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B07CEFB3-24C6-4AA0-80D6-B386AC9C6F9C}" xr6:coauthVersionLast="45" xr6:coauthVersionMax="45" xr10:uidLastSave="{00000000-0000-0000-0000-000000000000}"/>
  <workbookProtection workbookAlgorithmName="SHA-512" workbookHashValue="M8Z1DmZNU/ylXTx7LHsACq76dXjPO7jTMGKDRmhZ+tykRYr6c0TXdiW8bYS8vgfmOe6+03KfPqJ/fE7I8rh/2w==" workbookSaltValue="hEpiAK2fKeKdtWrS5UYenQ==" workbookSpinCount="100000" lockStructure="1"/>
  <bookViews>
    <workbookView xWindow="780" yWindow="48" windowWidth="20220" windowHeight="12252" tabRatio="910" xr2:uid="{3B0BF47A-1EE5-4E8A-8EFF-895FC10F0D60}"/>
  </bookViews>
  <sheets>
    <sheet name="Cover_sheet" sheetId="2" r:id="rId1"/>
    <sheet name="Contents" sheetId="3" r:id="rId2"/>
    <sheet name="data_0910" sheetId="12" state="hidden" r:id="rId3"/>
    <sheet name="FIRE1001_working" sheetId="6" state="hidden" r:id="rId4"/>
    <sheet name="FIRE1001" sheetId="7" r:id="rId5"/>
    <sheet name="Data - annual" sheetId="1" r:id="rId6"/>
    <sheet name="Data - quarterly" sheetId="8" r:id="rId7"/>
    <sheet name="FIRE1001_historical" sheetId="10" r:id="rId8"/>
    <sheet name="merge FRSs calcs" sheetId="15" state="hidden" r:id="rId9"/>
    <sheet name="backdata" sheetId="14" state="hidden" r:id="rId10"/>
    <sheet name="FIRE1001_historical_working" sheetId="9" state="hidden" r:id="rId11"/>
    <sheet name="FRS geographical categories" sheetId="13" r:id="rId12"/>
  </sheets>
  <definedNames>
    <definedName name="_xlnm._FilterDatabase" localSheetId="9" hidden="1">backdata!$A$1:$E$3496</definedName>
    <definedName name="_xlnm._FilterDatabase" localSheetId="5" hidden="1">'Data - annual'!$A$1:$H$1</definedName>
    <definedName name="_xlnm._FilterDatabase" localSheetId="2" hidden="1">data_0910!$A$1:$K$557</definedName>
    <definedName name="_xlnm._FilterDatabase" localSheetId="11" hidden="1">'FRS geographical categories'!$A$1:$C$46</definedName>
    <definedName name="_xlnm.Print_Area" localSheetId="1">Contents!$A$1:$E$8</definedName>
    <definedName name="_xlnm.Print_Area" localSheetId="4">FIRE1001!$A$1:$I$41</definedName>
    <definedName name="_xlnm.Print_Area" localSheetId="7">FIRE1001_historical!$A$1:$Q$37</definedName>
    <definedName name="_xlnm.Print_Area" localSheetId="10">FIRE1001_historical_working!$A$1:$Q$50</definedName>
    <definedName name="_xlnm.Print_Area" localSheetId="3">FIRE1001_working!$A$1:$E$50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2" i="15" l="1"/>
  <c r="M102" i="15"/>
  <c r="L102" i="15"/>
  <c r="K102" i="15"/>
  <c r="J102" i="15"/>
  <c r="I102" i="15"/>
  <c r="H102" i="15"/>
  <c r="G102" i="15"/>
  <c r="F102" i="15"/>
  <c r="E102" i="15"/>
  <c r="D102" i="15"/>
  <c r="C102" i="15"/>
  <c r="B102" i="15"/>
  <c r="N101" i="15"/>
  <c r="M101" i="15"/>
  <c r="L101" i="15"/>
  <c r="K101" i="15"/>
  <c r="J101" i="15"/>
  <c r="I101" i="15"/>
  <c r="H101" i="15"/>
  <c r="G101" i="15"/>
  <c r="F101" i="15"/>
  <c r="E101" i="15"/>
  <c r="D101" i="15"/>
  <c r="C101" i="15"/>
  <c r="B101" i="15"/>
  <c r="P100" i="15"/>
  <c r="O100" i="15"/>
  <c r="N100" i="15"/>
  <c r="M100" i="15"/>
  <c r="L100" i="15"/>
  <c r="K100" i="15"/>
  <c r="J100" i="15"/>
  <c r="I100" i="15"/>
  <c r="H100" i="15"/>
  <c r="G100" i="15"/>
  <c r="F100" i="15"/>
  <c r="E100" i="15"/>
  <c r="D100" i="15"/>
  <c r="C100" i="15"/>
  <c r="B100" i="15"/>
  <c r="P99" i="15"/>
  <c r="O99" i="15"/>
  <c r="N99" i="15"/>
  <c r="M99" i="15"/>
  <c r="L99" i="15"/>
  <c r="K99" i="15"/>
  <c r="J99" i="15"/>
  <c r="I99" i="15"/>
  <c r="H99" i="15"/>
  <c r="G99" i="15"/>
  <c r="F99" i="15"/>
  <c r="E99" i="15"/>
  <c r="D99" i="15"/>
  <c r="C99" i="15"/>
  <c r="B99" i="15"/>
  <c r="N82" i="15"/>
  <c r="M82" i="15"/>
  <c r="L82" i="15"/>
  <c r="K82" i="15"/>
  <c r="J82" i="15"/>
  <c r="I82" i="15"/>
  <c r="H82" i="15"/>
  <c r="G82" i="15"/>
  <c r="F82" i="15"/>
  <c r="E82" i="15"/>
  <c r="D82" i="15"/>
  <c r="C82" i="15"/>
  <c r="B82" i="15"/>
  <c r="N81" i="15"/>
  <c r="M81" i="15"/>
  <c r="L81" i="15"/>
  <c r="K81" i="15"/>
  <c r="J81" i="15"/>
  <c r="I81" i="15"/>
  <c r="H81" i="15"/>
  <c r="G81" i="15"/>
  <c r="F81" i="15"/>
  <c r="E81" i="15"/>
  <c r="D81" i="15"/>
  <c r="C81" i="15"/>
  <c r="B81" i="15"/>
  <c r="P80" i="15"/>
  <c r="O80" i="15"/>
  <c r="N80" i="15"/>
  <c r="M80" i="15"/>
  <c r="L80" i="15"/>
  <c r="K80" i="15"/>
  <c r="J80" i="15"/>
  <c r="I80" i="15"/>
  <c r="H80" i="15"/>
  <c r="G80" i="15"/>
  <c r="F80" i="15"/>
  <c r="E80" i="15"/>
  <c r="D80" i="15"/>
  <c r="C80" i="15"/>
  <c r="B80" i="15"/>
  <c r="P79" i="15"/>
  <c r="O79" i="15"/>
  <c r="N79" i="15"/>
  <c r="M79" i="15"/>
  <c r="L79" i="15"/>
  <c r="K79" i="15"/>
  <c r="J79" i="15"/>
  <c r="I79" i="15"/>
  <c r="H79" i="15"/>
  <c r="G79" i="15"/>
  <c r="F79" i="15"/>
  <c r="E79" i="15"/>
  <c r="D79" i="15"/>
  <c r="C79" i="15"/>
  <c r="B79" i="15"/>
  <c r="N62" i="15"/>
  <c r="M62" i="15"/>
  <c r="L62" i="15"/>
  <c r="K62" i="15"/>
  <c r="J62" i="15"/>
  <c r="I62" i="15"/>
  <c r="H62" i="15"/>
  <c r="G62" i="15"/>
  <c r="F62" i="15"/>
  <c r="E62" i="15"/>
  <c r="D62" i="15"/>
  <c r="C62" i="15"/>
  <c r="B62" i="15"/>
  <c r="N61" i="15"/>
  <c r="M61" i="15"/>
  <c r="L61" i="15"/>
  <c r="K61" i="15"/>
  <c r="J61" i="15"/>
  <c r="I61" i="15"/>
  <c r="H61" i="15"/>
  <c r="G61" i="15"/>
  <c r="F61" i="15"/>
  <c r="E61" i="15"/>
  <c r="D61" i="15"/>
  <c r="C61" i="15"/>
  <c r="B61" i="15"/>
  <c r="P60" i="15"/>
  <c r="O60" i="15"/>
  <c r="N60" i="15"/>
  <c r="M60" i="15"/>
  <c r="L60" i="15"/>
  <c r="K60" i="15"/>
  <c r="J60" i="15"/>
  <c r="I60" i="15"/>
  <c r="H60" i="15"/>
  <c r="G60" i="15"/>
  <c r="F60" i="15"/>
  <c r="E60" i="15"/>
  <c r="D60" i="15"/>
  <c r="C60" i="15"/>
  <c r="B60" i="15"/>
  <c r="P59" i="15"/>
  <c r="O59" i="15"/>
  <c r="N59" i="15"/>
  <c r="M59" i="15"/>
  <c r="L59" i="15"/>
  <c r="K59" i="15"/>
  <c r="J59" i="15"/>
  <c r="I59" i="15"/>
  <c r="H59" i="15"/>
  <c r="G59" i="15"/>
  <c r="F59" i="15"/>
  <c r="E59" i="15"/>
  <c r="D59" i="15"/>
  <c r="C59" i="15"/>
  <c r="B59" i="15"/>
  <c r="N42" i="15"/>
  <c r="M42" i="15"/>
  <c r="L42" i="15"/>
  <c r="K42" i="15"/>
  <c r="J42" i="15"/>
  <c r="I42" i="15"/>
  <c r="H42" i="15"/>
  <c r="G42" i="15"/>
  <c r="F42" i="15"/>
  <c r="E42" i="15"/>
  <c r="D42" i="15"/>
  <c r="C42" i="15"/>
  <c r="B42" i="15"/>
  <c r="N41" i="15"/>
  <c r="M41" i="15"/>
  <c r="L41" i="15"/>
  <c r="K41" i="15"/>
  <c r="J41" i="15"/>
  <c r="I41" i="15"/>
  <c r="H41" i="15"/>
  <c r="G41" i="15"/>
  <c r="F41" i="15"/>
  <c r="E41" i="15"/>
  <c r="D41" i="15"/>
  <c r="C41" i="15"/>
  <c r="B41" i="15"/>
  <c r="P40" i="15"/>
  <c r="O40" i="15"/>
  <c r="N40" i="15"/>
  <c r="M40" i="15"/>
  <c r="L40" i="15"/>
  <c r="K40" i="15"/>
  <c r="J40" i="15"/>
  <c r="I40" i="15"/>
  <c r="H40" i="15"/>
  <c r="G40" i="15"/>
  <c r="F40" i="15"/>
  <c r="E40" i="15"/>
  <c r="D40" i="15"/>
  <c r="C40" i="15"/>
  <c r="B40" i="15"/>
  <c r="P39" i="15"/>
  <c r="O39" i="15"/>
  <c r="N39" i="15"/>
  <c r="M39" i="15"/>
  <c r="L39" i="15"/>
  <c r="K39" i="15"/>
  <c r="J39" i="15"/>
  <c r="I39" i="15"/>
  <c r="H39" i="15"/>
  <c r="G39" i="15"/>
  <c r="F39" i="15"/>
  <c r="E39" i="15"/>
  <c r="D39" i="15"/>
  <c r="C39" i="15"/>
  <c r="B39" i="15"/>
  <c r="N22" i="15"/>
  <c r="M22" i="15"/>
  <c r="L22" i="15"/>
  <c r="K22" i="15"/>
  <c r="J22" i="15"/>
  <c r="I22" i="15"/>
  <c r="H22" i="15"/>
  <c r="G22" i="15"/>
  <c r="F22" i="15"/>
  <c r="E22" i="15"/>
  <c r="D22" i="15"/>
  <c r="C22" i="15"/>
  <c r="B22" i="15"/>
  <c r="N21" i="15"/>
  <c r="M21" i="15"/>
  <c r="L21" i="15"/>
  <c r="K21" i="15"/>
  <c r="J21" i="15"/>
  <c r="I21" i="15"/>
  <c r="H21" i="15"/>
  <c r="G21" i="15"/>
  <c r="F21" i="15"/>
  <c r="E21" i="15"/>
  <c r="D21" i="15"/>
  <c r="C21" i="15"/>
  <c r="B21" i="15"/>
  <c r="P20" i="15"/>
  <c r="O20" i="15"/>
  <c r="N20" i="15"/>
  <c r="M20" i="15"/>
  <c r="L20" i="15"/>
  <c r="K20" i="15"/>
  <c r="J20" i="15"/>
  <c r="I20" i="15"/>
  <c r="H20" i="15"/>
  <c r="G20" i="15"/>
  <c r="F20" i="15"/>
  <c r="E20" i="15"/>
  <c r="D20" i="15"/>
  <c r="C20" i="15"/>
  <c r="B20" i="15"/>
  <c r="P19" i="15"/>
  <c r="O19" i="15"/>
  <c r="N19" i="15"/>
  <c r="M19" i="15"/>
  <c r="L19" i="15"/>
  <c r="K19" i="15"/>
  <c r="J19" i="15"/>
  <c r="I19" i="15"/>
  <c r="H19" i="15"/>
  <c r="G19" i="15"/>
  <c r="F19" i="15"/>
  <c r="E19" i="15"/>
  <c r="D19" i="15"/>
  <c r="C19" i="15"/>
  <c r="B19" i="15"/>
  <c r="J557" i="12"/>
  <c r="I557" i="12"/>
  <c r="K557" i="12" s="1"/>
  <c r="J556" i="12"/>
  <c r="I556" i="12"/>
  <c r="K556" i="12" s="1"/>
  <c r="J555" i="12"/>
  <c r="I555" i="12"/>
  <c r="J554" i="12"/>
  <c r="I554" i="12"/>
  <c r="K554" i="12" s="1"/>
  <c r="J553" i="12"/>
  <c r="I553" i="12"/>
  <c r="K553" i="12" s="1"/>
  <c r="J552" i="12"/>
  <c r="I552" i="12"/>
  <c r="K552" i="12" s="1"/>
  <c r="J551" i="12"/>
  <c r="I551" i="12"/>
  <c r="J550" i="12"/>
  <c r="I550" i="12"/>
  <c r="K550" i="12" s="1"/>
  <c r="J549" i="12"/>
  <c r="I549" i="12"/>
  <c r="K549" i="12" s="1"/>
  <c r="J548" i="12"/>
  <c r="I548" i="12"/>
  <c r="K548" i="12" s="1"/>
  <c r="J547" i="12"/>
  <c r="I547" i="12"/>
  <c r="J546" i="12"/>
  <c r="I546" i="12"/>
  <c r="K546" i="12" s="1"/>
  <c r="J545" i="12"/>
  <c r="I545" i="12"/>
  <c r="K545" i="12" s="1"/>
  <c r="J544" i="12"/>
  <c r="I544" i="12"/>
  <c r="K544" i="12" s="1"/>
  <c r="J543" i="12"/>
  <c r="I543" i="12"/>
  <c r="J542" i="12"/>
  <c r="I542" i="12"/>
  <c r="K542" i="12" s="1"/>
  <c r="J541" i="12"/>
  <c r="I541" i="12"/>
  <c r="K541" i="12" s="1"/>
  <c r="J540" i="12"/>
  <c r="I540" i="12"/>
  <c r="K540" i="12" s="1"/>
  <c r="J539" i="12"/>
  <c r="I539" i="12"/>
  <c r="J538" i="12"/>
  <c r="I538" i="12"/>
  <c r="K538" i="12" s="1"/>
  <c r="J537" i="12"/>
  <c r="I537" i="12"/>
  <c r="K537" i="12" s="1"/>
  <c r="J536" i="12"/>
  <c r="I536" i="12"/>
  <c r="K536" i="12" s="1"/>
  <c r="J535" i="12"/>
  <c r="I535" i="12"/>
  <c r="J534" i="12"/>
  <c r="I534" i="12"/>
  <c r="K534" i="12" s="1"/>
  <c r="J533" i="12"/>
  <c r="I533" i="12"/>
  <c r="K533" i="12" s="1"/>
  <c r="J532" i="12"/>
  <c r="I532" i="12"/>
  <c r="K532" i="12" s="1"/>
  <c r="J531" i="12"/>
  <c r="I531" i="12"/>
  <c r="J530" i="12"/>
  <c r="I530" i="12"/>
  <c r="K530" i="12" s="1"/>
  <c r="J529" i="12"/>
  <c r="I529" i="12"/>
  <c r="K529" i="12" s="1"/>
  <c r="J528" i="12"/>
  <c r="I528" i="12"/>
  <c r="K528" i="12" s="1"/>
  <c r="J527" i="12"/>
  <c r="I527" i="12"/>
  <c r="J526" i="12"/>
  <c r="I526" i="12"/>
  <c r="K526" i="12" s="1"/>
  <c r="J525" i="12"/>
  <c r="I525" i="12"/>
  <c r="K525" i="12" s="1"/>
  <c r="J524" i="12"/>
  <c r="I524" i="12"/>
  <c r="K524" i="12" s="1"/>
  <c r="J523" i="12"/>
  <c r="I523" i="12"/>
  <c r="J522" i="12"/>
  <c r="I522" i="12"/>
  <c r="K522" i="12" s="1"/>
  <c r="J521" i="12"/>
  <c r="I521" i="12"/>
  <c r="K521" i="12" s="1"/>
  <c r="J520" i="12"/>
  <c r="I520" i="12"/>
  <c r="K520" i="12" s="1"/>
  <c r="J519" i="12"/>
  <c r="I519" i="12"/>
  <c r="J518" i="12"/>
  <c r="I518" i="12"/>
  <c r="K518" i="12" s="1"/>
  <c r="J517" i="12"/>
  <c r="I517" i="12"/>
  <c r="K517" i="12" s="1"/>
  <c r="J516" i="12"/>
  <c r="I516" i="12"/>
  <c r="K516" i="12" s="1"/>
  <c r="J515" i="12"/>
  <c r="I515" i="12"/>
  <c r="J514" i="12"/>
  <c r="I514" i="12"/>
  <c r="K514" i="12" s="1"/>
  <c r="J513" i="12"/>
  <c r="I513" i="12"/>
  <c r="K513" i="12" s="1"/>
  <c r="J512" i="12"/>
  <c r="I512" i="12"/>
  <c r="K512" i="12" s="1"/>
  <c r="J511" i="12"/>
  <c r="I511" i="12"/>
  <c r="J510" i="12"/>
  <c r="I510" i="12"/>
  <c r="K510" i="12" s="1"/>
  <c r="J509" i="12"/>
  <c r="I509" i="12"/>
  <c r="K509" i="12" s="1"/>
  <c r="J508" i="12"/>
  <c r="I508" i="12"/>
  <c r="K508" i="12" s="1"/>
  <c r="J507" i="12"/>
  <c r="I507" i="12"/>
  <c r="J506" i="12"/>
  <c r="I506" i="12"/>
  <c r="K506" i="12" s="1"/>
  <c r="J505" i="12"/>
  <c r="I505" i="12"/>
  <c r="K505" i="12" s="1"/>
  <c r="J504" i="12"/>
  <c r="I504" i="12"/>
  <c r="K504" i="12" s="1"/>
  <c r="J503" i="12"/>
  <c r="I503" i="12"/>
  <c r="J502" i="12"/>
  <c r="I502" i="12"/>
  <c r="K502" i="12" s="1"/>
  <c r="J501" i="12"/>
  <c r="I501" i="12"/>
  <c r="K501" i="12" s="1"/>
  <c r="J500" i="12"/>
  <c r="I500" i="12"/>
  <c r="K500" i="12" s="1"/>
  <c r="J499" i="12"/>
  <c r="I499" i="12"/>
  <c r="J498" i="12"/>
  <c r="I498" i="12"/>
  <c r="K498" i="12" s="1"/>
  <c r="J497" i="12"/>
  <c r="I497" i="12"/>
  <c r="K497" i="12" s="1"/>
  <c r="J496" i="12"/>
  <c r="I496" i="12"/>
  <c r="K496" i="12" s="1"/>
  <c r="J495" i="12"/>
  <c r="I495" i="12"/>
  <c r="J494" i="12"/>
  <c r="I494" i="12"/>
  <c r="K494" i="12" s="1"/>
  <c r="J493" i="12"/>
  <c r="I493" i="12"/>
  <c r="K493" i="12" s="1"/>
  <c r="J492" i="12"/>
  <c r="I492" i="12"/>
  <c r="K492" i="12" s="1"/>
  <c r="J491" i="12"/>
  <c r="I491" i="12"/>
  <c r="J490" i="12"/>
  <c r="I490" i="12"/>
  <c r="K490" i="12" s="1"/>
  <c r="J489" i="12"/>
  <c r="I489" i="12"/>
  <c r="K489" i="12" s="1"/>
  <c r="J488" i="12"/>
  <c r="I488" i="12"/>
  <c r="K488" i="12" s="1"/>
  <c r="J487" i="12"/>
  <c r="I487" i="12"/>
  <c r="J486" i="12"/>
  <c r="I486" i="12"/>
  <c r="K486" i="12" s="1"/>
  <c r="J485" i="12"/>
  <c r="I485" i="12"/>
  <c r="K485" i="12" s="1"/>
  <c r="J484" i="12"/>
  <c r="I484" i="12"/>
  <c r="K484" i="12" s="1"/>
  <c r="J483" i="12"/>
  <c r="I483" i="12"/>
  <c r="J482" i="12"/>
  <c r="I482" i="12"/>
  <c r="K482" i="12" s="1"/>
  <c r="J481" i="12"/>
  <c r="I481" i="12"/>
  <c r="K481" i="12" s="1"/>
  <c r="J480" i="12"/>
  <c r="I480" i="12"/>
  <c r="K480" i="12" s="1"/>
  <c r="J479" i="12"/>
  <c r="I479" i="12"/>
  <c r="J478" i="12"/>
  <c r="I478" i="12"/>
  <c r="K478" i="12" s="1"/>
  <c r="J477" i="12"/>
  <c r="I477" i="12"/>
  <c r="K477" i="12" s="1"/>
  <c r="J476" i="12"/>
  <c r="I476" i="12"/>
  <c r="K476" i="12" s="1"/>
  <c r="J475" i="12"/>
  <c r="I475" i="12"/>
  <c r="J474" i="12"/>
  <c r="I474" i="12"/>
  <c r="K474" i="12" s="1"/>
  <c r="J473" i="12"/>
  <c r="I473" i="12"/>
  <c r="K473" i="12" s="1"/>
  <c r="J472" i="12"/>
  <c r="I472" i="12"/>
  <c r="K472" i="12" s="1"/>
  <c r="J471" i="12"/>
  <c r="I471" i="12"/>
  <c r="J470" i="12"/>
  <c r="I470" i="12"/>
  <c r="K470" i="12" s="1"/>
  <c r="J469" i="12"/>
  <c r="I469" i="12"/>
  <c r="K469" i="12" s="1"/>
  <c r="J468" i="12"/>
  <c r="I468" i="12"/>
  <c r="K468" i="12" s="1"/>
  <c r="J467" i="12"/>
  <c r="I467" i="12"/>
  <c r="J466" i="12"/>
  <c r="I466" i="12"/>
  <c r="K466" i="12" s="1"/>
  <c r="J465" i="12"/>
  <c r="I465" i="12"/>
  <c r="K465" i="12" s="1"/>
  <c r="J464" i="12"/>
  <c r="I464" i="12"/>
  <c r="K464" i="12" s="1"/>
  <c r="J463" i="12"/>
  <c r="I463" i="12"/>
  <c r="J462" i="12"/>
  <c r="I462" i="12"/>
  <c r="K462" i="12" s="1"/>
  <c r="J461" i="12"/>
  <c r="I461" i="12"/>
  <c r="K461" i="12" s="1"/>
  <c r="J460" i="12"/>
  <c r="I460" i="12"/>
  <c r="K460" i="12" s="1"/>
  <c r="J459" i="12"/>
  <c r="I459" i="12"/>
  <c r="J458" i="12"/>
  <c r="I458" i="12"/>
  <c r="K458" i="12" s="1"/>
  <c r="J457" i="12"/>
  <c r="I457" i="12"/>
  <c r="K457" i="12" s="1"/>
  <c r="J456" i="12"/>
  <c r="I456" i="12"/>
  <c r="K456" i="12" s="1"/>
  <c r="J455" i="12"/>
  <c r="I455" i="12"/>
  <c r="J454" i="12"/>
  <c r="I454" i="12"/>
  <c r="K454" i="12" s="1"/>
  <c r="J453" i="12"/>
  <c r="I453" i="12"/>
  <c r="K453" i="12" s="1"/>
  <c r="J452" i="12"/>
  <c r="I452" i="12"/>
  <c r="K452" i="12" s="1"/>
  <c r="J451" i="12"/>
  <c r="I451" i="12"/>
  <c r="J450" i="12"/>
  <c r="I450" i="12"/>
  <c r="K450" i="12" s="1"/>
  <c r="J449" i="12"/>
  <c r="I449" i="12"/>
  <c r="K449" i="12" s="1"/>
  <c r="J448" i="12"/>
  <c r="I448" i="12"/>
  <c r="K448" i="12" s="1"/>
  <c r="J447" i="12"/>
  <c r="I447" i="12"/>
  <c r="J446" i="12"/>
  <c r="I446" i="12"/>
  <c r="K446" i="12" s="1"/>
  <c r="J445" i="12"/>
  <c r="I445" i="12"/>
  <c r="K445" i="12" s="1"/>
  <c r="J444" i="12"/>
  <c r="I444" i="12"/>
  <c r="K444" i="12" s="1"/>
  <c r="J443" i="12"/>
  <c r="I443" i="12"/>
  <c r="J442" i="12"/>
  <c r="I442" i="12"/>
  <c r="K442" i="12" s="1"/>
  <c r="J441" i="12"/>
  <c r="I441" i="12"/>
  <c r="K441" i="12" s="1"/>
  <c r="J440" i="12"/>
  <c r="I440" i="12"/>
  <c r="K440" i="12" s="1"/>
  <c r="J439" i="12"/>
  <c r="I439" i="12"/>
  <c r="J438" i="12"/>
  <c r="I438" i="12"/>
  <c r="K438" i="12" s="1"/>
  <c r="J437" i="12"/>
  <c r="I437" i="12"/>
  <c r="K437" i="12" s="1"/>
  <c r="J436" i="12"/>
  <c r="I436" i="12"/>
  <c r="K436" i="12" s="1"/>
  <c r="J435" i="12"/>
  <c r="I435" i="12"/>
  <c r="J434" i="12"/>
  <c r="I434" i="12"/>
  <c r="K434" i="12" s="1"/>
  <c r="J433" i="12"/>
  <c r="I433" i="12"/>
  <c r="K433" i="12" s="1"/>
  <c r="J432" i="12"/>
  <c r="I432" i="12"/>
  <c r="K432" i="12" s="1"/>
  <c r="J431" i="12"/>
  <c r="I431" i="12"/>
  <c r="J430" i="12"/>
  <c r="I430" i="12"/>
  <c r="K430" i="12" s="1"/>
  <c r="J429" i="12"/>
  <c r="I429" i="12"/>
  <c r="K429" i="12" s="1"/>
  <c r="J428" i="12"/>
  <c r="I428" i="12"/>
  <c r="K428" i="12" s="1"/>
  <c r="J427" i="12"/>
  <c r="I427" i="12"/>
  <c r="J426" i="12"/>
  <c r="I426" i="12"/>
  <c r="K426" i="12" s="1"/>
  <c r="J425" i="12"/>
  <c r="I425" i="12"/>
  <c r="K425" i="12" s="1"/>
  <c r="J424" i="12"/>
  <c r="I424" i="12"/>
  <c r="K424" i="12" s="1"/>
  <c r="J423" i="12"/>
  <c r="I423" i="12"/>
  <c r="J422" i="12"/>
  <c r="I422" i="12"/>
  <c r="K422" i="12" s="1"/>
  <c r="J421" i="12"/>
  <c r="I421" i="12"/>
  <c r="K421" i="12" s="1"/>
  <c r="J420" i="12"/>
  <c r="I420" i="12"/>
  <c r="K420" i="12" s="1"/>
  <c r="J419" i="12"/>
  <c r="I419" i="12"/>
  <c r="J418" i="12"/>
  <c r="I418" i="12"/>
  <c r="K418" i="12" s="1"/>
  <c r="J417" i="12"/>
  <c r="I417" i="12"/>
  <c r="K417" i="12" s="1"/>
  <c r="J416" i="12"/>
  <c r="I416" i="12"/>
  <c r="K416" i="12" s="1"/>
  <c r="J415" i="12"/>
  <c r="I415" i="12"/>
  <c r="J414" i="12"/>
  <c r="I414" i="12"/>
  <c r="K414" i="12" s="1"/>
  <c r="J413" i="12"/>
  <c r="I413" i="12"/>
  <c r="K413" i="12" s="1"/>
  <c r="J412" i="12"/>
  <c r="I412" i="12"/>
  <c r="K412" i="12" s="1"/>
  <c r="J411" i="12"/>
  <c r="I411" i="12"/>
  <c r="J410" i="12"/>
  <c r="I410" i="12"/>
  <c r="K410" i="12" s="1"/>
  <c r="J409" i="12"/>
  <c r="I409" i="12"/>
  <c r="K409" i="12" s="1"/>
  <c r="J408" i="12"/>
  <c r="I408" i="12"/>
  <c r="K408" i="12" s="1"/>
  <c r="J407" i="12"/>
  <c r="I407" i="12"/>
  <c r="J406" i="12"/>
  <c r="I406" i="12"/>
  <c r="K406" i="12" s="1"/>
  <c r="J405" i="12"/>
  <c r="I405" i="12"/>
  <c r="K405" i="12" s="1"/>
  <c r="J404" i="12"/>
  <c r="I404" i="12"/>
  <c r="K404" i="12" s="1"/>
  <c r="J403" i="12"/>
  <c r="I403" i="12"/>
  <c r="J402" i="12"/>
  <c r="I402" i="12"/>
  <c r="K402" i="12" s="1"/>
  <c r="J401" i="12"/>
  <c r="I401" i="12"/>
  <c r="K401" i="12" s="1"/>
  <c r="J400" i="12"/>
  <c r="I400" i="12"/>
  <c r="K400" i="12" s="1"/>
  <c r="J399" i="12"/>
  <c r="I399" i="12"/>
  <c r="J398" i="12"/>
  <c r="I398" i="12"/>
  <c r="K398" i="12" s="1"/>
  <c r="J397" i="12"/>
  <c r="I397" i="12"/>
  <c r="K397" i="12" s="1"/>
  <c r="J396" i="12"/>
  <c r="I396" i="12"/>
  <c r="K396" i="12" s="1"/>
  <c r="J395" i="12"/>
  <c r="I395" i="12"/>
  <c r="J394" i="12"/>
  <c r="I394" i="12"/>
  <c r="K394" i="12" s="1"/>
  <c r="J393" i="12"/>
  <c r="I393" i="12"/>
  <c r="K393" i="12" s="1"/>
  <c r="J392" i="12"/>
  <c r="I392" i="12"/>
  <c r="K392" i="12" s="1"/>
  <c r="J391" i="12"/>
  <c r="I391" i="12"/>
  <c r="J390" i="12"/>
  <c r="I390" i="12"/>
  <c r="K390" i="12" s="1"/>
  <c r="J389" i="12"/>
  <c r="I389" i="12"/>
  <c r="K389" i="12" s="1"/>
  <c r="J388" i="12"/>
  <c r="I388" i="12"/>
  <c r="K388" i="12" s="1"/>
  <c r="J387" i="12"/>
  <c r="I387" i="12"/>
  <c r="K387" i="12" s="1"/>
  <c r="J386" i="12"/>
  <c r="I386" i="12"/>
  <c r="J385" i="12"/>
  <c r="I385" i="12"/>
  <c r="K385" i="12" s="1"/>
  <c r="J384" i="12"/>
  <c r="I384" i="12"/>
  <c r="K384" i="12" s="1"/>
  <c r="J383" i="12"/>
  <c r="I383" i="12"/>
  <c r="K383" i="12" s="1"/>
  <c r="J382" i="12"/>
  <c r="I382" i="12"/>
  <c r="J381" i="12"/>
  <c r="I381" i="12"/>
  <c r="K381" i="12" s="1"/>
  <c r="J380" i="12"/>
  <c r="I380" i="12"/>
  <c r="K380" i="12" s="1"/>
  <c r="J379" i="12"/>
  <c r="I379" i="12"/>
  <c r="K379" i="12" s="1"/>
  <c r="J378" i="12"/>
  <c r="I378" i="12"/>
  <c r="J377" i="12"/>
  <c r="I377" i="12"/>
  <c r="K377" i="12" s="1"/>
  <c r="J376" i="12"/>
  <c r="I376" i="12"/>
  <c r="K376" i="12" s="1"/>
  <c r="J375" i="12"/>
  <c r="I375" i="12"/>
  <c r="K375" i="12" s="1"/>
  <c r="J374" i="12"/>
  <c r="I374" i="12"/>
  <c r="J373" i="12"/>
  <c r="I373" i="12"/>
  <c r="K373" i="12" s="1"/>
  <c r="J372" i="12"/>
  <c r="I372" i="12"/>
  <c r="K372" i="12" s="1"/>
  <c r="J371" i="12"/>
  <c r="I371" i="12"/>
  <c r="K371" i="12" s="1"/>
  <c r="J370" i="12"/>
  <c r="I370" i="12"/>
  <c r="J369" i="12"/>
  <c r="I369" i="12"/>
  <c r="K369" i="12" s="1"/>
  <c r="J368" i="12"/>
  <c r="I368" i="12"/>
  <c r="K368" i="12" s="1"/>
  <c r="J367" i="12"/>
  <c r="I367" i="12"/>
  <c r="K367" i="12" s="1"/>
  <c r="J366" i="12"/>
  <c r="I366" i="12"/>
  <c r="J365" i="12"/>
  <c r="I365" i="12"/>
  <c r="K365" i="12" s="1"/>
  <c r="J364" i="12"/>
  <c r="I364" i="12"/>
  <c r="K364" i="12" s="1"/>
  <c r="J363" i="12"/>
  <c r="I363" i="12"/>
  <c r="K363" i="12" s="1"/>
  <c r="J362" i="12"/>
  <c r="I362" i="12"/>
  <c r="J361" i="12"/>
  <c r="I361" i="12"/>
  <c r="K361" i="12" s="1"/>
  <c r="J360" i="12"/>
  <c r="I360" i="12"/>
  <c r="K360" i="12" s="1"/>
  <c r="J359" i="12"/>
  <c r="I359" i="12"/>
  <c r="K359" i="12" s="1"/>
  <c r="J358" i="12"/>
  <c r="I358" i="12"/>
  <c r="J357" i="12"/>
  <c r="I357" i="12"/>
  <c r="K357" i="12" s="1"/>
  <c r="J356" i="12"/>
  <c r="I356" i="12"/>
  <c r="K356" i="12" s="1"/>
  <c r="J355" i="12"/>
  <c r="I355" i="12"/>
  <c r="K355" i="12" s="1"/>
  <c r="J354" i="12"/>
  <c r="I354" i="12"/>
  <c r="J353" i="12"/>
  <c r="I353" i="12"/>
  <c r="K353" i="12" s="1"/>
  <c r="J352" i="12"/>
  <c r="I352" i="12"/>
  <c r="K352" i="12" s="1"/>
  <c r="J351" i="12"/>
  <c r="I351" i="12"/>
  <c r="K351" i="12" s="1"/>
  <c r="J350" i="12"/>
  <c r="I350" i="12"/>
  <c r="J349" i="12"/>
  <c r="I349" i="12"/>
  <c r="K349" i="12" s="1"/>
  <c r="J348" i="12"/>
  <c r="I348" i="12"/>
  <c r="K348" i="12" s="1"/>
  <c r="J347" i="12"/>
  <c r="I347" i="12"/>
  <c r="K347" i="12" s="1"/>
  <c r="J346" i="12"/>
  <c r="I346" i="12"/>
  <c r="J345" i="12"/>
  <c r="I345" i="12"/>
  <c r="K345" i="12" s="1"/>
  <c r="J344" i="12"/>
  <c r="I344" i="12"/>
  <c r="K344" i="12" s="1"/>
  <c r="J343" i="12"/>
  <c r="I343" i="12"/>
  <c r="K343" i="12" s="1"/>
  <c r="J342" i="12"/>
  <c r="I342" i="12"/>
  <c r="J341" i="12"/>
  <c r="I341" i="12"/>
  <c r="K341" i="12" s="1"/>
  <c r="J340" i="12"/>
  <c r="I340" i="12"/>
  <c r="K340" i="12" s="1"/>
  <c r="J339" i="12"/>
  <c r="I339" i="12"/>
  <c r="K339" i="12" s="1"/>
  <c r="J338" i="12"/>
  <c r="I338" i="12"/>
  <c r="J337" i="12"/>
  <c r="I337" i="12"/>
  <c r="K337" i="12" s="1"/>
  <c r="J336" i="12"/>
  <c r="I336" i="12"/>
  <c r="K336" i="12" s="1"/>
  <c r="J335" i="12"/>
  <c r="I335" i="12"/>
  <c r="K335" i="12" s="1"/>
  <c r="J334" i="12"/>
  <c r="I334" i="12"/>
  <c r="J333" i="12"/>
  <c r="I333" i="12"/>
  <c r="K333" i="12" s="1"/>
  <c r="J332" i="12"/>
  <c r="I332" i="12"/>
  <c r="K332" i="12" s="1"/>
  <c r="J331" i="12"/>
  <c r="I331" i="12"/>
  <c r="K331" i="12" s="1"/>
  <c r="J330" i="12"/>
  <c r="I330" i="12"/>
  <c r="J329" i="12"/>
  <c r="I329" i="12"/>
  <c r="K329" i="12" s="1"/>
  <c r="J328" i="12"/>
  <c r="I328" i="12"/>
  <c r="K328" i="12" s="1"/>
  <c r="J327" i="12"/>
  <c r="I327" i="12"/>
  <c r="K327" i="12" s="1"/>
  <c r="J326" i="12"/>
  <c r="I326" i="12"/>
  <c r="J325" i="12"/>
  <c r="I325" i="12"/>
  <c r="K325" i="12" s="1"/>
  <c r="J324" i="12"/>
  <c r="I324" i="12"/>
  <c r="K324" i="12" s="1"/>
  <c r="J323" i="12"/>
  <c r="I323" i="12"/>
  <c r="K323" i="12" s="1"/>
  <c r="J322" i="12"/>
  <c r="I322" i="12"/>
  <c r="J321" i="12"/>
  <c r="I321" i="12"/>
  <c r="K321" i="12" s="1"/>
  <c r="J320" i="12"/>
  <c r="I320" i="12"/>
  <c r="K320" i="12" s="1"/>
  <c r="J319" i="12"/>
  <c r="I319" i="12"/>
  <c r="K319" i="12" s="1"/>
  <c r="J318" i="12"/>
  <c r="I318" i="12"/>
  <c r="J317" i="12"/>
  <c r="I317" i="12"/>
  <c r="K317" i="12" s="1"/>
  <c r="J316" i="12"/>
  <c r="I316" i="12"/>
  <c r="K316" i="12" s="1"/>
  <c r="J315" i="12"/>
  <c r="I315" i="12"/>
  <c r="K315" i="12" s="1"/>
  <c r="J314" i="12"/>
  <c r="I314" i="12"/>
  <c r="J313" i="12"/>
  <c r="I313" i="12"/>
  <c r="K313" i="12" s="1"/>
  <c r="J312" i="12"/>
  <c r="I312" i="12"/>
  <c r="K312" i="12" s="1"/>
  <c r="J311" i="12"/>
  <c r="I311" i="12"/>
  <c r="K311" i="12" s="1"/>
  <c r="J310" i="12"/>
  <c r="I310" i="12"/>
  <c r="J309" i="12"/>
  <c r="I309" i="12"/>
  <c r="K309" i="12" s="1"/>
  <c r="J308" i="12"/>
  <c r="I308" i="12"/>
  <c r="K308" i="12" s="1"/>
  <c r="J307" i="12"/>
  <c r="I307" i="12"/>
  <c r="K307" i="12" s="1"/>
  <c r="J306" i="12"/>
  <c r="I306" i="12"/>
  <c r="J305" i="12"/>
  <c r="I305" i="12"/>
  <c r="K305" i="12" s="1"/>
  <c r="J304" i="12"/>
  <c r="I304" i="12"/>
  <c r="K304" i="12" s="1"/>
  <c r="J303" i="12"/>
  <c r="I303" i="12"/>
  <c r="K303" i="12" s="1"/>
  <c r="J302" i="12"/>
  <c r="I302" i="12"/>
  <c r="J301" i="12"/>
  <c r="I301" i="12"/>
  <c r="K301" i="12" s="1"/>
  <c r="J300" i="12"/>
  <c r="I300" i="12"/>
  <c r="K300" i="12" s="1"/>
  <c r="J299" i="12"/>
  <c r="I299" i="12"/>
  <c r="K299" i="12" s="1"/>
  <c r="J298" i="12"/>
  <c r="I298" i="12"/>
  <c r="J297" i="12"/>
  <c r="I297" i="12"/>
  <c r="K297" i="12" s="1"/>
  <c r="J296" i="12"/>
  <c r="I296" i="12"/>
  <c r="K296" i="12" s="1"/>
  <c r="J295" i="12"/>
  <c r="I295" i="12"/>
  <c r="K295" i="12" s="1"/>
  <c r="J294" i="12"/>
  <c r="I294" i="12"/>
  <c r="J293" i="12"/>
  <c r="I293" i="12"/>
  <c r="K293" i="12" s="1"/>
  <c r="J292" i="12"/>
  <c r="I292" i="12"/>
  <c r="K292" i="12" s="1"/>
  <c r="J291" i="12"/>
  <c r="I291" i="12"/>
  <c r="K291" i="12" s="1"/>
  <c r="J290" i="12"/>
  <c r="I290" i="12"/>
  <c r="J289" i="12"/>
  <c r="I289" i="12"/>
  <c r="K289" i="12" s="1"/>
  <c r="J288" i="12"/>
  <c r="I288" i="12"/>
  <c r="K288" i="12" s="1"/>
  <c r="J287" i="12"/>
  <c r="I287" i="12"/>
  <c r="K287" i="12" s="1"/>
  <c r="J286" i="12"/>
  <c r="I286" i="12"/>
  <c r="J285" i="12"/>
  <c r="I285" i="12"/>
  <c r="K285" i="12" s="1"/>
  <c r="J284" i="12"/>
  <c r="I284" i="12"/>
  <c r="K284" i="12" s="1"/>
  <c r="J283" i="12"/>
  <c r="I283" i="12"/>
  <c r="K283" i="12" s="1"/>
  <c r="J282" i="12"/>
  <c r="I282" i="12"/>
  <c r="J281" i="12"/>
  <c r="I281" i="12"/>
  <c r="K281" i="12" s="1"/>
  <c r="J280" i="12"/>
  <c r="I280" i="12"/>
  <c r="K280" i="12" s="1"/>
  <c r="J279" i="12"/>
  <c r="I279" i="12"/>
  <c r="K279" i="12" s="1"/>
  <c r="J278" i="12"/>
  <c r="I278" i="12"/>
  <c r="J277" i="12"/>
  <c r="I277" i="12"/>
  <c r="K277" i="12" s="1"/>
  <c r="J276" i="12"/>
  <c r="I276" i="12"/>
  <c r="K276" i="12" s="1"/>
  <c r="J275" i="12"/>
  <c r="I275" i="12"/>
  <c r="K275" i="12" s="1"/>
  <c r="J274" i="12"/>
  <c r="I274" i="12"/>
  <c r="J273" i="12"/>
  <c r="I273" i="12"/>
  <c r="K273" i="12" s="1"/>
  <c r="J272" i="12"/>
  <c r="I272" i="12"/>
  <c r="K272" i="12" s="1"/>
  <c r="J271" i="12"/>
  <c r="I271" i="12"/>
  <c r="K271" i="12" s="1"/>
  <c r="J270" i="12"/>
  <c r="I270" i="12"/>
  <c r="J269" i="12"/>
  <c r="I269" i="12"/>
  <c r="K269" i="12" s="1"/>
  <c r="J268" i="12"/>
  <c r="I268" i="12"/>
  <c r="K268" i="12" s="1"/>
  <c r="J267" i="12"/>
  <c r="I267" i="12"/>
  <c r="K267" i="12" s="1"/>
  <c r="J266" i="12"/>
  <c r="I266" i="12"/>
  <c r="J265" i="12"/>
  <c r="I265" i="12"/>
  <c r="K265" i="12" s="1"/>
  <c r="J264" i="12"/>
  <c r="I264" i="12"/>
  <c r="K264" i="12" s="1"/>
  <c r="J263" i="12"/>
  <c r="I263" i="12"/>
  <c r="K263" i="12" s="1"/>
  <c r="J262" i="12"/>
  <c r="I262" i="12"/>
  <c r="J261" i="12"/>
  <c r="I261" i="12"/>
  <c r="K261" i="12" s="1"/>
  <c r="J260" i="12"/>
  <c r="I260" i="12"/>
  <c r="K260" i="12" s="1"/>
  <c r="J259" i="12"/>
  <c r="I259" i="12"/>
  <c r="K259" i="12" s="1"/>
  <c r="J258" i="12"/>
  <c r="I258" i="12"/>
  <c r="J257" i="12"/>
  <c r="I257" i="12"/>
  <c r="K257" i="12" s="1"/>
  <c r="J256" i="12"/>
  <c r="I256" i="12"/>
  <c r="K256" i="12" s="1"/>
  <c r="J255" i="12"/>
  <c r="I255" i="12"/>
  <c r="K255" i="12" s="1"/>
  <c r="J254" i="12"/>
  <c r="I254" i="12"/>
  <c r="J253" i="12"/>
  <c r="I253" i="12"/>
  <c r="K253" i="12" s="1"/>
  <c r="J252" i="12"/>
  <c r="I252" i="12"/>
  <c r="K252" i="12" s="1"/>
  <c r="J251" i="12"/>
  <c r="I251" i="12"/>
  <c r="K251" i="12" s="1"/>
  <c r="J250" i="12"/>
  <c r="I250" i="12"/>
  <c r="J249" i="12"/>
  <c r="I249" i="12"/>
  <c r="K249" i="12" s="1"/>
  <c r="J248" i="12"/>
  <c r="I248" i="12"/>
  <c r="K248" i="12" s="1"/>
  <c r="J247" i="12"/>
  <c r="I247" i="12"/>
  <c r="K247" i="12" s="1"/>
  <c r="J246" i="12"/>
  <c r="I246" i="12"/>
  <c r="J245" i="12"/>
  <c r="I245" i="12"/>
  <c r="K245" i="12" s="1"/>
  <c r="J244" i="12"/>
  <c r="I244" i="12"/>
  <c r="K244" i="12" s="1"/>
  <c r="J243" i="12"/>
  <c r="I243" i="12"/>
  <c r="K243" i="12" s="1"/>
  <c r="J242" i="12"/>
  <c r="I242" i="12"/>
  <c r="J241" i="12"/>
  <c r="I241" i="12"/>
  <c r="K241" i="12" s="1"/>
  <c r="J240" i="12"/>
  <c r="I240" i="12"/>
  <c r="K240" i="12" s="1"/>
  <c r="J239" i="12"/>
  <c r="I239" i="12"/>
  <c r="K239" i="12" s="1"/>
  <c r="J238" i="12"/>
  <c r="I238" i="12"/>
  <c r="J237" i="12"/>
  <c r="I237" i="12"/>
  <c r="K237" i="12" s="1"/>
  <c r="J236" i="12"/>
  <c r="I236" i="12"/>
  <c r="K236" i="12" s="1"/>
  <c r="J235" i="12"/>
  <c r="I235" i="12"/>
  <c r="K235" i="12" s="1"/>
  <c r="J234" i="12"/>
  <c r="I234" i="12"/>
  <c r="J233" i="12"/>
  <c r="I233" i="12"/>
  <c r="K233" i="12" s="1"/>
  <c r="J232" i="12"/>
  <c r="I232" i="12"/>
  <c r="K232" i="12" s="1"/>
  <c r="J231" i="12"/>
  <c r="I231" i="12"/>
  <c r="K231" i="12" s="1"/>
  <c r="J230" i="12"/>
  <c r="I230" i="12"/>
  <c r="J229" i="12"/>
  <c r="I229" i="12"/>
  <c r="K229" i="12" s="1"/>
  <c r="J228" i="12"/>
  <c r="I228" i="12"/>
  <c r="K228" i="12" s="1"/>
  <c r="J227" i="12"/>
  <c r="I227" i="12"/>
  <c r="K227" i="12" s="1"/>
  <c r="J226" i="12"/>
  <c r="I226" i="12"/>
  <c r="J225" i="12"/>
  <c r="I225" i="12"/>
  <c r="K225" i="12" s="1"/>
  <c r="J224" i="12"/>
  <c r="I224" i="12"/>
  <c r="K224" i="12" s="1"/>
  <c r="J223" i="12"/>
  <c r="I223" i="12"/>
  <c r="K223" i="12" s="1"/>
  <c r="J222" i="12"/>
  <c r="I222" i="12"/>
  <c r="J221" i="12"/>
  <c r="I221" i="12"/>
  <c r="K221" i="12" s="1"/>
  <c r="J220" i="12"/>
  <c r="I220" i="12"/>
  <c r="K220" i="12" s="1"/>
  <c r="J219" i="12"/>
  <c r="I219" i="12"/>
  <c r="K219" i="12" s="1"/>
  <c r="J218" i="12"/>
  <c r="I218" i="12"/>
  <c r="J217" i="12"/>
  <c r="I217" i="12"/>
  <c r="K217" i="12" s="1"/>
  <c r="J216" i="12"/>
  <c r="I216" i="12"/>
  <c r="K216" i="12" s="1"/>
  <c r="J215" i="12"/>
  <c r="I215" i="12"/>
  <c r="K215" i="12" s="1"/>
  <c r="J214" i="12"/>
  <c r="I214" i="12"/>
  <c r="K214" i="12" s="1"/>
  <c r="J213" i="12"/>
  <c r="I213" i="12"/>
  <c r="K213" i="12" s="1"/>
  <c r="J212" i="12"/>
  <c r="I212" i="12"/>
  <c r="K212" i="12" s="1"/>
  <c r="J211" i="12"/>
  <c r="I211" i="12"/>
  <c r="K211" i="12" s="1"/>
  <c r="J210" i="12"/>
  <c r="I210" i="12"/>
  <c r="K210" i="12" s="1"/>
  <c r="J209" i="12"/>
  <c r="I209" i="12"/>
  <c r="K209" i="12" s="1"/>
  <c r="J208" i="12"/>
  <c r="I208" i="12"/>
  <c r="K208" i="12" s="1"/>
  <c r="J207" i="12"/>
  <c r="I207" i="12"/>
  <c r="K207" i="12" s="1"/>
  <c r="J206" i="12"/>
  <c r="I206" i="12"/>
  <c r="K206" i="12" s="1"/>
  <c r="J205" i="12"/>
  <c r="I205" i="12"/>
  <c r="K205" i="12" s="1"/>
  <c r="J204" i="12"/>
  <c r="I204" i="12"/>
  <c r="K204" i="12" s="1"/>
  <c r="J203" i="12"/>
  <c r="I203" i="12"/>
  <c r="K203" i="12" s="1"/>
  <c r="J202" i="12"/>
  <c r="I202" i="12"/>
  <c r="K202" i="12" s="1"/>
  <c r="J201" i="12"/>
  <c r="I201" i="12"/>
  <c r="K201" i="12" s="1"/>
  <c r="J200" i="12"/>
  <c r="I200" i="12"/>
  <c r="K200" i="12" s="1"/>
  <c r="J199" i="12"/>
  <c r="I199" i="12"/>
  <c r="K199" i="12" s="1"/>
  <c r="J198" i="12"/>
  <c r="I198" i="12"/>
  <c r="K198" i="12" s="1"/>
  <c r="J197" i="12"/>
  <c r="I197" i="12"/>
  <c r="K197" i="12" s="1"/>
  <c r="J196" i="12"/>
  <c r="I196" i="12"/>
  <c r="K196" i="12" s="1"/>
  <c r="J195" i="12"/>
  <c r="I195" i="12"/>
  <c r="K195" i="12" s="1"/>
  <c r="J194" i="12"/>
  <c r="I194" i="12"/>
  <c r="K194" i="12" s="1"/>
  <c r="J193" i="12"/>
  <c r="I193" i="12"/>
  <c r="K193" i="12" s="1"/>
  <c r="J192" i="12"/>
  <c r="I192" i="12"/>
  <c r="K192" i="12" s="1"/>
  <c r="J191" i="12"/>
  <c r="I191" i="12"/>
  <c r="K191" i="12" s="1"/>
  <c r="J190" i="12"/>
  <c r="I190" i="12"/>
  <c r="K190" i="12" s="1"/>
  <c r="J189" i="12"/>
  <c r="I189" i="12"/>
  <c r="K189" i="12" s="1"/>
  <c r="J188" i="12"/>
  <c r="I188" i="12"/>
  <c r="K188" i="12" s="1"/>
  <c r="J187" i="12"/>
  <c r="I187" i="12"/>
  <c r="K187" i="12" s="1"/>
  <c r="J186" i="12"/>
  <c r="I186" i="12"/>
  <c r="K186" i="12" s="1"/>
  <c r="J185" i="12"/>
  <c r="I185" i="12"/>
  <c r="K185" i="12" s="1"/>
  <c r="J184" i="12"/>
  <c r="I184" i="12"/>
  <c r="K184" i="12" s="1"/>
  <c r="J183" i="12"/>
  <c r="I183" i="12"/>
  <c r="K183" i="12" s="1"/>
  <c r="J182" i="12"/>
  <c r="I182" i="12"/>
  <c r="K182" i="12" s="1"/>
  <c r="J181" i="12"/>
  <c r="I181" i="12"/>
  <c r="K181" i="12" s="1"/>
  <c r="J180" i="12"/>
  <c r="I180" i="12"/>
  <c r="K180" i="12" s="1"/>
  <c r="J179" i="12"/>
  <c r="I179" i="12"/>
  <c r="K179" i="12" s="1"/>
  <c r="J178" i="12"/>
  <c r="I178" i="12"/>
  <c r="K178" i="12" s="1"/>
  <c r="J177" i="12"/>
  <c r="I177" i="12"/>
  <c r="K177" i="12" s="1"/>
  <c r="J176" i="12"/>
  <c r="I176" i="12"/>
  <c r="K176" i="12" s="1"/>
  <c r="J175" i="12"/>
  <c r="I175" i="12"/>
  <c r="K175" i="12" s="1"/>
  <c r="J174" i="12"/>
  <c r="I174" i="12"/>
  <c r="K174" i="12" s="1"/>
  <c r="J173" i="12"/>
  <c r="I173" i="12"/>
  <c r="K173" i="12" s="1"/>
  <c r="J172" i="12"/>
  <c r="I172" i="12"/>
  <c r="J171" i="12"/>
  <c r="I171" i="12"/>
  <c r="K171" i="12" s="1"/>
  <c r="J170" i="12"/>
  <c r="I170" i="12"/>
  <c r="K170" i="12" s="1"/>
  <c r="J169" i="12"/>
  <c r="I169" i="12"/>
  <c r="K169" i="12" s="1"/>
  <c r="J168" i="12"/>
  <c r="I168" i="12"/>
  <c r="J167" i="12"/>
  <c r="I167" i="12"/>
  <c r="K167" i="12" s="1"/>
  <c r="J166" i="12"/>
  <c r="I166" i="12"/>
  <c r="K166" i="12" s="1"/>
  <c r="J165" i="12"/>
  <c r="I165" i="12"/>
  <c r="K165" i="12" s="1"/>
  <c r="J164" i="12"/>
  <c r="I164" i="12"/>
  <c r="J163" i="12"/>
  <c r="I163" i="12"/>
  <c r="K163" i="12" s="1"/>
  <c r="J162" i="12"/>
  <c r="I162" i="12"/>
  <c r="K162" i="12" s="1"/>
  <c r="J161" i="12"/>
  <c r="I161" i="12"/>
  <c r="K161" i="12" s="1"/>
  <c r="J160" i="12"/>
  <c r="I160" i="12"/>
  <c r="J159" i="12"/>
  <c r="I159" i="12"/>
  <c r="K159" i="12" s="1"/>
  <c r="J158" i="12"/>
  <c r="I158" i="12"/>
  <c r="K158" i="12" s="1"/>
  <c r="J157" i="12"/>
  <c r="I157" i="12"/>
  <c r="K157" i="12" s="1"/>
  <c r="J156" i="12"/>
  <c r="I156" i="12"/>
  <c r="J155" i="12"/>
  <c r="I155" i="12"/>
  <c r="K155" i="12" s="1"/>
  <c r="J154" i="12"/>
  <c r="I154" i="12"/>
  <c r="K154" i="12" s="1"/>
  <c r="J153" i="12"/>
  <c r="I153" i="12"/>
  <c r="K153" i="12" s="1"/>
  <c r="J152" i="12"/>
  <c r="I152" i="12"/>
  <c r="J151" i="12"/>
  <c r="I151" i="12"/>
  <c r="K151" i="12" s="1"/>
  <c r="J150" i="12"/>
  <c r="I150" i="12"/>
  <c r="K150" i="12" s="1"/>
  <c r="J149" i="12"/>
  <c r="I149" i="12"/>
  <c r="K149" i="12" s="1"/>
  <c r="J148" i="12"/>
  <c r="I148" i="12"/>
  <c r="J147" i="12"/>
  <c r="I147" i="12"/>
  <c r="K147" i="12" s="1"/>
  <c r="J146" i="12"/>
  <c r="I146" i="12"/>
  <c r="K146" i="12" s="1"/>
  <c r="J145" i="12"/>
  <c r="I145" i="12"/>
  <c r="K145" i="12" s="1"/>
  <c r="J144" i="12"/>
  <c r="I144" i="12"/>
  <c r="J143" i="12"/>
  <c r="I143" i="12"/>
  <c r="K143" i="12" s="1"/>
  <c r="J142" i="12"/>
  <c r="I142" i="12"/>
  <c r="K142" i="12" s="1"/>
  <c r="J141" i="12"/>
  <c r="I141" i="12"/>
  <c r="K141" i="12" s="1"/>
  <c r="J140" i="12"/>
  <c r="I140" i="12"/>
  <c r="J139" i="12"/>
  <c r="I139" i="12"/>
  <c r="K139" i="12" s="1"/>
  <c r="J138" i="12"/>
  <c r="I138" i="12"/>
  <c r="K138" i="12" s="1"/>
  <c r="J137" i="12"/>
  <c r="I137" i="12"/>
  <c r="K137" i="12" s="1"/>
  <c r="J136" i="12"/>
  <c r="I136" i="12"/>
  <c r="J135" i="12"/>
  <c r="I135" i="12"/>
  <c r="K135" i="12" s="1"/>
  <c r="J134" i="12"/>
  <c r="I134" i="12"/>
  <c r="K134" i="12" s="1"/>
  <c r="J133" i="12"/>
  <c r="I133" i="12"/>
  <c r="K133" i="12" s="1"/>
  <c r="J132" i="12"/>
  <c r="I132" i="12"/>
  <c r="J131" i="12"/>
  <c r="I131" i="12"/>
  <c r="K131" i="12" s="1"/>
  <c r="J130" i="12"/>
  <c r="I130" i="12"/>
  <c r="K130" i="12" s="1"/>
  <c r="J129" i="12"/>
  <c r="I129" i="12"/>
  <c r="K129" i="12" s="1"/>
  <c r="J128" i="12"/>
  <c r="I128" i="12"/>
  <c r="J127" i="12"/>
  <c r="I127" i="12"/>
  <c r="K127" i="12" s="1"/>
  <c r="J126" i="12"/>
  <c r="I126" i="12"/>
  <c r="K126" i="12" s="1"/>
  <c r="J125" i="12"/>
  <c r="I125" i="12"/>
  <c r="K125" i="12" s="1"/>
  <c r="J124" i="12"/>
  <c r="I124" i="12"/>
  <c r="J123" i="12"/>
  <c r="I123" i="12"/>
  <c r="K123" i="12" s="1"/>
  <c r="J122" i="12"/>
  <c r="I122" i="12"/>
  <c r="K122" i="12" s="1"/>
  <c r="J121" i="12"/>
  <c r="I121" i="12"/>
  <c r="K121" i="12" s="1"/>
  <c r="J120" i="12"/>
  <c r="I120" i="12"/>
  <c r="J119" i="12"/>
  <c r="I119" i="12"/>
  <c r="K119" i="12" s="1"/>
  <c r="J118" i="12"/>
  <c r="I118" i="12"/>
  <c r="K118" i="12" s="1"/>
  <c r="J117" i="12"/>
  <c r="I117" i="12"/>
  <c r="K117" i="12" s="1"/>
  <c r="J116" i="12"/>
  <c r="I116" i="12"/>
  <c r="J115" i="12"/>
  <c r="I115" i="12"/>
  <c r="K115" i="12" s="1"/>
  <c r="J114" i="12"/>
  <c r="I114" i="12"/>
  <c r="K114" i="12" s="1"/>
  <c r="J113" i="12"/>
  <c r="I113" i="12"/>
  <c r="K113" i="12" s="1"/>
  <c r="J112" i="12"/>
  <c r="I112" i="12"/>
  <c r="J111" i="12"/>
  <c r="I111" i="12"/>
  <c r="K111" i="12" s="1"/>
  <c r="J110" i="12"/>
  <c r="I110" i="12"/>
  <c r="K110" i="12" s="1"/>
  <c r="J109" i="12"/>
  <c r="I109" i="12"/>
  <c r="K109" i="12" s="1"/>
  <c r="J108" i="12"/>
  <c r="I108" i="12"/>
  <c r="J107" i="12"/>
  <c r="I107" i="12"/>
  <c r="K107" i="12" s="1"/>
  <c r="J106" i="12"/>
  <c r="I106" i="12"/>
  <c r="K106" i="12" s="1"/>
  <c r="J105" i="12"/>
  <c r="I105" i="12"/>
  <c r="K105" i="12" s="1"/>
  <c r="J104" i="12"/>
  <c r="I104" i="12"/>
  <c r="J103" i="12"/>
  <c r="I103" i="12"/>
  <c r="K103" i="12" s="1"/>
  <c r="J102" i="12"/>
  <c r="I102" i="12"/>
  <c r="K102" i="12" s="1"/>
  <c r="J101" i="12"/>
  <c r="I101" i="12"/>
  <c r="K101" i="12" s="1"/>
  <c r="J100" i="12"/>
  <c r="I100" i="12"/>
  <c r="J99" i="12"/>
  <c r="I99" i="12"/>
  <c r="K99" i="12" s="1"/>
  <c r="J98" i="12"/>
  <c r="I98" i="12"/>
  <c r="K98" i="12" s="1"/>
  <c r="J97" i="12"/>
  <c r="I97" i="12"/>
  <c r="K97" i="12" s="1"/>
  <c r="J96" i="12"/>
  <c r="I96" i="12"/>
  <c r="J95" i="12"/>
  <c r="I95" i="12"/>
  <c r="K95" i="12" s="1"/>
  <c r="J94" i="12"/>
  <c r="I94" i="12"/>
  <c r="K94" i="12" s="1"/>
  <c r="J93" i="12"/>
  <c r="I93" i="12"/>
  <c r="K93" i="12" s="1"/>
  <c r="J92" i="12"/>
  <c r="I92" i="12"/>
  <c r="J91" i="12"/>
  <c r="I91" i="12"/>
  <c r="K91" i="12" s="1"/>
  <c r="J90" i="12"/>
  <c r="I90" i="12"/>
  <c r="K90" i="12" s="1"/>
  <c r="J89" i="12"/>
  <c r="I89" i="12"/>
  <c r="K89" i="12" s="1"/>
  <c r="J88" i="12"/>
  <c r="I88" i="12"/>
  <c r="J87" i="12"/>
  <c r="I87" i="12"/>
  <c r="K87" i="12" s="1"/>
  <c r="J86" i="12"/>
  <c r="I86" i="12"/>
  <c r="K86" i="12" s="1"/>
  <c r="J85" i="12"/>
  <c r="I85" i="12"/>
  <c r="K85" i="12" s="1"/>
  <c r="J84" i="12"/>
  <c r="I84" i="12"/>
  <c r="J83" i="12"/>
  <c r="I83" i="12"/>
  <c r="K83" i="12" s="1"/>
  <c r="J82" i="12"/>
  <c r="I82" i="12"/>
  <c r="K82" i="12" s="1"/>
  <c r="J81" i="12"/>
  <c r="I81" i="12"/>
  <c r="K81" i="12" s="1"/>
  <c r="J80" i="12"/>
  <c r="I80" i="12"/>
  <c r="J79" i="12"/>
  <c r="I79" i="12"/>
  <c r="K79" i="12" s="1"/>
  <c r="J78" i="12"/>
  <c r="I78" i="12"/>
  <c r="K78" i="12" s="1"/>
  <c r="J77" i="12"/>
  <c r="I77" i="12"/>
  <c r="K77" i="12" s="1"/>
  <c r="J76" i="12"/>
  <c r="I76" i="12"/>
  <c r="J75" i="12"/>
  <c r="I75" i="12"/>
  <c r="K75" i="12" s="1"/>
  <c r="J74" i="12"/>
  <c r="I74" i="12"/>
  <c r="K74" i="12" s="1"/>
  <c r="J73" i="12"/>
  <c r="I73" i="12"/>
  <c r="K73" i="12" s="1"/>
  <c r="J72" i="12"/>
  <c r="I72" i="12"/>
  <c r="J71" i="12"/>
  <c r="I71" i="12"/>
  <c r="K71" i="12" s="1"/>
  <c r="J70" i="12"/>
  <c r="I70" i="12"/>
  <c r="K70" i="12" s="1"/>
  <c r="J69" i="12"/>
  <c r="I69" i="12"/>
  <c r="K69" i="12" s="1"/>
  <c r="J68" i="12"/>
  <c r="I68" i="12"/>
  <c r="J67" i="12"/>
  <c r="I67" i="12"/>
  <c r="K67" i="12" s="1"/>
  <c r="J66" i="12"/>
  <c r="I66" i="12"/>
  <c r="K66" i="12" s="1"/>
  <c r="J65" i="12"/>
  <c r="I65" i="12"/>
  <c r="K65" i="12" s="1"/>
  <c r="J64" i="12"/>
  <c r="I64" i="12"/>
  <c r="J63" i="12"/>
  <c r="I63" i="12"/>
  <c r="K63" i="12" s="1"/>
  <c r="J62" i="12"/>
  <c r="I62" i="12"/>
  <c r="K62" i="12" s="1"/>
  <c r="J61" i="12"/>
  <c r="I61" i="12"/>
  <c r="K61" i="12" s="1"/>
  <c r="J60" i="12"/>
  <c r="I60" i="12"/>
  <c r="J59" i="12"/>
  <c r="I59" i="12"/>
  <c r="K59" i="12" s="1"/>
  <c r="J58" i="12"/>
  <c r="I58" i="12"/>
  <c r="K58" i="12" s="1"/>
  <c r="J57" i="12"/>
  <c r="I57" i="12"/>
  <c r="K57" i="12" s="1"/>
  <c r="J56" i="12"/>
  <c r="I56" i="12"/>
  <c r="J55" i="12"/>
  <c r="I55" i="12"/>
  <c r="K55" i="12" s="1"/>
  <c r="J54" i="12"/>
  <c r="I54" i="12"/>
  <c r="K54" i="12" s="1"/>
  <c r="J53" i="12"/>
  <c r="I53" i="12"/>
  <c r="K53" i="12" s="1"/>
  <c r="J52" i="12"/>
  <c r="I52" i="12"/>
  <c r="J51" i="12"/>
  <c r="I51" i="12"/>
  <c r="K51" i="12" s="1"/>
  <c r="J50" i="12"/>
  <c r="I50" i="12"/>
  <c r="K50" i="12" s="1"/>
  <c r="J49" i="12"/>
  <c r="I49" i="12"/>
  <c r="K49" i="12" s="1"/>
  <c r="J48" i="12"/>
  <c r="I48" i="12"/>
  <c r="J47" i="12"/>
  <c r="I47" i="12"/>
  <c r="K47" i="12" s="1"/>
  <c r="J46" i="12"/>
  <c r="I46" i="12"/>
  <c r="K46" i="12" s="1"/>
  <c r="J45" i="12"/>
  <c r="I45" i="12"/>
  <c r="K45" i="12" s="1"/>
  <c r="J44" i="12"/>
  <c r="I44" i="12"/>
  <c r="J43" i="12"/>
  <c r="I43" i="12"/>
  <c r="K43" i="12" s="1"/>
  <c r="J42" i="12"/>
  <c r="I42" i="12"/>
  <c r="K42" i="12" s="1"/>
  <c r="J41" i="12"/>
  <c r="I41" i="12"/>
  <c r="K41" i="12" s="1"/>
  <c r="J40" i="12"/>
  <c r="I40" i="12"/>
  <c r="J39" i="12"/>
  <c r="I39" i="12"/>
  <c r="K39" i="12" s="1"/>
  <c r="J38" i="12"/>
  <c r="I38" i="12"/>
  <c r="K38" i="12" s="1"/>
  <c r="J37" i="12"/>
  <c r="I37" i="12"/>
  <c r="K37" i="12" s="1"/>
  <c r="J36" i="12"/>
  <c r="I36" i="12"/>
  <c r="J35" i="12"/>
  <c r="I35" i="12"/>
  <c r="K35" i="12" s="1"/>
  <c r="J34" i="12"/>
  <c r="I34" i="12"/>
  <c r="K34" i="12" s="1"/>
  <c r="J33" i="12"/>
  <c r="I33" i="12"/>
  <c r="K33" i="12" s="1"/>
  <c r="J32" i="12"/>
  <c r="I32" i="12"/>
  <c r="J31" i="12"/>
  <c r="I31" i="12"/>
  <c r="K31" i="12" s="1"/>
  <c r="J30" i="12"/>
  <c r="I30" i="12"/>
  <c r="K30" i="12" s="1"/>
  <c r="J29" i="12"/>
  <c r="I29" i="12"/>
  <c r="K29" i="12" s="1"/>
  <c r="J28" i="12"/>
  <c r="I28" i="12"/>
  <c r="J27" i="12"/>
  <c r="I27" i="12"/>
  <c r="K27" i="12" s="1"/>
  <c r="J26" i="12"/>
  <c r="I26" i="12"/>
  <c r="K26" i="12" s="1"/>
  <c r="J25" i="12"/>
  <c r="I25" i="12"/>
  <c r="K25" i="12" s="1"/>
  <c r="J24" i="12"/>
  <c r="I24" i="12"/>
  <c r="J23" i="12"/>
  <c r="I23" i="12"/>
  <c r="K23" i="12" s="1"/>
  <c r="J22" i="12"/>
  <c r="I22" i="12"/>
  <c r="K22" i="12" s="1"/>
  <c r="J21" i="12"/>
  <c r="I21" i="12"/>
  <c r="K21" i="12" s="1"/>
  <c r="J20" i="12"/>
  <c r="I20" i="12"/>
  <c r="J19" i="12"/>
  <c r="I19" i="12"/>
  <c r="K19" i="12" s="1"/>
  <c r="J18" i="12"/>
  <c r="I18" i="12"/>
  <c r="K18" i="12" s="1"/>
  <c r="J17" i="12"/>
  <c r="I17" i="12"/>
  <c r="K17" i="12" s="1"/>
  <c r="J16" i="12"/>
  <c r="I16" i="12"/>
  <c r="J15" i="12"/>
  <c r="I15" i="12"/>
  <c r="K15" i="12" s="1"/>
  <c r="J14" i="12"/>
  <c r="I14" i="12"/>
  <c r="K14" i="12" s="1"/>
  <c r="J13" i="12"/>
  <c r="I13" i="12"/>
  <c r="K13" i="12" s="1"/>
  <c r="J12" i="12"/>
  <c r="I12" i="12"/>
  <c r="J11" i="12"/>
  <c r="I11" i="12"/>
  <c r="K11" i="12" s="1"/>
  <c r="J10" i="12"/>
  <c r="I10" i="12"/>
  <c r="K10" i="12" s="1"/>
  <c r="J9" i="12"/>
  <c r="I9" i="12"/>
  <c r="K9" i="12" s="1"/>
  <c r="J8" i="12"/>
  <c r="I8" i="12"/>
  <c r="J7" i="12"/>
  <c r="I7" i="12"/>
  <c r="K7" i="12" s="1"/>
  <c r="J6" i="12"/>
  <c r="I6" i="12"/>
  <c r="K6" i="12" s="1"/>
  <c r="J5" i="12"/>
  <c r="I5" i="12"/>
  <c r="K5" i="12" s="1"/>
  <c r="J4" i="12"/>
  <c r="I4" i="12"/>
  <c r="J3" i="12"/>
  <c r="I3" i="12"/>
  <c r="K3" i="12" s="1"/>
  <c r="J2" i="12"/>
  <c r="I2" i="12"/>
  <c r="K2" i="12" s="1"/>
  <c r="Q30" i="10"/>
  <c r="P30" i="10"/>
  <c r="O30" i="10"/>
  <c r="N30" i="10"/>
  <c r="M30" i="10"/>
  <c r="L30" i="10"/>
  <c r="K30" i="10"/>
  <c r="J30" i="10"/>
  <c r="I30" i="10"/>
  <c r="H30" i="10"/>
  <c r="G30" i="10"/>
  <c r="F30" i="10"/>
  <c r="E30" i="10"/>
  <c r="D30" i="10"/>
  <c r="C30" i="10"/>
  <c r="Q27" i="10"/>
  <c r="P27" i="10"/>
  <c r="O27" i="10"/>
  <c r="N27" i="10"/>
  <c r="M27" i="10"/>
  <c r="L27" i="10"/>
  <c r="K27" i="10"/>
  <c r="J27" i="10"/>
  <c r="I27" i="10"/>
  <c r="H27" i="10"/>
  <c r="G27" i="10"/>
  <c r="F27" i="10"/>
  <c r="E27" i="10"/>
  <c r="D27" i="10"/>
  <c r="C27" i="10"/>
  <c r="Q26" i="10"/>
  <c r="P26" i="10"/>
  <c r="O26" i="10"/>
  <c r="N26" i="10"/>
  <c r="M26" i="10"/>
  <c r="L26" i="10"/>
  <c r="K26" i="10"/>
  <c r="J26" i="10"/>
  <c r="I26" i="10"/>
  <c r="H26" i="10"/>
  <c r="G26" i="10"/>
  <c r="F26" i="10"/>
  <c r="E26" i="10"/>
  <c r="D26" i="10"/>
  <c r="C26" i="10"/>
  <c r="Q24" i="10"/>
  <c r="P24" i="10"/>
  <c r="O24" i="10"/>
  <c r="N24" i="10"/>
  <c r="M24" i="10"/>
  <c r="L24" i="10"/>
  <c r="K24" i="10"/>
  <c r="J24" i="10"/>
  <c r="I24" i="10"/>
  <c r="H24" i="10"/>
  <c r="G24" i="10"/>
  <c r="F24" i="10"/>
  <c r="E24" i="10"/>
  <c r="D24" i="10"/>
  <c r="C24" i="10"/>
  <c r="Q23" i="10"/>
  <c r="P23" i="10"/>
  <c r="O23" i="10"/>
  <c r="N23" i="10"/>
  <c r="M23" i="10"/>
  <c r="L23" i="10"/>
  <c r="K23" i="10"/>
  <c r="J23" i="10"/>
  <c r="I23" i="10"/>
  <c r="H23" i="10"/>
  <c r="G23" i="10"/>
  <c r="F23" i="10"/>
  <c r="E23" i="10"/>
  <c r="D23" i="10"/>
  <c r="C23" i="10"/>
  <c r="Q22" i="10"/>
  <c r="P22" i="10"/>
  <c r="O22" i="10"/>
  <c r="N22" i="10"/>
  <c r="M22" i="10"/>
  <c r="L22" i="10"/>
  <c r="K22" i="10"/>
  <c r="J22" i="10"/>
  <c r="I22" i="10"/>
  <c r="H22" i="10"/>
  <c r="G22" i="10"/>
  <c r="F22" i="10"/>
  <c r="E22" i="10"/>
  <c r="D22" i="10"/>
  <c r="C22" i="10"/>
  <c r="Q17" i="10"/>
  <c r="P17" i="10"/>
  <c r="O17" i="10"/>
  <c r="N17" i="10"/>
  <c r="M17" i="10"/>
  <c r="L17" i="10"/>
  <c r="K17" i="10"/>
  <c r="J17" i="10"/>
  <c r="I17" i="10"/>
  <c r="H17" i="10"/>
  <c r="G17" i="10"/>
  <c r="F17" i="10"/>
  <c r="E17" i="10"/>
  <c r="D17" i="10"/>
  <c r="C17" i="10"/>
  <c r="Q14" i="10"/>
  <c r="P14" i="10"/>
  <c r="O14" i="10"/>
  <c r="N14" i="10"/>
  <c r="M14" i="10"/>
  <c r="L14" i="10"/>
  <c r="K14" i="10"/>
  <c r="J14" i="10"/>
  <c r="I14" i="10"/>
  <c r="H14" i="10"/>
  <c r="G14" i="10"/>
  <c r="F14" i="10"/>
  <c r="E14" i="10"/>
  <c r="D14" i="10"/>
  <c r="C14" i="10"/>
  <c r="Q13" i="10"/>
  <c r="P13" i="10"/>
  <c r="O13" i="10"/>
  <c r="N13" i="10"/>
  <c r="M13" i="10"/>
  <c r="L13" i="10"/>
  <c r="K13" i="10"/>
  <c r="J13" i="10"/>
  <c r="I13" i="10"/>
  <c r="H13" i="10"/>
  <c r="G13" i="10"/>
  <c r="F13" i="10"/>
  <c r="E13" i="10"/>
  <c r="D13" i="10"/>
  <c r="C13" i="10"/>
  <c r="Q11" i="10"/>
  <c r="P11" i="10"/>
  <c r="O11" i="10"/>
  <c r="N11" i="10"/>
  <c r="M11" i="10"/>
  <c r="L11" i="10"/>
  <c r="K11" i="10"/>
  <c r="J11" i="10"/>
  <c r="I11" i="10"/>
  <c r="H11" i="10"/>
  <c r="G11" i="10"/>
  <c r="F11" i="10"/>
  <c r="E11" i="10"/>
  <c r="D11" i="10"/>
  <c r="C11" i="10"/>
  <c r="Q10" i="10"/>
  <c r="P10" i="10"/>
  <c r="O10" i="10"/>
  <c r="N10" i="10"/>
  <c r="M10" i="10"/>
  <c r="L10" i="10"/>
  <c r="K10" i="10"/>
  <c r="J10" i="10"/>
  <c r="I10" i="10"/>
  <c r="H10" i="10"/>
  <c r="G10" i="10"/>
  <c r="F10" i="10"/>
  <c r="E10" i="10"/>
  <c r="D10" i="10"/>
  <c r="C10" i="10"/>
  <c r="Q9" i="10"/>
  <c r="P9" i="10"/>
  <c r="O9" i="10"/>
  <c r="N9" i="10"/>
  <c r="M9" i="10"/>
  <c r="L9" i="10"/>
  <c r="K9" i="10"/>
  <c r="J9" i="10"/>
  <c r="I9" i="10"/>
  <c r="H9" i="10"/>
  <c r="G9" i="10"/>
  <c r="F9" i="10"/>
  <c r="E9" i="10"/>
  <c r="D9" i="10"/>
  <c r="C9" i="10"/>
  <c r="A4" i="9"/>
  <c r="Q31" i="9" s="1"/>
  <c r="Q29" i="10" s="1"/>
  <c r="A5" i="6"/>
  <c r="A4" i="6"/>
  <c r="C11" i="6" l="1" a="1"/>
  <c r="C11" i="6" s="1"/>
  <c r="C24" i="6" s="1" a="1"/>
  <c r="C24" i="6" s="1"/>
  <c r="P19" i="6" a="1"/>
  <c r="P19" i="6" s="1"/>
  <c r="P32" i="6" s="1" a="1"/>
  <c r="P32" i="6" s="1"/>
  <c r="P18" i="6" a="1"/>
  <c r="P18" i="6" s="1"/>
  <c r="P31" i="6" s="1" a="1"/>
  <c r="P31" i="6" s="1"/>
  <c r="P17" i="6" a="1"/>
  <c r="P17" i="6" s="1"/>
  <c r="P30" i="6" s="1" a="1"/>
  <c r="P30" i="6" s="1"/>
  <c r="P16" i="6" a="1"/>
  <c r="P16" i="6" s="1"/>
  <c r="P29" i="6" s="1" a="1"/>
  <c r="P29" i="6" s="1"/>
  <c r="P15" i="6" a="1"/>
  <c r="P15" i="6" s="1"/>
  <c r="P28" i="6" s="1" a="1"/>
  <c r="P28" i="6" s="1"/>
  <c r="P14" i="6" a="1"/>
  <c r="P14" i="6" s="1"/>
  <c r="P27" i="6" s="1" a="1"/>
  <c r="P27" i="6" s="1"/>
  <c r="P13" i="6" a="1"/>
  <c r="P13" i="6" s="1"/>
  <c r="P26" i="6" s="1" a="1"/>
  <c r="P26" i="6" s="1"/>
  <c r="P12" i="6" a="1"/>
  <c r="P12" i="6" s="1"/>
  <c r="P25" i="6" s="1" a="1"/>
  <c r="P25" i="6" s="1"/>
  <c r="P11" i="6" a="1"/>
  <c r="P11" i="6" s="1"/>
  <c r="P24" i="6" s="1" a="1"/>
  <c r="P24" i="6" s="1"/>
  <c r="P10" i="6" a="1"/>
  <c r="P10" i="6" s="1"/>
  <c r="P23" i="6" s="1" a="1"/>
  <c r="P23" i="6" s="1"/>
  <c r="P9" i="6" a="1"/>
  <c r="P9" i="6" s="1"/>
  <c r="P22" i="6" s="1" a="1"/>
  <c r="P22" i="6" s="1"/>
  <c r="N19" i="6" a="1"/>
  <c r="N19" i="6" s="1"/>
  <c r="N32" i="6" s="1" a="1"/>
  <c r="N32"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N17" i="6" a="1"/>
  <c r="N17" i="6" s="1"/>
  <c r="N30" i="6" s="1" a="1"/>
  <c r="N30"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N15" i="6" a="1"/>
  <c r="N15" i="6" s="1"/>
  <c r="N28" i="6" s="1" a="1"/>
  <c r="N28"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N13" i="6" a="1"/>
  <c r="N13" i="6" s="1"/>
  <c r="N26" i="6" s="1" a="1"/>
  <c r="N26"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N11" i="6" a="1"/>
  <c r="N11" i="6" s="1"/>
  <c r="N24" i="6" s="1" a="1"/>
  <c r="N24"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N9" i="6" a="1"/>
  <c r="N9" i="6" s="1"/>
  <c r="N22" i="6" s="1" a="1"/>
  <c r="N22" i="6" s="1"/>
  <c r="L9" i="6" a="1"/>
  <c r="L9" i="6" s="1"/>
  <c r="L22" i="6" s="1" a="1"/>
  <c r="L22" i="6" s="1"/>
  <c r="J9" i="6" a="1"/>
  <c r="J9" i="6" s="1"/>
  <c r="J22" i="6" s="1" a="1"/>
  <c r="J22" i="6" s="1"/>
  <c r="H9" i="6" a="1"/>
  <c r="H9" i="6" s="1"/>
  <c r="H22" i="6" s="1" a="1"/>
  <c r="H22" i="6" s="1"/>
  <c r="F9" i="6" a="1"/>
  <c r="F9" i="6" s="1"/>
  <c r="F22" i="6" s="1" a="1"/>
  <c r="F22" i="6" s="1"/>
  <c r="D9" i="6" a="1"/>
  <c r="D9" i="6" s="1"/>
  <c r="D22" i="6" s="1" a="1"/>
  <c r="D22" i="6" s="1"/>
  <c r="G9" i="6" a="1"/>
  <c r="G9" i="6" s="1"/>
  <c r="G22" i="6" s="1" a="1"/>
  <c r="G22" i="6" s="1"/>
  <c r="O19" i="6" a="1"/>
  <c r="O19" i="6" s="1"/>
  <c r="O32" i="6" s="1" a="1"/>
  <c r="O32" i="6" s="1"/>
  <c r="O18" i="6" a="1"/>
  <c r="O18" i="6" s="1"/>
  <c r="O31" i="6" s="1" a="1"/>
  <c r="O31" i="6" s="1"/>
  <c r="O17" i="6" a="1"/>
  <c r="O17" i="6" s="1"/>
  <c r="O30" i="6" s="1" a="1"/>
  <c r="O30" i="6" s="1"/>
  <c r="O16" i="6" a="1"/>
  <c r="O16" i="6" s="1"/>
  <c r="O29" i="6" s="1" a="1"/>
  <c r="O29" i="6" s="1"/>
  <c r="O15" i="6" a="1"/>
  <c r="O15" i="6" s="1"/>
  <c r="O28" i="6" s="1" a="1"/>
  <c r="O28" i="6" s="1"/>
  <c r="O14" i="6" a="1"/>
  <c r="O14" i="6" s="1"/>
  <c r="O27" i="6" s="1" a="1"/>
  <c r="O27" i="6" s="1"/>
  <c r="O13" i="6" a="1"/>
  <c r="O13" i="6" s="1"/>
  <c r="O26" i="6" s="1" a="1"/>
  <c r="O26" i="6" s="1"/>
  <c r="O12" i="6" a="1"/>
  <c r="O12" i="6" s="1"/>
  <c r="O25" i="6" s="1" a="1"/>
  <c r="O25" i="6" s="1"/>
  <c r="O11" i="6" a="1"/>
  <c r="O11" i="6" s="1"/>
  <c r="O24" i="6" s="1" a="1"/>
  <c r="O24" i="6" s="1"/>
  <c r="O10" i="6" a="1"/>
  <c r="O10" i="6" s="1"/>
  <c r="O23" i="6" s="1" a="1"/>
  <c r="O23" i="6" s="1"/>
  <c r="O9" i="6" a="1"/>
  <c r="O9" i="6" s="1"/>
  <c r="O22" i="6" s="1" a="1"/>
  <c r="O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N18" i="6" a="1"/>
  <c r="N18" i="6" s="1"/>
  <c r="N31" i="6" s="1" a="1"/>
  <c r="N31"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N16" i="6" a="1"/>
  <c r="N16" i="6" s="1"/>
  <c r="N29" i="6" s="1" a="1"/>
  <c r="N29"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N14" i="6" a="1"/>
  <c r="N14" i="6" s="1"/>
  <c r="N27" i="6" s="1" a="1"/>
  <c r="N27"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N12" i="6" a="1"/>
  <c r="N12" i="6" s="1"/>
  <c r="N25" i="6" s="1" a="1"/>
  <c r="N25"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N10" i="6" a="1"/>
  <c r="N10" i="6" s="1"/>
  <c r="N23" i="6" s="1" a="1"/>
  <c r="N23"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M21" i="7" s="1"/>
  <c r="K9" i="6" a="1"/>
  <c r="K9" i="6" s="1"/>
  <c r="K22" i="6" s="1" a="1"/>
  <c r="K22" i="6" s="1"/>
  <c r="I9" i="6" a="1"/>
  <c r="I9" i="6" s="1"/>
  <c r="I22" i="6" s="1" a="1"/>
  <c r="I22" i="6" s="1"/>
  <c r="E9" i="6" a="1"/>
  <c r="E9" i="6" s="1"/>
  <c r="E22" i="6" s="1" a="1"/>
  <c r="E22" i="6" s="1"/>
  <c r="E21" i="7" s="1"/>
  <c r="C9" i="6" a="1"/>
  <c r="C9" i="6" s="1"/>
  <c r="C22" i="6" s="1" a="1"/>
  <c r="C22" i="6" s="1"/>
  <c r="C10" i="6" a="1"/>
  <c r="C10" i="6" s="1"/>
  <c r="C23" i="6" s="1" a="1"/>
  <c r="C23" i="6" s="1"/>
  <c r="I22" i="7"/>
  <c r="E22" i="7"/>
  <c r="I21" i="7"/>
  <c r="D21" i="7"/>
  <c r="N31" i="7"/>
  <c r="C12" i="6" a="1"/>
  <c r="C12" i="6" s="1"/>
  <c r="C25" i="6" s="1" a="1"/>
  <c r="C25" i="6" s="1"/>
  <c r="C16" i="6" a="1"/>
  <c r="C16" i="6" s="1"/>
  <c r="C29" i="6" s="1" a="1"/>
  <c r="C29" i="6" s="1"/>
  <c r="C13" i="6" a="1"/>
  <c r="C13" i="6" s="1"/>
  <c r="C26" i="6" s="1" a="1"/>
  <c r="C26" i="6" s="1"/>
  <c r="C17" i="6" a="1"/>
  <c r="C17" i="6" s="1"/>
  <c r="C30" i="6" s="1" a="1"/>
  <c r="C30" i="6" s="1"/>
  <c r="C14" i="6" a="1"/>
  <c r="C14" i="6" s="1"/>
  <c r="C27" i="6" s="1" a="1"/>
  <c r="C27" i="6" s="1"/>
  <c r="C18" i="6" a="1"/>
  <c r="C18" i="6" s="1"/>
  <c r="C31" i="6" s="1" a="1"/>
  <c r="C31" i="6" s="1"/>
  <c r="C15" i="6" a="1"/>
  <c r="C15" i="6" s="1"/>
  <c r="C28" i="6" s="1" a="1"/>
  <c r="C28" i="6" s="1"/>
  <c r="C19" i="6" a="1"/>
  <c r="C19" i="6" s="1"/>
  <c r="C32" i="6" s="1" a="1"/>
  <c r="C32" i="6" s="1"/>
  <c r="D9" i="9"/>
  <c r="D7" i="10" s="1"/>
  <c r="N18" i="7"/>
  <c r="I9" i="7"/>
  <c r="E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E8" i="7" l="1"/>
  <c r="M8" i="7"/>
  <c r="I8" i="7"/>
  <c r="D8" i="7"/>
  <c r="P28" i="7"/>
  <c r="P15" i="7"/>
  <c r="P21" i="7"/>
  <c r="P8" i="7"/>
  <c r="O22" i="7"/>
  <c r="O9" i="7"/>
  <c r="P27" i="7"/>
  <c r="P14" i="7"/>
  <c r="O29" i="7"/>
  <c r="O16" i="7"/>
  <c r="P26" i="7"/>
  <c r="P13" i="7"/>
  <c r="O28" i="7"/>
  <c r="O15" i="7"/>
  <c r="O30" i="7"/>
  <c r="O17" i="7"/>
  <c r="P25" i="7"/>
  <c r="P12" i="7"/>
  <c r="O27" i="7"/>
  <c r="O14" i="7"/>
  <c r="O21" i="7"/>
  <c r="O8" i="7"/>
  <c r="P24" i="7"/>
  <c r="P11" i="7"/>
  <c r="O26" i="7"/>
  <c r="O13" i="7"/>
  <c r="P31" i="7"/>
  <c r="P18" i="7"/>
  <c r="P23" i="7"/>
  <c r="P10" i="7"/>
  <c r="O25" i="7"/>
  <c r="O12" i="7"/>
  <c r="P30" i="7"/>
  <c r="P17" i="7"/>
  <c r="P22" i="7"/>
  <c r="P9" i="7"/>
  <c r="O24" i="7"/>
  <c r="O11" i="7"/>
  <c r="P29" i="7"/>
  <c r="P16" i="7"/>
  <c r="O31" i="7"/>
  <c r="O18" i="7"/>
  <c r="O23" i="7"/>
  <c r="O10" i="7"/>
  <c r="J31" i="7"/>
  <c r="J18" i="7"/>
  <c r="F31" i="7"/>
  <c r="F18" i="7"/>
  <c r="N30" i="7"/>
  <c r="N17" i="7"/>
  <c r="J30" i="7"/>
  <c r="J17" i="7"/>
  <c r="F30" i="7"/>
  <c r="F17" i="7"/>
  <c r="N29" i="7"/>
  <c r="N16" i="7"/>
  <c r="J29" i="7"/>
  <c r="J16" i="7"/>
  <c r="F29" i="7"/>
  <c r="F16" i="7"/>
  <c r="N28" i="7"/>
  <c r="N15" i="7"/>
  <c r="J28" i="7"/>
  <c r="J15" i="7"/>
  <c r="F28" i="7"/>
  <c r="F15" i="7"/>
  <c r="N27" i="7"/>
  <c r="N14" i="7"/>
  <c r="J27" i="7"/>
  <c r="J14" i="7"/>
  <c r="F27" i="7"/>
  <c r="F14" i="7"/>
  <c r="N26" i="7"/>
  <c r="N13" i="7"/>
  <c r="J26" i="7"/>
  <c r="J13" i="7"/>
  <c r="F26" i="7"/>
  <c r="F13" i="7"/>
  <c r="N25" i="7"/>
  <c r="N12" i="7"/>
  <c r="J25" i="7"/>
  <c r="J12" i="7"/>
  <c r="F25" i="7"/>
  <c r="F12" i="7"/>
  <c r="N24" i="7"/>
  <c r="N11" i="7"/>
  <c r="J24" i="7"/>
  <c r="J11" i="7"/>
  <c r="F24" i="7"/>
  <c r="F11" i="7"/>
  <c r="N23" i="7"/>
  <c r="N10" i="7"/>
  <c r="J23" i="7"/>
  <c r="J10" i="7"/>
  <c r="F23" i="7"/>
  <c r="F10" i="7"/>
  <c r="N22" i="7"/>
  <c r="N9" i="7"/>
  <c r="J22" i="7"/>
  <c r="J9" i="7"/>
  <c r="F22" i="7"/>
  <c r="F9" i="7"/>
  <c r="N21" i="7"/>
  <c r="N8" i="7"/>
  <c r="J21" i="7"/>
  <c r="J8" i="7"/>
  <c r="F21" i="7"/>
  <c r="F8" i="7"/>
  <c r="M24" i="7"/>
  <c r="M11" i="7"/>
  <c r="E24" i="7"/>
  <c r="E11" i="7"/>
  <c r="I23" i="7"/>
  <c r="I10" i="7"/>
  <c r="M22" i="7"/>
  <c r="M9" i="7"/>
  <c r="G24" i="7"/>
  <c r="G11" i="7"/>
  <c r="G23" i="7"/>
  <c r="G10" i="7"/>
  <c r="G22" i="7"/>
  <c r="G9" i="7"/>
  <c r="G21" i="7"/>
  <c r="G8" i="7"/>
  <c r="M25" i="7"/>
  <c r="M12" i="7"/>
  <c r="I26" i="7"/>
  <c r="I13" i="7"/>
  <c r="E27" i="7"/>
  <c r="E14" i="7"/>
  <c r="I27" i="7"/>
  <c r="I14" i="7"/>
  <c r="G28" i="7"/>
  <c r="G15" i="7"/>
  <c r="G29" i="7"/>
  <c r="G16" i="7"/>
  <c r="E30" i="7"/>
  <c r="E17" i="7"/>
  <c r="M30" i="7"/>
  <c r="M17" i="7"/>
  <c r="G31" i="7"/>
  <c r="G18" i="7"/>
  <c r="E25" i="7"/>
  <c r="E12" i="7"/>
  <c r="K25" i="7"/>
  <c r="K12" i="7"/>
  <c r="K26" i="7"/>
  <c r="K13" i="7"/>
  <c r="E28" i="7"/>
  <c r="E15" i="7"/>
  <c r="M28" i="7"/>
  <c r="M15" i="7"/>
  <c r="I29" i="7"/>
  <c r="I16" i="7"/>
  <c r="G30" i="7"/>
  <c r="G17" i="7"/>
  <c r="I31" i="7"/>
  <c r="I18" i="7"/>
  <c r="L31" i="7"/>
  <c r="L18" i="7"/>
  <c r="H31" i="7"/>
  <c r="H18" i="7"/>
  <c r="L30" i="7"/>
  <c r="L17" i="7"/>
  <c r="H30" i="7"/>
  <c r="H17" i="7"/>
  <c r="L29" i="7"/>
  <c r="L16" i="7"/>
  <c r="H29" i="7"/>
  <c r="H16" i="7"/>
  <c r="L28" i="7"/>
  <c r="L15" i="7"/>
  <c r="H28" i="7"/>
  <c r="H15" i="7"/>
  <c r="L27" i="7"/>
  <c r="L14" i="7"/>
  <c r="H27" i="7"/>
  <c r="H14" i="7"/>
  <c r="L26" i="7"/>
  <c r="L13" i="7"/>
  <c r="H26" i="7"/>
  <c r="H13" i="7"/>
  <c r="L25" i="7"/>
  <c r="L12" i="7"/>
  <c r="H25" i="7"/>
  <c r="H12" i="7"/>
  <c r="L24" i="7"/>
  <c r="L11" i="7"/>
  <c r="H24" i="7"/>
  <c r="H11" i="7"/>
  <c r="L23" i="7"/>
  <c r="L10" i="7"/>
  <c r="H23" i="7"/>
  <c r="H10" i="7"/>
  <c r="L22" i="7"/>
  <c r="L9" i="7"/>
  <c r="H22" i="7"/>
  <c r="H9" i="7"/>
  <c r="L21" i="7"/>
  <c r="L8" i="7"/>
  <c r="H21" i="7"/>
  <c r="H8" i="7"/>
  <c r="I24" i="7"/>
  <c r="I11" i="7"/>
  <c r="M23" i="7"/>
  <c r="M10" i="7"/>
  <c r="E23" i="7"/>
  <c r="E10" i="7"/>
  <c r="K24" i="7"/>
  <c r="K11" i="7"/>
  <c r="K23" i="7"/>
  <c r="K10" i="7"/>
  <c r="K22" i="7"/>
  <c r="K9" i="7"/>
  <c r="K21" i="7"/>
  <c r="K8" i="7"/>
  <c r="I25" i="7"/>
  <c r="I12" i="7"/>
  <c r="E26" i="7"/>
  <c r="E13" i="7"/>
  <c r="M26" i="7"/>
  <c r="M13" i="7"/>
  <c r="G27" i="7"/>
  <c r="G14" i="7"/>
  <c r="K27" i="7"/>
  <c r="K14" i="7"/>
  <c r="K28" i="7"/>
  <c r="K15" i="7"/>
  <c r="K29" i="7"/>
  <c r="K16" i="7"/>
  <c r="I30" i="7"/>
  <c r="I17" i="7"/>
  <c r="E31" i="7"/>
  <c r="E18" i="7"/>
  <c r="K31" i="7"/>
  <c r="K18" i="7"/>
  <c r="G25" i="7"/>
  <c r="G12" i="7"/>
  <c r="G26" i="7"/>
  <c r="G13" i="7"/>
  <c r="M27" i="7"/>
  <c r="M14" i="7"/>
  <c r="I28" i="7"/>
  <c r="I15" i="7"/>
  <c r="E29" i="7"/>
  <c r="E16" i="7"/>
  <c r="M29" i="7"/>
  <c r="M16" i="7"/>
  <c r="K30" i="7"/>
  <c r="K17" i="7"/>
  <c r="M31" i="7"/>
  <c r="M18" i="7"/>
  <c r="D27" i="7"/>
  <c r="D14" i="7"/>
  <c r="D13" i="7"/>
  <c r="D26" i="7"/>
  <c r="D25" i="7"/>
  <c r="D12" i="7"/>
  <c r="D11" i="7"/>
  <c r="D24" i="7"/>
  <c r="D23" i="7"/>
  <c r="D10" i="7"/>
  <c r="D9" i="7"/>
  <c r="D22" i="7"/>
  <c r="C14" i="7"/>
  <c r="C27" i="7"/>
  <c r="C13" i="7"/>
  <c r="C26" i="7"/>
  <c r="C12" i="7"/>
  <c r="C25" i="7"/>
  <c r="C11" i="7"/>
  <c r="C24" i="7"/>
  <c r="C10" i="7"/>
  <c r="C23" i="7"/>
  <c r="C9" i="7"/>
  <c r="C22" i="7"/>
  <c r="C8" i="7"/>
  <c r="C21" i="7"/>
  <c r="D15" i="7"/>
  <c r="D28" i="7"/>
  <c r="D29" i="7"/>
  <c r="D16" i="7"/>
  <c r="D17" i="7"/>
  <c r="D30" i="7"/>
  <c r="D31" i="7"/>
  <c r="D18" i="7"/>
  <c r="C15" i="7"/>
  <c r="C28" i="7"/>
  <c r="C16" i="7"/>
  <c r="C29" i="7"/>
  <c r="C17" i="7"/>
  <c r="C30" i="7"/>
  <c r="C18" i="7"/>
  <c r="C31"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<sst xmlns="http://schemas.openxmlformats.org/spreadsheetml/2006/main" count="49777" uniqueCount="240">
  <si>
    <t>FINANCIAL_YEAR</t>
  </si>
  <si>
    <t>FIRE_TYPE</t>
  </si>
  <si>
    <t>LOCATION_CATEGORY</t>
  </si>
  <si>
    <t>Incidents</t>
  </si>
  <si>
    <t>TOTAL_RESPONSE_TIME</t>
  </si>
  <si>
    <t>CALL_HANDLING_TIME</t>
  </si>
  <si>
    <t>CREW_TURNOUT_TIME</t>
  </si>
  <si>
    <t>DRIVE_TIME</t>
  </si>
  <si>
    <t>year_ending_quarter_d</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</si>
  <si>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</si>
  <si>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</si>
  <si>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</si>
  <si>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</si>
  <si>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</si>
  <si>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</si>
  <si>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</si>
  <si>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</si>
  <si>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</si>
  <si>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</si>
  <si>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</si>
  <si>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</si>
  <si>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</si>
  <si>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</si>
  <si>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</si>
  <si>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</si>
  <si>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</si>
  <si>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</si>
  <si>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</si>
  <si>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</si>
  <si>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</si>
  <si>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</si>
  <si>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</si>
  <si>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</si>
  <si>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</si>
  <si>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</si>
  <si>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</si>
  <si>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</si>
  <si>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</si>
  <si>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</si>
  <si>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</si>
  <si>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</si>
  <si>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</si>
  <si>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</si>
  <si>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</si>
  <si>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</si>
  <si>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</si>
  <si>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</si>
  <si>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</si>
  <si>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</si>
  <si>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</si>
  <si>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</si>
  <si>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</si>
  <si>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</si>
  <si>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</si>
  <si>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</si>
  <si>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</si>
  <si>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</si>
  <si>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</si>
  <si>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</si>
  <si>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</si>
  <si>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</si>
  <si>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</si>
  <si>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</si>
  <si>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</si>
  <si>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</si>
  <si>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</si>
  <si>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</si>
  <si>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</si>
  <si>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</si>
  <si>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</si>
  <si>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</si>
  <si>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</si>
  <si>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</si>
  <si>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</si>
  <si>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</si>
  <si>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</si>
  <si>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</si>
  <si>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</si>
  <si>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</si>
  <si>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</si>
  <si>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</si>
  <si>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</si>
  <si>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</si>
  <si>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</si>
  <si>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Responsible Statistician: Deborah Lader</t>
  </si>
  <si>
    <t>Email: Firestatistics@homeoffice.gov.uk</t>
  </si>
  <si>
    <r>
      <t xml:space="preserve">Press enquiries: </t>
    </r>
    <r>
      <rPr>
        <b/>
        <sz val="12"/>
        <color rgb="FF000000"/>
        <rFont val="Arial"/>
        <family val="2"/>
      </rPr>
      <t>0300 123 3535</t>
    </r>
  </si>
  <si>
    <t>Crown copyright © 2021</t>
  </si>
  <si>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</si>
  <si>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</si>
  <si>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</si>
  <si>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</si>
  <si>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</si>
  <si>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</si>
  <si>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</si>
  <si>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</si>
  <si>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</si>
  <si>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</si>
  <si>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</si>
  <si>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</si>
  <si>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</si>
  <si>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</si>
  <si>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</si>
  <si>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1994/95 to 2008/09</t>
  </si>
  <si>
    <t>FRS geographical categories</t>
  </si>
  <si>
    <t>How FRAs are categorised</t>
  </si>
  <si>
    <t>Shows the classification of each FRS into the rural/urban and metropolitan/non-metropolitan groups</t>
  </si>
  <si>
    <t>Fire and rescue incident statistics</t>
  </si>
  <si>
    <t>Published: 12 August 2021</t>
  </si>
  <si>
    <t>Publication Date: 12 August 2021</t>
  </si>
  <si>
    <t>2009/10 to 2020/21</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</si>
  <si>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</si>
  <si>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</si>
  <si>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</si>
  <si>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</si>
  <si>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</si>
  <si>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</si>
  <si>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</si>
  <si>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</si>
  <si>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</si>
  <si>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</si>
  <si>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</si>
  <si>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</si>
  <si>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</si>
  <si>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</si>
  <si>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</si>
  <si>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</si>
  <si>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</si>
  <si>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</si>
  <si>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</si>
  <si>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</si>
  <si>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</si>
  <si>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</si>
  <si>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</si>
  <si>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</si>
  <si>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</si>
  <si>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</si>
  <si>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</si>
  <si>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</si>
  <si>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</si>
  <si>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</si>
  <si>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</si>
  <si>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</si>
  <si>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</si>
  <si>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</si>
  <si>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</si>
  <si>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</si>
  <si>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</si>
  <si>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</si>
  <si>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</si>
  <si>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</si>
  <si>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</si>
  <si>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</si>
  <si>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</si>
  <si>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</si>
  <si>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</si>
  <si>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</si>
  <si>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</si>
  <si>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</si>
  <si>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</si>
  <si>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</si>
  <si>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</si>
  <si>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</si>
  <si>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</si>
  <si>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</si>
  <si>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</si>
  <si>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</si>
  <si>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</si>
  <si>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</si>
  <si>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</si>
  <si>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</si>
  <si>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</si>
  <si>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</si>
  <si>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</si>
  <si>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</si>
  <si>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</si>
  <si>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</si>
  <si>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</si>
  <si>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</si>
  <si>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</si>
  <si>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</si>
  <si>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</si>
  <si>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</si>
  <si>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</si>
  <si>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</si>
  <si>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</si>
  <si>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</si>
  <si>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</si>
  <si>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</si>
  <si>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</si>
  <si>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</si>
  <si>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</si>
  <si>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</si>
  <si>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</si>
  <si>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</si>
  <si>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</si>
  <si>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</si>
  <si>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</si>
  <si>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</si>
  <si>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</si>
  <si>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</si>
  <si>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</si>
  <si>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</si>
  <si>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</si>
  <si>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</si>
  <si>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</si>
  <si>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</si>
  <si>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</si>
  <si>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Combined</t>
  </si>
  <si>
    <t>FIRE1006 Dwelling fires by FRS</t>
  </si>
  <si>
    <t>FIRE1007 Other buildings fires by FRS</t>
  </si>
  <si>
    <t>FIRE1008 Road vehicle fires by FRS</t>
  </si>
  <si>
    <t>FIRE1009 Other outdoor fires by FRS</t>
  </si>
  <si>
    <t>Year ending March 2020</t>
  </si>
  <si>
    <t xml:space="preserve">The data in this table are consistent with records that reached the IRS by 17 June 2021. </t>
  </si>
  <si>
    <t>Year ending March 2021</t>
  </si>
  <si>
    <t>1 Some fires are excluded when calculating average response times. Please see definition document for a more detailed explanation. Please note that all calculations now include incidents with only heat/smoke damage.</t>
  </si>
  <si>
    <t>England, year ending March 2021: data tables</t>
  </si>
  <si>
    <t>Data - annual</t>
  </si>
  <si>
    <t>Data - quarterly</t>
  </si>
  <si>
    <t xml:space="preserve">Year ending March 2011 to Year ending March 2021 </t>
  </si>
  <si>
    <t>FIRE1001</t>
  </si>
  <si>
    <t>FIRE1001_historical</t>
  </si>
  <si>
    <t>2010/11 to 2020/21</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</si>
  <si>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</si>
  <si>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</si>
  <si>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</si>
  <si>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</si>
  <si>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</si>
  <si>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</si>
  <si>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</si>
  <si>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</si>
  <si>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</si>
  <si>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</si>
  <si>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</si>
  <si>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</si>
  <si>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Next update: 11 November 2021</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</si>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</sst>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u/>
      <sz val="1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5">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style="thin">
        <color theme="1"/>
      </left>
      <right/>
      <top/>
      <bottom/>
      <diagonal/>
    </border>
    <border>
      <left style="thin">
        <color theme="1"/>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cellStyleXfs>
  <cellXfs count="205">
    <xf numFmtId="0" fontId="0" fillId="0" borderId="0" xfId="0"/>
    <xf numFmtId="0" fontId="8" fillId="2" borderId="0" xfId="4" applyFont="1" applyFill="1"/>
    <xf numFmtId="0" fontId="9" fillId="2" borderId="0" xfId="4" applyFont="1" applyFill="1"/>
    <xf numFmtId="0" fontId="10" fillId="2" borderId="0" xfId="5" applyFont="1" applyFill="1" applyAlignment="1">
      <alignment vertical="center"/>
    </xf>
    <xf numFmtId="0" fontId="11"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14" fillId="2" borderId="0" xfId="3" applyFont="1" applyFill="1" applyAlignment="1"/>
    <xf numFmtId="0" fontId="7" fillId="2" borderId="0" xfId="6" applyFont="1" applyFill="1"/>
    <xf numFmtId="0" fontId="18" fillId="2" borderId="0" xfId="7" applyFont="1" applyFill="1" applyAlignment="1"/>
    <xf numFmtId="0" fontId="18" fillId="2" borderId="0" xfId="8" applyFill="1" applyAlignment="1"/>
    <xf numFmtId="0" fontId="21" fillId="2" borderId="0" xfId="10" applyFont="1" applyFill="1"/>
    <xf numFmtId="0" fontId="22" fillId="2" borderId="0" xfId="10" applyFont="1" applyFill="1"/>
    <xf numFmtId="0" fontId="22" fillId="2" borderId="0" xfId="10" applyFont="1" applyFill="1" applyAlignment="1">
      <alignment horizontal="left"/>
    </xf>
    <xf numFmtId="0" fontId="21" fillId="2" borderId="0" xfId="5" applyFont="1" applyFill="1"/>
    <xf numFmtId="0" fontId="22" fillId="2" borderId="0" xfId="5" applyFont="1" applyFill="1"/>
    <xf numFmtId="0" fontId="22" fillId="2" borderId="0" xfId="5" applyFont="1" applyFill="1" applyAlignment="1">
      <alignment horizontal="left"/>
    </xf>
    <xf numFmtId="0" fontId="23" fillId="2" borderId="0" xfId="7" applyFont="1" applyFill="1" applyAlignment="1"/>
    <xf numFmtId="0" fontId="21" fillId="2" borderId="0" xfId="10" applyFont="1" applyFill="1" applyAlignment="1">
      <alignment wrapText="1"/>
    </xf>
    <xf numFmtId="0" fontId="21" fillId="2" borderId="0" xfId="10" applyFont="1" applyFill="1" applyAlignment="1">
      <alignment horizontal="left" wrapText="1"/>
    </xf>
    <xf numFmtId="0" fontId="22" fillId="2" borderId="0" xfId="11" applyFont="1" applyFill="1"/>
    <xf numFmtId="0" fontId="24" fillId="2" borderId="0" xfId="3" applyFont="1" applyFill="1" applyAlignment="1">
      <alignment horizontal="left" vertical="center"/>
    </xf>
    <xf numFmtId="0" fontId="22" fillId="2" borderId="0" xfId="12" applyFont="1" applyFill="1" applyAlignment="1">
      <alignment horizontal="left" vertical="center" wrapText="1"/>
    </xf>
    <xf numFmtId="1" fontId="22" fillId="2" borderId="0" xfId="12" applyNumberFormat="1" applyFont="1" applyFill="1" applyAlignment="1">
      <alignment horizontal="left" vertical="center"/>
    </xf>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0" fontId="38" fillId="5" borderId="4" xfId="0" applyFont="1" applyFill="1" applyBorder="1"/>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0" fontId="38" fillId="5" borderId="0" xfId="0"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1" fontId="22" fillId="2" borderId="0" xfId="12" applyNumberFormat="1" applyFont="1" applyFill="1" applyAlignment="1">
      <alignment horizontal="left" vertical="center" wrapText="1"/>
    </xf>
    <xf numFmtId="0" fontId="28" fillId="6" borderId="8" xfId="0" applyFont="1" applyFill="1" applyBorder="1" applyAlignment="1">
      <alignment horizontal="right" vertical="center"/>
    </xf>
    <xf numFmtId="3" fontId="30" fillId="6" borderId="8" xfId="0" applyNumberFormat="1" applyFont="1" applyFill="1" applyBorder="1" applyAlignment="1">
      <alignment horizontal="right"/>
    </xf>
    <xf numFmtId="3" fontId="30" fillId="6" borderId="9" xfId="0" applyNumberFormat="1" applyFont="1" applyFill="1" applyBorder="1" applyAlignment="1">
      <alignment horizontal="right"/>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10" xfId="0" applyFont="1" applyFill="1" applyBorder="1" applyAlignment="1">
      <alignment horizontal="right" vertical="center"/>
    </xf>
    <xf numFmtId="0" fontId="28" fillId="6" borderId="11"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2" xfId="0" applyFont="1" applyFill="1" applyBorder="1" applyAlignment="1">
      <alignment horizontal="right" vertical="center"/>
    </xf>
    <xf numFmtId="3" fontId="30" fillId="6" borderId="12" xfId="0" applyNumberFormat="1" applyFont="1" applyFill="1" applyBorder="1" applyAlignment="1">
      <alignment horizontal="right"/>
    </xf>
    <xf numFmtId="3" fontId="26" fillId="6" borderId="12" xfId="0" applyNumberFormat="1" applyFont="1" applyFill="1" applyBorder="1" applyAlignment="1">
      <alignment horizontal="right"/>
    </xf>
    <xf numFmtId="0" fontId="30" fillId="3" borderId="6" xfId="0" applyFont="1" applyFill="1" applyBorder="1" applyAlignment="1">
      <alignment horizontal="left" indent="2"/>
    </xf>
    <xf numFmtId="3" fontId="30" fillId="6" borderId="13"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0" fontId="4" fillId="0" borderId="0" xfId="0" applyFont="1"/>
    <xf numFmtId="0" fontId="28" fillId="0" borderId="0" xfId="0" applyFont="1" applyAlignment="1">
      <alignment horizontal="right" vertical="center"/>
    </xf>
    <xf numFmtId="165" fontId="0" fillId="0" borderId="0" xfId="0" applyNumberFormat="1"/>
    <xf numFmtId="3" fontId="26" fillId="6" borderId="8" xfId="0" applyNumberFormat="1" applyFont="1" applyFill="1" applyBorder="1" applyAlignment="1">
      <alignment horizontal="right"/>
    </xf>
    <xf numFmtId="3" fontId="26" fillId="6" borderId="0" xfId="0" applyNumberFormat="1" applyFont="1" applyFill="1" applyBorder="1" applyAlignment="1">
      <alignment horizontal="right"/>
    </xf>
    <xf numFmtId="0" fontId="4" fillId="3" borderId="1" xfId="0" applyFont="1" applyFill="1" applyBorder="1" applyAlignment="1">
      <alignment horizontal="center" vertical="center" wrapText="1"/>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0" fontId="28" fillId="0" borderId="4" xfId="0" applyFont="1" applyFill="1" applyBorder="1" applyAlignment="1">
      <alignment horizontal="right" vertical="center"/>
    </xf>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0" fontId="14" fillId="2" borderId="0" xfId="3" applyFont="1" applyFill="1"/>
    <xf numFmtId="9" fontId="32" fillId="3" borderId="0" xfId="2" applyFont="1" applyFill="1"/>
    <xf numFmtId="0" fontId="20" fillId="2" borderId="0" xfId="9" applyFont="1" applyFill="1" applyAlignment="1" applyProtection="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8" xfId="0" applyNumberFormat="1" applyFont="1" applyFill="1" applyBorder="1" applyAlignment="1">
      <alignment horizontal="right"/>
    </xf>
    <xf numFmtId="165" fontId="30" fillId="6" borderId="0" xfId="0" applyNumberFormat="1" applyFont="1" applyFill="1" applyBorder="1" applyAlignment="1">
      <alignment horizontal="right"/>
    </xf>
    <xf numFmtId="165" fontId="26" fillId="6" borderId="8"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30" fillId="6" borderId="1"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0" xfId="0" applyNumberFormat="1" applyFont="1" applyFill="1" applyAlignment="1">
      <alignment horizontal="right"/>
    </xf>
    <xf numFmtId="165" fontId="30" fillId="6" borderId="12"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0" xfId="0" applyNumberFormat="1" applyFont="1" applyFill="1" applyAlignment="1">
      <alignment horizontal="right"/>
    </xf>
    <xf numFmtId="165" fontId="26" fillId="6" borderId="12"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168" fontId="26" fillId="3" borderId="12" xfId="0" applyNumberFormat="1" applyFont="1" applyFill="1" applyBorder="1" applyAlignment="1">
      <alignment horizontal="right"/>
    </xf>
    <xf numFmtId="0" fontId="26" fillId="5" borderId="0" xfId="0" applyFont="1" applyFill="1" applyAlignment="1">
      <alignment wrapText="1"/>
    </xf>
    <xf numFmtId="0" fontId="30" fillId="7" borderId="0" xfId="0" applyFont="1" applyFill="1" applyAlignment="1">
      <alignment horizontal="right"/>
    </xf>
    <xf numFmtId="0" fontId="26" fillId="3" borderId="14" xfId="0" applyFont="1" applyFill="1" applyBorder="1"/>
    <xf numFmtId="0" fontId="41" fillId="3" borderId="0" xfId="3" applyFont="1" applyFill="1" applyAlignment="1"/>
    <xf numFmtId="1" fontId="26" fillId="6" borderId="0" xfId="0" applyNumberFormat="1" applyFont="1" applyFill="1"/>
    <xf numFmtId="0" fontId="26" fillId="0" borderId="0" xfId="0" applyFont="1" applyFill="1" applyAlignment="1">
      <alignment horizontal="right"/>
    </xf>
    <xf numFmtId="0" fontId="26" fillId="0" borderId="0" xfId="0" applyFont="1" applyFill="1" applyAlignment="1">
      <alignment horizontal="center"/>
    </xf>
    <xf numFmtId="0" fontId="26" fillId="0" borderId="0" xfId="0" applyFont="1" applyFill="1" applyAlignment="1">
      <alignment horizontal="right" wrapText="1"/>
    </xf>
    <xf numFmtId="0" fontId="26" fillId="0" borderId="0" xfId="0" applyFont="1" applyFill="1" applyAlignment="1"/>
    <xf numFmtId="0" fontId="26" fillId="0" borderId="0" xfId="0" applyFont="1" applyFill="1" applyAlignment="1">
      <alignment wrapText="1"/>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3">
    <cellStyle name="Comma" xfId="1" builtinId="3"/>
    <cellStyle name="Hyperlink" xfId="3" builtinId="8"/>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4"/>
  <sheetViews>
    <sheetView tabSelected="1" workbookViewId="0"/>
  </sheetViews>
  <sheetFormatPr defaultRowHeight="13.2" x14ac:dyDescent="0.25"/>
  <cols>
    <col min="1" max="1" width="74" style="1" bestFit="1" customWidth="1"/>
    <col min="2" max="255" width="9.44140625" style="1" customWidth="1"/>
    <col min="256" max="256" width="2.88671875" style="1" customWidth="1"/>
    <col min="257" max="257" width="74" style="1" bestFit="1" customWidth="1"/>
    <col min="258" max="511" width="9.44140625" style="1" customWidth="1"/>
    <col min="512" max="512" width="2.88671875" style="1" customWidth="1"/>
    <col min="513" max="513" width="74" style="1" bestFit="1" customWidth="1"/>
    <col min="514" max="767" width="9.44140625" style="1" customWidth="1"/>
    <col min="768" max="768" width="2.88671875" style="1" customWidth="1"/>
    <col min="769" max="769" width="74" style="1" bestFit="1" customWidth="1"/>
    <col min="770" max="1023" width="9.44140625" style="1" customWidth="1"/>
    <col min="1024" max="1024" width="2.88671875" style="1" customWidth="1"/>
    <col min="1025" max="1025" width="74" style="1" bestFit="1" customWidth="1"/>
    <col min="1026" max="1279" width="9.44140625" style="1" customWidth="1"/>
    <col min="1280" max="1280" width="2.88671875" style="1" customWidth="1"/>
    <col min="1281" max="1281" width="74" style="1" bestFit="1" customWidth="1"/>
    <col min="1282" max="1535" width="9.44140625" style="1" customWidth="1"/>
    <col min="1536" max="1536" width="2.88671875" style="1" customWidth="1"/>
    <col min="1537" max="1537" width="74" style="1" bestFit="1" customWidth="1"/>
    <col min="1538" max="1791" width="9.44140625" style="1" customWidth="1"/>
    <col min="1792" max="1792" width="2.88671875" style="1" customWidth="1"/>
    <col min="1793" max="1793" width="74" style="1" bestFit="1" customWidth="1"/>
    <col min="1794" max="2047" width="9.44140625" style="1" customWidth="1"/>
    <col min="2048" max="2048" width="2.88671875" style="1" customWidth="1"/>
    <col min="2049" max="2049" width="74" style="1" bestFit="1" customWidth="1"/>
    <col min="2050" max="2303" width="9.44140625" style="1" customWidth="1"/>
    <col min="2304" max="2304" width="2.88671875" style="1" customWidth="1"/>
    <col min="2305" max="2305" width="74" style="1" bestFit="1" customWidth="1"/>
    <col min="2306" max="2559" width="9.44140625" style="1" customWidth="1"/>
    <col min="2560" max="2560" width="2.88671875" style="1" customWidth="1"/>
    <col min="2561" max="2561" width="74" style="1" bestFit="1" customWidth="1"/>
    <col min="2562" max="2815" width="9.44140625" style="1" customWidth="1"/>
    <col min="2816" max="2816" width="2.88671875" style="1" customWidth="1"/>
    <col min="2817" max="2817" width="74" style="1" bestFit="1" customWidth="1"/>
    <col min="2818" max="3071" width="9.44140625" style="1" customWidth="1"/>
    <col min="3072" max="3072" width="2.88671875" style="1" customWidth="1"/>
    <col min="3073" max="3073" width="74" style="1" bestFit="1" customWidth="1"/>
    <col min="3074" max="3327" width="9.44140625" style="1" customWidth="1"/>
    <col min="3328" max="3328" width="2.88671875" style="1" customWidth="1"/>
    <col min="3329" max="3329" width="74" style="1" bestFit="1" customWidth="1"/>
    <col min="3330" max="3583" width="9.44140625" style="1" customWidth="1"/>
    <col min="3584" max="3584" width="2.88671875" style="1" customWidth="1"/>
    <col min="3585" max="3585" width="74" style="1" bestFit="1" customWidth="1"/>
    <col min="3586" max="3839" width="9.44140625" style="1" customWidth="1"/>
    <col min="3840" max="3840" width="2.88671875" style="1" customWidth="1"/>
    <col min="3841" max="3841" width="74" style="1" bestFit="1" customWidth="1"/>
    <col min="3842" max="4095" width="9.44140625" style="1" customWidth="1"/>
    <col min="4096" max="4096" width="2.88671875" style="1" customWidth="1"/>
    <col min="4097" max="4097" width="74" style="1" bestFit="1" customWidth="1"/>
    <col min="4098" max="4351" width="9.44140625" style="1" customWidth="1"/>
    <col min="4352" max="4352" width="2.88671875" style="1" customWidth="1"/>
    <col min="4353" max="4353" width="74" style="1" bestFit="1" customWidth="1"/>
    <col min="4354" max="4607" width="9.44140625" style="1" customWidth="1"/>
    <col min="4608" max="4608" width="2.88671875" style="1" customWidth="1"/>
    <col min="4609" max="4609" width="74" style="1" bestFit="1" customWidth="1"/>
    <col min="4610" max="4863" width="9.44140625" style="1" customWidth="1"/>
    <col min="4864" max="4864" width="2.88671875" style="1" customWidth="1"/>
    <col min="4865" max="4865" width="74" style="1" bestFit="1" customWidth="1"/>
    <col min="4866" max="5119" width="9.44140625" style="1" customWidth="1"/>
    <col min="5120" max="5120" width="2.88671875" style="1" customWidth="1"/>
    <col min="5121" max="5121" width="74" style="1" bestFit="1" customWidth="1"/>
    <col min="5122" max="5375" width="9.44140625" style="1" customWidth="1"/>
    <col min="5376" max="5376" width="2.88671875" style="1" customWidth="1"/>
    <col min="5377" max="5377" width="74" style="1" bestFit="1" customWidth="1"/>
    <col min="5378" max="5631" width="9.44140625" style="1" customWidth="1"/>
    <col min="5632" max="5632" width="2.88671875" style="1" customWidth="1"/>
    <col min="5633" max="5633" width="74" style="1" bestFit="1" customWidth="1"/>
    <col min="5634" max="5887" width="9.44140625" style="1" customWidth="1"/>
    <col min="5888" max="5888" width="2.88671875" style="1" customWidth="1"/>
    <col min="5889" max="5889" width="74" style="1" bestFit="1" customWidth="1"/>
    <col min="5890" max="6143" width="9.44140625" style="1" customWidth="1"/>
    <col min="6144" max="6144" width="2.88671875" style="1" customWidth="1"/>
    <col min="6145" max="6145" width="74" style="1" bestFit="1" customWidth="1"/>
    <col min="6146" max="6399" width="9.44140625" style="1" customWidth="1"/>
    <col min="6400" max="6400" width="2.88671875" style="1" customWidth="1"/>
    <col min="6401" max="6401" width="74" style="1" bestFit="1" customWidth="1"/>
    <col min="6402" max="6655" width="9.44140625" style="1" customWidth="1"/>
    <col min="6656" max="6656" width="2.88671875" style="1" customWidth="1"/>
    <col min="6657" max="6657" width="74" style="1" bestFit="1" customWidth="1"/>
    <col min="6658" max="6911" width="9.44140625" style="1" customWidth="1"/>
    <col min="6912" max="6912" width="2.88671875" style="1" customWidth="1"/>
    <col min="6913" max="6913" width="74" style="1" bestFit="1" customWidth="1"/>
    <col min="6914" max="7167" width="9.44140625" style="1" customWidth="1"/>
    <col min="7168" max="7168" width="2.88671875" style="1" customWidth="1"/>
    <col min="7169" max="7169" width="74" style="1" bestFit="1" customWidth="1"/>
    <col min="7170" max="7423" width="9.44140625" style="1" customWidth="1"/>
    <col min="7424" max="7424" width="2.88671875" style="1" customWidth="1"/>
    <col min="7425" max="7425" width="74" style="1" bestFit="1" customWidth="1"/>
    <col min="7426" max="7679" width="9.44140625" style="1" customWidth="1"/>
    <col min="7680" max="7680" width="2.88671875" style="1" customWidth="1"/>
    <col min="7681" max="7681" width="74" style="1" bestFit="1" customWidth="1"/>
    <col min="7682" max="7935" width="9.44140625" style="1" customWidth="1"/>
    <col min="7936" max="7936" width="2.88671875" style="1" customWidth="1"/>
    <col min="7937" max="7937" width="74" style="1" bestFit="1" customWidth="1"/>
    <col min="7938" max="8191" width="9.44140625" style="1" customWidth="1"/>
    <col min="8192" max="8192" width="2.88671875" style="1" customWidth="1"/>
    <col min="8193" max="8193" width="74" style="1" bestFit="1" customWidth="1"/>
    <col min="8194" max="8447" width="9.44140625" style="1" customWidth="1"/>
    <col min="8448" max="8448" width="2.88671875" style="1" customWidth="1"/>
    <col min="8449" max="8449" width="74" style="1" bestFit="1" customWidth="1"/>
    <col min="8450" max="8703" width="9.44140625" style="1" customWidth="1"/>
    <col min="8704" max="8704" width="2.88671875" style="1" customWidth="1"/>
    <col min="8705" max="8705" width="74" style="1" bestFit="1" customWidth="1"/>
    <col min="8706" max="8959" width="9.44140625" style="1" customWidth="1"/>
    <col min="8960" max="8960" width="2.88671875" style="1" customWidth="1"/>
    <col min="8961" max="8961" width="74" style="1" bestFit="1" customWidth="1"/>
    <col min="8962" max="9215" width="9.44140625" style="1" customWidth="1"/>
    <col min="9216" max="9216" width="2.88671875" style="1" customWidth="1"/>
    <col min="9217" max="9217" width="74" style="1" bestFit="1" customWidth="1"/>
    <col min="9218" max="9471" width="9.44140625" style="1" customWidth="1"/>
    <col min="9472" max="9472" width="2.88671875" style="1" customWidth="1"/>
    <col min="9473" max="9473" width="74" style="1" bestFit="1" customWidth="1"/>
    <col min="9474" max="9727" width="9.44140625" style="1" customWidth="1"/>
    <col min="9728" max="9728" width="2.88671875" style="1" customWidth="1"/>
    <col min="9729" max="9729" width="74" style="1" bestFit="1" customWidth="1"/>
    <col min="9730" max="9983" width="9.44140625" style="1" customWidth="1"/>
    <col min="9984" max="9984" width="2.88671875" style="1" customWidth="1"/>
    <col min="9985" max="9985" width="74" style="1" bestFit="1" customWidth="1"/>
    <col min="9986" max="10239" width="9.44140625" style="1" customWidth="1"/>
    <col min="10240" max="10240" width="2.88671875" style="1" customWidth="1"/>
    <col min="10241" max="10241" width="74" style="1" bestFit="1" customWidth="1"/>
    <col min="10242" max="10495" width="9.44140625" style="1" customWidth="1"/>
    <col min="10496" max="10496" width="2.88671875" style="1" customWidth="1"/>
    <col min="10497" max="10497" width="74" style="1" bestFit="1" customWidth="1"/>
    <col min="10498" max="10751" width="9.44140625" style="1" customWidth="1"/>
    <col min="10752" max="10752" width="2.88671875" style="1" customWidth="1"/>
    <col min="10753" max="10753" width="74" style="1" bestFit="1" customWidth="1"/>
    <col min="10754" max="11007" width="9.44140625" style="1" customWidth="1"/>
    <col min="11008" max="11008" width="2.88671875" style="1" customWidth="1"/>
    <col min="11009" max="11009" width="74" style="1" bestFit="1" customWidth="1"/>
    <col min="11010" max="11263" width="9.44140625" style="1" customWidth="1"/>
    <col min="11264" max="11264" width="2.88671875" style="1" customWidth="1"/>
    <col min="11265" max="11265" width="74" style="1" bestFit="1" customWidth="1"/>
    <col min="11266" max="11519" width="9.44140625" style="1" customWidth="1"/>
    <col min="11520" max="11520" width="2.88671875" style="1" customWidth="1"/>
    <col min="11521" max="11521" width="74" style="1" bestFit="1" customWidth="1"/>
    <col min="11522" max="11775" width="9.44140625" style="1" customWidth="1"/>
    <col min="11776" max="11776" width="2.88671875" style="1" customWidth="1"/>
    <col min="11777" max="11777" width="74" style="1" bestFit="1" customWidth="1"/>
    <col min="11778" max="12031" width="9.44140625" style="1" customWidth="1"/>
    <col min="12032" max="12032" width="2.88671875" style="1" customWidth="1"/>
    <col min="12033" max="12033" width="74" style="1" bestFit="1" customWidth="1"/>
    <col min="12034" max="12287" width="9.44140625" style="1" customWidth="1"/>
    <col min="12288" max="12288" width="2.88671875" style="1" customWidth="1"/>
    <col min="12289" max="12289" width="74" style="1" bestFit="1" customWidth="1"/>
    <col min="12290" max="12543" width="9.44140625" style="1" customWidth="1"/>
    <col min="12544" max="12544" width="2.88671875" style="1" customWidth="1"/>
    <col min="12545" max="12545" width="74" style="1" bestFit="1" customWidth="1"/>
    <col min="12546" max="12799" width="9.44140625" style="1" customWidth="1"/>
    <col min="12800" max="12800" width="2.88671875" style="1" customWidth="1"/>
    <col min="12801" max="12801" width="74" style="1" bestFit="1" customWidth="1"/>
    <col min="12802" max="13055" width="9.44140625" style="1" customWidth="1"/>
    <col min="13056" max="13056" width="2.88671875" style="1" customWidth="1"/>
    <col min="13057" max="13057" width="74" style="1" bestFit="1" customWidth="1"/>
    <col min="13058" max="13311" width="9.44140625" style="1" customWidth="1"/>
    <col min="13312" max="13312" width="2.88671875" style="1" customWidth="1"/>
    <col min="13313" max="13313" width="74" style="1" bestFit="1" customWidth="1"/>
    <col min="13314" max="13567" width="9.44140625" style="1" customWidth="1"/>
    <col min="13568" max="13568" width="2.88671875" style="1" customWidth="1"/>
    <col min="13569" max="13569" width="74" style="1" bestFit="1" customWidth="1"/>
    <col min="13570" max="13823" width="9.44140625" style="1" customWidth="1"/>
    <col min="13824" max="13824" width="2.88671875" style="1" customWidth="1"/>
    <col min="13825" max="13825" width="74" style="1" bestFit="1" customWidth="1"/>
    <col min="13826" max="14079" width="9.44140625" style="1" customWidth="1"/>
    <col min="14080" max="14080" width="2.88671875" style="1" customWidth="1"/>
    <col min="14081" max="14081" width="74" style="1" bestFit="1" customWidth="1"/>
    <col min="14082" max="14335" width="9.44140625" style="1" customWidth="1"/>
    <col min="14336" max="14336" width="2.88671875" style="1" customWidth="1"/>
    <col min="14337" max="14337" width="74" style="1" bestFit="1" customWidth="1"/>
    <col min="14338" max="14591" width="9.44140625" style="1" customWidth="1"/>
    <col min="14592" max="14592" width="2.88671875" style="1" customWidth="1"/>
    <col min="14593" max="14593" width="74" style="1" bestFit="1" customWidth="1"/>
    <col min="14594" max="14847" width="9.44140625" style="1" customWidth="1"/>
    <col min="14848" max="14848" width="2.88671875" style="1" customWidth="1"/>
    <col min="14849" max="14849" width="74" style="1" bestFit="1" customWidth="1"/>
    <col min="14850" max="15103" width="9.44140625" style="1" customWidth="1"/>
    <col min="15104" max="15104" width="2.88671875" style="1" customWidth="1"/>
    <col min="15105" max="15105" width="74" style="1" bestFit="1" customWidth="1"/>
    <col min="15106" max="15359" width="9.44140625" style="1" customWidth="1"/>
    <col min="15360" max="15360" width="2.88671875" style="1" customWidth="1"/>
    <col min="15361" max="15361" width="74" style="1" bestFit="1" customWidth="1"/>
    <col min="15362" max="15615" width="9.44140625" style="1" customWidth="1"/>
    <col min="15616" max="15616" width="2.88671875" style="1" customWidth="1"/>
    <col min="15617" max="15617" width="74" style="1" bestFit="1" customWidth="1"/>
    <col min="15618" max="15871" width="9.44140625" style="1" customWidth="1"/>
    <col min="15872" max="15872" width="2.88671875" style="1" customWidth="1"/>
    <col min="15873" max="15873" width="74" style="1" bestFit="1" customWidth="1"/>
    <col min="15874" max="16127" width="9.44140625" style="1" customWidth="1"/>
    <col min="16128" max="16128" width="2.88671875" style="1" customWidth="1"/>
    <col min="16129" max="16129" width="74" style="1" bestFit="1" customWidth="1"/>
    <col min="16130" max="16384" width="9.44140625" style="1" customWidth="1"/>
  </cols>
  <sheetData>
    <row r="1" spans="1:11" ht="84" customHeight="1" x14ac:dyDescent="0.25"/>
    <row r="2" spans="1:11" ht="27.6" x14ac:dyDescent="0.45">
      <c r="A2" s="2" t="s">
        <v>107</v>
      </c>
    </row>
    <row r="3" spans="1:11" ht="22.8" x14ac:dyDescent="0.25">
      <c r="A3" s="3" t="s">
        <v>217</v>
      </c>
    </row>
    <row r="4" spans="1:11" ht="45" customHeight="1" x14ac:dyDescent="0.3">
      <c r="A4" s="4" t="s">
        <v>83</v>
      </c>
      <c r="C4" s="5"/>
      <c r="K4" s="6"/>
    </row>
    <row r="5" spans="1:11" ht="32.25" customHeight="1" x14ac:dyDescent="0.25">
      <c r="A5" s="7" t="s">
        <v>84</v>
      </c>
      <c r="B5" s="7"/>
    </row>
    <row r="6" spans="1:11" ht="15" x14ac:dyDescent="0.25">
      <c r="A6" s="8" t="s">
        <v>85</v>
      </c>
      <c r="B6" s="7"/>
    </row>
    <row r="7" spans="1:11" ht="15.6" x14ac:dyDescent="0.3">
      <c r="A7" s="9" t="s">
        <v>86</v>
      </c>
      <c r="B7" s="10"/>
    </row>
    <row r="8" spans="1:11" ht="28.5" customHeight="1" x14ac:dyDescent="0.25">
      <c r="A8" s="155" t="s">
        <v>108</v>
      </c>
      <c r="B8" s="9"/>
    </row>
    <row r="9" spans="1:11" ht="15" x14ac:dyDescent="0.25">
      <c r="A9" s="155" t="s">
        <v>236</v>
      </c>
      <c r="B9" s="9"/>
    </row>
    <row r="10" spans="1:11" ht="30" customHeight="1" x14ac:dyDescent="0.25">
      <c r="A10" s="7" t="s">
        <v>87</v>
      </c>
    </row>
    <row r="11" spans="1:11" ht="15" x14ac:dyDescent="0.25">
      <c r="A11" s="11" t="s">
        <v>88</v>
      </c>
    </row>
    <row r="12" spans="1:11" ht="26.25" customHeight="1" x14ac:dyDescent="0.25">
      <c r="A12" s="7" t="s">
        <v>89</v>
      </c>
    </row>
    <row r="13" spans="1:11" ht="15" x14ac:dyDescent="0.25">
      <c r="A13" s="7" t="s">
        <v>90</v>
      </c>
    </row>
    <row r="14" spans="1:11" ht="15" x14ac:dyDescent="0.25">
      <c r="A14" s="157" t="s">
        <v>91</v>
      </c>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7961CF92-3AED-4F92-B22E-E2AE11162B0D}"/>
    <hyperlink ref="A9" r:id="rId3" display="Next update: November 2021" xr:uid="{E5BBB293-8727-4112-8060-B61391A94831}"/>
    <hyperlink ref="A8" r:id="rId4" xr:uid="{842C4B79-0263-4C54-8744-C2282D80AC1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09375" defaultRowHeight="14.4" x14ac:dyDescent="0.3"/>
  <cols>
    <col min="1" max="1" width="16.109375" bestFit="1" customWidth="1"/>
    <col min="2" max="2" width="14.88671875" bestFit="1" customWidth="1"/>
    <col min="3" max="3" width="20.6640625" bestFit="1" customWidth="1"/>
    <col min="5" max="5" width="22.44140625" bestFit="1" customWidth="1"/>
  </cols>
  <sheetData>
    <row r="1" spans="1:9" ht="15.6" x14ac:dyDescent="0.3">
      <c r="A1" t="s">
        <v>0</v>
      </c>
      <c r="B1" t="s">
        <v>1</v>
      </c>
      <c r="C1" t="s">
        <v>2</v>
      </c>
      <c r="D1" t="s">
        <v>138</v>
      </c>
      <c r="E1" t="s">
        <v>192</v>
      </c>
      <c r="G1" s="202" t="s">
        <v>193</v>
      </c>
      <c r="H1" s="202"/>
      <c r="I1" s="202"/>
    </row>
    <row r="2" spans="1:9" x14ac:dyDescent="0.3">
      <c r="A2" t="s">
        <v>157</v>
      </c>
      <c r="B2" t="s">
        <v>10</v>
      </c>
      <c r="C2" t="s">
        <v>11</v>
      </c>
      <c r="D2">
        <v>153420.26909268979</v>
      </c>
      <c r="E2">
        <v>4.243617901078918E-3</v>
      </c>
    </row>
    <row r="3" spans="1:9" x14ac:dyDescent="0.3">
      <c r="A3" t="s">
        <v>158</v>
      </c>
      <c r="B3" t="s">
        <v>10</v>
      </c>
      <c r="C3" t="s">
        <v>11</v>
      </c>
      <c r="D3">
        <v>163897.3746964687</v>
      </c>
      <c r="E3">
        <v>4.3080296814984927E-3</v>
      </c>
    </row>
    <row r="4" spans="1:9" x14ac:dyDescent="0.3">
      <c r="A4" t="s">
        <v>159</v>
      </c>
      <c r="B4" t="s">
        <v>10</v>
      </c>
      <c r="C4" t="s">
        <v>11</v>
      </c>
      <c r="D4">
        <v>163383.66629036199</v>
      </c>
      <c r="E4">
        <v>4.286073075838088E-3</v>
      </c>
    </row>
    <row r="5" spans="1:9" x14ac:dyDescent="0.3">
      <c r="A5" t="s">
        <v>160</v>
      </c>
      <c r="B5" t="s">
        <v>10</v>
      </c>
      <c r="C5" t="s">
        <v>11</v>
      </c>
      <c r="D5">
        <v>159698.2734919865</v>
      </c>
      <c r="E5">
        <v>4.2974562816903801E-3</v>
      </c>
    </row>
    <row r="6" spans="1:9" x14ac:dyDescent="0.3">
      <c r="A6" t="s">
        <v>161</v>
      </c>
      <c r="B6" t="s">
        <v>10</v>
      </c>
      <c r="C6" t="s">
        <v>11</v>
      </c>
      <c r="D6">
        <v>160788.43992950692</v>
      </c>
      <c r="E6">
        <v>4.3415605358477971E-3</v>
      </c>
    </row>
    <row r="7" spans="1:9" x14ac:dyDescent="0.3">
      <c r="A7" t="s">
        <v>162</v>
      </c>
      <c r="B7" t="s">
        <v>10</v>
      </c>
      <c r="C7" t="s">
        <v>11</v>
      </c>
      <c r="D7">
        <v>178442.66820695478</v>
      </c>
      <c r="E7">
        <v>4.4671086078160145E-3</v>
      </c>
    </row>
    <row r="8" spans="1:9" x14ac:dyDescent="0.3">
      <c r="A8" t="s">
        <v>163</v>
      </c>
      <c r="B8" t="s">
        <v>10</v>
      </c>
      <c r="C8" t="s">
        <v>11</v>
      </c>
      <c r="D8">
        <v>173482.43707685854</v>
      </c>
      <c r="E8">
        <v>4.5405879221206581E-3</v>
      </c>
    </row>
    <row r="9" spans="1:9" x14ac:dyDescent="0.3">
      <c r="A9" t="s">
        <v>164</v>
      </c>
      <c r="B9" t="s">
        <v>10</v>
      </c>
      <c r="C9" t="s">
        <v>11</v>
      </c>
      <c r="D9">
        <v>185338.87328601992</v>
      </c>
      <c r="E9">
        <v>4.5179550676583569E-3</v>
      </c>
    </row>
    <row r="10" spans="1:9" x14ac:dyDescent="0.3">
      <c r="A10" t="s">
        <v>165</v>
      </c>
      <c r="B10" t="s">
        <v>10</v>
      </c>
      <c r="C10" t="s">
        <v>11</v>
      </c>
      <c r="D10">
        <v>169453.1818815773</v>
      </c>
      <c r="E10">
        <v>4.6114198787003792E-3</v>
      </c>
    </row>
    <row r="11" spans="1:9" x14ac:dyDescent="0.3">
      <c r="A11" t="s">
        <v>166</v>
      </c>
      <c r="B11" t="s">
        <v>10</v>
      </c>
      <c r="C11" t="s">
        <v>11</v>
      </c>
      <c r="D11">
        <v>167697.80422130303</v>
      </c>
      <c r="E11">
        <v>4.7362633417003417E-3</v>
      </c>
    </row>
    <row r="12" spans="1:9" x14ac:dyDescent="0.3">
      <c r="A12" t="s">
        <v>167</v>
      </c>
      <c r="B12" t="s">
        <v>10</v>
      </c>
      <c r="C12" t="s">
        <v>11</v>
      </c>
      <c r="D12">
        <v>142748.46982728477</v>
      </c>
      <c r="E12">
        <v>4.8327804839778943E-3</v>
      </c>
    </row>
    <row r="13" spans="1:9" x14ac:dyDescent="0.3">
      <c r="A13" t="s">
        <v>168</v>
      </c>
      <c r="B13" t="s">
        <v>10</v>
      </c>
      <c r="C13" t="s">
        <v>11</v>
      </c>
      <c r="D13">
        <v>133481</v>
      </c>
      <c r="E13">
        <v>4.9750370214986898E-3</v>
      </c>
    </row>
    <row r="14" spans="1:9" x14ac:dyDescent="0.3">
      <c r="A14" t="s">
        <v>169</v>
      </c>
      <c r="B14" t="s">
        <v>10</v>
      </c>
      <c r="C14" t="s">
        <v>11</v>
      </c>
      <c r="D14">
        <v>125016.66987977059</v>
      </c>
      <c r="E14">
        <v>5.0996653431357357E-3</v>
      </c>
    </row>
    <row r="15" spans="1:9" x14ac:dyDescent="0.3">
      <c r="A15" t="s">
        <v>170</v>
      </c>
      <c r="B15" t="s">
        <v>10</v>
      </c>
      <c r="C15" t="s">
        <v>11</v>
      </c>
      <c r="D15">
        <v>111095.40776958657</v>
      </c>
      <c r="E15">
        <v>5.1474990364723935E-3</v>
      </c>
    </row>
    <row r="16" spans="1:9" x14ac:dyDescent="0.3">
      <c r="A16" t="s">
        <v>171</v>
      </c>
      <c r="B16" t="s">
        <v>10</v>
      </c>
      <c r="C16" t="s">
        <v>11</v>
      </c>
      <c r="D16">
        <v>95995.747539969991</v>
      </c>
      <c r="E16">
        <v>5.2892789501124814E-3</v>
      </c>
    </row>
    <row r="17" spans="1:5" x14ac:dyDescent="0.3">
      <c r="A17" t="s">
        <v>157</v>
      </c>
      <c r="B17" t="s">
        <v>12</v>
      </c>
      <c r="C17" t="s">
        <v>11</v>
      </c>
      <c r="D17">
        <v>50466.795728320023</v>
      </c>
      <c r="E17">
        <v>3.8548975563380524E-3</v>
      </c>
    </row>
    <row r="18" spans="1:5" x14ac:dyDescent="0.3">
      <c r="A18" t="s">
        <v>158</v>
      </c>
      <c r="B18" t="s">
        <v>12</v>
      </c>
      <c r="C18" t="s">
        <v>11</v>
      </c>
      <c r="D18">
        <v>52534.577541997285</v>
      </c>
      <c r="E18">
        <v>3.8578866941260709E-3</v>
      </c>
    </row>
    <row r="19" spans="1:5" x14ac:dyDescent="0.3">
      <c r="A19" t="s">
        <v>159</v>
      </c>
      <c r="B19" t="s">
        <v>12</v>
      </c>
      <c r="C19" t="s">
        <v>11</v>
      </c>
      <c r="D19">
        <v>54360.242446010503</v>
      </c>
      <c r="E19">
        <v>3.887082332859624E-3</v>
      </c>
    </row>
    <row r="20" spans="1:5" x14ac:dyDescent="0.3">
      <c r="A20" t="s">
        <v>160</v>
      </c>
      <c r="B20" t="s">
        <v>12</v>
      </c>
      <c r="C20" t="s">
        <v>11</v>
      </c>
      <c r="D20">
        <v>55054.592937918416</v>
      </c>
      <c r="E20">
        <v>3.8825983733445139E-3</v>
      </c>
    </row>
    <row r="21" spans="1:5" x14ac:dyDescent="0.3">
      <c r="A21" t="s">
        <v>161</v>
      </c>
      <c r="B21" t="s">
        <v>12</v>
      </c>
      <c r="C21" t="s">
        <v>11</v>
      </c>
      <c r="D21">
        <v>53781.660514840798</v>
      </c>
      <c r="E21">
        <v>3.8836538954141863E-3</v>
      </c>
    </row>
    <row r="22" spans="1:5" x14ac:dyDescent="0.3">
      <c r="A22" t="s">
        <v>162</v>
      </c>
      <c r="B22" t="s">
        <v>12</v>
      </c>
      <c r="C22" t="s">
        <v>11</v>
      </c>
      <c r="D22">
        <v>56313.722793389286</v>
      </c>
      <c r="E22">
        <v>3.9904222093467825E-3</v>
      </c>
    </row>
    <row r="23" spans="1:5" x14ac:dyDescent="0.3">
      <c r="A23" t="s">
        <v>163</v>
      </c>
      <c r="B23" t="s">
        <v>12</v>
      </c>
      <c r="C23" t="s">
        <v>11</v>
      </c>
      <c r="D23">
        <v>52781.876150074313</v>
      </c>
      <c r="E23">
        <v>4.0740937527631678E-3</v>
      </c>
    </row>
    <row r="24" spans="1:5" x14ac:dyDescent="0.3">
      <c r="A24" t="s">
        <v>164</v>
      </c>
      <c r="B24" t="s">
        <v>12</v>
      </c>
      <c r="C24" t="s">
        <v>11</v>
      </c>
      <c r="D24">
        <v>52374.587342481289</v>
      </c>
      <c r="E24">
        <v>4.1100785412816953E-3</v>
      </c>
    </row>
    <row r="25" spans="1:5" x14ac:dyDescent="0.3">
      <c r="A25" t="s">
        <v>165</v>
      </c>
      <c r="B25" t="s">
        <v>12</v>
      </c>
      <c r="C25" t="s">
        <v>11</v>
      </c>
      <c r="D25">
        <v>46741.605134720638</v>
      </c>
      <c r="E25">
        <v>4.1089826432215469E-3</v>
      </c>
    </row>
    <row r="26" spans="1:5" x14ac:dyDescent="0.3">
      <c r="A26" t="s">
        <v>166</v>
      </c>
      <c r="B26" t="s">
        <v>12</v>
      </c>
      <c r="C26" t="s">
        <v>11</v>
      </c>
      <c r="D26">
        <v>48382.4931156729</v>
      </c>
      <c r="E26">
        <v>4.2219192724280352E-3</v>
      </c>
    </row>
    <row r="27" spans="1:5" x14ac:dyDescent="0.3">
      <c r="A27" t="s">
        <v>167</v>
      </c>
      <c r="B27" t="s">
        <v>12</v>
      </c>
      <c r="C27" t="s">
        <v>11</v>
      </c>
      <c r="D27">
        <v>44996.754836058506</v>
      </c>
      <c r="E27">
        <v>4.3220442888658953E-3</v>
      </c>
    </row>
    <row r="28" spans="1:5" x14ac:dyDescent="0.3">
      <c r="A28" t="s">
        <v>168</v>
      </c>
      <c r="B28" t="s">
        <v>12</v>
      </c>
      <c r="C28" t="s">
        <v>11</v>
      </c>
      <c r="D28">
        <v>43892</v>
      </c>
      <c r="E28">
        <v>4.4433242706846095E-3</v>
      </c>
    </row>
    <row r="29" spans="1:5" x14ac:dyDescent="0.3">
      <c r="A29" t="s">
        <v>169</v>
      </c>
      <c r="B29" t="s">
        <v>12</v>
      </c>
      <c r="C29" t="s">
        <v>11</v>
      </c>
      <c r="D29">
        <v>42111.802058343404</v>
      </c>
      <c r="E29">
        <v>4.5468371185236472E-3</v>
      </c>
    </row>
    <row r="30" spans="1:5" x14ac:dyDescent="0.3">
      <c r="A30" t="s">
        <v>170</v>
      </c>
      <c r="B30" t="s">
        <v>12</v>
      </c>
      <c r="C30" t="s">
        <v>11</v>
      </c>
      <c r="D30">
        <v>38993.366162392478</v>
      </c>
      <c r="E30">
        <v>4.6149827048609328E-3</v>
      </c>
    </row>
    <row r="31" spans="1:5" x14ac:dyDescent="0.3">
      <c r="A31" t="s">
        <v>171</v>
      </c>
      <c r="B31" t="s">
        <v>12</v>
      </c>
      <c r="C31" t="s">
        <v>11</v>
      </c>
      <c r="D31">
        <v>33293.819790005735</v>
      </c>
      <c r="E31">
        <v>4.7240011774645312E-3</v>
      </c>
    </row>
    <row r="32" spans="1:5" x14ac:dyDescent="0.3">
      <c r="A32" t="s">
        <v>157</v>
      </c>
      <c r="B32" t="s">
        <v>194</v>
      </c>
      <c r="C32" t="s">
        <v>11</v>
      </c>
      <c r="D32">
        <v>37383.872780859958</v>
      </c>
      <c r="E32">
        <v>3.9971450539603107E-3</v>
      </c>
    </row>
    <row r="33" spans="1:5" x14ac:dyDescent="0.3">
      <c r="A33" t="s">
        <v>158</v>
      </c>
      <c r="B33" t="s">
        <v>194</v>
      </c>
      <c r="C33" t="s">
        <v>11</v>
      </c>
      <c r="D33">
        <v>38501.125660556667</v>
      </c>
      <c r="E33">
        <v>4.0014899158709706E-3</v>
      </c>
    </row>
    <row r="34" spans="1:5" x14ac:dyDescent="0.3">
      <c r="A34" t="s">
        <v>159</v>
      </c>
      <c r="B34" t="s">
        <v>194</v>
      </c>
      <c r="C34" t="s">
        <v>11</v>
      </c>
      <c r="D34">
        <v>37524.069260803066</v>
      </c>
      <c r="E34">
        <v>3.9617567205853721E-3</v>
      </c>
    </row>
    <row r="35" spans="1:5" x14ac:dyDescent="0.3">
      <c r="A35" t="s">
        <v>160</v>
      </c>
      <c r="B35" t="s">
        <v>194</v>
      </c>
      <c r="C35" t="s">
        <v>11</v>
      </c>
      <c r="D35">
        <v>34822.881208100378</v>
      </c>
      <c r="E35">
        <v>3.9620933977906796E-3</v>
      </c>
    </row>
    <row r="36" spans="1:5" x14ac:dyDescent="0.3">
      <c r="A36" t="s">
        <v>161</v>
      </c>
      <c r="B36" t="s">
        <v>194</v>
      </c>
      <c r="C36" t="s">
        <v>11</v>
      </c>
      <c r="D36">
        <v>32766.668422697796</v>
      </c>
      <c r="E36">
        <v>3.9702396650199093E-3</v>
      </c>
    </row>
    <row r="37" spans="1:5" x14ac:dyDescent="0.3">
      <c r="A37" t="s">
        <v>162</v>
      </c>
      <c r="B37" t="s">
        <v>194</v>
      </c>
      <c r="C37" t="s">
        <v>11</v>
      </c>
      <c r="D37">
        <v>35050.393222204919</v>
      </c>
      <c r="E37">
        <v>4.1316540939870527E-3</v>
      </c>
    </row>
    <row r="38" spans="1:5" x14ac:dyDescent="0.3">
      <c r="A38" t="s">
        <v>163</v>
      </c>
      <c r="B38" t="s">
        <v>194</v>
      </c>
      <c r="C38" t="s">
        <v>11</v>
      </c>
      <c r="D38">
        <v>32357.975724565025</v>
      </c>
      <c r="E38">
        <v>4.243459364447779E-3</v>
      </c>
    </row>
    <row r="39" spans="1:5" x14ac:dyDescent="0.3">
      <c r="A39" t="s">
        <v>164</v>
      </c>
      <c r="B39" t="s">
        <v>194</v>
      </c>
      <c r="C39" t="s">
        <v>11</v>
      </c>
      <c r="D39">
        <v>34699.212776078995</v>
      </c>
      <c r="E39">
        <v>4.2412491852364554E-3</v>
      </c>
    </row>
    <row r="40" spans="1:5" x14ac:dyDescent="0.3">
      <c r="A40" t="s">
        <v>165</v>
      </c>
      <c r="B40" t="s">
        <v>194</v>
      </c>
      <c r="C40" t="s">
        <v>11</v>
      </c>
      <c r="D40">
        <v>31034.688870578168</v>
      </c>
      <c r="E40">
        <v>4.3531177468328786E-3</v>
      </c>
    </row>
    <row r="41" spans="1:5" x14ac:dyDescent="0.3">
      <c r="A41" t="s">
        <v>166</v>
      </c>
      <c r="B41" t="s">
        <v>194</v>
      </c>
      <c r="C41" t="s">
        <v>11</v>
      </c>
      <c r="D41">
        <v>33183.298174142808</v>
      </c>
      <c r="E41">
        <v>4.4603630027685096E-3</v>
      </c>
    </row>
    <row r="42" spans="1:5" x14ac:dyDescent="0.3">
      <c r="A42" t="s">
        <v>167</v>
      </c>
      <c r="B42" t="s">
        <v>194</v>
      </c>
      <c r="C42" t="s">
        <v>11</v>
      </c>
      <c r="D42">
        <v>29379.025628113573</v>
      </c>
      <c r="E42">
        <v>4.5408894928632747E-3</v>
      </c>
    </row>
    <row r="43" spans="1:5" x14ac:dyDescent="0.3">
      <c r="A43" t="s">
        <v>168</v>
      </c>
      <c r="B43" t="s">
        <v>194</v>
      </c>
      <c r="C43" t="s">
        <v>11</v>
      </c>
      <c r="D43">
        <v>27507</v>
      </c>
      <c r="E43">
        <v>4.6852215395677054E-3</v>
      </c>
    </row>
    <row r="44" spans="1:5" x14ac:dyDescent="0.3">
      <c r="A44" t="s">
        <v>169</v>
      </c>
      <c r="B44" t="s">
        <v>194</v>
      </c>
      <c r="C44" t="s">
        <v>11</v>
      </c>
      <c r="D44">
        <v>26083.687627723797</v>
      </c>
      <c r="E44">
        <v>4.8363382876855246E-3</v>
      </c>
    </row>
    <row r="45" spans="1:5" x14ac:dyDescent="0.3">
      <c r="A45" t="s">
        <v>170</v>
      </c>
      <c r="B45" t="s">
        <v>194</v>
      </c>
      <c r="C45" t="s">
        <v>11</v>
      </c>
      <c r="D45">
        <v>23544.357107085227</v>
      </c>
      <c r="E45">
        <v>4.9100820532443244E-3</v>
      </c>
    </row>
    <row r="46" spans="1:5" x14ac:dyDescent="0.3">
      <c r="A46" t="s">
        <v>171</v>
      </c>
      <c r="B46" t="s">
        <v>194</v>
      </c>
      <c r="C46" t="s">
        <v>11</v>
      </c>
      <c r="D46">
        <v>19416.351246263916</v>
      </c>
      <c r="E46">
        <v>4.999072950136272E-3</v>
      </c>
    </row>
    <row r="47" spans="1:5" x14ac:dyDescent="0.3">
      <c r="A47" t="s">
        <v>157</v>
      </c>
      <c r="B47" t="s">
        <v>195</v>
      </c>
      <c r="C47" t="s">
        <v>11</v>
      </c>
      <c r="D47">
        <v>54738.846916140006</v>
      </c>
      <c r="E47">
        <v>4.6633680595310079E-3</v>
      </c>
    </row>
    <row r="48" spans="1:5" x14ac:dyDescent="0.3">
      <c r="A48" t="s">
        <v>158</v>
      </c>
      <c r="B48" t="s">
        <v>195</v>
      </c>
      <c r="C48" t="s">
        <v>11</v>
      </c>
      <c r="D48">
        <v>61216.64455239354</v>
      </c>
      <c r="E48">
        <v>4.654870079825334E-3</v>
      </c>
    </row>
    <row r="49" spans="1:5" x14ac:dyDescent="0.3">
      <c r="A49" t="s">
        <v>159</v>
      </c>
      <c r="B49" t="s">
        <v>195</v>
      </c>
      <c r="C49" t="s">
        <v>11</v>
      </c>
      <c r="D49">
        <v>60384.345318068357</v>
      </c>
      <c r="E49">
        <v>4.6772299176232332E-3</v>
      </c>
    </row>
    <row r="50" spans="1:5" x14ac:dyDescent="0.3">
      <c r="A50" t="s">
        <v>160</v>
      </c>
      <c r="B50" t="s">
        <v>195</v>
      </c>
      <c r="C50" t="s">
        <v>11</v>
      </c>
      <c r="D50">
        <v>60011.634793558565</v>
      </c>
      <c r="E50">
        <v>4.7465820950312477E-3</v>
      </c>
    </row>
    <row r="51" spans="1:5" x14ac:dyDescent="0.3">
      <c r="A51" t="s">
        <v>161</v>
      </c>
      <c r="B51" t="s">
        <v>195</v>
      </c>
      <c r="C51" t="s">
        <v>11</v>
      </c>
      <c r="D51">
        <v>65045.452423316674</v>
      </c>
      <c r="E51">
        <v>4.8168824246691139E-3</v>
      </c>
    </row>
    <row r="52" spans="1:5" x14ac:dyDescent="0.3">
      <c r="A52" t="s">
        <v>162</v>
      </c>
      <c r="B52" t="s">
        <v>195</v>
      </c>
      <c r="C52" t="s">
        <v>11</v>
      </c>
      <c r="D52">
        <v>76829.847313388891</v>
      </c>
      <c r="E52">
        <v>4.8890221891395398E-3</v>
      </c>
    </row>
    <row r="53" spans="1:5" x14ac:dyDescent="0.3">
      <c r="A53" t="s">
        <v>163</v>
      </c>
      <c r="B53" t="s">
        <v>195</v>
      </c>
      <c r="C53" t="s">
        <v>11</v>
      </c>
      <c r="D53">
        <v>78785.066930511806</v>
      </c>
      <c r="E53">
        <v>4.9033400417002404E-3</v>
      </c>
    </row>
    <row r="54" spans="1:5" x14ac:dyDescent="0.3">
      <c r="A54" t="s">
        <v>164</v>
      </c>
      <c r="B54" t="s">
        <v>195</v>
      </c>
      <c r="C54" t="s">
        <v>11</v>
      </c>
      <c r="D54">
        <v>87562.862302813635</v>
      </c>
      <c r="E54">
        <v>4.8113410235786696E-3</v>
      </c>
    </row>
    <row r="55" spans="1:5" x14ac:dyDescent="0.3">
      <c r="A55" t="s">
        <v>165</v>
      </c>
      <c r="B55" t="s">
        <v>195</v>
      </c>
      <c r="C55" t="s">
        <v>11</v>
      </c>
      <c r="D55">
        <v>80984.125926333872</v>
      </c>
      <c r="E55">
        <v>4.9137523126424635E-3</v>
      </c>
    </row>
    <row r="56" spans="1:5" x14ac:dyDescent="0.3">
      <c r="A56" t="s">
        <v>166</v>
      </c>
      <c r="B56" t="s">
        <v>195</v>
      </c>
      <c r="C56" t="s">
        <v>11</v>
      </c>
      <c r="D56">
        <v>74834.80888308624</v>
      </c>
      <c r="E56">
        <v>5.0743728503233419E-3</v>
      </c>
    </row>
    <row r="57" spans="1:5" x14ac:dyDescent="0.3">
      <c r="A57" t="s">
        <v>167</v>
      </c>
      <c r="B57" t="s">
        <v>195</v>
      </c>
      <c r="C57" t="s">
        <v>11</v>
      </c>
      <c r="D57">
        <v>58878.347962349253</v>
      </c>
      <c r="E57">
        <v>5.2376692690281508E-3</v>
      </c>
    </row>
    <row r="58" spans="1:5" x14ac:dyDescent="0.3">
      <c r="A58" t="s">
        <v>168</v>
      </c>
      <c r="B58" t="s">
        <v>195</v>
      </c>
      <c r="C58" t="s">
        <v>11</v>
      </c>
      <c r="D58">
        <v>53158</v>
      </c>
      <c r="E58">
        <v>5.4323118502075576E-3</v>
      </c>
    </row>
    <row r="59" spans="1:5" x14ac:dyDescent="0.3">
      <c r="A59" t="s">
        <v>169</v>
      </c>
      <c r="B59" t="s">
        <v>195</v>
      </c>
      <c r="C59" t="s">
        <v>11</v>
      </c>
      <c r="D59">
        <v>47351.452779703446</v>
      </c>
      <c r="E59">
        <v>5.5521544358927179E-3</v>
      </c>
    </row>
    <row r="60" spans="1:5" x14ac:dyDescent="0.3">
      <c r="A60" t="s">
        <v>170</v>
      </c>
      <c r="B60" t="s">
        <v>195</v>
      </c>
      <c r="C60" t="s">
        <v>11</v>
      </c>
      <c r="D60">
        <v>40936.776351988818</v>
      </c>
      <c r="E60">
        <v>5.6089058947353075E-3</v>
      </c>
    </row>
    <row r="61" spans="1:5" x14ac:dyDescent="0.3">
      <c r="A61" t="s">
        <v>171</v>
      </c>
      <c r="B61" t="s">
        <v>195</v>
      </c>
      <c r="C61" t="s">
        <v>11</v>
      </c>
      <c r="D61">
        <v>36175.279220479584</v>
      </c>
      <c r="E61">
        <v>5.7756629745008056E-3</v>
      </c>
    </row>
    <row r="62" spans="1:5" x14ac:dyDescent="0.3">
      <c r="A62" t="s">
        <v>157</v>
      </c>
      <c r="B62" t="s">
        <v>196</v>
      </c>
      <c r="C62" t="s">
        <v>11</v>
      </c>
      <c r="D62">
        <v>10830.753667370001</v>
      </c>
      <c r="E62">
        <v>4.7842026385198659E-3</v>
      </c>
    </row>
    <row r="63" spans="1:5" x14ac:dyDescent="0.3">
      <c r="A63" t="s">
        <v>158</v>
      </c>
      <c r="B63" t="s">
        <v>196</v>
      </c>
      <c r="C63" t="s">
        <v>11</v>
      </c>
      <c r="D63">
        <v>11645.026941520202</v>
      </c>
      <c r="E63">
        <v>5.5289622222390814E-3</v>
      </c>
    </row>
    <row r="64" spans="1:5" x14ac:dyDescent="0.3">
      <c r="A64" t="s">
        <v>159</v>
      </c>
      <c r="B64" t="s">
        <v>196</v>
      </c>
      <c r="C64" t="s">
        <v>11</v>
      </c>
      <c r="D64">
        <v>11115.009265480199</v>
      </c>
      <c r="E64">
        <v>5.2072736656439064E-3</v>
      </c>
    </row>
    <row r="65" spans="1:5" x14ac:dyDescent="0.3">
      <c r="A65" t="s">
        <v>160</v>
      </c>
      <c r="B65" t="s">
        <v>196</v>
      </c>
      <c r="C65" t="s">
        <v>11</v>
      </c>
      <c r="D65">
        <v>9809.1645524090054</v>
      </c>
      <c r="E65">
        <v>5.0687106338536394E-3</v>
      </c>
    </row>
    <row r="66" spans="1:5" x14ac:dyDescent="0.3">
      <c r="A66" t="s">
        <v>161</v>
      </c>
      <c r="B66" t="s">
        <v>196</v>
      </c>
      <c r="C66" t="s">
        <v>11</v>
      </c>
      <c r="D66">
        <v>9194.6585686519029</v>
      </c>
      <c r="E66">
        <v>4.9806707308780633E-3</v>
      </c>
    </row>
    <row r="67" spans="1:5" x14ac:dyDescent="0.3">
      <c r="A67" t="s">
        <v>162</v>
      </c>
      <c r="B67" t="s">
        <v>196</v>
      </c>
      <c r="C67" t="s">
        <v>11</v>
      </c>
      <c r="D67">
        <v>10248.704877971195</v>
      </c>
      <c r="E67">
        <v>5.0707207092252375E-3</v>
      </c>
    </row>
    <row r="68" spans="1:5" x14ac:dyDescent="0.3">
      <c r="A68" t="s">
        <v>163</v>
      </c>
      <c r="B68" t="s">
        <v>196</v>
      </c>
      <c r="C68" t="s">
        <v>11</v>
      </c>
      <c r="D68">
        <v>9557.5182717081007</v>
      </c>
      <c r="E68">
        <v>5.1325267441991399E-3</v>
      </c>
    </row>
    <row r="69" spans="1:5" x14ac:dyDescent="0.3">
      <c r="A69" t="s">
        <v>164</v>
      </c>
      <c r="B69" t="s">
        <v>196</v>
      </c>
      <c r="C69" t="s">
        <v>11</v>
      </c>
      <c r="D69">
        <v>10702.210864646402</v>
      </c>
      <c r="E69">
        <v>5.0107623065629566E-3</v>
      </c>
    </row>
    <row r="70" spans="1:5" x14ac:dyDescent="0.3">
      <c r="A70" t="s">
        <v>165</v>
      </c>
      <c r="B70" t="s">
        <v>196</v>
      </c>
      <c r="C70" t="s">
        <v>11</v>
      </c>
      <c r="D70">
        <v>10692.761949944303</v>
      </c>
      <c r="E70">
        <v>5.2676508219979493E-3</v>
      </c>
    </row>
    <row r="71" spans="1:5" x14ac:dyDescent="0.3">
      <c r="A71" t="s">
        <v>166</v>
      </c>
      <c r="B71" t="s">
        <v>196</v>
      </c>
      <c r="C71" t="s">
        <v>11</v>
      </c>
      <c r="D71">
        <v>11297.204048401498</v>
      </c>
      <c r="E71">
        <v>5.5097442053706558E-3</v>
      </c>
    </row>
    <row r="72" spans="1:5" x14ac:dyDescent="0.3">
      <c r="A72" t="s">
        <v>167</v>
      </c>
      <c r="B72" t="s">
        <v>196</v>
      </c>
      <c r="C72" t="s">
        <v>11</v>
      </c>
      <c r="D72">
        <v>9494.3414007627998</v>
      </c>
      <c r="E72">
        <v>5.6456606162500764E-3</v>
      </c>
    </row>
    <row r="73" spans="1:5" x14ac:dyDescent="0.3">
      <c r="A73" t="s">
        <v>168</v>
      </c>
      <c r="B73" t="s">
        <v>196</v>
      </c>
      <c r="C73" t="s">
        <v>11</v>
      </c>
      <c r="D73">
        <v>8924</v>
      </c>
      <c r="E73">
        <v>5.7596711738632407E-3</v>
      </c>
    </row>
    <row r="74" spans="1:5" x14ac:dyDescent="0.3">
      <c r="A74" t="s">
        <v>169</v>
      </c>
      <c r="B74" t="s">
        <v>196</v>
      </c>
      <c r="C74" t="s">
        <v>11</v>
      </c>
      <c r="D74">
        <v>9469.7274140004029</v>
      </c>
      <c r="E74">
        <v>6.0208235914196353E-3</v>
      </c>
    </row>
    <row r="75" spans="1:5" x14ac:dyDescent="0.3">
      <c r="A75" t="s">
        <v>170</v>
      </c>
      <c r="B75" t="s">
        <v>196</v>
      </c>
      <c r="C75" t="s">
        <v>11</v>
      </c>
      <c r="D75">
        <v>7620.9081481198991</v>
      </c>
      <c r="E75">
        <v>6.1271624877695602E-3</v>
      </c>
    </row>
    <row r="76" spans="1:5" x14ac:dyDescent="0.3">
      <c r="A76" t="s">
        <v>171</v>
      </c>
      <c r="B76" t="s">
        <v>196</v>
      </c>
      <c r="C76" t="s">
        <v>11</v>
      </c>
      <c r="D76">
        <v>7110.2972832206997</v>
      </c>
      <c r="E76">
        <v>6.2540656192589996E-3</v>
      </c>
    </row>
    <row r="77" spans="1:5" x14ac:dyDescent="0.3">
      <c r="A77" t="s">
        <v>157</v>
      </c>
      <c r="B77" t="s">
        <v>10</v>
      </c>
      <c r="C77" t="s">
        <v>16</v>
      </c>
      <c r="D77">
        <v>3489.6666674799803</v>
      </c>
      <c r="E77">
        <v>4.2399650820983993E-3</v>
      </c>
    </row>
    <row r="78" spans="1:5" x14ac:dyDescent="0.3">
      <c r="A78" t="s">
        <v>158</v>
      </c>
      <c r="B78" t="s">
        <v>10</v>
      </c>
      <c r="C78" t="s">
        <v>16</v>
      </c>
      <c r="D78">
        <v>3258.4793147616761</v>
      </c>
      <c r="E78">
        <v>4.2238423359380675E-3</v>
      </c>
    </row>
    <row r="79" spans="1:5" x14ac:dyDescent="0.3">
      <c r="A79" t="s">
        <v>159</v>
      </c>
      <c r="B79" t="s">
        <v>10</v>
      </c>
      <c r="C79" t="s">
        <v>16</v>
      </c>
      <c r="D79">
        <v>3403.8717922078849</v>
      </c>
      <c r="E79">
        <v>4.3081494695607269E-3</v>
      </c>
    </row>
    <row r="80" spans="1:5" x14ac:dyDescent="0.3">
      <c r="A80" t="s">
        <v>160</v>
      </c>
      <c r="B80" t="s">
        <v>10</v>
      </c>
      <c r="C80" t="s">
        <v>16</v>
      </c>
      <c r="D80">
        <v>3400.8904568247144</v>
      </c>
      <c r="E80">
        <v>4.1097955837081038E-3</v>
      </c>
    </row>
    <row r="81" spans="1:5" x14ac:dyDescent="0.3">
      <c r="A81" t="s">
        <v>161</v>
      </c>
      <c r="B81" t="s">
        <v>10</v>
      </c>
      <c r="C81" t="s">
        <v>16</v>
      </c>
      <c r="D81">
        <v>3544.6512760367782</v>
      </c>
      <c r="E81">
        <v>4.3103125362808584E-3</v>
      </c>
    </row>
    <row r="82" spans="1:5" x14ac:dyDescent="0.3">
      <c r="A82" t="s">
        <v>162</v>
      </c>
      <c r="B82" t="s">
        <v>10</v>
      </c>
      <c r="C82" t="s">
        <v>16</v>
      </c>
      <c r="D82">
        <v>4145.1198156923829</v>
      </c>
      <c r="E82">
        <v>4.3695480438588992E-3</v>
      </c>
    </row>
    <row r="83" spans="1:5" x14ac:dyDescent="0.3">
      <c r="A83" t="s">
        <v>163</v>
      </c>
      <c r="B83" t="s">
        <v>10</v>
      </c>
      <c r="C83" t="s">
        <v>16</v>
      </c>
      <c r="D83">
        <v>4612.0915737790856</v>
      </c>
      <c r="E83">
        <v>4.5725337946994488E-3</v>
      </c>
    </row>
    <row r="84" spans="1:5" x14ac:dyDescent="0.3">
      <c r="A84" t="s">
        <v>164</v>
      </c>
      <c r="B84" t="s">
        <v>10</v>
      </c>
      <c r="C84" t="s">
        <v>16</v>
      </c>
      <c r="D84">
        <v>4881.511737858892</v>
      </c>
      <c r="E84">
        <v>4.5222497945855882E-3</v>
      </c>
    </row>
    <row r="85" spans="1:5" x14ac:dyDescent="0.3">
      <c r="A85" t="s">
        <v>165</v>
      </c>
      <c r="B85" t="s">
        <v>10</v>
      </c>
      <c r="C85" t="s">
        <v>16</v>
      </c>
      <c r="D85">
        <v>4019</v>
      </c>
      <c r="E85">
        <v>4.6795084459926462E-3</v>
      </c>
    </row>
    <row r="86" spans="1:5" x14ac:dyDescent="0.3">
      <c r="A86" t="s">
        <v>166</v>
      </c>
      <c r="B86" t="s">
        <v>10</v>
      </c>
      <c r="C86" t="s">
        <v>16</v>
      </c>
      <c r="D86">
        <v>3981</v>
      </c>
      <c r="E86">
        <v>4.8059881660107735E-3</v>
      </c>
    </row>
    <row r="87" spans="1:5" x14ac:dyDescent="0.3">
      <c r="A87" t="s">
        <v>167</v>
      </c>
      <c r="B87" t="s">
        <v>10</v>
      </c>
      <c r="C87" t="s">
        <v>16</v>
      </c>
      <c r="D87">
        <v>3240</v>
      </c>
      <c r="E87">
        <v>5.3223593964334707E-3</v>
      </c>
    </row>
    <row r="88" spans="1:5" x14ac:dyDescent="0.3">
      <c r="A88" t="s">
        <v>168</v>
      </c>
      <c r="B88" t="s">
        <v>10</v>
      </c>
      <c r="C88" t="s">
        <v>16</v>
      </c>
      <c r="D88">
        <v>3361</v>
      </c>
      <c r="E88">
        <v>5.3950130582829181E-3</v>
      </c>
    </row>
    <row r="89" spans="1:5" x14ac:dyDescent="0.3">
      <c r="A89" t="s">
        <v>169</v>
      </c>
      <c r="B89" t="s">
        <v>10</v>
      </c>
      <c r="C89" t="s">
        <v>16</v>
      </c>
      <c r="D89">
        <v>3073</v>
      </c>
      <c r="E89">
        <v>5.4986079473550997E-3</v>
      </c>
    </row>
    <row r="90" spans="1:5" x14ac:dyDescent="0.3">
      <c r="A90" t="s">
        <v>170</v>
      </c>
      <c r="B90" t="s">
        <v>10</v>
      </c>
      <c r="C90" t="s">
        <v>16</v>
      </c>
      <c r="D90">
        <v>2856</v>
      </c>
      <c r="E90">
        <v>5.4514861500155618E-3</v>
      </c>
    </row>
    <row r="91" spans="1:5" x14ac:dyDescent="0.3">
      <c r="A91" t="s">
        <v>171</v>
      </c>
      <c r="B91" t="s">
        <v>10</v>
      </c>
      <c r="C91" t="s">
        <v>16</v>
      </c>
      <c r="D91">
        <v>2195</v>
      </c>
      <c r="E91">
        <v>5.3290306251581876E-3</v>
      </c>
    </row>
    <row r="92" spans="1:5" x14ac:dyDescent="0.3">
      <c r="A92" t="s">
        <v>157</v>
      </c>
      <c r="B92" t="s">
        <v>10</v>
      </c>
      <c r="C92" t="s">
        <v>17</v>
      </c>
      <c r="D92">
        <v>1673.9999999899974</v>
      </c>
      <c r="E92">
        <v>5.2983469373408245E-3</v>
      </c>
    </row>
    <row r="93" spans="1:5" x14ac:dyDescent="0.3">
      <c r="A93" t="s">
        <v>158</v>
      </c>
      <c r="B93" t="s">
        <v>10</v>
      </c>
      <c r="C93" t="s">
        <v>17</v>
      </c>
      <c r="D93">
        <v>1635.3618321415945</v>
      </c>
      <c r="E93">
        <v>5.1527469834325079E-3</v>
      </c>
    </row>
    <row r="94" spans="1:5" x14ac:dyDescent="0.3">
      <c r="A94" t="s">
        <v>159</v>
      </c>
      <c r="B94" t="s">
        <v>10</v>
      </c>
      <c r="C94" t="s">
        <v>17</v>
      </c>
      <c r="D94">
        <v>1718.9457582846003</v>
      </c>
      <c r="E94">
        <v>5.1095602716916639E-3</v>
      </c>
    </row>
    <row r="95" spans="1:5" x14ac:dyDescent="0.3">
      <c r="A95" t="s">
        <v>160</v>
      </c>
      <c r="B95" t="s">
        <v>10</v>
      </c>
      <c r="C95" t="s">
        <v>17</v>
      </c>
      <c r="D95">
        <v>1675.5783741355974</v>
      </c>
      <c r="E95">
        <v>4.8832687739480277E-3</v>
      </c>
    </row>
    <row r="96" spans="1:5" x14ac:dyDescent="0.3">
      <c r="A96" t="s">
        <v>161</v>
      </c>
      <c r="B96" t="s">
        <v>10</v>
      </c>
      <c r="C96" t="s">
        <v>17</v>
      </c>
      <c r="D96">
        <v>1692.2009533190965</v>
      </c>
      <c r="E96">
        <v>4.8391107717882251E-3</v>
      </c>
    </row>
    <row r="97" spans="1:5" x14ac:dyDescent="0.3">
      <c r="A97" t="s">
        <v>162</v>
      </c>
      <c r="B97" t="s">
        <v>10</v>
      </c>
      <c r="C97" t="s">
        <v>17</v>
      </c>
      <c r="D97">
        <v>1974.7518234203033</v>
      </c>
      <c r="E97">
        <v>4.8634938788457019E-3</v>
      </c>
    </row>
    <row r="98" spans="1:5" x14ac:dyDescent="0.3">
      <c r="A98" t="s">
        <v>163</v>
      </c>
      <c r="B98" t="s">
        <v>10</v>
      </c>
      <c r="C98" t="s">
        <v>17</v>
      </c>
      <c r="D98">
        <v>1998.1441879988979</v>
      </c>
      <c r="E98">
        <v>4.9538730310504063E-3</v>
      </c>
    </row>
    <row r="99" spans="1:5" x14ac:dyDescent="0.3">
      <c r="A99" t="s">
        <v>164</v>
      </c>
      <c r="B99" t="s">
        <v>10</v>
      </c>
      <c r="C99" t="s">
        <v>17</v>
      </c>
      <c r="D99">
        <v>2034.7884934823035</v>
      </c>
      <c r="E99">
        <v>4.9618786563338842E-3</v>
      </c>
    </row>
    <row r="100" spans="1:5" x14ac:dyDescent="0.3">
      <c r="A100" t="s">
        <v>165</v>
      </c>
      <c r="B100" t="s">
        <v>10</v>
      </c>
      <c r="C100" t="s">
        <v>17</v>
      </c>
      <c r="D100">
        <v>2085.6662614899019</v>
      </c>
      <c r="E100">
        <v>4.8411407726220886E-3</v>
      </c>
    </row>
    <row r="101" spans="1:5" x14ac:dyDescent="0.3">
      <c r="A101" t="s">
        <v>166</v>
      </c>
      <c r="B101" t="s">
        <v>10</v>
      </c>
      <c r="C101" t="s">
        <v>17</v>
      </c>
      <c r="D101">
        <v>1790.7090909089004</v>
      </c>
      <c r="E101">
        <v>4.8425570776742949E-3</v>
      </c>
    </row>
    <row r="102" spans="1:5" x14ac:dyDescent="0.3">
      <c r="A102" t="s">
        <v>167</v>
      </c>
      <c r="B102" t="s">
        <v>10</v>
      </c>
      <c r="C102" t="s">
        <v>17</v>
      </c>
      <c r="D102">
        <v>1685</v>
      </c>
      <c r="E102">
        <v>4.9006758984503785E-3</v>
      </c>
    </row>
    <row r="103" spans="1:5" x14ac:dyDescent="0.3">
      <c r="A103" t="s">
        <v>168</v>
      </c>
      <c r="B103" t="s">
        <v>10</v>
      </c>
      <c r="C103" t="s">
        <v>17</v>
      </c>
      <c r="D103">
        <v>1581</v>
      </c>
      <c r="E103">
        <v>4.9269976807927475E-3</v>
      </c>
    </row>
    <row r="104" spans="1:5" x14ac:dyDescent="0.3">
      <c r="A104" t="s">
        <v>169</v>
      </c>
      <c r="B104" t="s">
        <v>10</v>
      </c>
      <c r="C104" t="s">
        <v>17</v>
      </c>
      <c r="D104">
        <v>1481</v>
      </c>
      <c r="E104">
        <v>5.1025958436491858E-3</v>
      </c>
    </row>
    <row r="105" spans="1:5" x14ac:dyDescent="0.3">
      <c r="A105" t="s">
        <v>170</v>
      </c>
      <c r="B105" t="s">
        <v>10</v>
      </c>
      <c r="C105" t="s">
        <v>17</v>
      </c>
      <c r="D105">
        <v>1439</v>
      </c>
      <c r="E105">
        <v>5.0232607520654775E-3</v>
      </c>
    </row>
    <row r="106" spans="1:5" x14ac:dyDescent="0.3">
      <c r="A106" t="s">
        <v>171</v>
      </c>
      <c r="B106" t="s">
        <v>10</v>
      </c>
      <c r="C106" t="s">
        <v>17</v>
      </c>
      <c r="D106">
        <v>1213</v>
      </c>
      <c r="E106">
        <v>4.956146377209856E-3</v>
      </c>
    </row>
    <row r="107" spans="1:5" x14ac:dyDescent="0.3">
      <c r="A107" t="s">
        <v>157</v>
      </c>
      <c r="B107" t="s">
        <v>10</v>
      </c>
      <c r="C107" t="s">
        <v>18</v>
      </c>
      <c r="D107">
        <v>1927.9402989999955</v>
      </c>
      <c r="E107">
        <v>4.6546277014130003E-3</v>
      </c>
    </row>
    <row r="108" spans="1:5" x14ac:dyDescent="0.3">
      <c r="A108" t="s">
        <v>158</v>
      </c>
      <c r="B108" t="s">
        <v>10</v>
      </c>
      <c r="C108" t="s">
        <v>18</v>
      </c>
      <c r="D108">
        <v>2103.4212648819203</v>
      </c>
      <c r="E108">
        <v>4.5925965248052002E-3</v>
      </c>
    </row>
    <row r="109" spans="1:5" x14ac:dyDescent="0.3">
      <c r="A109" t="s">
        <v>159</v>
      </c>
      <c r="B109" t="s">
        <v>10</v>
      </c>
      <c r="C109" t="s">
        <v>18</v>
      </c>
      <c r="D109">
        <v>2168.3258051288967</v>
      </c>
      <c r="E109">
        <v>4.5883532045220866E-3</v>
      </c>
    </row>
    <row r="110" spans="1:5" x14ac:dyDescent="0.3">
      <c r="A110" t="s">
        <v>160</v>
      </c>
      <c r="B110" t="s">
        <v>10</v>
      </c>
      <c r="C110" t="s">
        <v>18</v>
      </c>
      <c r="D110">
        <v>2095.2660470487922</v>
      </c>
      <c r="E110">
        <v>4.9068634628761949E-3</v>
      </c>
    </row>
    <row r="111" spans="1:5" x14ac:dyDescent="0.3">
      <c r="A111" t="s">
        <v>161</v>
      </c>
      <c r="B111" t="s">
        <v>10</v>
      </c>
      <c r="C111" t="s">
        <v>18</v>
      </c>
      <c r="D111">
        <v>2208.6992975158005</v>
      </c>
      <c r="E111">
        <v>4.5603323992092137E-3</v>
      </c>
    </row>
    <row r="112" spans="1:5" x14ac:dyDescent="0.3">
      <c r="A112" t="s">
        <v>162</v>
      </c>
      <c r="B112" t="s">
        <v>10</v>
      </c>
      <c r="C112" t="s">
        <v>18</v>
      </c>
      <c r="D112">
        <v>2432.7346440600063</v>
      </c>
      <c r="E112">
        <v>4.6702746640698992E-3</v>
      </c>
    </row>
    <row r="113" spans="1:5" x14ac:dyDescent="0.3">
      <c r="A113" t="s">
        <v>163</v>
      </c>
      <c r="B113" t="s">
        <v>10</v>
      </c>
      <c r="C113" t="s">
        <v>18</v>
      </c>
      <c r="D113">
        <v>2456.0463609064018</v>
      </c>
      <c r="E113">
        <v>4.8867386891546655E-3</v>
      </c>
    </row>
    <row r="114" spans="1:5" x14ac:dyDescent="0.3">
      <c r="A114" t="s">
        <v>164</v>
      </c>
      <c r="B114" t="s">
        <v>10</v>
      </c>
      <c r="C114" t="s">
        <v>18</v>
      </c>
      <c r="D114">
        <v>2505.9812107262051</v>
      </c>
      <c r="E114">
        <v>4.9796119030476793E-3</v>
      </c>
    </row>
    <row r="115" spans="1:5" x14ac:dyDescent="0.3">
      <c r="A115" t="s">
        <v>165</v>
      </c>
      <c r="B115" t="s">
        <v>10</v>
      </c>
      <c r="C115" t="s">
        <v>18</v>
      </c>
      <c r="D115">
        <v>2167.0039792596085</v>
      </c>
      <c r="E115">
        <v>5.0631745604177748E-3</v>
      </c>
    </row>
    <row r="116" spans="1:5" x14ac:dyDescent="0.3">
      <c r="A116" t="s">
        <v>166</v>
      </c>
      <c r="B116" t="s">
        <v>10</v>
      </c>
      <c r="C116" t="s">
        <v>18</v>
      </c>
      <c r="D116">
        <v>2110.0871175066086</v>
      </c>
      <c r="E116">
        <v>5.2215094154286655E-3</v>
      </c>
    </row>
    <row r="117" spans="1:5" x14ac:dyDescent="0.3">
      <c r="A117" t="s">
        <v>167</v>
      </c>
      <c r="B117" t="s">
        <v>10</v>
      </c>
      <c r="C117" t="s">
        <v>18</v>
      </c>
      <c r="D117">
        <v>1803.1065660675013</v>
      </c>
      <c r="E117">
        <v>5.1489634430836734E-3</v>
      </c>
    </row>
    <row r="118" spans="1:5" x14ac:dyDescent="0.3">
      <c r="A118" t="s">
        <v>168</v>
      </c>
      <c r="B118" t="s">
        <v>10</v>
      </c>
      <c r="C118" t="s">
        <v>18</v>
      </c>
      <c r="D118">
        <v>1750</v>
      </c>
      <c r="E118">
        <v>5.1682539682539686E-3</v>
      </c>
    </row>
    <row r="119" spans="1:5" x14ac:dyDescent="0.3">
      <c r="A119" t="s">
        <v>169</v>
      </c>
      <c r="B119" t="s">
        <v>10</v>
      </c>
      <c r="C119" t="s">
        <v>18</v>
      </c>
      <c r="D119">
        <v>1592.0019038658008</v>
      </c>
      <c r="E119">
        <v>5.4375820723597881E-3</v>
      </c>
    </row>
    <row r="120" spans="1:5" x14ac:dyDescent="0.3">
      <c r="A120" t="s">
        <v>170</v>
      </c>
      <c r="B120" t="s">
        <v>10</v>
      </c>
      <c r="C120" t="s">
        <v>18</v>
      </c>
      <c r="D120">
        <v>1539.4924572318009</v>
      </c>
      <c r="E120">
        <v>5.6691956869079031E-3</v>
      </c>
    </row>
    <row r="121" spans="1:5" x14ac:dyDescent="0.3">
      <c r="A121" t="s">
        <v>171</v>
      </c>
      <c r="B121" t="s">
        <v>10</v>
      </c>
      <c r="C121" t="s">
        <v>18</v>
      </c>
      <c r="D121">
        <v>1295.4064040185945</v>
      </c>
      <c r="E121">
        <v>5.6141028561684141E-3</v>
      </c>
    </row>
    <row r="122" spans="1:5" x14ac:dyDescent="0.3">
      <c r="A122" t="s">
        <v>157</v>
      </c>
      <c r="B122" t="s">
        <v>10</v>
      </c>
      <c r="C122" t="s">
        <v>19</v>
      </c>
      <c r="D122">
        <v>2205.5</v>
      </c>
      <c r="E122">
        <v>4.8744930602785961E-3</v>
      </c>
    </row>
    <row r="123" spans="1:5" x14ac:dyDescent="0.3">
      <c r="A123" t="s">
        <v>158</v>
      </c>
      <c r="B123" t="s">
        <v>10</v>
      </c>
      <c r="C123" t="s">
        <v>19</v>
      </c>
      <c r="D123">
        <v>2348.1598887957161</v>
      </c>
      <c r="E123">
        <v>5.1806818788550186E-3</v>
      </c>
    </row>
    <row r="124" spans="1:5" x14ac:dyDescent="0.3">
      <c r="A124" t="s">
        <v>159</v>
      </c>
      <c r="B124" t="s">
        <v>10</v>
      </c>
      <c r="C124" t="s">
        <v>19</v>
      </c>
      <c r="D124">
        <v>2355.1171257649976</v>
      </c>
      <c r="E124">
        <v>5.2308325455340593E-3</v>
      </c>
    </row>
    <row r="125" spans="1:5" x14ac:dyDescent="0.3">
      <c r="A125" t="s">
        <v>160</v>
      </c>
      <c r="B125" t="s">
        <v>10</v>
      </c>
      <c r="C125" t="s">
        <v>19</v>
      </c>
      <c r="D125">
        <v>2294.511820971305</v>
      </c>
      <c r="E125">
        <v>5.3568139035361584E-3</v>
      </c>
    </row>
    <row r="126" spans="1:5" x14ac:dyDescent="0.3">
      <c r="A126" t="s">
        <v>161</v>
      </c>
      <c r="B126" t="s">
        <v>10</v>
      </c>
      <c r="C126" t="s">
        <v>19</v>
      </c>
      <c r="D126">
        <v>2304.1825978060951</v>
      </c>
      <c r="E126">
        <v>5.2996714123142753E-3</v>
      </c>
    </row>
    <row r="127" spans="1:5" x14ac:dyDescent="0.3">
      <c r="A127" t="s">
        <v>162</v>
      </c>
      <c r="B127" t="s">
        <v>10</v>
      </c>
      <c r="C127" t="s">
        <v>19</v>
      </c>
      <c r="D127">
        <v>2557.1708997069018</v>
      </c>
      <c r="E127">
        <v>5.4572536980303354E-3</v>
      </c>
    </row>
    <row r="128" spans="1:5" x14ac:dyDescent="0.3">
      <c r="A128" t="s">
        <v>163</v>
      </c>
      <c r="B128" t="s">
        <v>10</v>
      </c>
      <c r="C128" t="s">
        <v>19</v>
      </c>
      <c r="D128">
        <v>2461.4303364519992</v>
      </c>
      <c r="E128">
        <v>5.4804650774128369E-3</v>
      </c>
    </row>
    <row r="129" spans="1:5" x14ac:dyDescent="0.3">
      <c r="A129" t="s">
        <v>164</v>
      </c>
      <c r="B129" t="s">
        <v>10</v>
      </c>
      <c r="C129" t="s">
        <v>19</v>
      </c>
      <c r="D129">
        <v>2614.1856223280997</v>
      </c>
      <c r="E129">
        <v>5.5267589788672491E-3</v>
      </c>
    </row>
    <row r="130" spans="1:5" x14ac:dyDescent="0.3">
      <c r="A130" t="s">
        <v>165</v>
      </c>
      <c r="B130" t="s">
        <v>10</v>
      </c>
      <c r="C130" t="s">
        <v>19</v>
      </c>
      <c r="D130">
        <v>2167.917901722702</v>
      </c>
      <c r="E130">
        <v>5.8600246962424631E-3</v>
      </c>
    </row>
    <row r="131" spans="1:5" x14ac:dyDescent="0.3">
      <c r="A131" t="s">
        <v>166</v>
      </c>
      <c r="B131" t="s">
        <v>10</v>
      </c>
      <c r="C131" t="s">
        <v>19</v>
      </c>
      <c r="D131">
        <v>2300.6859393684017</v>
      </c>
      <c r="E131">
        <v>5.661188321021071E-3</v>
      </c>
    </row>
    <row r="132" spans="1:5" x14ac:dyDescent="0.3">
      <c r="A132" t="s">
        <v>167</v>
      </c>
      <c r="B132" t="s">
        <v>10</v>
      </c>
      <c r="C132" t="s">
        <v>19</v>
      </c>
      <c r="D132">
        <v>1894.3148789551985</v>
      </c>
      <c r="E132">
        <v>5.7231775740952716E-3</v>
      </c>
    </row>
    <row r="133" spans="1:5" x14ac:dyDescent="0.3">
      <c r="A133" t="s">
        <v>168</v>
      </c>
      <c r="B133" t="s">
        <v>10</v>
      </c>
      <c r="C133" t="s">
        <v>19</v>
      </c>
      <c r="D133">
        <v>1834</v>
      </c>
      <c r="E133">
        <v>5.92019568641706E-3</v>
      </c>
    </row>
    <row r="134" spans="1:5" x14ac:dyDescent="0.3">
      <c r="A134" t="s">
        <v>169</v>
      </c>
      <c r="B134" t="s">
        <v>10</v>
      </c>
      <c r="C134" t="s">
        <v>19</v>
      </c>
      <c r="D134">
        <v>1741.6951850996982</v>
      </c>
      <c r="E134">
        <v>5.8763087673666635E-3</v>
      </c>
    </row>
    <row r="135" spans="1:5" x14ac:dyDescent="0.3">
      <c r="A135" t="s">
        <v>170</v>
      </c>
      <c r="B135" t="s">
        <v>10</v>
      </c>
      <c r="C135" t="s">
        <v>19</v>
      </c>
      <c r="D135">
        <v>1423.760967721598</v>
      </c>
      <c r="E135">
        <v>5.8188347619914822E-3</v>
      </c>
    </row>
    <row r="136" spans="1:5" x14ac:dyDescent="0.3">
      <c r="A136" t="s">
        <v>171</v>
      </c>
      <c r="B136" t="s">
        <v>10</v>
      </c>
      <c r="C136" t="s">
        <v>19</v>
      </c>
      <c r="D136">
        <v>1264.0767774045003</v>
      </c>
      <c r="E136">
        <v>6.2467737293370644E-3</v>
      </c>
    </row>
    <row r="137" spans="1:5" x14ac:dyDescent="0.3">
      <c r="A137" t="s">
        <v>157</v>
      </c>
      <c r="B137" t="s">
        <v>10</v>
      </c>
      <c r="C137" t="s">
        <v>20</v>
      </c>
      <c r="D137">
        <v>1868.3161769400022</v>
      </c>
      <c r="E137">
        <v>5.7109160147854757E-3</v>
      </c>
    </row>
    <row r="138" spans="1:5" x14ac:dyDescent="0.3">
      <c r="A138" t="s">
        <v>158</v>
      </c>
      <c r="B138" t="s">
        <v>10</v>
      </c>
      <c r="C138" t="s">
        <v>20</v>
      </c>
      <c r="D138">
        <v>2066.229969118428</v>
      </c>
      <c r="E138">
        <v>6.0081033390787172E-3</v>
      </c>
    </row>
    <row r="139" spans="1:5" x14ac:dyDescent="0.3">
      <c r="A139" t="s">
        <v>159</v>
      </c>
      <c r="B139" t="s">
        <v>10</v>
      </c>
      <c r="C139" t="s">
        <v>20</v>
      </c>
      <c r="D139">
        <v>2182.1307695854971</v>
      </c>
      <c r="E139">
        <v>5.9824276027473991E-3</v>
      </c>
    </row>
    <row r="140" spans="1:5" x14ac:dyDescent="0.3">
      <c r="A140" t="s">
        <v>160</v>
      </c>
      <c r="B140" t="s">
        <v>10</v>
      </c>
      <c r="C140" t="s">
        <v>20</v>
      </c>
      <c r="D140">
        <v>2030.2323876218052</v>
      </c>
      <c r="E140">
        <v>5.9251217704123305E-3</v>
      </c>
    </row>
    <row r="141" spans="1:5" x14ac:dyDescent="0.3">
      <c r="A141" t="s">
        <v>161</v>
      </c>
      <c r="B141" t="s">
        <v>10</v>
      </c>
      <c r="C141" t="s">
        <v>20</v>
      </c>
      <c r="D141">
        <v>2087.6499850208083</v>
      </c>
      <c r="E141">
        <v>5.6466525690144704E-3</v>
      </c>
    </row>
    <row r="142" spans="1:5" x14ac:dyDescent="0.3">
      <c r="A142" t="s">
        <v>162</v>
      </c>
      <c r="B142" t="s">
        <v>10</v>
      </c>
      <c r="C142" t="s">
        <v>20</v>
      </c>
      <c r="D142">
        <v>2403.9337772634985</v>
      </c>
      <c r="E142">
        <v>5.7982916261693418E-3</v>
      </c>
    </row>
    <row r="143" spans="1:5" x14ac:dyDescent="0.3">
      <c r="A143" t="s">
        <v>163</v>
      </c>
      <c r="B143" t="s">
        <v>10</v>
      </c>
      <c r="C143" t="s">
        <v>20</v>
      </c>
      <c r="D143">
        <v>2232.9874355294901</v>
      </c>
      <c r="E143">
        <v>6.0570086071738121E-3</v>
      </c>
    </row>
    <row r="144" spans="1:5" x14ac:dyDescent="0.3">
      <c r="A144" t="s">
        <v>164</v>
      </c>
      <c r="B144" t="s">
        <v>10</v>
      </c>
      <c r="C144" t="s">
        <v>20</v>
      </c>
      <c r="D144">
        <v>2285.9050228543042</v>
      </c>
      <c r="E144">
        <v>6.1375677431521935E-3</v>
      </c>
    </row>
    <row r="145" spans="1:5" x14ac:dyDescent="0.3">
      <c r="A145" t="s">
        <v>165</v>
      </c>
      <c r="B145" t="s">
        <v>10</v>
      </c>
      <c r="C145" t="s">
        <v>20</v>
      </c>
      <c r="D145">
        <v>2361.6363636366004</v>
      </c>
      <c r="E145">
        <v>6.1088036316209625E-3</v>
      </c>
    </row>
    <row r="146" spans="1:5" x14ac:dyDescent="0.3">
      <c r="A146" t="s">
        <v>166</v>
      </c>
      <c r="B146" t="s">
        <v>10</v>
      </c>
      <c r="C146" t="s">
        <v>20</v>
      </c>
      <c r="D146">
        <v>2442</v>
      </c>
      <c r="E146">
        <v>6.372281372281372E-3</v>
      </c>
    </row>
    <row r="147" spans="1:5" x14ac:dyDescent="0.3">
      <c r="A147" t="s">
        <v>167</v>
      </c>
      <c r="B147" t="s">
        <v>10</v>
      </c>
      <c r="C147" t="s">
        <v>20</v>
      </c>
      <c r="D147">
        <v>2022</v>
      </c>
      <c r="E147">
        <v>6.2716369930761618E-3</v>
      </c>
    </row>
    <row r="148" spans="1:5" x14ac:dyDescent="0.3">
      <c r="A148" t="s">
        <v>168</v>
      </c>
      <c r="B148" t="s">
        <v>10</v>
      </c>
      <c r="C148" t="s">
        <v>20</v>
      </c>
      <c r="D148">
        <v>2007</v>
      </c>
      <c r="E148">
        <v>6.4375380612301386E-3</v>
      </c>
    </row>
    <row r="149" spans="1:5" x14ac:dyDescent="0.3">
      <c r="A149" t="s">
        <v>169</v>
      </c>
      <c r="B149" t="s">
        <v>10</v>
      </c>
      <c r="C149" t="s">
        <v>20</v>
      </c>
      <c r="D149">
        <v>2045</v>
      </c>
      <c r="E149">
        <v>6.6636104319478407E-3</v>
      </c>
    </row>
    <row r="150" spans="1:5" x14ac:dyDescent="0.3">
      <c r="A150" t="s">
        <v>170</v>
      </c>
      <c r="B150" t="s">
        <v>10</v>
      </c>
      <c r="C150" t="s">
        <v>20</v>
      </c>
      <c r="D150">
        <v>1789</v>
      </c>
      <c r="E150">
        <v>6.6521489348487671E-3</v>
      </c>
    </row>
    <row r="151" spans="1:5" x14ac:dyDescent="0.3">
      <c r="A151" t="s">
        <v>171</v>
      </c>
      <c r="B151" t="s">
        <v>10</v>
      </c>
      <c r="C151" t="s">
        <v>20</v>
      </c>
      <c r="D151">
        <v>1434</v>
      </c>
      <c r="E151">
        <v>7.2035293661862699E-3</v>
      </c>
    </row>
    <row r="152" spans="1:5" x14ac:dyDescent="0.3">
      <c r="A152" t="s">
        <v>157</v>
      </c>
      <c r="B152" t="s">
        <v>10</v>
      </c>
      <c r="C152" t="s">
        <v>21</v>
      </c>
      <c r="D152">
        <v>2865.7368413499885</v>
      </c>
      <c r="E152">
        <v>4.4725084227657938E-3</v>
      </c>
    </row>
    <row r="153" spans="1:5" x14ac:dyDescent="0.3">
      <c r="A153" t="s">
        <v>158</v>
      </c>
      <c r="B153" t="s">
        <v>10</v>
      </c>
      <c r="C153" t="s">
        <v>21</v>
      </c>
      <c r="D153">
        <v>3099.2973263553058</v>
      </c>
      <c r="E153">
        <v>4.6996657284533302E-3</v>
      </c>
    </row>
    <row r="154" spans="1:5" x14ac:dyDescent="0.3">
      <c r="A154" t="s">
        <v>159</v>
      </c>
      <c r="B154" t="s">
        <v>10</v>
      </c>
      <c r="C154" t="s">
        <v>21</v>
      </c>
      <c r="D154">
        <v>3107.2200779909876</v>
      </c>
      <c r="E154">
        <v>4.6465117142071473E-3</v>
      </c>
    </row>
    <row r="155" spans="1:5" x14ac:dyDescent="0.3">
      <c r="A155" t="s">
        <v>160</v>
      </c>
      <c r="B155" t="s">
        <v>10</v>
      </c>
      <c r="C155" t="s">
        <v>21</v>
      </c>
      <c r="D155">
        <v>2901.5708914982038</v>
      </c>
      <c r="E155">
        <v>4.6780580161412729E-3</v>
      </c>
    </row>
    <row r="156" spans="1:5" x14ac:dyDescent="0.3">
      <c r="A156" t="s">
        <v>161</v>
      </c>
      <c r="B156" t="s">
        <v>10</v>
      </c>
      <c r="C156" t="s">
        <v>21</v>
      </c>
      <c r="D156">
        <v>2807.3817464771155</v>
      </c>
      <c r="E156">
        <v>4.5537957453795543E-3</v>
      </c>
    </row>
    <row r="157" spans="1:5" x14ac:dyDescent="0.3">
      <c r="A157" t="s">
        <v>162</v>
      </c>
      <c r="B157" t="s">
        <v>10</v>
      </c>
      <c r="C157" t="s">
        <v>21</v>
      </c>
      <c r="D157">
        <v>2970.7358065109961</v>
      </c>
      <c r="E157">
        <v>4.5274271290906944E-3</v>
      </c>
    </row>
    <row r="158" spans="1:5" x14ac:dyDescent="0.3">
      <c r="A158" t="s">
        <v>163</v>
      </c>
      <c r="B158" t="s">
        <v>10</v>
      </c>
      <c r="C158" t="s">
        <v>21</v>
      </c>
      <c r="D158">
        <v>2967.1593882114862</v>
      </c>
      <c r="E158">
        <v>4.560630420583682E-3</v>
      </c>
    </row>
    <row r="159" spans="1:5" x14ac:dyDescent="0.3">
      <c r="A159" t="s">
        <v>164</v>
      </c>
      <c r="B159" t="s">
        <v>10</v>
      </c>
      <c r="C159" t="s">
        <v>21</v>
      </c>
      <c r="D159">
        <v>3224.1146550063795</v>
      </c>
      <c r="E159">
        <v>4.7416680849799433E-3</v>
      </c>
    </row>
    <row r="160" spans="1:5" x14ac:dyDescent="0.3">
      <c r="A160" t="s">
        <v>165</v>
      </c>
      <c r="B160" t="s">
        <v>10</v>
      </c>
      <c r="C160" t="s">
        <v>21</v>
      </c>
      <c r="D160">
        <v>3042.9312214179135</v>
      </c>
      <c r="E160">
        <v>4.8200620107897189E-3</v>
      </c>
    </row>
    <row r="161" spans="1:5" x14ac:dyDescent="0.3">
      <c r="A161" t="s">
        <v>166</v>
      </c>
      <c r="B161" t="s">
        <v>10</v>
      </c>
      <c r="C161" t="s">
        <v>21</v>
      </c>
      <c r="D161">
        <v>3114.0166879644867</v>
      </c>
      <c r="E161">
        <v>5.0091790857400963E-3</v>
      </c>
    </row>
    <row r="162" spans="1:5" x14ac:dyDescent="0.3">
      <c r="A162" t="s">
        <v>167</v>
      </c>
      <c r="B162" t="s">
        <v>10</v>
      </c>
      <c r="C162" t="s">
        <v>21</v>
      </c>
      <c r="D162">
        <v>2981.9210983342127</v>
      </c>
      <c r="E162">
        <v>5.0215423972275108E-3</v>
      </c>
    </row>
    <row r="163" spans="1:5" x14ac:dyDescent="0.3">
      <c r="A163" t="s">
        <v>168</v>
      </c>
      <c r="B163" t="s">
        <v>10</v>
      </c>
      <c r="C163" t="s">
        <v>21</v>
      </c>
      <c r="D163">
        <v>2849</v>
      </c>
      <c r="E163">
        <v>5.1236301236301232E-3</v>
      </c>
    </row>
    <row r="164" spans="1:5" x14ac:dyDescent="0.3">
      <c r="A164" t="s">
        <v>169</v>
      </c>
      <c r="B164" t="s">
        <v>10</v>
      </c>
      <c r="C164" t="s">
        <v>21</v>
      </c>
      <c r="D164">
        <v>2426.7733733976024</v>
      </c>
      <c r="E164">
        <v>5.3465857934874607E-3</v>
      </c>
    </row>
    <row r="165" spans="1:5" x14ac:dyDescent="0.3">
      <c r="A165" t="s">
        <v>170</v>
      </c>
      <c r="B165" t="s">
        <v>10</v>
      </c>
      <c r="C165" t="s">
        <v>21</v>
      </c>
      <c r="D165">
        <v>2094.926257731096</v>
      </c>
      <c r="E165">
        <v>5.171186188317526E-3</v>
      </c>
    </row>
    <row r="166" spans="1:5" x14ac:dyDescent="0.3">
      <c r="A166" t="s">
        <v>171</v>
      </c>
      <c r="B166" t="s">
        <v>10</v>
      </c>
      <c r="C166" t="s">
        <v>21</v>
      </c>
      <c r="D166">
        <v>1724.1969746243942</v>
      </c>
      <c r="E166">
        <v>5.2158256065292482E-3</v>
      </c>
    </row>
    <row r="167" spans="1:5" x14ac:dyDescent="0.3">
      <c r="A167" t="s">
        <v>157</v>
      </c>
      <c r="B167" t="s">
        <v>10</v>
      </c>
      <c r="C167" t="s">
        <v>22</v>
      </c>
      <c r="D167">
        <v>3202.0553198400048</v>
      </c>
      <c r="E167">
        <v>3.6757927126445989E-3</v>
      </c>
    </row>
    <row r="168" spans="1:5" x14ac:dyDescent="0.3">
      <c r="A168" t="s">
        <v>158</v>
      </c>
      <c r="B168" t="s">
        <v>10</v>
      </c>
      <c r="C168" t="s">
        <v>22</v>
      </c>
      <c r="D168">
        <v>3415.7216820635326</v>
      </c>
      <c r="E168">
        <v>3.5737139529546983E-3</v>
      </c>
    </row>
    <row r="169" spans="1:5" x14ac:dyDescent="0.3">
      <c r="A169" t="s">
        <v>159</v>
      </c>
      <c r="B169" t="s">
        <v>10</v>
      </c>
      <c r="C169" t="s">
        <v>22</v>
      </c>
      <c r="D169">
        <v>2571.5349393926108</v>
      </c>
      <c r="E169">
        <v>3.4142292786366831E-3</v>
      </c>
    </row>
    <row r="170" spans="1:5" x14ac:dyDescent="0.3">
      <c r="A170" t="s">
        <v>160</v>
      </c>
      <c r="B170" t="s">
        <v>10</v>
      </c>
      <c r="C170" t="s">
        <v>22</v>
      </c>
      <c r="D170">
        <v>2393.8671154678932</v>
      </c>
      <c r="E170">
        <v>3.3729621246768211E-3</v>
      </c>
    </row>
    <row r="171" spans="1:5" x14ac:dyDescent="0.3">
      <c r="A171" t="s">
        <v>161</v>
      </c>
      <c r="B171" t="s">
        <v>10</v>
      </c>
      <c r="C171" t="s">
        <v>22</v>
      </c>
      <c r="D171">
        <v>2494.0430072546978</v>
      </c>
      <c r="E171">
        <v>3.4074114173509996E-3</v>
      </c>
    </row>
    <row r="172" spans="1:5" x14ac:dyDescent="0.3">
      <c r="A172" t="s">
        <v>162</v>
      </c>
      <c r="B172" t="s">
        <v>10</v>
      </c>
      <c r="C172" t="s">
        <v>22</v>
      </c>
      <c r="D172">
        <v>2928.4214394272062</v>
      </c>
      <c r="E172">
        <v>3.3943044921993341E-3</v>
      </c>
    </row>
    <row r="173" spans="1:5" x14ac:dyDescent="0.3">
      <c r="A173" t="s">
        <v>163</v>
      </c>
      <c r="B173" t="s">
        <v>10</v>
      </c>
      <c r="C173" t="s">
        <v>22</v>
      </c>
      <c r="D173">
        <v>3040.7092781031033</v>
      </c>
      <c r="E173">
        <v>3.4890976546023333E-3</v>
      </c>
    </row>
    <row r="174" spans="1:5" x14ac:dyDescent="0.3">
      <c r="A174" t="s">
        <v>164</v>
      </c>
      <c r="B174" t="s">
        <v>10</v>
      </c>
      <c r="C174" t="s">
        <v>22</v>
      </c>
      <c r="D174">
        <v>3507.1143604588697</v>
      </c>
      <c r="E174">
        <v>3.4687177785175877E-3</v>
      </c>
    </row>
    <row r="175" spans="1:5" x14ac:dyDescent="0.3">
      <c r="A175" t="s">
        <v>165</v>
      </c>
      <c r="B175" t="s">
        <v>10</v>
      </c>
      <c r="C175" t="s">
        <v>22</v>
      </c>
      <c r="D175">
        <v>3275.9950466695809</v>
      </c>
      <c r="E175">
        <v>3.5896291332808837E-3</v>
      </c>
    </row>
    <row r="176" spans="1:5" x14ac:dyDescent="0.3">
      <c r="A176" t="s">
        <v>166</v>
      </c>
      <c r="B176" t="s">
        <v>10</v>
      </c>
      <c r="C176" t="s">
        <v>22</v>
      </c>
      <c r="D176">
        <v>2953.6825944725197</v>
      </c>
      <c r="E176">
        <v>3.6638000711855497E-3</v>
      </c>
    </row>
    <row r="177" spans="1:5" x14ac:dyDescent="0.3">
      <c r="A177" t="s">
        <v>167</v>
      </c>
      <c r="B177" t="s">
        <v>10</v>
      </c>
      <c r="C177" t="s">
        <v>22</v>
      </c>
      <c r="D177">
        <v>2410.9759918537857</v>
      </c>
      <c r="E177">
        <v>3.6157540268114689E-3</v>
      </c>
    </row>
    <row r="178" spans="1:5" x14ac:dyDescent="0.3">
      <c r="A178" t="s">
        <v>168</v>
      </c>
      <c r="B178" t="s">
        <v>10</v>
      </c>
      <c r="C178" t="s">
        <v>22</v>
      </c>
      <c r="D178">
        <v>1802</v>
      </c>
      <c r="E178">
        <v>3.8980607966457026E-3</v>
      </c>
    </row>
    <row r="179" spans="1:5" x14ac:dyDescent="0.3">
      <c r="A179" t="s">
        <v>169</v>
      </c>
      <c r="B179" t="s">
        <v>10</v>
      </c>
      <c r="C179" t="s">
        <v>22</v>
      </c>
      <c r="D179">
        <v>1580.907001568899</v>
      </c>
      <c r="E179">
        <v>3.9419302183725897E-3</v>
      </c>
    </row>
    <row r="180" spans="1:5" x14ac:dyDescent="0.3">
      <c r="A180" t="s">
        <v>170</v>
      </c>
      <c r="B180" t="s">
        <v>10</v>
      </c>
      <c r="C180" t="s">
        <v>22</v>
      </c>
      <c r="D180">
        <v>1424.4273684480013</v>
      </c>
      <c r="E180">
        <v>4.0547776572681608E-3</v>
      </c>
    </row>
    <row r="181" spans="1:5" x14ac:dyDescent="0.3">
      <c r="A181" t="s">
        <v>171</v>
      </c>
      <c r="B181" t="s">
        <v>10</v>
      </c>
      <c r="C181" t="s">
        <v>22</v>
      </c>
      <c r="D181">
        <v>1049.7019831155008</v>
      </c>
      <c r="E181">
        <v>4.1002371203711268E-3</v>
      </c>
    </row>
    <row r="182" spans="1:5" x14ac:dyDescent="0.3">
      <c r="A182" t="s">
        <v>157</v>
      </c>
      <c r="B182" t="s">
        <v>10</v>
      </c>
      <c r="C182" t="s">
        <v>23</v>
      </c>
      <c r="D182">
        <v>1153.0476193600011</v>
      </c>
      <c r="E182">
        <v>6.6776967870458229E-3</v>
      </c>
    </row>
    <row r="183" spans="1:5" x14ac:dyDescent="0.3">
      <c r="A183" t="s">
        <v>158</v>
      </c>
      <c r="B183" t="s">
        <v>10</v>
      </c>
      <c r="C183" t="s">
        <v>23</v>
      </c>
      <c r="D183">
        <v>1218.8301896346022</v>
      </c>
      <c r="E183">
        <v>6.3900449789628415E-3</v>
      </c>
    </row>
    <row r="184" spans="1:5" x14ac:dyDescent="0.3">
      <c r="A184" t="s">
        <v>159</v>
      </c>
      <c r="B184" t="s">
        <v>10</v>
      </c>
      <c r="C184" t="s">
        <v>23</v>
      </c>
      <c r="D184">
        <v>1349.6196568352011</v>
      </c>
      <c r="E184">
        <v>6.4230855173427782E-3</v>
      </c>
    </row>
    <row r="185" spans="1:5" x14ac:dyDescent="0.3">
      <c r="A185" t="s">
        <v>160</v>
      </c>
      <c r="B185" t="s">
        <v>10</v>
      </c>
      <c r="C185" t="s">
        <v>23</v>
      </c>
      <c r="D185">
        <v>1380.6458738902027</v>
      </c>
      <c r="E185">
        <v>6.4160721536454073E-3</v>
      </c>
    </row>
    <row r="186" spans="1:5" x14ac:dyDescent="0.3">
      <c r="A186" t="s">
        <v>161</v>
      </c>
      <c r="B186" t="s">
        <v>10</v>
      </c>
      <c r="C186" t="s">
        <v>23</v>
      </c>
      <c r="D186">
        <v>1292.659512699702</v>
      </c>
      <c r="E186">
        <v>6.2047683391426066E-3</v>
      </c>
    </row>
    <row r="187" spans="1:5" x14ac:dyDescent="0.3">
      <c r="A187" t="s">
        <v>162</v>
      </c>
      <c r="B187" t="s">
        <v>10</v>
      </c>
      <c r="C187" t="s">
        <v>23</v>
      </c>
      <c r="D187">
        <v>1370.7107303031989</v>
      </c>
      <c r="E187">
        <v>6.5510603754263272E-3</v>
      </c>
    </row>
    <row r="188" spans="1:5" x14ac:dyDescent="0.3">
      <c r="A188" t="s">
        <v>163</v>
      </c>
      <c r="B188" t="s">
        <v>10</v>
      </c>
      <c r="C188" t="s">
        <v>23</v>
      </c>
      <c r="D188">
        <v>1343.2499776347013</v>
      </c>
      <c r="E188">
        <v>6.3171166410637769E-3</v>
      </c>
    </row>
    <row r="189" spans="1:5" x14ac:dyDescent="0.3">
      <c r="A189" t="s">
        <v>164</v>
      </c>
      <c r="B189" t="s">
        <v>10</v>
      </c>
      <c r="C189" t="s">
        <v>23</v>
      </c>
      <c r="D189">
        <v>1446.6905163488013</v>
      </c>
      <c r="E189">
        <v>6.4636387166207166E-3</v>
      </c>
    </row>
    <row r="190" spans="1:5" x14ac:dyDescent="0.3">
      <c r="A190" t="s">
        <v>165</v>
      </c>
      <c r="B190" t="s">
        <v>10</v>
      </c>
      <c r="C190" t="s">
        <v>23</v>
      </c>
      <c r="D190">
        <v>1363.7052013483019</v>
      </c>
      <c r="E190">
        <v>6.921243239843524E-3</v>
      </c>
    </row>
    <row r="191" spans="1:5" x14ac:dyDescent="0.3">
      <c r="A191" t="s">
        <v>166</v>
      </c>
      <c r="B191" t="s">
        <v>10</v>
      </c>
      <c r="C191" t="s">
        <v>23</v>
      </c>
      <c r="D191">
        <v>1232.7465707308993</v>
      </c>
      <c r="E191">
        <v>7.0649271102297189E-3</v>
      </c>
    </row>
    <row r="192" spans="1:5" x14ac:dyDescent="0.3">
      <c r="A192" t="s">
        <v>167</v>
      </c>
      <c r="B192" t="s">
        <v>10</v>
      </c>
      <c r="C192" t="s">
        <v>23</v>
      </c>
      <c r="D192">
        <v>1227.3249791157002</v>
      </c>
      <c r="E192">
        <v>6.8734709697706869E-3</v>
      </c>
    </row>
    <row r="193" spans="1:5" x14ac:dyDescent="0.3">
      <c r="A193" t="s">
        <v>168</v>
      </c>
      <c r="B193" t="s">
        <v>10</v>
      </c>
      <c r="C193" t="s">
        <v>23</v>
      </c>
      <c r="D193">
        <v>1069</v>
      </c>
      <c r="E193">
        <v>6.876234279180958E-3</v>
      </c>
    </row>
    <row r="194" spans="1:5" x14ac:dyDescent="0.3">
      <c r="A194" t="s">
        <v>169</v>
      </c>
      <c r="B194" t="s">
        <v>10</v>
      </c>
      <c r="C194" t="s">
        <v>23</v>
      </c>
      <c r="D194">
        <v>1034.3218101530015</v>
      </c>
      <c r="E194">
        <v>6.8262127640145659E-3</v>
      </c>
    </row>
    <row r="195" spans="1:5" x14ac:dyDescent="0.3">
      <c r="A195" t="s">
        <v>170</v>
      </c>
      <c r="B195" t="s">
        <v>10</v>
      </c>
      <c r="C195" t="s">
        <v>23</v>
      </c>
      <c r="D195">
        <v>927.91545031969952</v>
      </c>
      <c r="E195">
        <v>6.8025028955863796E-3</v>
      </c>
    </row>
    <row r="196" spans="1:5" x14ac:dyDescent="0.3">
      <c r="A196" t="s">
        <v>171</v>
      </c>
      <c r="B196" t="s">
        <v>10</v>
      </c>
      <c r="C196" t="s">
        <v>23</v>
      </c>
      <c r="D196">
        <v>821.92050627400022</v>
      </c>
      <c r="E196">
        <v>7.0863034098673002E-3</v>
      </c>
    </row>
    <row r="197" spans="1:5" x14ac:dyDescent="0.3">
      <c r="A197" t="s">
        <v>157</v>
      </c>
      <c r="B197" t="s">
        <v>10</v>
      </c>
      <c r="C197" t="s">
        <v>24</v>
      </c>
      <c r="D197">
        <v>1665.0000004400019</v>
      </c>
      <c r="E197">
        <v>4.7157413824041134E-3</v>
      </c>
    </row>
    <row r="198" spans="1:5" x14ac:dyDescent="0.3">
      <c r="A198" t="s">
        <v>158</v>
      </c>
      <c r="B198" t="s">
        <v>10</v>
      </c>
      <c r="C198" t="s">
        <v>24</v>
      </c>
      <c r="D198">
        <v>1725.2669423457992</v>
      </c>
      <c r="E198">
        <v>4.7998555679654867E-3</v>
      </c>
    </row>
    <row r="199" spans="1:5" x14ac:dyDescent="0.3">
      <c r="A199" t="s">
        <v>159</v>
      </c>
      <c r="B199" t="s">
        <v>10</v>
      </c>
      <c r="C199" t="s">
        <v>24</v>
      </c>
      <c r="D199">
        <v>1656.2788088649991</v>
      </c>
      <c r="E199">
        <v>4.7650440157462224E-3</v>
      </c>
    </row>
    <row r="200" spans="1:5" x14ac:dyDescent="0.3">
      <c r="A200" t="s">
        <v>160</v>
      </c>
      <c r="B200" t="s">
        <v>10</v>
      </c>
      <c r="C200" t="s">
        <v>24</v>
      </c>
      <c r="D200">
        <v>1564.3139289404</v>
      </c>
      <c r="E200">
        <v>4.5037364422564619E-3</v>
      </c>
    </row>
    <row r="201" spans="1:5" x14ac:dyDescent="0.3">
      <c r="A201" t="s">
        <v>161</v>
      </c>
      <c r="B201" t="s">
        <v>10</v>
      </c>
      <c r="C201" t="s">
        <v>24</v>
      </c>
      <c r="D201">
        <v>1749.290493616601</v>
      </c>
      <c r="E201">
        <v>5.0892374046755413E-3</v>
      </c>
    </row>
    <row r="202" spans="1:5" x14ac:dyDescent="0.3">
      <c r="A202" t="s">
        <v>162</v>
      </c>
      <c r="B202" t="s">
        <v>10</v>
      </c>
      <c r="C202" t="s">
        <v>24</v>
      </c>
      <c r="D202">
        <v>1912</v>
      </c>
      <c r="E202">
        <v>5.2809739655973967E-3</v>
      </c>
    </row>
    <row r="203" spans="1:5" x14ac:dyDescent="0.3">
      <c r="A203" t="s">
        <v>163</v>
      </c>
      <c r="B203" t="s">
        <v>10</v>
      </c>
      <c r="C203" t="s">
        <v>24</v>
      </c>
      <c r="D203">
        <v>1681</v>
      </c>
      <c r="E203">
        <v>5.527463811223478E-3</v>
      </c>
    </row>
    <row r="204" spans="1:5" x14ac:dyDescent="0.3">
      <c r="A204" t="s">
        <v>164</v>
      </c>
      <c r="B204" t="s">
        <v>10</v>
      </c>
      <c r="C204" t="s">
        <v>24</v>
      </c>
      <c r="D204">
        <v>1638</v>
      </c>
      <c r="E204">
        <v>5.5686982770316107E-3</v>
      </c>
    </row>
    <row r="205" spans="1:5" x14ac:dyDescent="0.3">
      <c r="A205" t="s">
        <v>165</v>
      </c>
      <c r="B205" t="s">
        <v>10</v>
      </c>
      <c r="C205" t="s">
        <v>24</v>
      </c>
      <c r="D205">
        <v>1571</v>
      </c>
      <c r="E205">
        <v>5.7350236933305038E-3</v>
      </c>
    </row>
    <row r="206" spans="1:5" x14ac:dyDescent="0.3">
      <c r="A206" t="s">
        <v>166</v>
      </c>
      <c r="B206" t="s">
        <v>10</v>
      </c>
      <c r="C206" t="s">
        <v>24</v>
      </c>
      <c r="D206">
        <v>1593</v>
      </c>
      <c r="E206">
        <v>5.8310664713677896E-3</v>
      </c>
    </row>
    <row r="207" spans="1:5" x14ac:dyDescent="0.3">
      <c r="A207" t="s">
        <v>167</v>
      </c>
      <c r="B207" t="s">
        <v>10</v>
      </c>
      <c r="C207" t="s">
        <v>24</v>
      </c>
      <c r="D207">
        <v>1425</v>
      </c>
      <c r="E207">
        <v>6.02485380116959E-3</v>
      </c>
    </row>
    <row r="208" spans="1:5" x14ac:dyDescent="0.3">
      <c r="A208" t="s">
        <v>168</v>
      </c>
      <c r="B208" t="s">
        <v>10</v>
      </c>
      <c r="C208" t="s">
        <v>24</v>
      </c>
      <c r="D208">
        <v>1380</v>
      </c>
      <c r="E208">
        <v>6.0794082125603865E-3</v>
      </c>
    </row>
    <row r="209" spans="1:5" x14ac:dyDescent="0.3">
      <c r="A209" t="s">
        <v>169</v>
      </c>
      <c r="B209" t="s">
        <v>10</v>
      </c>
      <c r="C209" t="s">
        <v>24</v>
      </c>
      <c r="D209">
        <v>1307</v>
      </c>
      <c r="E209">
        <v>6.0257799880982735E-3</v>
      </c>
    </row>
    <row r="210" spans="1:5" x14ac:dyDescent="0.3">
      <c r="A210" t="s">
        <v>170</v>
      </c>
      <c r="B210" t="s">
        <v>10</v>
      </c>
      <c r="C210" t="s">
        <v>24</v>
      </c>
      <c r="D210">
        <v>1157</v>
      </c>
      <c r="E210">
        <v>6.031523096129838E-3</v>
      </c>
    </row>
    <row r="211" spans="1:5" x14ac:dyDescent="0.3">
      <c r="A211" t="s">
        <v>171</v>
      </c>
      <c r="B211" t="s">
        <v>10</v>
      </c>
      <c r="C211" t="s">
        <v>24</v>
      </c>
      <c r="D211">
        <v>964</v>
      </c>
      <c r="E211">
        <v>6.2154218533886588E-3</v>
      </c>
    </row>
    <row r="212" spans="1:5" x14ac:dyDescent="0.3">
      <c r="A212" t="s">
        <v>157</v>
      </c>
      <c r="B212" t="s">
        <v>10</v>
      </c>
      <c r="C212" t="s">
        <v>25</v>
      </c>
      <c r="D212">
        <v>2166.6993456799919</v>
      </c>
      <c r="E212">
        <v>4.2694219460720504E-3</v>
      </c>
    </row>
    <row r="213" spans="1:5" x14ac:dyDescent="0.3">
      <c r="A213" t="s">
        <v>158</v>
      </c>
      <c r="B213" t="s">
        <v>10</v>
      </c>
      <c r="C213" t="s">
        <v>25</v>
      </c>
      <c r="D213">
        <v>2389.078323031325</v>
      </c>
      <c r="E213">
        <v>4.612024431945215E-3</v>
      </c>
    </row>
    <row r="214" spans="1:5" x14ac:dyDescent="0.3">
      <c r="A214" t="s">
        <v>159</v>
      </c>
      <c r="B214" t="s">
        <v>10</v>
      </c>
      <c r="C214" t="s">
        <v>25</v>
      </c>
      <c r="D214">
        <v>2333.2552764030961</v>
      </c>
      <c r="E214">
        <v>4.8968516259657357E-3</v>
      </c>
    </row>
    <row r="215" spans="1:5" x14ac:dyDescent="0.3">
      <c r="A215" t="s">
        <v>160</v>
      </c>
      <c r="B215" t="s">
        <v>10</v>
      </c>
      <c r="C215" t="s">
        <v>25</v>
      </c>
      <c r="D215">
        <v>2455.6839344099863</v>
      </c>
      <c r="E215">
        <v>4.5895372266773152E-3</v>
      </c>
    </row>
    <row r="216" spans="1:5" x14ac:dyDescent="0.3">
      <c r="A216" t="s">
        <v>161</v>
      </c>
      <c r="B216" t="s">
        <v>10</v>
      </c>
      <c r="C216" t="s">
        <v>25</v>
      </c>
      <c r="D216">
        <v>2494</v>
      </c>
      <c r="E216">
        <v>4.7152053818052212E-3</v>
      </c>
    </row>
    <row r="217" spans="1:5" x14ac:dyDescent="0.3">
      <c r="A217" t="s">
        <v>162</v>
      </c>
      <c r="B217" t="s">
        <v>10</v>
      </c>
      <c r="C217" t="s">
        <v>25</v>
      </c>
      <c r="D217">
        <v>2651</v>
      </c>
      <c r="E217">
        <v>4.8616350224234047E-3</v>
      </c>
    </row>
    <row r="218" spans="1:5" x14ac:dyDescent="0.3">
      <c r="A218" t="s">
        <v>163</v>
      </c>
      <c r="B218" t="s">
        <v>10</v>
      </c>
      <c r="C218" t="s">
        <v>25</v>
      </c>
      <c r="D218">
        <v>2509</v>
      </c>
      <c r="E218">
        <v>4.8528076701651827E-3</v>
      </c>
    </row>
    <row r="219" spans="1:5" x14ac:dyDescent="0.3">
      <c r="A219" t="s">
        <v>164</v>
      </c>
      <c r="B219" t="s">
        <v>10</v>
      </c>
      <c r="C219" t="s">
        <v>25</v>
      </c>
      <c r="D219">
        <v>2772</v>
      </c>
      <c r="E219">
        <v>4.8989397947731281E-3</v>
      </c>
    </row>
    <row r="220" spans="1:5" x14ac:dyDescent="0.3">
      <c r="A220" t="s">
        <v>165</v>
      </c>
      <c r="B220" t="s">
        <v>10</v>
      </c>
      <c r="C220" t="s">
        <v>25</v>
      </c>
      <c r="D220">
        <v>2765</v>
      </c>
      <c r="E220">
        <v>5.0364175205947354E-3</v>
      </c>
    </row>
    <row r="221" spans="1:5" x14ac:dyDescent="0.3">
      <c r="A221" t="s">
        <v>166</v>
      </c>
      <c r="B221" t="s">
        <v>10</v>
      </c>
      <c r="C221" t="s">
        <v>25</v>
      </c>
      <c r="D221">
        <v>2550</v>
      </c>
      <c r="E221">
        <v>5.1315359477124185E-3</v>
      </c>
    </row>
    <row r="222" spans="1:5" x14ac:dyDescent="0.3">
      <c r="A222" t="s">
        <v>167</v>
      </c>
      <c r="B222" t="s">
        <v>10</v>
      </c>
      <c r="C222" t="s">
        <v>25</v>
      </c>
      <c r="D222">
        <v>2191</v>
      </c>
      <c r="E222">
        <v>5.2763197930929557E-3</v>
      </c>
    </row>
    <row r="223" spans="1:5" x14ac:dyDescent="0.3">
      <c r="A223" t="s">
        <v>168</v>
      </c>
      <c r="B223" t="s">
        <v>10</v>
      </c>
      <c r="C223" t="s">
        <v>25</v>
      </c>
      <c r="D223">
        <v>2150</v>
      </c>
      <c r="E223">
        <v>5.3536821705426358E-3</v>
      </c>
    </row>
    <row r="224" spans="1:5" x14ac:dyDescent="0.3">
      <c r="A224" t="s">
        <v>169</v>
      </c>
      <c r="B224" t="s">
        <v>10</v>
      </c>
      <c r="C224" t="s">
        <v>25</v>
      </c>
      <c r="D224">
        <v>2001</v>
      </c>
      <c r="E224">
        <v>5.3851546448997721E-3</v>
      </c>
    </row>
    <row r="225" spans="1:5" x14ac:dyDescent="0.3">
      <c r="A225" t="s">
        <v>170</v>
      </c>
      <c r="B225" t="s">
        <v>10</v>
      </c>
      <c r="C225" t="s">
        <v>25</v>
      </c>
      <c r="D225">
        <v>1914</v>
      </c>
      <c r="E225">
        <v>5.5657146174387549E-3</v>
      </c>
    </row>
    <row r="226" spans="1:5" x14ac:dyDescent="0.3">
      <c r="A226" t="s">
        <v>171</v>
      </c>
      <c r="B226" t="s">
        <v>10</v>
      </c>
      <c r="C226" t="s">
        <v>25</v>
      </c>
      <c r="D226">
        <v>1726</v>
      </c>
      <c r="E226">
        <v>5.837195828505214E-3</v>
      </c>
    </row>
    <row r="227" spans="1:5" x14ac:dyDescent="0.3">
      <c r="A227" t="s">
        <v>157</v>
      </c>
      <c r="B227" t="s">
        <v>10</v>
      </c>
      <c r="C227" t="s">
        <v>26</v>
      </c>
      <c r="D227">
        <v>4138.2143333100094</v>
      </c>
      <c r="E227">
        <v>4.932555702255469E-3</v>
      </c>
    </row>
    <row r="228" spans="1:5" x14ac:dyDescent="0.3">
      <c r="A228" t="s">
        <v>158</v>
      </c>
      <c r="B228" t="s">
        <v>10</v>
      </c>
      <c r="C228" t="s">
        <v>26</v>
      </c>
      <c r="D228">
        <v>4456.2662540288993</v>
      </c>
      <c r="E228">
        <v>4.9582232305078536E-3</v>
      </c>
    </row>
    <row r="229" spans="1:5" x14ac:dyDescent="0.3">
      <c r="A229" t="s">
        <v>159</v>
      </c>
      <c r="B229" t="s">
        <v>10</v>
      </c>
      <c r="C229" t="s">
        <v>26</v>
      </c>
      <c r="D229">
        <v>4538.5766070259087</v>
      </c>
      <c r="E229">
        <v>4.5639884429638225E-3</v>
      </c>
    </row>
    <row r="230" spans="1:5" x14ac:dyDescent="0.3">
      <c r="A230" t="s">
        <v>160</v>
      </c>
      <c r="B230" t="s">
        <v>10</v>
      </c>
      <c r="C230" t="s">
        <v>26</v>
      </c>
      <c r="D230">
        <v>4555.9926520790095</v>
      </c>
      <c r="E230">
        <v>4.7708363753397156E-3</v>
      </c>
    </row>
    <row r="231" spans="1:5" x14ac:dyDescent="0.3">
      <c r="A231" t="s">
        <v>161</v>
      </c>
      <c r="B231" t="s">
        <v>10</v>
      </c>
      <c r="C231" t="s">
        <v>26</v>
      </c>
      <c r="D231">
        <v>4551.1763813478847</v>
      </c>
      <c r="E231">
        <v>4.6634278935033238E-3</v>
      </c>
    </row>
    <row r="232" spans="1:5" x14ac:dyDescent="0.3">
      <c r="A232" t="s">
        <v>162</v>
      </c>
      <c r="B232" t="s">
        <v>10</v>
      </c>
      <c r="C232" t="s">
        <v>26</v>
      </c>
      <c r="D232">
        <v>5006.5403761148918</v>
      </c>
      <c r="E232">
        <v>4.5119628745350967E-3</v>
      </c>
    </row>
    <row r="233" spans="1:5" x14ac:dyDescent="0.3">
      <c r="A233" t="s">
        <v>163</v>
      </c>
      <c r="B233" t="s">
        <v>10</v>
      </c>
      <c r="C233" t="s">
        <v>26</v>
      </c>
      <c r="D233">
        <v>4721.2193162580152</v>
      </c>
      <c r="E233">
        <v>5.0044087003971562E-3</v>
      </c>
    </row>
    <row r="234" spans="1:5" x14ac:dyDescent="0.3">
      <c r="A234" t="s">
        <v>164</v>
      </c>
      <c r="B234" t="s">
        <v>10</v>
      </c>
      <c r="C234" t="s">
        <v>26</v>
      </c>
      <c r="D234">
        <v>5029.7094674276086</v>
      </c>
      <c r="E234">
        <v>5.019307704993729E-3</v>
      </c>
    </row>
    <row r="235" spans="1:5" x14ac:dyDescent="0.3">
      <c r="A235" t="s">
        <v>165</v>
      </c>
      <c r="B235" t="s">
        <v>10</v>
      </c>
      <c r="C235" t="s">
        <v>26</v>
      </c>
      <c r="D235">
        <v>4661.9543199602113</v>
      </c>
      <c r="E235">
        <v>5.4089766317181546E-3</v>
      </c>
    </row>
    <row r="236" spans="1:5" x14ac:dyDescent="0.3">
      <c r="A236" t="s">
        <v>166</v>
      </c>
      <c r="B236" t="s">
        <v>10</v>
      </c>
      <c r="C236" t="s">
        <v>26</v>
      </c>
      <c r="D236">
        <v>4510.8803248149106</v>
      </c>
      <c r="E236">
        <v>5.224103720301479E-3</v>
      </c>
    </row>
    <row r="237" spans="1:5" x14ac:dyDescent="0.3">
      <c r="A237" t="s">
        <v>167</v>
      </c>
      <c r="B237" t="s">
        <v>10</v>
      </c>
      <c r="C237" t="s">
        <v>26</v>
      </c>
      <c r="D237">
        <v>3861.7356213941021</v>
      </c>
      <c r="E237">
        <v>5.9146470189940271E-3</v>
      </c>
    </row>
    <row r="238" spans="1:5" x14ac:dyDescent="0.3">
      <c r="A238" t="s">
        <v>168</v>
      </c>
      <c r="B238" t="s">
        <v>10</v>
      </c>
      <c r="C238" t="s">
        <v>26</v>
      </c>
      <c r="D238">
        <v>3727</v>
      </c>
      <c r="E238">
        <v>5.6325090182750498E-3</v>
      </c>
    </row>
    <row r="239" spans="1:5" x14ac:dyDescent="0.3">
      <c r="A239" t="s">
        <v>169</v>
      </c>
      <c r="B239" t="s">
        <v>10</v>
      </c>
      <c r="C239" t="s">
        <v>26</v>
      </c>
      <c r="D239">
        <v>3821.4865607180996</v>
      </c>
      <c r="E239">
        <v>5.7711954144890566E-3</v>
      </c>
    </row>
    <row r="240" spans="1:5" x14ac:dyDescent="0.3">
      <c r="A240" t="s">
        <v>170</v>
      </c>
      <c r="B240" t="s">
        <v>10</v>
      </c>
      <c r="C240" t="s">
        <v>26</v>
      </c>
      <c r="D240">
        <v>3280.7856540280982</v>
      </c>
      <c r="E240">
        <v>5.9618994172058919E-3</v>
      </c>
    </row>
    <row r="241" spans="1:5" x14ac:dyDescent="0.3">
      <c r="A241" t="s">
        <v>171</v>
      </c>
      <c r="B241" t="s">
        <v>10</v>
      </c>
      <c r="C241" t="s">
        <v>26</v>
      </c>
      <c r="D241">
        <v>3068.1244334640978</v>
      </c>
      <c r="E241">
        <v>5.9291074506984502E-3</v>
      </c>
    </row>
    <row r="242" spans="1:5" x14ac:dyDescent="0.3">
      <c r="A242" t="s">
        <v>157</v>
      </c>
      <c r="B242" t="s">
        <v>10</v>
      </c>
      <c r="C242" t="s">
        <v>27</v>
      </c>
      <c r="D242">
        <v>2806.3960536000041</v>
      </c>
      <c r="E242">
        <v>5.1329946458402781E-3</v>
      </c>
    </row>
    <row r="243" spans="1:5" x14ac:dyDescent="0.3">
      <c r="A243" t="s">
        <v>158</v>
      </c>
      <c r="B243" t="s">
        <v>10</v>
      </c>
      <c r="C243" t="s">
        <v>27</v>
      </c>
      <c r="D243">
        <v>2838.0785369594978</v>
      </c>
      <c r="E243">
        <v>5.3043224825223235E-3</v>
      </c>
    </row>
    <row r="244" spans="1:5" x14ac:dyDescent="0.3">
      <c r="A244" t="s">
        <v>159</v>
      </c>
      <c r="B244" t="s">
        <v>10</v>
      </c>
      <c r="C244" t="s">
        <v>27</v>
      </c>
      <c r="D244">
        <v>2993.2243819140003</v>
      </c>
      <c r="E244">
        <v>5.2151903987524596E-3</v>
      </c>
    </row>
    <row r="245" spans="1:5" x14ac:dyDescent="0.3">
      <c r="A245" t="s">
        <v>160</v>
      </c>
      <c r="B245" t="s">
        <v>10</v>
      </c>
      <c r="C245" t="s">
        <v>27</v>
      </c>
      <c r="D245">
        <v>3119.7950075055987</v>
      </c>
      <c r="E245">
        <v>5.186136882511269E-3</v>
      </c>
    </row>
    <row r="246" spans="1:5" x14ac:dyDescent="0.3">
      <c r="A246" t="s">
        <v>161</v>
      </c>
      <c r="B246" t="s">
        <v>10</v>
      </c>
      <c r="C246" t="s">
        <v>27</v>
      </c>
      <c r="D246">
        <v>2918.3032314465013</v>
      </c>
      <c r="E246">
        <v>5.2109710176812029E-3</v>
      </c>
    </row>
    <row r="247" spans="1:5" x14ac:dyDescent="0.3">
      <c r="A247" t="s">
        <v>162</v>
      </c>
      <c r="B247" t="s">
        <v>10</v>
      </c>
      <c r="C247" t="s">
        <v>27</v>
      </c>
      <c r="D247">
        <v>3133.6672096669026</v>
      </c>
      <c r="E247">
        <v>5.4492741240733302E-3</v>
      </c>
    </row>
    <row r="248" spans="1:5" x14ac:dyDescent="0.3">
      <c r="A248" t="s">
        <v>163</v>
      </c>
      <c r="B248" t="s">
        <v>10</v>
      </c>
      <c r="C248" t="s">
        <v>27</v>
      </c>
      <c r="D248">
        <v>3244.2824040167961</v>
      </c>
      <c r="E248">
        <v>5.5265236207886377E-3</v>
      </c>
    </row>
    <row r="249" spans="1:5" x14ac:dyDescent="0.3">
      <c r="A249" t="s">
        <v>164</v>
      </c>
      <c r="B249" t="s">
        <v>10</v>
      </c>
      <c r="C249" t="s">
        <v>27</v>
      </c>
      <c r="D249">
        <v>3287.2317481392965</v>
      </c>
      <c r="E249">
        <v>5.5995664553596149E-3</v>
      </c>
    </row>
    <row r="250" spans="1:5" x14ac:dyDescent="0.3">
      <c r="A250" t="s">
        <v>165</v>
      </c>
      <c r="B250" t="s">
        <v>10</v>
      </c>
      <c r="C250" t="s">
        <v>27</v>
      </c>
      <c r="D250">
        <v>3085.4447725781029</v>
      </c>
      <c r="E250">
        <v>5.258891155317409E-3</v>
      </c>
    </row>
    <row r="251" spans="1:5" x14ac:dyDescent="0.3">
      <c r="A251" t="s">
        <v>166</v>
      </c>
      <c r="B251" t="s">
        <v>10</v>
      </c>
      <c r="C251" t="s">
        <v>27</v>
      </c>
      <c r="D251">
        <v>3065.2547445852024</v>
      </c>
      <c r="E251">
        <v>5.500005674069686E-3</v>
      </c>
    </row>
    <row r="252" spans="1:5" x14ac:dyDescent="0.3">
      <c r="A252" t="s">
        <v>167</v>
      </c>
      <c r="B252" t="s">
        <v>10</v>
      </c>
      <c r="C252" t="s">
        <v>27</v>
      </c>
      <c r="D252">
        <v>2736.5464220502008</v>
      </c>
      <c r="E252">
        <v>5.6377453972677538E-3</v>
      </c>
    </row>
    <row r="253" spans="1:5" x14ac:dyDescent="0.3">
      <c r="A253" t="s">
        <v>168</v>
      </c>
      <c r="B253" t="s">
        <v>10</v>
      </c>
      <c r="C253" t="s">
        <v>27</v>
      </c>
      <c r="D253">
        <v>2723</v>
      </c>
      <c r="E253">
        <v>6.2048598359652355E-3</v>
      </c>
    </row>
    <row r="254" spans="1:5" x14ac:dyDescent="0.3">
      <c r="A254" t="s">
        <v>169</v>
      </c>
      <c r="B254" t="s">
        <v>10</v>
      </c>
      <c r="C254" t="s">
        <v>27</v>
      </c>
      <c r="D254">
        <v>2609</v>
      </c>
      <c r="E254">
        <v>6.2337634683361006E-3</v>
      </c>
    </row>
    <row r="255" spans="1:5" x14ac:dyDescent="0.3">
      <c r="A255" t="s">
        <v>170</v>
      </c>
      <c r="B255" t="s">
        <v>10</v>
      </c>
      <c r="C255" t="s">
        <v>27</v>
      </c>
      <c r="D255">
        <v>2315</v>
      </c>
      <c r="E255">
        <v>6.4098872090232782E-3</v>
      </c>
    </row>
    <row r="256" spans="1:5" x14ac:dyDescent="0.3">
      <c r="A256" t="s">
        <v>171</v>
      </c>
      <c r="B256" t="s">
        <v>10</v>
      </c>
      <c r="C256" t="s">
        <v>27</v>
      </c>
      <c r="D256">
        <v>2305</v>
      </c>
      <c r="E256">
        <v>6.1587129428778021E-3</v>
      </c>
    </row>
    <row r="257" spans="1:5" x14ac:dyDescent="0.3">
      <c r="A257" t="s">
        <v>157</v>
      </c>
      <c r="B257" t="s">
        <v>10</v>
      </c>
      <c r="C257" t="s">
        <v>28</v>
      </c>
      <c r="D257">
        <v>2221.0700632500007</v>
      </c>
      <c r="E257">
        <v>4.5826924755980767E-3</v>
      </c>
    </row>
    <row r="258" spans="1:5" x14ac:dyDescent="0.3">
      <c r="A258" t="s">
        <v>158</v>
      </c>
      <c r="B258" t="s">
        <v>10</v>
      </c>
      <c r="C258" t="s">
        <v>28</v>
      </c>
      <c r="D258">
        <v>2206.8033424862247</v>
      </c>
      <c r="E258">
        <v>4.8856607200099553E-3</v>
      </c>
    </row>
    <row r="259" spans="1:5" x14ac:dyDescent="0.3">
      <c r="A259" t="s">
        <v>159</v>
      </c>
      <c r="B259" t="s">
        <v>10</v>
      </c>
      <c r="C259" t="s">
        <v>28</v>
      </c>
      <c r="D259">
        <v>2340.7390963363077</v>
      </c>
      <c r="E259">
        <v>4.731332137126512E-3</v>
      </c>
    </row>
    <row r="260" spans="1:5" x14ac:dyDescent="0.3">
      <c r="A260" t="s">
        <v>160</v>
      </c>
      <c r="B260" t="s">
        <v>10</v>
      </c>
      <c r="C260" t="s">
        <v>28</v>
      </c>
      <c r="D260">
        <v>2323.3807539098939</v>
      </c>
      <c r="E260">
        <v>5.0382985670436023E-3</v>
      </c>
    </row>
    <row r="261" spans="1:5" x14ac:dyDescent="0.3">
      <c r="A261" t="s">
        <v>161</v>
      </c>
      <c r="B261" t="s">
        <v>10</v>
      </c>
      <c r="C261" t="s">
        <v>28</v>
      </c>
      <c r="D261">
        <v>2364.4665318943944</v>
      </c>
      <c r="E261">
        <v>5.1697091591116871E-3</v>
      </c>
    </row>
    <row r="262" spans="1:5" x14ac:dyDescent="0.3">
      <c r="A262" t="s">
        <v>162</v>
      </c>
      <c r="B262" t="s">
        <v>10</v>
      </c>
      <c r="C262" t="s">
        <v>28</v>
      </c>
      <c r="D262">
        <v>2461</v>
      </c>
      <c r="E262">
        <v>5.1404690956702338E-3</v>
      </c>
    </row>
    <row r="263" spans="1:5" x14ac:dyDescent="0.3">
      <c r="A263" t="s">
        <v>163</v>
      </c>
      <c r="B263" t="s">
        <v>10</v>
      </c>
      <c r="C263" t="s">
        <v>28</v>
      </c>
      <c r="D263">
        <v>2270</v>
      </c>
      <c r="E263">
        <v>5.1841654429760154E-3</v>
      </c>
    </row>
    <row r="264" spans="1:5" x14ac:dyDescent="0.3">
      <c r="A264" t="s">
        <v>164</v>
      </c>
      <c r="B264" t="s">
        <v>10</v>
      </c>
      <c r="C264" t="s">
        <v>28</v>
      </c>
      <c r="D264">
        <v>2372</v>
      </c>
      <c r="E264">
        <v>5.2923575979014429E-3</v>
      </c>
    </row>
    <row r="265" spans="1:5" x14ac:dyDescent="0.3">
      <c r="A265" t="s">
        <v>165</v>
      </c>
      <c r="B265" t="s">
        <v>10</v>
      </c>
      <c r="C265" t="s">
        <v>28</v>
      </c>
      <c r="D265">
        <v>2167</v>
      </c>
      <c r="E265">
        <v>5.3270650669127824E-3</v>
      </c>
    </row>
    <row r="266" spans="1:5" x14ac:dyDescent="0.3">
      <c r="A266" t="s">
        <v>166</v>
      </c>
      <c r="B266" t="s">
        <v>10</v>
      </c>
      <c r="C266" t="s">
        <v>28</v>
      </c>
      <c r="D266">
        <v>2207</v>
      </c>
      <c r="E266">
        <v>5.393508030005538E-3</v>
      </c>
    </row>
    <row r="267" spans="1:5" x14ac:dyDescent="0.3">
      <c r="A267" t="s">
        <v>167</v>
      </c>
      <c r="B267" t="s">
        <v>10</v>
      </c>
      <c r="C267" t="s">
        <v>28</v>
      </c>
      <c r="D267">
        <v>1877</v>
      </c>
      <c r="E267">
        <v>5.4149647783105432E-3</v>
      </c>
    </row>
    <row r="268" spans="1:5" x14ac:dyDescent="0.3">
      <c r="A268" t="s">
        <v>168</v>
      </c>
      <c r="B268" t="s">
        <v>10</v>
      </c>
      <c r="C268" t="s">
        <v>28</v>
      </c>
      <c r="D268">
        <v>1734</v>
      </c>
      <c r="E268">
        <v>5.5719755222350372E-3</v>
      </c>
    </row>
    <row r="269" spans="1:5" x14ac:dyDescent="0.3">
      <c r="A269" t="s">
        <v>169</v>
      </c>
      <c r="B269" t="s">
        <v>10</v>
      </c>
      <c r="C269" t="s">
        <v>28</v>
      </c>
      <c r="D269">
        <v>1822</v>
      </c>
      <c r="E269">
        <v>5.6340712281985608E-3</v>
      </c>
    </row>
    <row r="270" spans="1:5" x14ac:dyDescent="0.3">
      <c r="A270" t="s">
        <v>170</v>
      </c>
      <c r="B270" t="s">
        <v>10</v>
      </c>
      <c r="C270" t="s">
        <v>28</v>
      </c>
      <c r="D270">
        <v>1877</v>
      </c>
      <c r="E270">
        <v>5.5899632984076249E-3</v>
      </c>
    </row>
    <row r="271" spans="1:5" x14ac:dyDescent="0.3">
      <c r="A271" t="s">
        <v>171</v>
      </c>
      <c r="B271" t="s">
        <v>10</v>
      </c>
      <c r="C271" t="s">
        <v>28</v>
      </c>
      <c r="D271">
        <v>1570</v>
      </c>
      <c r="E271">
        <v>5.8001592356687892E-3</v>
      </c>
    </row>
    <row r="272" spans="1:5" x14ac:dyDescent="0.3">
      <c r="A272" t="s">
        <v>157</v>
      </c>
      <c r="B272" t="s">
        <v>10</v>
      </c>
      <c r="C272" t="s">
        <v>29</v>
      </c>
      <c r="D272">
        <v>2156.3287673599971</v>
      </c>
      <c r="E272">
        <v>4.6907822571819677E-3</v>
      </c>
    </row>
    <row r="273" spans="1:5" x14ac:dyDescent="0.3">
      <c r="A273" t="s">
        <v>158</v>
      </c>
      <c r="B273" t="s">
        <v>10</v>
      </c>
      <c r="C273" t="s">
        <v>29</v>
      </c>
      <c r="D273">
        <v>2321.9756639793886</v>
      </c>
      <c r="E273">
        <v>4.5975850188288815E-3</v>
      </c>
    </row>
    <row r="274" spans="1:5" x14ac:dyDescent="0.3">
      <c r="A274" t="s">
        <v>159</v>
      </c>
      <c r="B274" t="s">
        <v>10</v>
      </c>
      <c r="C274" t="s">
        <v>29</v>
      </c>
      <c r="D274">
        <v>2465.2792200398926</v>
      </c>
      <c r="E274">
        <v>4.1199950864784628E-3</v>
      </c>
    </row>
    <row r="275" spans="1:5" x14ac:dyDescent="0.3">
      <c r="A275" t="s">
        <v>160</v>
      </c>
      <c r="B275" t="s">
        <v>10</v>
      </c>
      <c r="C275" t="s">
        <v>29</v>
      </c>
      <c r="D275">
        <v>2408.645580306003</v>
      </c>
      <c r="E275">
        <v>4.4295133204124114E-3</v>
      </c>
    </row>
    <row r="276" spans="1:5" x14ac:dyDescent="0.3">
      <c r="A276" t="s">
        <v>161</v>
      </c>
      <c r="B276" t="s">
        <v>10</v>
      </c>
      <c r="C276" t="s">
        <v>29</v>
      </c>
      <c r="D276">
        <v>2570.9580650974949</v>
      </c>
      <c r="E276">
        <v>4.3549400962706649E-3</v>
      </c>
    </row>
    <row r="277" spans="1:5" x14ac:dyDescent="0.3">
      <c r="A277" t="s">
        <v>162</v>
      </c>
      <c r="B277" t="s">
        <v>10</v>
      </c>
      <c r="C277" t="s">
        <v>29</v>
      </c>
      <c r="D277">
        <v>3020.1022450183013</v>
      </c>
      <c r="E277">
        <v>4.5257156147258037E-3</v>
      </c>
    </row>
    <row r="278" spans="1:5" x14ac:dyDescent="0.3">
      <c r="A278" t="s">
        <v>163</v>
      </c>
      <c r="B278" t="s">
        <v>10</v>
      </c>
      <c r="C278" t="s">
        <v>29</v>
      </c>
      <c r="D278">
        <v>2801.0260628204032</v>
      </c>
      <c r="E278">
        <v>4.5472962641423913E-3</v>
      </c>
    </row>
    <row r="279" spans="1:5" x14ac:dyDescent="0.3">
      <c r="A279" t="s">
        <v>164</v>
      </c>
      <c r="B279" t="s">
        <v>10</v>
      </c>
      <c r="C279" t="s">
        <v>29</v>
      </c>
      <c r="D279">
        <v>2752.087328589701</v>
      </c>
      <c r="E279">
        <v>4.4163132024262744E-3</v>
      </c>
    </row>
    <row r="280" spans="1:5" x14ac:dyDescent="0.3">
      <c r="A280" t="s">
        <v>165</v>
      </c>
      <c r="B280" t="s">
        <v>10</v>
      </c>
      <c r="C280" t="s">
        <v>29</v>
      </c>
      <c r="D280">
        <v>2456.6055699888084</v>
      </c>
      <c r="E280">
        <v>4.6838290337306862E-3</v>
      </c>
    </row>
    <row r="281" spans="1:5" x14ac:dyDescent="0.3">
      <c r="A281" t="s">
        <v>166</v>
      </c>
      <c r="B281" t="s">
        <v>10</v>
      </c>
      <c r="C281" t="s">
        <v>29</v>
      </c>
      <c r="D281">
        <v>2529</v>
      </c>
      <c r="E281">
        <v>4.5760840912086459E-3</v>
      </c>
    </row>
    <row r="282" spans="1:5" x14ac:dyDescent="0.3">
      <c r="A282" t="s">
        <v>167</v>
      </c>
      <c r="B282" t="s">
        <v>10</v>
      </c>
      <c r="C282" t="s">
        <v>29</v>
      </c>
      <c r="D282">
        <v>2193</v>
      </c>
      <c r="E282">
        <v>4.5935299184273193E-3</v>
      </c>
    </row>
    <row r="283" spans="1:5" x14ac:dyDescent="0.3">
      <c r="A283" t="s">
        <v>168</v>
      </c>
      <c r="B283" t="s">
        <v>10</v>
      </c>
      <c r="C283" t="s">
        <v>29</v>
      </c>
      <c r="D283">
        <v>1977</v>
      </c>
      <c r="E283">
        <v>4.6580818299331193E-3</v>
      </c>
    </row>
    <row r="284" spans="1:5" x14ac:dyDescent="0.3">
      <c r="A284" t="s">
        <v>169</v>
      </c>
      <c r="B284" t="s">
        <v>10</v>
      </c>
      <c r="C284" t="s">
        <v>29</v>
      </c>
      <c r="D284">
        <v>1772</v>
      </c>
      <c r="E284">
        <v>4.6871081013293205E-3</v>
      </c>
    </row>
    <row r="285" spans="1:5" x14ac:dyDescent="0.3">
      <c r="A285" t="s">
        <v>170</v>
      </c>
      <c r="B285" t="s">
        <v>10</v>
      </c>
      <c r="C285" t="s">
        <v>29</v>
      </c>
      <c r="D285">
        <v>1669</v>
      </c>
      <c r="E285">
        <v>4.8269922109047333E-3</v>
      </c>
    </row>
    <row r="286" spans="1:5" x14ac:dyDescent="0.3">
      <c r="A286" t="s">
        <v>171</v>
      </c>
      <c r="B286" t="s">
        <v>10</v>
      </c>
      <c r="C286" t="s">
        <v>29</v>
      </c>
      <c r="D286">
        <v>1659</v>
      </c>
      <c r="E286">
        <v>5.1034759895519392E-3</v>
      </c>
    </row>
    <row r="287" spans="1:5" x14ac:dyDescent="0.3">
      <c r="A287" t="s">
        <v>157</v>
      </c>
      <c r="B287" t="s">
        <v>10</v>
      </c>
      <c r="C287" t="s">
        <v>30</v>
      </c>
      <c r="D287">
        <v>4463.2000007900006</v>
      </c>
      <c r="E287">
        <v>4.9031731924640779E-3</v>
      </c>
    </row>
    <row r="288" spans="1:5" x14ac:dyDescent="0.3">
      <c r="A288" t="s">
        <v>158</v>
      </c>
      <c r="B288" t="s">
        <v>10</v>
      </c>
      <c r="C288" t="s">
        <v>30</v>
      </c>
      <c r="D288">
        <v>3544.1597702696631</v>
      </c>
      <c r="E288">
        <v>5.0244995222868179E-3</v>
      </c>
    </row>
    <row r="289" spans="1:5" x14ac:dyDescent="0.3">
      <c r="A289" t="s">
        <v>159</v>
      </c>
      <c r="B289" t="s">
        <v>10</v>
      </c>
      <c r="C289" t="s">
        <v>30</v>
      </c>
      <c r="D289">
        <v>3518.2196000687941</v>
      </c>
      <c r="E289">
        <v>4.9326043479669315E-3</v>
      </c>
    </row>
    <row r="290" spans="1:5" x14ac:dyDescent="0.3">
      <c r="A290" t="s">
        <v>160</v>
      </c>
      <c r="B290" t="s">
        <v>10</v>
      </c>
      <c r="C290" t="s">
        <v>30</v>
      </c>
      <c r="D290">
        <v>3537.3971755228949</v>
      </c>
      <c r="E290">
        <v>4.8544022110882535E-3</v>
      </c>
    </row>
    <row r="291" spans="1:5" x14ac:dyDescent="0.3">
      <c r="A291" t="s">
        <v>161</v>
      </c>
      <c r="B291" t="s">
        <v>10</v>
      </c>
      <c r="C291" t="s">
        <v>30</v>
      </c>
      <c r="D291">
        <v>3530.4662904824959</v>
      </c>
      <c r="E291">
        <v>4.9078126788616094E-3</v>
      </c>
    </row>
    <row r="292" spans="1:5" x14ac:dyDescent="0.3">
      <c r="A292" t="s">
        <v>162</v>
      </c>
      <c r="B292" t="s">
        <v>10</v>
      </c>
      <c r="C292" t="s">
        <v>30</v>
      </c>
      <c r="D292">
        <v>4251.7076134888966</v>
      </c>
      <c r="E292">
        <v>4.9712140773407144E-3</v>
      </c>
    </row>
    <row r="293" spans="1:5" x14ac:dyDescent="0.3">
      <c r="A293" t="s">
        <v>163</v>
      </c>
      <c r="B293" t="s">
        <v>10</v>
      </c>
      <c r="C293" t="s">
        <v>30</v>
      </c>
      <c r="D293">
        <v>4591.7636752802937</v>
      </c>
      <c r="E293">
        <v>5.1151857659865619E-3</v>
      </c>
    </row>
    <row r="294" spans="1:5" x14ac:dyDescent="0.3">
      <c r="A294" t="s">
        <v>164</v>
      </c>
      <c r="B294" t="s">
        <v>10</v>
      </c>
      <c r="C294" t="s">
        <v>30</v>
      </c>
      <c r="D294">
        <v>4687.7254958085978</v>
      </c>
      <c r="E294">
        <v>5.0150809191555935E-3</v>
      </c>
    </row>
    <row r="295" spans="1:5" x14ac:dyDescent="0.3">
      <c r="A295" t="s">
        <v>165</v>
      </c>
      <c r="B295" t="s">
        <v>10</v>
      </c>
      <c r="C295" t="s">
        <v>30</v>
      </c>
      <c r="D295">
        <v>4184.7434813384052</v>
      </c>
      <c r="E295">
        <v>5.0613166188227254E-3</v>
      </c>
    </row>
    <row r="296" spans="1:5" x14ac:dyDescent="0.3">
      <c r="A296" t="s">
        <v>166</v>
      </c>
      <c r="B296" t="s">
        <v>10</v>
      </c>
      <c r="C296" t="s">
        <v>30</v>
      </c>
      <c r="D296">
        <v>4075.0844815046926</v>
      </c>
      <c r="E296">
        <v>5.0562038808409301E-3</v>
      </c>
    </row>
    <row r="297" spans="1:5" x14ac:dyDescent="0.3">
      <c r="A297" t="s">
        <v>167</v>
      </c>
      <c r="B297" t="s">
        <v>10</v>
      </c>
      <c r="C297" t="s">
        <v>30</v>
      </c>
      <c r="D297">
        <v>3276.5726241086991</v>
      </c>
      <c r="E297">
        <v>5.2641383231428161E-3</v>
      </c>
    </row>
    <row r="298" spans="1:5" x14ac:dyDescent="0.3">
      <c r="A298" t="s">
        <v>168</v>
      </c>
      <c r="B298" t="s">
        <v>10</v>
      </c>
      <c r="C298" t="s">
        <v>30</v>
      </c>
      <c r="D298">
        <v>3017</v>
      </c>
      <c r="E298">
        <v>5.3905185430707476E-3</v>
      </c>
    </row>
    <row r="299" spans="1:5" x14ac:dyDescent="0.3">
      <c r="A299" t="s">
        <v>169</v>
      </c>
      <c r="B299" t="s">
        <v>10</v>
      </c>
      <c r="C299" t="s">
        <v>30</v>
      </c>
      <c r="D299">
        <v>2868.9286130707069</v>
      </c>
      <c r="E299">
        <v>5.5496910448179348E-3</v>
      </c>
    </row>
    <row r="300" spans="1:5" x14ac:dyDescent="0.3">
      <c r="A300" t="s">
        <v>170</v>
      </c>
      <c r="B300" t="s">
        <v>10</v>
      </c>
      <c r="C300" t="s">
        <v>30</v>
      </c>
      <c r="D300">
        <v>2436.6841860545951</v>
      </c>
      <c r="E300">
        <v>5.4578184447812012E-3</v>
      </c>
    </row>
    <row r="301" spans="1:5" x14ac:dyDescent="0.3">
      <c r="A301" t="s">
        <v>171</v>
      </c>
      <c r="B301" t="s">
        <v>10</v>
      </c>
      <c r="C301" t="s">
        <v>30</v>
      </c>
      <c r="D301">
        <v>2329.7536009317059</v>
      </c>
      <c r="E301">
        <v>5.4103666841146206E-3</v>
      </c>
    </row>
    <row r="302" spans="1:5" x14ac:dyDescent="0.3">
      <c r="A302" t="s">
        <v>157</v>
      </c>
      <c r="B302" t="s">
        <v>10</v>
      </c>
      <c r="C302" t="s">
        <v>31</v>
      </c>
      <c r="D302">
        <v>1562</v>
      </c>
      <c r="E302">
        <v>5.2767996870109546E-3</v>
      </c>
    </row>
    <row r="303" spans="1:5" x14ac:dyDescent="0.3">
      <c r="A303" t="s">
        <v>158</v>
      </c>
      <c r="B303" t="s">
        <v>10</v>
      </c>
      <c r="C303" t="s">
        <v>31</v>
      </c>
      <c r="D303">
        <v>1705.4490587061928</v>
      </c>
      <c r="E303">
        <v>5.5941669728505668E-3</v>
      </c>
    </row>
    <row r="304" spans="1:5" x14ac:dyDescent="0.3">
      <c r="A304" t="s">
        <v>159</v>
      </c>
      <c r="B304" t="s">
        <v>10</v>
      </c>
      <c r="C304" t="s">
        <v>31</v>
      </c>
      <c r="D304">
        <v>1623.9153583154985</v>
      </c>
      <c r="E304">
        <v>5.5402982262439228E-3</v>
      </c>
    </row>
    <row r="305" spans="1:5" x14ac:dyDescent="0.3">
      <c r="A305" t="s">
        <v>160</v>
      </c>
      <c r="B305" t="s">
        <v>10</v>
      </c>
      <c r="C305" t="s">
        <v>31</v>
      </c>
      <c r="D305">
        <v>1616.114070977196</v>
      </c>
      <c r="E305">
        <v>5.8417104988672921E-3</v>
      </c>
    </row>
    <row r="306" spans="1:5" x14ac:dyDescent="0.3">
      <c r="A306" t="s">
        <v>161</v>
      </c>
      <c r="B306" t="s">
        <v>10</v>
      </c>
      <c r="C306" t="s">
        <v>31</v>
      </c>
      <c r="D306">
        <v>1560.9004804919987</v>
      </c>
      <c r="E306">
        <v>5.7262460795452722E-3</v>
      </c>
    </row>
    <row r="307" spans="1:5" x14ac:dyDescent="0.3">
      <c r="A307" t="s">
        <v>162</v>
      </c>
      <c r="B307" t="s">
        <v>10</v>
      </c>
      <c r="C307" t="s">
        <v>31</v>
      </c>
      <c r="D307">
        <v>1645.3964001955962</v>
      </c>
      <c r="E307">
        <v>5.8200723615782239E-3</v>
      </c>
    </row>
    <row r="308" spans="1:5" x14ac:dyDescent="0.3">
      <c r="A308" t="s">
        <v>163</v>
      </c>
      <c r="B308" t="s">
        <v>10</v>
      </c>
      <c r="C308" t="s">
        <v>31</v>
      </c>
      <c r="D308">
        <v>1610.3837591636047</v>
      </c>
      <c r="E308">
        <v>6.093841726771067E-3</v>
      </c>
    </row>
    <row r="309" spans="1:5" x14ac:dyDescent="0.3">
      <c r="A309" t="s">
        <v>164</v>
      </c>
      <c r="B309" t="s">
        <v>10</v>
      </c>
      <c r="C309" t="s">
        <v>31</v>
      </c>
      <c r="D309">
        <v>1689.3976429294012</v>
      </c>
      <c r="E309">
        <v>6.0430059292668021E-3</v>
      </c>
    </row>
    <row r="310" spans="1:5" x14ac:dyDescent="0.3">
      <c r="A310" t="s">
        <v>165</v>
      </c>
      <c r="B310" t="s">
        <v>10</v>
      </c>
      <c r="C310" t="s">
        <v>31</v>
      </c>
      <c r="D310">
        <v>1721.7190065310936</v>
      </c>
      <c r="E310">
        <v>5.8287561433781419E-3</v>
      </c>
    </row>
    <row r="311" spans="1:5" x14ac:dyDescent="0.3">
      <c r="A311" t="s">
        <v>166</v>
      </c>
      <c r="B311" t="s">
        <v>10</v>
      </c>
      <c r="C311" t="s">
        <v>31</v>
      </c>
      <c r="D311">
        <v>1850.3169689536012</v>
      </c>
      <c r="E311">
        <v>6.0412673507424727E-3</v>
      </c>
    </row>
    <row r="312" spans="1:5" x14ac:dyDescent="0.3">
      <c r="A312" t="s">
        <v>167</v>
      </c>
      <c r="B312" t="s">
        <v>10</v>
      </c>
      <c r="C312" t="s">
        <v>31</v>
      </c>
      <c r="D312">
        <v>1591.308974356203</v>
      </c>
      <c r="E312">
        <v>6.3265476091679271E-3</v>
      </c>
    </row>
    <row r="313" spans="1:5" x14ac:dyDescent="0.3">
      <c r="A313" t="s">
        <v>168</v>
      </c>
      <c r="B313" t="s">
        <v>10</v>
      </c>
      <c r="C313" t="s">
        <v>31</v>
      </c>
      <c r="D313">
        <v>1393</v>
      </c>
      <c r="E313">
        <v>6.3163037409268569E-3</v>
      </c>
    </row>
    <row r="314" spans="1:5" x14ac:dyDescent="0.3">
      <c r="A314" t="s">
        <v>169</v>
      </c>
      <c r="B314" t="s">
        <v>10</v>
      </c>
      <c r="C314" t="s">
        <v>31</v>
      </c>
      <c r="D314">
        <v>1403.3443055934001</v>
      </c>
      <c r="E314">
        <v>6.3412688470179347E-3</v>
      </c>
    </row>
    <row r="315" spans="1:5" x14ac:dyDescent="0.3">
      <c r="A315" t="s">
        <v>170</v>
      </c>
      <c r="B315" t="s">
        <v>10</v>
      </c>
      <c r="C315" t="s">
        <v>31</v>
      </c>
      <c r="D315">
        <v>1251.415643974201</v>
      </c>
      <c r="E315">
        <v>6.4289950755445774E-3</v>
      </c>
    </row>
    <row r="316" spans="1:5" x14ac:dyDescent="0.3">
      <c r="A316" t="s">
        <v>171</v>
      </c>
      <c r="B316" t="s">
        <v>10</v>
      </c>
      <c r="C316" t="s">
        <v>31</v>
      </c>
      <c r="D316">
        <v>1022.7727755036998</v>
      </c>
      <c r="E316">
        <v>6.3413229007399062E-3</v>
      </c>
    </row>
    <row r="317" spans="1:5" x14ac:dyDescent="0.3">
      <c r="A317" t="s">
        <v>157</v>
      </c>
      <c r="B317" t="s">
        <v>10</v>
      </c>
      <c r="C317" t="s">
        <v>32</v>
      </c>
      <c r="D317">
        <v>18283.358447439947</v>
      </c>
      <c r="E317">
        <v>3.361586106118042E-3</v>
      </c>
    </row>
    <row r="318" spans="1:5" x14ac:dyDescent="0.3">
      <c r="A318" t="s">
        <v>158</v>
      </c>
      <c r="B318" t="s">
        <v>10</v>
      </c>
      <c r="C318" t="s">
        <v>32</v>
      </c>
      <c r="D318">
        <v>19090.029886821063</v>
      </c>
      <c r="E318">
        <v>3.3186406103292926E-3</v>
      </c>
    </row>
    <row r="319" spans="1:5" x14ac:dyDescent="0.3">
      <c r="A319" t="s">
        <v>159</v>
      </c>
      <c r="B319" t="s">
        <v>10</v>
      </c>
      <c r="C319" t="s">
        <v>32</v>
      </c>
      <c r="D319">
        <v>19309.448098320921</v>
      </c>
      <c r="E319">
        <v>3.295476282986176E-3</v>
      </c>
    </row>
    <row r="320" spans="1:5" x14ac:dyDescent="0.3">
      <c r="A320" t="s">
        <v>160</v>
      </c>
      <c r="B320" t="s">
        <v>10</v>
      </c>
      <c r="C320" t="s">
        <v>32</v>
      </c>
      <c r="D320">
        <v>19120.118854314322</v>
      </c>
      <c r="E320">
        <v>3.2728607446215066E-3</v>
      </c>
    </row>
    <row r="321" spans="1:5" x14ac:dyDescent="0.3">
      <c r="A321" t="s">
        <v>161</v>
      </c>
      <c r="B321" t="s">
        <v>10</v>
      </c>
      <c r="C321" t="s">
        <v>32</v>
      </c>
      <c r="D321">
        <v>18927.979645080606</v>
      </c>
      <c r="E321">
        <v>3.3116320599474226E-3</v>
      </c>
    </row>
    <row r="322" spans="1:5" x14ac:dyDescent="0.3">
      <c r="A322" t="s">
        <v>162</v>
      </c>
      <c r="B322" t="s">
        <v>10</v>
      </c>
      <c r="C322" t="s">
        <v>32</v>
      </c>
      <c r="D322">
        <v>20872.811392426553</v>
      </c>
      <c r="E322">
        <v>3.4225627825118276E-3</v>
      </c>
    </row>
    <row r="323" spans="1:5" x14ac:dyDescent="0.3">
      <c r="A323" t="s">
        <v>163</v>
      </c>
      <c r="B323" t="s">
        <v>10</v>
      </c>
      <c r="C323" t="s">
        <v>32</v>
      </c>
      <c r="D323">
        <v>20847.321895300825</v>
      </c>
      <c r="E323">
        <v>3.4561023286414343E-3</v>
      </c>
    </row>
    <row r="324" spans="1:5" x14ac:dyDescent="0.3">
      <c r="A324" t="s">
        <v>164</v>
      </c>
      <c r="B324" t="s">
        <v>10</v>
      </c>
      <c r="C324" t="s">
        <v>32</v>
      </c>
      <c r="D324">
        <v>21230.086822910594</v>
      </c>
      <c r="E324">
        <v>3.5019137942820088E-3</v>
      </c>
    </row>
    <row r="325" spans="1:5" x14ac:dyDescent="0.3">
      <c r="A325" t="s">
        <v>165</v>
      </c>
      <c r="B325" t="s">
        <v>10</v>
      </c>
      <c r="C325" t="s">
        <v>32</v>
      </c>
      <c r="D325">
        <v>18316.529063305123</v>
      </c>
      <c r="E325">
        <v>3.5149869657267285E-3</v>
      </c>
    </row>
    <row r="326" spans="1:5" x14ac:dyDescent="0.3">
      <c r="A326" t="s">
        <v>166</v>
      </c>
      <c r="B326" t="s">
        <v>10</v>
      </c>
      <c r="C326" t="s">
        <v>32</v>
      </c>
      <c r="D326">
        <v>18871.386886527842</v>
      </c>
      <c r="E326">
        <v>3.6175595039397109E-3</v>
      </c>
    </row>
    <row r="327" spans="1:5" x14ac:dyDescent="0.3">
      <c r="A327" t="s">
        <v>167</v>
      </c>
      <c r="B327" t="s">
        <v>10</v>
      </c>
      <c r="C327" t="s">
        <v>32</v>
      </c>
      <c r="D327">
        <v>16312.162312897526</v>
      </c>
      <c r="E327">
        <v>3.8217307901202398E-3</v>
      </c>
    </row>
    <row r="328" spans="1:5" x14ac:dyDescent="0.3">
      <c r="A328" t="s">
        <v>168</v>
      </c>
      <c r="B328" t="s">
        <v>10</v>
      </c>
      <c r="C328" t="s">
        <v>32</v>
      </c>
      <c r="D328">
        <v>15197</v>
      </c>
      <c r="E328">
        <v>3.8518658653389189E-3</v>
      </c>
    </row>
    <row r="329" spans="1:5" x14ac:dyDescent="0.3">
      <c r="A329" t="s">
        <v>169</v>
      </c>
      <c r="B329" t="s">
        <v>10</v>
      </c>
      <c r="C329" t="s">
        <v>32</v>
      </c>
      <c r="D329">
        <v>14570.482991448811</v>
      </c>
      <c r="E329">
        <v>3.9448413398342069E-3</v>
      </c>
    </row>
    <row r="330" spans="1:5" x14ac:dyDescent="0.3">
      <c r="A330" t="s">
        <v>170</v>
      </c>
      <c r="B330" t="s">
        <v>10</v>
      </c>
      <c r="C330" t="s">
        <v>32</v>
      </c>
      <c r="D330">
        <v>13243.531945756902</v>
      </c>
      <c r="E330">
        <v>4.0206606685748878E-3</v>
      </c>
    </row>
    <row r="331" spans="1:5" x14ac:dyDescent="0.3">
      <c r="A331" t="s">
        <v>171</v>
      </c>
      <c r="B331" t="s">
        <v>10</v>
      </c>
      <c r="C331" t="s">
        <v>32</v>
      </c>
      <c r="D331">
        <v>10680.536810195259</v>
      </c>
      <c r="E331">
        <v>4.3709396138723417E-3</v>
      </c>
    </row>
    <row r="332" spans="1:5" x14ac:dyDescent="0.3">
      <c r="A332" t="s">
        <v>157</v>
      </c>
      <c r="B332" t="s">
        <v>10</v>
      </c>
      <c r="C332" t="s">
        <v>33</v>
      </c>
      <c r="D332">
        <v>12148.244481519938</v>
      </c>
      <c r="E332">
        <v>3.29638078859648E-3</v>
      </c>
    </row>
    <row r="333" spans="1:5" x14ac:dyDescent="0.3">
      <c r="A333" t="s">
        <v>158</v>
      </c>
      <c r="B333" t="s">
        <v>10</v>
      </c>
      <c r="C333" t="s">
        <v>33</v>
      </c>
      <c r="D333">
        <v>13062.980013707534</v>
      </c>
      <c r="E333">
        <v>3.3878492355493683E-3</v>
      </c>
    </row>
    <row r="334" spans="1:5" x14ac:dyDescent="0.3">
      <c r="A334" t="s">
        <v>159</v>
      </c>
      <c r="B334" t="s">
        <v>10</v>
      </c>
      <c r="C334" t="s">
        <v>33</v>
      </c>
      <c r="D334">
        <v>13360.954642441222</v>
      </c>
      <c r="E334">
        <v>3.3976158835547369E-3</v>
      </c>
    </row>
    <row r="335" spans="1:5" x14ac:dyDescent="0.3">
      <c r="A335" t="s">
        <v>160</v>
      </c>
      <c r="B335" t="s">
        <v>10</v>
      </c>
      <c r="C335" t="s">
        <v>33</v>
      </c>
      <c r="D335">
        <v>13033.220099234606</v>
      </c>
      <c r="E335">
        <v>3.3707354958116597E-3</v>
      </c>
    </row>
    <row r="336" spans="1:5" x14ac:dyDescent="0.3">
      <c r="A336" t="s">
        <v>161</v>
      </c>
      <c r="B336" t="s">
        <v>10</v>
      </c>
      <c r="C336" t="s">
        <v>33</v>
      </c>
      <c r="D336">
        <v>12690.332342212689</v>
      </c>
      <c r="E336">
        <v>3.3960810380244269E-3</v>
      </c>
    </row>
    <row r="337" spans="1:5" x14ac:dyDescent="0.3">
      <c r="A337" t="s">
        <v>162</v>
      </c>
      <c r="B337" t="s">
        <v>10</v>
      </c>
      <c r="C337" t="s">
        <v>33</v>
      </c>
      <c r="D337">
        <v>15108.090434384518</v>
      </c>
      <c r="E337">
        <v>3.9176029298454013E-3</v>
      </c>
    </row>
    <row r="338" spans="1:5" x14ac:dyDescent="0.3">
      <c r="A338" t="s">
        <v>163</v>
      </c>
      <c r="B338" t="s">
        <v>10</v>
      </c>
      <c r="C338" t="s">
        <v>33</v>
      </c>
      <c r="D338">
        <v>14544.504117569631</v>
      </c>
      <c r="E338">
        <v>4.2220933379892526E-3</v>
      </c>
    </row>
    <row r="339" spans="1:5" x14ac:dyDescent="0.3">
      <c r="A339" t="s">
        <v>164</v>
      </c>
      <c r="B339" t="s">
        <v>10</v>
      </c>
      <c r="C339" t="s">
        <v>33</v>
      </c>
      <c r="D339">
        <v>15998</v>
      </c>
      <c r="E339">
        <v>4.2128095873095244E-3</v>
      </c>
    </row>
    <row r="340" spans="1:5" x14ac:dyDescent="0.3">
      <c r="A340" t="s">
        <v>165</v>
      </c>
      <c r="B340" t="s">
        <v>10</v>
      </c>
      <c r="C340" t="s">
        <v>33</v>
      </c>
      <c r="D340">
        <v>14220</v>
      </c>
      <c r="E340">
        <v>4.0804715580559465E-3</v>
      </c>
    </row>
    <row r="341" spans="1:5" x14ac:dyDescent="0.3">
      <c r="A341" t="s">
        <v>166</v>
      </c>
      <c r="B341" t="s">
        <v>10</v>
      </c>
      <c r="C341" t="s">
        <v>33</v>
      </c>
      <c r="D341">
        <v>13474</v>
      </c>
      <c r="E341">
        <v>4.1662543499414511E-3</v>
      </c>
    </row>
    <row r="342" spans="1:5" x14ac:dyDescent="0.3">
      <c r="A342" t="s">
        <v>167</v>
      </c>
      <c r="B342" t="s">
        <v>10</v>
      </c>
      <c r="C342" t="s">
        <v>33</v>
      </c>
      <c r="D342">
        <v>11810</v>
      </c>
      <c r="E342">
        <v>4.174016840718788E-3</v>
      </c>
    </row>
    <row r="343" spans="1:5" x14ac:dyDescent="0.3">
      <c r="A343" t="s">
        <v>168</v>
      </c>
      <c r="B343" t="s">
        <v>10</v>
      </c>
      <c r="C343" t="s">
        <v>33</v>
      </c>
      <c r="D343">
        <v>11641</v>
      </c>
      <c r="E343">
        <v>4.4345774990693808E-3</v>
      </c>
    </row>
    <row r="344" spans="1:5" x14ac:dyDescent="0.3">
      <c r="A344" t="s">
        <v>169</v>
      </c>
      <c r="B344" t="s">
        <v>10</v>
      </c>
      <c r="C344" t="s">
        <v>33</v>
      </c>
      <c r="D344">
        <v>10188</v>
      </c>
      <c r="E344">
        <v>4.7697727173581115E-3</v>
      </c>
    </row>
    <row r="345" spans="1:5" x14ac:dyDescent="0.3">
      <c r="A345" t="s">
        <v>170</v>
      </c>
      <c r="B345" t="s">
        <v>10</v>
      </c>
      <c r="C345" t="s">
        <v>33</v>
      </c>
      <c r="D345">
        <v>8362</v>
      </c>
      <c r="E345">
        <v>4.8729038773286564E-3</v>
      </c>
    </row>
    <row r="346" spans="1:5" x14ac:dyDescent="0.3">
      <c r="A346" t="s">
        <v>171</v>
      </c>
      <c r="B346" t="s">
        <v>10</v>
      </c>
      <c r="C346" t="s">
        <v>33</v>
      </c>
      <c r="D346">
        <v>7178</v>
      </c>
      <c r="E346">
        <v>4.9311553821863099E-3</v>
      </c>
    </row>
    <row r="347" spans="1:5" x14ac:dyDescent="0.3">
      <c r="A347" t="s">
        <v>157</v>
      </c>
      <c r="B347" t="s">
        <v>10</v>
      </c>
      <c r="C347" t="s">
        <v>34</v>
      </c>
      <c r="D347">
        <v>3199.7431196999801</v>
      </c>
      <c r="E347">
        <v>4.0605722044420155E-3</v>
      </c>
    </row>
    <row r="348" spans="1:5" x14ac:dyDescent="0.3">
      <c r="A348" t="s">
        <v>158</v>
      </c>
      <c r="B348" t="s">
        <v>10</v>
      </c>
      <c r="C348" t="s">
        <v>34</v>
      </c>
      <c r="D348">
        <v>3842.7312447397403</v>
      </c>
      <c r="E348">
        <v>4.1623063816699822E-3</v>
      </c>
    </row>
    <row r="349" spans="1:5" x14ac:dyDescent="0.3">
      <c r="A349" t="s">
        <v>159</v>
      </c>
      <c r="B349" t="s">
        <v>10</v>
      </c>
      <c r="C349" t="s">
        <v>34</v>
      </c>
      <c r="D349">
        <v>3848.6601050943127</v>
      </c>
      <c r="E349">
        <v>4.2849097274074354E-3</v>
      </c>
    </row>
    <row r="350" spans="1:5" x14ac:dyDescent="0.3">
      <c r="A350" t="s">
        <v>160</v>
      </c>
      <c r="B350" t="s">
        <v>10</v>
      </c>
      <c r="C350" t="s">
        <v>34</v>
      </c>
      <c r="D350">
        <v>3853.2692491314938</v>
      </c>
      <c r="E350">
        <v>4.6799357766973337E-3</v>
      </c>
    </row>
    <row r="351" spans="1:5" x14ac:dyDescent="0.3">
      <c r="A351" t="s">
        <v>161</v>
      </c>
      <c r="B351" t="s">
        <v>10</v>
      </c>
      <c r="C351" t="s">
        <v>34</v>
      </c>
      <c r="D351">
        <v>3856.2748290626191</v>
      </c>
      <c r="E351">
        <v>4.839626617449533E-3</v>
      </c>
    </row>
    <row r="352" spans="1:5" x14ac:dyDescent="0.3">
      <c r="A352" t="s">
        <v>162</v>
      </c>
      <c r="B352" t="s">
        <v>10</v>
      </c>
      <c r="C352" t="s">
        <v>34</v>
      </c>
      <c r="D352">
        <v>4037.8361679860946</v>
      </c>
      <c r="E352">
        <v>4.906312562697572E-3</v>
      </c>
    </row>
    <row r="353" spans="1:5" x14ac:dyDescent="0.3">
      <c r="A353" t="s">
        <v>163</v>
      </c>
      <c r="B353" t="s">
        <v>10</v>
      </c>
      <c r="C353" t="s">
        <v>34</v>
      </c>
      <c r="D353">
        <v>3898.2872651039693</v>
      </c>
      <c r="E353">
        <v>4.9262020053870989E-3</v>
      </c>
    </row>
    <row r="354" spans="1:5" x14ac:dyDescent="0.3">
      <c r="A354" t="s">
        <v>164</v>
      </c>
      <c r="B354" t="s">
        <v>10</v>
      </c>
      <c r="C354" t="s">
        <v>34</v>
      </c>
      <c r="D354">
        <v>4171.1801742932221</v>
      </c>
      <c r="E354">
        <v>4.8738258813001371E-3</v>
      </c>
    </row>
    <row r="355" spans="1:5" x14ac:dyDescent="0.3">
      <c r="A355" t="s">
        <v>165</v>
      </c>
      <c r="B355" t="s">
        <v>10</v>
      </c>
      <c r="C355" t="s">
        <v>34</v>
      </c>
      <c r="D355">
        <v>3668.5476868411943</v>
      </c>
      <c r="E355">
        <v>5.0574981880843056E-3</v>
      </c>
    </row>
    <row r="356" spans="1:5" x14ac:dyDescent="0.3">
      <c r="A356" t="s">
        <v>166</v>
      </c>
      <c r="B356" t="s">
        <v>10</v>
      </c>
      <c r="C356" t="s">
        <v>34</v>
      </c>
      <c r="D356">
        <v>3726.0527005166023</v>
      </c>
      <c r="E356">
        <v>5.2072096412853061E-3</v>
      </c>
    </row>
    <row r="357" spans="1:5" x14ac:dyDescent="0.3">
      <c r="A357" t="s">
        <v>167</v>
      </c>
      <c r="B357" t="s">
        <v>10</v>
      </c>
      <c r="C357" t="s">
        <v>34</v>
      </c>
      <c r="D357">
        <v>3069.4067095044866</v>
      </c>
      <c r="E357">
        <v>5.2104577260240403E-3</v>
      </c>
    </row>
    <row r="358" spans="1:5" x14ac:dyDescent="0.3">
      <c r="A358" t="s">
        <v>168</v>
      </c>
      <c r="B358" t="s">
        <v>10</v>
      </c>
      <c r="C358" t="s">
        <v>34</v>
      </c>
      <c r="D358">
        <v>3061</v>
      </c>
      <c r="E358">
        <v>5.2830865004174377E-3</v>
      </c>
    </row>
    <row r="359" spans="1:5" x14ac:dyDescent="0.3">
      <c r="A359" t="s">
        <v>169</v>
      </c>
      <c r="B359" t="s">
        <v>10</v>
      </c>
      <c r="C359" t="s">
        <v>34</v>
      </c>
      <c r="D359">
        <v>3023.0470939888064</v>
      </c>
      <c r="E359">
        <v>5.2044815157525374E-3</v>
      </c>
    </row>
    <row r="360" spans="1:5" x14ac:dyDescent="0.3">
      <c r="A360" t="s">
        <v>170</v>
      </c>
      <c r="B360" t="s">
        <v>10</v>
      </c>
      <c r="C360" t="s">
        <v>34</v>
      </c>
      <c r="D360">
        <v>2657.6425888105914</v>
      </c>
      <c r="E360">
        <v>4.8884398241201268E-3</v>
      </c>
    </row>
    <row r="361" spans="1:5" x14ac:dyDescent="0.3">
      <c r="A361" t="s">
        <v>171</v>
      </c>
      <c r="B361" t="s">
        <v>10</v>
      </c>
      <c r="C361" t="s">
        <v>34</v>
      </c>
      <c r="D361">
        <v>2481.2253883229018</v>
      </c>
      <c r="E361">
        <v>4.9750163462846777E-3</v>
      </c>
    </row>
    <row r="362" spans="1:5" x14ac:dyDescent="0.3">
      <c r="A362" t="s">
        <v>157</v>
      </c>
      <c r="B362" t="s">
        <v>10</v>
      </c>
      <c r="C362" t="s">
        <v>35</v>
      </c>
      <c r="D362">
        <v>1656.0000001799963</v>
      </c>
      <c r="E362">
        <v>5.9522255997832858E-3</v>
      </c>
    </row>
    <row r="363" spans="1:5" x14ac:dyDescent="0.3">
      <c r="A363" t="s">
        <v>158</v>
      </c>
      <c r="B363" t="s">
        <v>10</v>
      </c>
      <c r="C363" t="s">
        <v>35</v>
      </c>
      <c r="D363">
        <v>1768.2986667657153</v>
      </c>
      <c r="E363">
        <v>5.8185141687098286E-3</v>
      </c>
    </row>
    <row r="364" spans="1:5" x14ac:dyDescent="0.3">
      <c r="A364" t="s">
        <v>159</v>
      </c>
      <c r="B364" t="s">
        <v>10</v>
      </c>
      <c r="C364" t="s">
        <v>35</v>
      </c>
      <c r="D364">
        <v>2009.6236811832048</v>
      </c>
      <c r="E364">
        <v>5.5493722036850344E-3</v>
      </c>
    </row>
    <row r="365" spans="1:5" x14ac:dyDescent="0.3">
      <c r="A365" t="s">
        <v>160</v>
      </c>
      <c r="B365" t="s">
        <v>10</v>
      </c>
      <c r="C365" t="s">
        <v>35</v>
      </c>
      <c r="D365">
        <v>2082.9561794771971</v>
      </c>
      <c r="E365">
        <v>5.3674013262524313E-3</v>
      </c>
    </row>
    <row r="366" spans="1:5" x14ac:dyDescent="0.3">
      <c r="A366" t="s">
        <v>161</v>
      </c>
      <c r="B366" t="s">
        <v>10</v>
      </c>
      <c r="C366" t="s">
        <v>35</v>
      </c>
      <c r="D366">
        <v>1966.7692137381916</v>
      </c>
      <c r="E366">
        <v>5.5703100721058354E-3</v>
      </c>
    </row>
    <row r="367" spans="1:5" x14ac:dyDescent="0.3">
      <c r="A367" t="s">
        <v>162</v>
      </c>
      <c r="B367" t="s">
        <v>10</v>
      </c>
      <c r="C367" t="s">
        <v>35</v>
      </c>
      <c r="D367">
        <v>2165.4338782983</v>
      </c>
      <c r="E367">
        <v>5.488826844334529E-3</v>
      </c>
    </row>
    <row r="368" spans="1:5" x14ac:dyDescent="0.3">
      <c r="A368" t="s">
        <v>163</v>
      </c>
      <c r="B368" t="s">
        <v>10</v>
      </c>
      <c r="C368" t="s">
        <v>35</v>
      </c>
      <c r="D368">
        <v>1916.932334647699</v>
      </c>
      <c r="E368">
        <v>5.7374187189611035E-3</v>
      </c>
    </row>
    <row r="369" spans="1:5" x14ac:dyDescent="0.3">
      <c r="A369" t="s">
        <v>164</v>
      </c>
      <c r="B369" t="s">
        <v>10</v>
      </c>
      <c r="C369" t="s">
        <v>35</v>
      </c>
      <c r="D369">
        <v>2066.5498465841001</v>
      </c>
      <c r="E369">
        <v>5.5746342123998401E-3</v>
      </c>
    </row>
    <row r="370" spans="1:5" x14ac:dyDescent="0.3">
      <c r="A370" t="s">
        <v>165</v>
      </c>
      <c r="B370" t="s">
        <v>10</v>
      </c>
      <c r="C370" t="s">
        <v>35</v>
      </c>
      <c r="D370">
        <v>1676.7515926236974</v>
      </c>
      <c r="E370">
        <v>6.064236520246102E-3</v>
      </c>
    </row>
    <row r="371" spans="1:5" x14ac:dyDescent="0.3">
      <c r="A371" t="s">
        <v>166</v>
      </c>
      <c r="B371" t="s">
        <v>10</v>
      </c>
      <c r="C371" t="s">
        <v>35</v>
      </c>
      <c r="D371">
        <v>1694.369851767899</v>
      </c>
      <c r="E371">
        <v>5.8678501624770171E-3</v>
      </c>
    </row>
    <row r="372" spans="1:5" x14ac:dyDescent="0.3">
      <c r="A372" t="s">
        <v>167</v>
      </c>
      <c r="B372" t="s">
        <v>10</v>
      </c>
      <c r="C372" t="s">
        <v>35</v>
      </c>
      <c r="D372">
        <v>1456.1589285722989</v>
      </c>
      <c r="E372">
        <v>6.0966213183327421E-3</v>
      </c>
    </row>
    <row r="373" spans="1:5" x14ac:dyDescent="0.3">
      <c r="A373" t="s">
        <v>168</v>
      </c>
      <c r="B373" t="s">
        <v>10</v>
      </c>
      <c r="C373" t="s">
        <v>35</v>
      </c>
      <c r="D373">
        <v>1290</v>
      </c>
      <c r="E373">
        <v>6.0938845822566751E-3</v>
      </c>
    </row>
    <row r="374" spans="1:5" x14ac:dyDescent="0.3">
      <c r="A374" t="s">
        <v>169</v>
      </c>
      <c r="B374" t="s">
        <v>10</v>
      </c>
      <c r="C374" t="s">
        <v>35</v>
      </c>
      <c r="D374">
        <v>1405.9958774566019</v>
      </c>
      <c r="E374">
        <v>6.0085715780379282E-3</v>
      </c>
    </row>
    <row r="375" spans="1:5" x14ac:dyDescent="0.3">
      <c r="A375" t="s">
        <v>170</v>
      </c>
      <c r="B375" t="s">
        <v>10</v>
      </c>
      <c r="C375" t="s">
        <v>35</v>
      </c>
      <c r="D375">
        <v>1271.6750971829977</v>
      </c>
      <c r="E375">
        <v>6.4761160247122406E-3</v>
      </c>
    </row>
    <row r="376" spans="1:5" x14ac:dyDescent="0.3">
      <c r="A376" t="s">
        <v>171</v>
      </c>
      <c r="B376" t="s">
        <v>10</v>
      </c>
      <c r="C376" t="s">
        <v>35</v>
      </c>
      <c r="D376">
        <v>1163.0183889669001</v>
      </c>
      <c r="E376">
        <v>6.3714832913941413E-3</v>
      </c>
    </row>
    <row r="377" spans="1:5" x14ac:dyDescent="0.3">
      <c r="A377" t="s">
        <v>157</v>
      </c>
      <c r="B377" t="s">
        <v>10</v>
      </c>
      <c r="C377" t="s">
        <v>36</v>
      </c>
      <c r="D377">
        <v>2346.4518070499962</v>
      </c>
      <c r="E377">
        <v>4.7802761382457482E-3</v>
      </c>
    </row>
    <row r="378" spans="1:5" x14ac:dyDescent="0.3">
      <c r="A378" t="s">
        <v>158</v>
      </c>
      <c r="B378" t="s">
        <v>10</v>
      </c>
      <c r="C378" t="s">
        <v>36</v>
      </c>
      <c r="D378">
        <v>2701.867624674599</v>
      </c>
      <c r="E378">
        <v>4.8492477857072069E-3</v>
      </c>
    </row>
    <row r="379" spans="1:5" x14ac:dyDescent="0.3">
      <c r="A379" t="s">
        <v>159</v>
      </c>
      <c r="B379" t="s">
        <v>10</v>
      </c>
      <c r="C379" t="s">
        <v>36</v>
      </c>
      <c r="D379">
        <v>2729.6658949328021</v>
      </c>
      <c r="E379">
        <v>4.8454499391912794E-3</v>
      </c>
    </row>
    <row r="380" spans="1:5" x14ac:dyDescent="0.3">
      <c r="A380" t="s">
        <v>160</v>
      </c>
      <c r="B380" t="s">
        <v>10</v>
      </c>
      <c r="C380" t="s">
        <v>36</v>
      </c>
      <c r="D380">
        <v>2755.9950375148969</v>
      </c>
      <c r="E380">
        <v>4.7119400993334238E-3</v>
      </c>
    </row>
    <row r="381" spans="1:5" x14ac:dyDescent="0.3">
      <c r="A381" t="s">
        <v>161</v>
      </c>
      <c r="B381" t="s">
        <v>10</v>
      </c>
      <c r="C381" t="s">
        <v>36</v>
      </c>
      <c r="D381">
        <v>2633.5501322688979</v>
      </c>
      <c r="E381">
        <v>4.9856328050120902E-3</v>
      </c>
    </row>
    <row r="382" spans="1:5" x14ac:dyDescent="0.3">
      <c r="A382" t="s">
        <v>162</v>
      </c>
      <c r="B382" t="s">
        <v>10</v>
      </c>
      <c r="C382" t="s">
        <v>36</v>
      </c>
      <c r="D382">
        <v>3032.8242723072003</v>
      </c>
      <c r="E382">
        <v>4.9884509171807907E-3</v>
      </c>
    </row>
    <row r="383" spans="1:5" x14ac:dyDescent="0.3">
      <c r="A383" t="s">
        <v>163</v>
      </c>
      <c r="B383" t="s">
        <v>10</v>
      </c>
      <c r="C383" t="s">
        <v>36</v>
      </c>
      <c r="D383">
        <v>2832.638120655392</v>
      </c>
      <c r="E383">
        <v>5.0860215256979951E-3</v>
      </c>
    </row>
    <row r="384" spans="1:5" x14ac:dyDescent="0.3">
      <c r="A384" t="s">
        <v>164</v>
      </c>
      <c r="B384" t="s">
        <v>10</v>
      </c>
      <c r="C384" t="s">
        <v>36</v>
      </c>
      <c r="D384">
        <v>2682.3507907079056</v>
      </c>
      <c r="E384">
        <v>4.9129441735609675E-3</v>
      </c>
    </row>
    <row r="385" spans="1:5" x14ac:dyDescent="0.3">
      <c r="A385" t="s">
        <v>165</v>
      </c>
      <c r="B385" t="s">
        <v>10</v>
      </c>
      <c r="C385" t="s">
        <v>36</v>
      </c>
      <c r="D385">
        <v>2463.6342236688088</v>
      </c>
      <c r="E385">
        <v>5.0612594580725324E-3</v>
      </c>
    </row>
    <row r="386" spans="1:5" x14ac:dyDescent="0.3">
      <c r="A386" t="s">
        <v>166</v>
      </c>
      <c r="B386" t="s">
        <v>10</v>
      </c>
      <c r="C386" t="s">
        <v>36</v>
      </c>
      <c r="D386">
        <v>2654.9293571921849</v>
      </c>
      <c r="E386">
        <v>5.2753263378072434E-3</v>
      </c>
    </row>
    <row r="387" spans="1:5" x14ac:dyDescent="0.3">
      <c r="A387" t="s">
        <v>167</v>
      </c>
      <c r="B387" t="s">
        <v>10</v>
      </c>
      <c r="C387" t="s">
        <v>36</v>
      </c>
      <c r="D387">
        <v>2267.2047470578982</v>
      </c>
      <c r="E387">
        <v>4.894593254409229E-3</v>
      </c>
    </row>
    <row r="388" spans="1:5" x14ac:dyDescent="0.3">
      <c r="A388" t="s">
        <v>168</v>
      </c>
      <c r="B388" t="s">
        <v>10</v>
      </c>
      <c r="C388" t="s">
        <v>36</v>
      </c>
      <c r="D388">
        <v>2235</v>
      </c>
      <c r="E388">
        <v>4.9922321650509574E-3</v>
      </c>
    </row>
    <row r="389" spans="1:5" x14ac:dyDescent="0.3">
      <c r="A389" t="s">
        <v>169</v>
      </c>
      <c r="B389" t="s">
        <v>10</v>
      </c>
      <c r="C389" t="s">
        <v>36</v>
      </c>
      <c r="D389">
        <v>1853.6348656067967</v>
      </c>
      <c r="E389">
        <v>5.0059873292793884E-3</v>
      </c>
    </row>
    <row r="390" spans="1:5" x14ac:dyDescent="0.3">
      <c r="A390" t="s">
        <v>170</v>
      </c>
      <c r="B390" t="s">
        <v>10</v>
      </c>
      <c r="C390" t="s">
        <v>36</v>
      </c>
      <c r="D390">
        <v>1705.8961646677976</v>
      </c>
      <c r="E390">
        <v>4.9198130006804508E-3</v>
      </c>
    </row>
    <row r="391" spans="1:5" x14ac:dyDescent="0.3">
      <c r="A391" t="s">
        <v>171</v>
      </c>
      <c r="B391" t="s">
        <v>10</v>
      </c>
      <c r="C391" t="s">
        <v>36</v>
      </c>
      <c r="D391">
        <v>1531.4992705925008</v>
      </c>
      <c r="E391">
        <v>5.1276880375459378E-3</v>
      </c>
    </row>
    <row r="392" spans="1:5" x14ac:dyDescent="0.3">
      <c r="A392" t="s">
        <v>157</v>
      </c>
      <c r="B392" t="s">
        <v>10</v>
      </c>
      <c r="C392" t="s">
        <v>37</v>
      </c>
      <c r="D392">
        <v>3175.1347819299922</v>
      </c>
      <c r="E392">
        <v>4.1261428819878536E-3</v>
      </c>
    </row>
    <row r="393" spans="1:5" x14ac:dyDescent="0.3">
      <c r="A393" t="s">
        <v>158</v>
      </c>
      <c r="B393" t="s">
        <v>10</v>
      </c>
      <c r="C393" t="s">
        <v>37</v>
      </c>
      <c r="D393">
        <v>3321.8338282738405</v>
      </c>
      <c r="E393">
        <v>4.3484807926771462E-3</v>
      </c>
    </row>
    <row r="394" spans="1:5" x14ac:dyDescent="0.3">
      <c r="A394" t="s">
        <v>159</v>
      </c>
      <c r="B394" t="s">
        <v>10</v>
      </c>
      <c r="C394" t="s">
        <v>37</v>
      </c>
      <c r="D394">
        <v>3155.4352082610858</v>
      </c>
      <c r="E394">
        <v>4.184879270394618E-3</v>
      </c>
    </row>
    <row r="395" spans="1:5" x14ac:dyDescent="0.3">
      <c r="A395" t="s">
        <v>160</v>
      </c>
      <c r="B395" t="s">
        <v>10</v>
      </c>
      <c r="C395" t="s">
        <v>37</v>
      </c>
      <c r="D395">
        <v>3098.1206642372872</v>
      </c>
      <c r="E395">
        <v>4.2195561773924594E-3</v>
      </c>
    </row>
    <row r="396" spans="1:5" x14ac:dyDescent="0.3">
      <c r="A396" t="s">
        <v>161</v>
      </c>
      <c r="B396" t="s">
        <v>10</v>
      </c>
      <c r="C396" t="s">
        <v>37</v>
      </c>
      <c r="D396">
        <v>3329.5145319924013</v>
      </c>
      <c r="E396">
        <v>4.2356234555322569E-3</v>
      </c>
    </row>
    <row r="397" spans="1:5" x14ac:dyDescent="0.3">
      <c r="A397" t="s">
        <v>162</v>
      </c>
      <c r="B397" t="s">
        <v>10</v>
      </c>
      <c r="C397" t="s">
        <v>37</v>
      </c>
      <c r="D397">
        <v>3522.3334114959016</v>
      </c>
      <c r="E397">
        <v>4.3294397352885549E-3</v>
      </c>
    </row>
    <row r="398" spans="1:5" x14ac:dyDescent="0.3">
      <c r="A398" t="s">
        <v>163</v>
      </c>
      <c r="B398" t="s">
        <v>10</v>
      </c>
      <c r="C398" t="s">
        <v>37</v>
      </c>
      <c r="D398">
        <v>3296.7384407432928</v>
      </c>
      <c r="E398">
        <v>4.2276545844113179E-3</v>
      </c>
    </row>
    <row r="399" spans="1:5" x14ac:dyDescent="0.3">
      <c r="A399" t="s">
        <v>164</v>
      </c>
      <c r="B399" t="s">
        <v>10</v>
      </c>
      <c r="C399" t="s">
        <v>37</v>
      </c>
      <c r="D399">
        <v>3762.4078264468003</v>
      </c>
      <c r="E399">
        <v>4.0645460882038492E-3</v>
      </c>
    </row>
    <row r="400" spans="1:5" x14ac:dyDescent="0.3">
      <c r="A400" t="s">
        <v>165</v>
      </c>
      <c r="B400" t="s">
        <v>10</v>
      </c>
      <c r="C400" t="s">
        <v>37</v>
      </c>
      <c r="D400">
        <v>4024.6518466032912</v>
      </c>
      <c r="E400">
        <v>4.10132311825876E-3</v>
      </c>
    </row>
    <row r="401" spans="1:5" x14ac:dyDescent="0.3">
      <c r="A401" t="s">
        <v>166</v>
      </c>
      <c r="B401" t="s">
        <v>10</v>
      </c>
      <c r="C401" t="s">
        <v>37</v>
      </c>
      <c r="D401">
        <v>4351.6569524719016</v>
      </c>
      <c r="E401">
        <v>4.2348857339973046E-3</v>
      </c>
    </row>
    <row r="402" spans="1:5" x14ac:dyDescent="0.3">
      <c r="A402" t="s">
        <v>167</v>
      </c>
      <c r="B402" t="s">
        <v>10</v>
      </c>
      <c r="C402" t="s">
        <v>37</v>
      </c>
      <c r="D402">
        <v>3444.4909141204071</v>
      </c>
      <c r="E402">
        <v>4.2696206077807303E-3</v>
      </c>
    </row>
    <row r="403" spans="1:5" x14ac:dyDescent="0.3">
      <c r="A403" t="s">
        <v>168</v>
      </c>
      <c r="B403" t="s">
        <v>10</v>
      </c>
      <c r="C403" t="s">
        <v>37</v>
      </c>
      <c r="D403">
        <v>3236</v>
      </c>
      <c r="E403">
        <v>4.4074474660074168E-3</v>
      </c>
    </row>
    <row r="404" spans="1:5" x14ac:dyDescent="0.3">
      <c r="A404" t="s">
        <v>169</v>
      </c>
      <c r="B404" t="s">
        <v>10</v>
      </c>
      <c r="C404" t="s">
        <v>37</v>
      </c>
      <c r="D404">
        <v>3089.2865355558843</v>
      </c>
      <c r="E404">
        <v>4.7579816132970014E-3</v>
      </c>
    </row>
    <row r="405" spans="1:5" x14ac:dyDescent="0.3">
      <c r="A405" t="s">
        <v>170</v>
      </c>
      <c r="B405" t="s">
        <v>10</v>
      </c>
      <c r="C405" t="s">
        <v>37</v>
      </c>
      <c r="D405">
        <v>2707.9219832943149</v>
      </c>
      <c r="E405">
        <v>5.0673336371464548E-3</v>
      </c>
    </row>
    <row r="406" spans="1:5" x14ac:dyDescent="0.3">
      <c r="A406" t="s">
        <v>171</v>
      </c>
      <c r="B406" t="s">
        <v>10</v>
      </c>
      <c r="C406" t="s">
        <v>37</v>
      </c>
      <c r="D406">
        <v>2138.3422188379941</v>
      </c>
      <c r="E406">
        <v>5.2198838388652514E-3</v>
      </c>
    </row>
    <row r="407" spans="1:5" x14ac:dyDescent="0.3">
      <c r="A407" t="s">
        <v>157</v>
      </c>
      <c r="B407" t="s">
        <v>10</v>
      </c>
      <c r="C407" t="s">
        <v>130</v>
      </c>
      <c r="D407">
        <v>389</v>
      </c>
      <c r="E407">
        <v>4.5545022850614113E-3</v>
      </c>
    </row>
    <row r="408" spans="1:5" x14ac:dyDescent="0.3">
      <c r="A408" t="s">
        <v>158</v>
      </c>
      <c r="B408" t="s">
        <v>10</v>
      </c>
      <c r="C408" t="s">
        <v>130</v>
      </c>
      <c r="D408">
        <v>350.33333333050058</v>
      </c>
      <c r="E408">
        <v>4.9466557423294821E-3</v>
      </c>
    </row>
    <row r="409" spans="1:5" x14ac:dyDescent="0.3">
      <c r="A409" t="s">
        <v>159</v>
      </c>
      <c r="B409" t="s">
        <v>10</v>
      </c>
      <c r="C409" t="s">
        <v>130</v>
      </c>
      <c r="D409">
        <v>347.65839160899986</v>
      </c>
      <c r="E409">
        <v>5.1579235795217882E-3</v>
      </c>
    </row>
    <row r="410" spans="1:5" x14ac:dyDescent="0.3">
      <c r="A410" t="s">
        <v>160</v>
      </c>
      <c r="B410" t="s">
        <v>10</v>
      </c>
      <c r="C410" t="s">
        <v>130</v>
      </c>
      <c r="D410">
        <v>385.16993006939992</v>
      </c>
      <c r="E410">
        <v>4.7132505857783872E-3</v>
      </c>
    </row>
    <row r="411" spans="1:5" x14ac:dyDescent="0.3">
      <c r="A411" t="s">
        <v>161</v>
      </c>
      <c r="B411" t="s">
        <v>10</v>
      </c>
      <c r="C411" t="s">
        <v>130</v>
      </c>
      <c r="D411">
        <v>368.53053613100013</v>
      </c>
      <c r="E411">
        <v>4.6955574981530036E-3</v>
      </c>
    </row>
    <row r="412" spans="1:5" x14ac:dyDescent="0.3">
      <c r="A412" t="s">
        <v>162</v>
      </c>
      <c r="B412" t="s">
        <v>10</v>
      </c>
      <c r="C412" t="s">
        <v>130</v>
      </c>
      <c r="D412">
        <v>376.6566322566996</v>
      </c>
      <c r="E412">
        <v>5.4279114309554403E-3</v>
      </c>
    </row>
    <row r="413" spans="1:5" x14ac:dyDescent="0.3">
      <c r="A413" t="s">
        <v>163</v>
      </c>
      <c r="B413" t="s">
        <v>10</v>
      </c>
      <c r="C413" t="s">
        <v>130</v>
      </c>
      <c r="D413">
        <v>325.47030747100001</v>
      </c>
      <c r="E413">
        <v>4.6482552509690793E-3</v>
      </c>
    </row>
    <row r="414" spans="1:5" x14ac:dyDescent="0.3">
      <c r="A414" t="s">
        <v>164</v>
      </c>
      <c r="B414" t="s">
        <v>10</v>
      </c>
      <c r="C414" t="s">
        <v>130</v>
      </c>
      <c r="D414">
        <v>392.41575091569996</v>
      </c>
      <c r="E414">
        <v>5.4084302694911443E-3</v>
      </c>
    </row>
    <row r="415" spans="1:5" x14ac:dyDescent="0.3">
      <c r="A415" t="s">
        <v>165</v>
      </c>
      <c r="B415" t="s">
        <v>10</v>
      </c>
      <c r="C415" t="s">
        <v>130</v>
      </c>
      <c r="D415">
        <v>294.75000000099999</v>
      </c>
      <c r="E415">
        <v>4.7539110357180149E-3</v>
      </c>
    </row>
    <row r="416" spans="1:5" x14ac:dyDescent="0.3">
      <c r="A416" t="s">
        <v>166</v>
      </c>
      <c r="B416" t="s">
        <v>10</v>
      </c>
      <c r="C416" t="s">
        <v>130</v>
      </c>
      <c r="D416">
        <v>266.02777777789998</v>
      </c>
      <c r="E416">
        <v>5.5144517867722906E-3</v>
      </c>
    </row>
    <row r="417" spans="1:5" x14ac:dyDescent="0.3">
      <c r="A417" t="s">
        <v>167</v>
      </c>
      <c r="B417" t="s">
        <v>10</v>
      </c>
      <c r="C417" t="s">
        <v>130</v>
      </c>
      <c r="D417">
        <v>237.98015873000003</v>
      </c>
      <c r="E417">
        <v>4.7998199129592545E-3</v>
      </c>
    </row>
    <row r="418" spans="1:5" x14ac:dyDescent="0.3">
      <c r="A418" t="s">
        <v>168</v>
      </c>
      <c r="B418" t="s">
        <v>10</v>
      </c>
      <c r="C418" t="s">
        <v>130</v>
      </c>
      <c r="D418">
        <v>270</v>
      </c>
      <c r="E418">
        <v>4.6810699588477368E-3</v>
      </c>
    </row>
    <row r="419" spans="1:5" x14ac:dyDescent="0.3">
      <c r="A419" t="s">
        <v>169</v>
      </c>
      <c r="B419" t="s">
        <v>10</v>
      </c>
      <c r="C419" t="s">
        <v>130</v>
      </c>
      <c r="D419">
        <v>276.57420634990001</v>
      </c>
      <c r="E419">
        <v>4.9449872021181855E-3</v>
      </c>
    </row>
    <row r="420" spans="1:5" x14ac:dyDescent="0.3">
      <c r="A420" t="s">
        <v>170</v>
      </c>
      <c r="B420" t="s">
        <v>10</v>
      </c>
      <c r="C420" t="s">
        <v>130</v>
      </c>
      <c r="D420">
        <v>237.4828449339</v>
      </c>
      <c r="E420">
        <v>5.2494382560160481E-3</v>
      </c>
    </row>
    <row r="421" spans="1:5" x14ac:dyDescent="0.3">
      <c r="A421" t="s">
        <v>171</v>
      </c>
      <c r="B421" t="s">
        <v>10</v>
      </c>
      <c r="C421" t="s">
        <v>130</v>
      </c>
      <c r="D421">
        <v>212.32820512839996</v>
      </c>
      <c r="E421">
        <v>4.9899704642839453E-3</v>
      </c>
    </row>
    <row r="422" spans="1:5" x14ac:dyDescent="0.3">
      <c r="A422" t="s">
        <v>157</v>
      </c>
      <c r="B422" t="s">
        <v>10</v>
      </c>
      <c r="C422" t="s">
        <v>131</v>
      </c>
      <c r="D422">
        <v>3</v>
      </c>
      <c r="E422">
        <v>5.7870370370370376E-3</v>
      </c>
    </row>
    <row r="423" spans="1:5" x14ac:dyDescent="0.3">
      <c r="A423" t="s">
        <v>158</v>
      </c>
      <c r="B423" t="s">
        <v>10</v>
      </c>
      <c r="C423" t="s">
        <v>131</v>
      </c>
      <c r="D423">
        <v>3.625</v>
      </c>
      <c r="E423">
        <v>4.8611111111111112E-3</v>
      </c>
    </row>
    <row r="424" spans="1:5" x14ac:dyDescent="0.3">
      <c r="A424" t="s">
        <v>159</v>
      </c>
      <c r="B424" t="s">
        <v>10</v>
      </c>
      <c r="C424" t="s">
        <v>131</v>
      </c>
      <c r="D424">
        <v>6</v>
      </c>
      <c r="E424">
        <v>6.828703703703704E-3</v>
      </c>
    </row>
    <row r="425" spans="1:5" x14ac:dyDescent="0.3">
      <c r="A425" t="s">
        <v>160</v>
      </c>
      <c r="B425" t="s">
        <v>10</v>
      </c>
      <c r="C425" t="s">
        <v>131</v>
      </c>
      <c r="D425">
        <v>3</v>
      </c>
      <c r="E425">
        <v>9.4907407407407406E-3</v>
      </c>
    </row>
    <row r="426" spans="1:5" x14ac:dyDescent="0.3">
      <c r="A426" t="s">
        <v>161</v>
      </c>
      <c r="B426" t="s">
        <v>10</v>
      </c>
      <c r="C426" t="s">
        <v>131</v>
      </c>
      <c r="D426">
        <v>3</v>
      </c>
      <c r="E426">
        <v>4.3981481481481476E-3</v>
      </c>
    </row>
    <row r="427" spans="1:5" x14ac:dyDescent="0.3">
      <c r="A427" t="s">
        <v>162</v>
      </c>
      <c r="B427" t="s">
        <v>10</v>
      </c>
      <c r="C427" t="s">
        <v>131</v>
      </c>
      <c r="D427">
        <v>4</v>
      </c>
      <c r="E427">
        <v>5.3819444444444444E-3</v>
      </c>
    </row>
    <row r="428" spans="1:5" x14ac:dyDescent="0.3">
      <c r="A428" t="s">
        <v>163</v>
      </c>
      <c r="B428" t="s">
        <v>10</v>
      </c>
      <c r="C428" t="s">
        <v>131</v>
      </c>
      <c r="D428">
        <v>7</v>
      </c>
      <c r="E428">
        <v>5.2579365079365075E-3</v>
      </c>
    </row>
    <row r="429" spans="1:5" x14ac:dyDescent="0.3">
      <c r="A429" t="s">
        <v>164</v>
      </c>
      <c r="B429" t="s">
        <v>10</v>
      </c>
      <c r="C429" t="s">
        <v>131</v>
      </c>
      <c r="D429">
        <v>1</v>
      </c>
      <c r="E429">
        <v>3.472222222222222E-3</v>
      </c>
    </row>
    <row r="430" spans="1:5" x14ac:dyDescent="0.3">
      <c r="A430" t="s">
        <v>165</v>
      </c>
      <c r="B430" t="s">
        <v>10</v>
      </c>
      <c r="C430" t="s">
        <v>131</v>
      </c>
      <c r="D430">
        <v>3</v>
      </c>
      <c r="E430">
        <v>4.8611111111111112E-3</v>
      </c>
    </row>
    <row r="431" spans="1:5" x14ac:dyDescent="0.3">
      <c r="A431" t="s">
        <v>166</v>
      </c>
      <c r="B431" t="s">
        <v>10</v>
      </c>
      <c r="C431" t="s">
        <v>131</v>
      </c>
      <c r="D431">
        <v>4</v>
      </c>
      <c r="E431">
        <v>6.5972222222222222E-3</v>
      </c>
    </row>
    <row r="432" spans="1:5" x14ac:dyDescent="0.3">
      <c r="A432" t="s">
        <v>167</v>
      </c>
      <c r="B432" t="s">
        <v>10</v>
      </c>
      <c r="C432" t="s">
        <v>131</v>
      </c>
      <c r="D432">
        <v>1</v>
      </c>
      <c r="E432">
        <v>5.5555555555555558E-3</v>
      </c>
    </row>
    <row r="433" spans="1:5" x14ac:dyDescent="0.3">
      <c r="A433" t="s">
        <v>168</v>
      </c>
      <c r="B433" t="s">
        <v>10</v>
      </c>
      <c r="C433" t="s">
        <v>131</v>
      </c>
      <c r="D433">
        <v>10</v>
      </c>
      <c r="E433">
        <v>5.138888888888889E-3</v>
      </c>
    </row>
    <row r="434" spans="1:5" x14ac:dyDescent="0.3">
      <c r="A434" t="s">
        <v>169</v>
      </c>
      <c r="B434" t="s">
        <v>10</v>
      </c>
      <c r="C434" t="s">
        <v>131</v>
      </c>
      <c r="D434">
        <v>5</v>
      </c>
      <c r="E434">
        <v>5.138888888888889E-3</v>
      </c>
    </row>
    <row r="435" spans="1:5" x14ac:dyDescent="0.3">
      <c r="A435" t="s">
        <v>170</v>
      </c>
      <c r="B435" t="s">
        <v>10</v>
      </c>
      <c r="C435" t="s">
        <v>131</v>
      </c>
      <c r="D435">
        <v>1</v>
      </c>
      <c r="E435">
        <v>4.8611111111111112E-3</v>
      </c>
    </row>
    <row r="436" spans="1:5" x14ac:dyDescent="0.3">
      <c r="A436" t="s">
        <v>171</v>
      </c>
      <c r="B436" t="s">
        <v>10</v>
      </c>
      <c r="C436" t="s">
        <v>131</v>
      </c>
      <c r="D436">
        <v>2</v>
      </c>
      <c r="E436">
        <v>7.2916666666666668E-3</v>
      </c>
    </row>
    <row r="437" spans="1:5" x14ac:dyDescent="0.3">
      <c r="A437" t="s">
        <v>157</v>
      </c>
      <c r="B437" t="s">
        <v>10</v>
      </c>
      <c r="C437" t="s">
        <v>38</v>
      </c>
      <c r="D437">
        <v>4433.5585585000435</v>
      </c>
      <c r="E437">
        <v>5.3117997347098562E-3</v>
      </c>
    </row>
    <row r="438" spans="1:5" x14ac:dyDescent="0.3">
      <c r="A438" t="s">
        <v>158</v>
      </c>
      <c r="B438" t="s">
        <v>10</v>
      </c>
      <c r="C438" t="s">
        <v>38</v>
      </c>
      <c r="D438">
        <v>4713.28675074696</v>
      </c>
      <c r="E438">
        <v>5.2714957547895418E-3</v>
      </c>
    </row>
    <row r="439" spans="1:5" x14ac:dyDescent="0.3">
      <c r="A439" t="s">
        <v>159</v>
      </c>
      <c r="B439" t="s">
        <v>10</v>
      </c>
      <c r="C439" t="s">
        <v>38</v>
      </c>
      <c r="D439">
        <v>4828.0404246942617</v>
      </c>
      <c r="E439">
        <v>5.3380023680226849E-3</v>
      </c>
    </row>
    <row r="440" spans="1:5" x14ac:dyDescent="0.3">
      <c r="A440" t="s">
        <v>160</v>
      </c>
      <c r="B440" t="s">
        <v>10</v>
      </c>
      <c r="C440" t="s">
        <v>38</v>
      </c>
      <c r="D440">
        <v>4797.1856810835934</v>
      </c>
      <c r="E440">
        <v>5.4526656372286507E-3</v>
      </c>
    </row>
    <row r="441" spans="1:5" x14ac:dyDescent="0.3">
      <c r="A441" t="s">
        <v>161</v>
      </c>
      <c r="B441" t="s">
        <v>10</v>
      </c>
      <c r="C441" t="s">
        <v>38</v>
      </c>
      <c r="D441">
        <v>4833.1539600320093</v>
      </c>
      <c r="E441">
        <v>5.6125763869837595E-3</v>
      </c>
    </row>
    <row r="442" spans="1:5" x14ac:dyDescent="0.3">
      <c r="A442" t="s">
        <v>162</v>
      </c>
      <c r="B442" t="s">
        <v>10</v>
      </c>
      <c r="C442" t="s">
        <v>38</v>
      </c>
      <c r="D442">
        <v>5494.1210284329254</v>
      </c>
      <c r="E442">
        <v>5.6306825029727734E-3</v>
      </c>
    </row>
    <row r="443" spans="1:5" x14ac:dyDescent="0.3">
      <c r="A443" t="s">
        <v>163</v>
      </c>
      <c r="B443" t="s">
        <v>10</v>
      </c>
      <c r="C443" t="s">
        <v>38</v>
      </c>
      <c r="D443">
        <v>5323.5490675660758</v>
      </c>
      <c r="E443">
        <v>5.6302789076002561E-3</v>
      </c>
    </row>
    <row r="444" spans="1:5" x14ac:dyDescent="0.3">
      <c r="A444" t="s">
        <v>164</v>
      </c>
      <c r="B444" t="s">
        <v>10</v>
      </c>
      <c r="C444" t="s">
        <v>38</v>
      </c>
      <c r="D444">
        <v>5016.6013205975041</v>
      </c>
      <c r="E444">
        <v>5.258935370437234E-3</v>
      </c>
    </row>
    <row r="445" spans="1:5" x14ac:dyDescent="0.3">
      <c r="A445" t="s">
        <v>165</v>
      </c>
      <c r="B445" t="s">
        <v>10</v>
      </c>
      <c r="C445" t="s">
        <v>38</v>
      </c>
      <c r="D445">
        <v>4666.6609900503327</v>
      </c>
      <c r="E445">
        <v>5.3650592925161217E-3</v>
      </c>
    </row>
    <row r="446" spans="1:5" x14ac:dyDescent="0.3">
      <c r="A446" t="s">
        <v>166</v>
      </c>
      <c r="B446" t="s">
        <v>10</v>
      </c>
      <c r="C446" t="s">
        <v>38</v>
      </c>
      <c r="D446">
        <v>4740.1728133090182</v>
      </c>
      <c r="E446">
        <v>5.2718383057037263E-3</v>
      </c>
    </row>
    <row r="447" spans="1:5" x14ac:dyDescent="0.3">
      <c r="A447" t="s">
        <v>167</v>
      </c>
      <c r="B447" t="s">
        <v>10</v>
      </c>
      <c r="C447" t="s">
        <v>38</v>
      </c>
      <c r="D447">
        <v>4172.6012535164245</v>
      </c>
      <c r="E447">
        <v>5.3029204036038561E-3</v>
      </c>
    </row>
    <row r="448" spans="1:5" x14ac:dyDescent="0.3">
      <c r="A448" t="s">
        <v>168</v>
      </c>
      <c r="B448" t="s">
        <v>10</v>
      </c>
      <c r="C448" t="s">
        <v>38</v>
      </c>
      <c r="D448">
        <v>4064</v>
      </c>
      <c r="E448">
        <v>5.2975311679790025E-3</v>
      </c>
    </row>
    <row r="449" spans="1:5" x14ac:dyDescent="0.3">
      <c r="A449" t="s">
        <v>169</v>
      </c>
      <c r="B449" t="s">
        <v>10</v>
      </c>
      <c r="C449" t="s">
        <v>38</v>
      </c>
      <c r="D449">
        <v>3498.0816682479758</v>
      </c>
      <c r="E449">
        <v>5.4866765622279146E-3</v>
      </c>
    </row>
    <row r="450" spans="1:5" x14ac:dyDescent="0.3">
      <c r="A450" t="s">
        <v>170</v>
      </c>
      <c r="B450" t="s">
        <v>10</v>
      </c>
      <c r="C450" t="s">
        <v>38</v>
      </c>
      <c r="D450">
        <v>3238.1677703320215</v>
      </c>
      <c r="E450">
        <v>5.1524791003384283E-3</v>
      </c>
    </row>
    <row r="451" spans="1:5" x14ac:dyDescent="0.3">
      <c r="A451" t="s">
        <v>171</v>
      </c>
      <c r="B451" t="s">
        <v>10</v>
      </c>
      <c r="C451" t="s">
        <v>38</v>
      </c>
      <c r="D451">
        <v>2751.8203710039875</v>
      </c>
      <c r="E451">
        <v>5.4471703126473753E-3</v>
      </c>
    </row>
    <row r="452" spans="1:5" x14ac:dyDescent="0.3">
      <c r="A452" t="s">
        <v>157</v>
      </c>
      <c r="B452" t="s">
        <v>10</v>
      </c>
      <c r="C452" s="129" t="s">
        <v>39</v>
      </c>
      <c r="D452">
        <v>5310.5570308299884</v>
      </c>
      <c r="E452">
        <v>3.898683563558616E-3</v>
      </c>
    </row>
    <row r="453" spans="1:5" x14ac:dyDescent="0.3">
      <c r="A453" t="s">
        <v>158</v>
      </c>
      <c r="B453" t="s">
        <v>10</v>
      </c>
      <c r="C453" s="129" t="s">
        <v>39</v>
      </c>
      <c r="D453">
        <v>5776.0738426761754</v>
      </c>
      <c r="E453">
        <v>3.8909956625579629E-3</v>
      </c>
    </row>
    <row r="454" spans="1:5" x14ac:dyDescent="0.3">
      <c r="A454" t="s">
        <v>159</v>
      </c>
      <c r="B454" t="s">
        <v>10</v>
      </c>
      <c r="C454" s="129" t="s">
        <v>39</v>
      </c>
      <c r="D454">
        <v>5625.2399886643907</v>
      </c>
      <c r="E454">
        <v>3.696346622840397E-3</v>
      </c>
    </row>
    <row r="455" spans="1:5" x14ac:dyDescent="0.3">
      <c r="A455" t="s">
        <v>160</v>
      </c>
      <c r="B455" t="s">
        <v>10</v>
      </c>
      <c r="C455" s="129" t="s">
        <v>39</v>
      </c>
      <c r="D455">
        <v>5260.1777692714249</v>
      </c>
      <c r="E455">
        <v>3.8534307124635995E-3</v>
      </c>
    </row>
    <row r="456" spans="1:5" x14ac:dyDescent="0.3">
      <c r="A456" t="s">
        <v>161</v>
      </c>
      <c r="B456" t="s">
        <v>10</v>
      </c>
      <c r="C456" s="129" t="s">
        <v>39</v>
      </c>
      <c r="D456">
        <v>5272.998407035373</v>
      </c>
      <c r="E456">
        <v>3.8924152408225093E-3</v>
      </c>
    </row>
    <row r="457" spans="1:5" x14ac:dyDescent="0.3">
      <c r="A457" t="s">
        <v>162</v>
      </c>
      <c r="B457" t="s">
        <v>10</v>
      </c>
      <c r="C457" s="129" t="s">
        <v>39</v>
      </c>
      <c r="D457">
        <v>5704.5707563921314</v>
      </c>
      <c r="E457">
        <v>3.9779334374262986E-3</v>
      </c>
    </row>
    <row r="458" spans="1:5" x14ac:dyDescent="0.3">
      <c r="A458" t="s">
        <v>163</v>
      </c>
      <c r="B458" t="s">
        <v>10</v>
      </c>
      <c r="C458" s="129" t="s">
        <v>39</v>
      </c>
      <c r="D458">
        <v>5319.8191643852115</v>
      </c>
      <c r="E458">
        <v>4.136964699924626E-3</v>
      </c>
    </row>
    <row r="459" spans="1:5" x14ac:dyDescent="0.3">
      <c r="A459" t="s">
        <v>164</v>
      </c>
      <c r="B459" t="s">
        <v>10</v>
      </c>
      <c r="C459" s="129" t="s">
        <v>39</v>
      </c>
      <c r="D459">
        <v>5574.3025758287067</v>
      </c>
      <c r="E459">
        <v>4.1553680711313721E-3</v>
      </c>
    </row>
    <row r="460" spans="1:5" x14ac:dyDescent="0.3">
      <c r="A460" t="s">
        <v>165</v>
      </c>
      <c r="B460" t="s">
        <v>10</v>
      </c>
      <c r="C460" s="129" t="s">
        <v>39</v>
      </c>
      <c r="D460">
        <v>4976.7686491386266</v>
      </c>
      <c r="E460">
        <v>4.5975213937721922E-3</v>
      </c>
    </row>
    <row r="461" spans="1:5" x14ac:dyDescent="0.3">
      <c r="A461" t="s">
        <v>166</v>
      </c>
      <c r="B461" t="s">
        <v>10</v>
      </c>
      <c r="C461" s="129" t="s">
        <v>39</v>
      </c>
      <c r="D461">
        <v>5380</v>
      </c>
      <c r="E461">
        <v>4.6712360594795537E-3</v>
      </c>
    </row>
    <row r="462" spans="1:5" x14ac:dyDescent="0.3">
      <c r="A462" t="s">
        <v>167</v>
      </c>
      <c r="B462" t="s">
        <v>10</v>
      </c>
      <c r="C462" s="129" t="s">
        <v>39</v>
      </c>
      <c r="D462">
        <v>4731</v>
      </c>
      <c r="E462">
        <v>4.5869149111064135E-3</v>
      </c>
    </row>
    <row r="463" spans="1:5" x14ac:dyDescent="0.3">
      <c r="A463" t="s">
        <v>168</v>
      </c>
      <c r="B463" t="s">
        <v>10</v>
      </c>
      <c r="C463" s="129" t="s">
        <v>39</v>
      </c>
      <c r="D463">
        <v>4514</v>
      </c>
      <c r="E463">
        <v>4.6657313050755675E-3</v>
      </c>
    </row>
    <row r="464" spans="1:5" x14ac:dyDescent="0.3">
      <c r="A464" t="s">
        <v>169</v>
      </c>
      <c r="B464" t="s">
        <v>10</v>
      </c>
      <c r="C464" s="129" t="s">
        <v>39</v>
      </c>
      <c r="D464">
        <v>4164</v>
      </c>
      <c r="E464">
        <v>4.7905659622158175E-3</v>
      </c>
    </row>
    <row r="465" spans="1:5" x14ac:dyDescent="0.3">
      <c r="A465" t="s">
        <v>170</v>
      </c>
      <c r="B465" t="s">
        <v>10</v>
      </c>
      <c r="C465" s="129" t="s">
        <v>39</v>
      </c>
      <c r="D465">
        <v>3555</v>
      </c>
      <c r="E465">
        <v>4.8322003438037199E-3</v>
      </c>
    </row>
    <row r="466" spans="1:5" x14ac:dyDescent="0.3">
      <c r="A466" t="s">
        <v>171</v>
      </c>
      <c r="B466" t="s">
        <v>10</v>
      </c>
      <c r="C466" s="129" t="s">
        <v>39</v>
      </c>
      <c r="D466">
        <v>3334</v>
      </c>
      <c r="E466">
        <v>5.0129557421848964E-3</v>
      </c>
    </row>
    <row r="467" spans="1:5" x14ac:dyDescent="0.3">
      <c r="A467" t="s">
        <v>157</v>
      </c>
      <c r="B467" t="s">
        <v>10</v>
      </c>
      <c r="C467" t="s">
        <v>40</v>
      </c>
      <c r="D467">
        <v>2538.7027032000101</v>
      </c>
      <c r="E467">
        <v>5.3816782944836024E-3</v>
      </c>
    </row>
    <row r="468" spans="1:5" x14ac:dyDescent="0.3">
      <c r="A468" t="s">
        <v>158</v>
      </c>
      <c r="B468" t="s">
        <v>10</v>
      </c>
      <c r="C468" t="s">
        <v>40</v>
      </c>
      <c r="D468">
        <v>3030.6288518237566</v>
      </c>
      <c r="E468">
        <v>4.8570781635061625E-3</v>
      </c>
    </row>
    <row r="469" spans="1:5" x14ac:dyDescent="0.3">
      <c r="A469" t="s">
        <v>159</v>
      </c>
      <c r="B469" t="s">
        <v>10</v>
      </c>
      <c r="C469" t="s">
        <v>40</v>
      </c>
      <c r="D469">
        <v>2963.2340190456775</v>
      </c>
      <c r="E469">
        <v>4.8417758423009499E-3</v>
      </c>
    </row>
    <row r="470" spans="1:5" x14ac:dyDescent="0.3">
      <c r="A470" t="s">
        <v>160</v>
      </c>
      <c r="B470" t="s">
        <v>10</v>
      </c>
      <c r="C470" t="s">
        <v>40</v>
      </c>
      <c r="D470">
        <v>2819.2475150043947</v>
      </c>
      <c r="E470">
        <v>4.4926874624617195E-3</v>
      </c>
    </row>
    <row r="471" spans="1:5" x14ac:dyDescent="0.3">
      <c r="A471" t="s">
        <v>161</v>
      </c>
      <c r="B471" t="s">
        <v>10</v>
      </c>
      <c r="C471" t="s">
        <v>40</v>
      </c>
      <c r="D471">
        <v>2877.5269527522137</v>
      </c>
      <c r="E471">
        <v>4.5394451355565231E-3</v>
      </c>
    </row>
    <row r="472" spans="1:5" x14ac:dyDescent="0.3">
      <c r="A472" t="s">
        <v>162</v>
      </c>
      <c r="B472" t="s">
        <v>10</v>
      </c>
      <c r="C472" t="s">
        <v>40</v>
      </c>
      <c r="D472">
        <v>3019.8269288577044</v>
      </c>
      <c r="E472">
        <v>4.6687019584818303E-3</v>
      </c>
    </row>
    <row r="473" spans="1:5" x14ac:dyDescent="0.3">
      <c r="A473" t="s">
        <v>163</v>
      </c>
      <c r="B473" t="s">
        <v>10</v>
      </c>
      <c r="C473" t="s">
        <v>40</v>
      </c>
      <c r="D473">
        <v>2734.9865310048003</v>
      </c>
      <c r="E473">
        <v>4.5954460526681836E-3</v>
      </c>
    </row>
    <row r="474" spans="1:5" x14ac:dyDescent="0.3">
      <c r="A474" t="s">
        <v>164</v>
      </c>
      <c r="B474" t="s">
        <v>10</v>
      </c>
      <c r="C474" t="s">
        <v>40</v>
      </c>
      <c r="D474">
        <v>3171.0753868717907</v>
      </c>
      <c r="E474">
        <v>4.642089272677054E-3</v>
      </c>
    </row>
    <row r="475" spans="1:5" x14ac:dyDescent="0.3">
      <c r="A475" t="s">
        <v>165</v>
      </c>
      <c r="B475" t="s">
        <v>10</v>
      </c>
      <c r="C475" t="s">
        <v>40</v>
      </c>
      <c r="D475">
        <v>2730.3553143573049</v>
      </c>
      <c r="E475">
        <v>4.5974428121301272E-3</v>
      </c>
    </row>
    <row r="476" spans="1:5" x14ac:dyDescent="0.3">
      <c r="A476" t="s">
        <v>166</v>
      </c>
      <c r="B476" t="s">
        <v>10</v>
      </c>
      <c r="C476" t="s">
        <v>40</v>
      </c>
      <c r="D476">
        <v>2543.3707846974808</v>
      </c>
      <c r="E476">
        <v>4.8271660503850667E-3</v>
      </c>
    </row>
    <row r="477" spans="1:5" x14ac:dyDescent="0.3">
      <c r="A477" t="s">
        <v>167</v>
      </c>
      <c r="B477" t="s">
        <v>10</v>
      </c>
      <c r="C477" t="s">
        <v>40</v>
      </c>
      <c r="D477">
        <v>2083.3428616807996</v>
      </c>
      <c r="E477">
        <v>4.8429243711980395E-3</v>
      </c>
    </row>
    <row r="478" spans="1:5" x14ac:dyDescent="0.3">
      <c r="A478" t="s">
        <v>168</v>
      </c>
      <c r="B478" t="s">
        <v>10</v>
      </c>
      <c r="C478" t="s">
        <v>40</v>
      </c>
      <c r="D478">
        <v>1779</v>
      </c>
      <c r="E478">
        <v>5.1753481981137968E-3</v>
      </c>
    </row>
    <row r="479" spans="1:5" x14ac:dyDescent="0.3">
      <c r="A479" t="s">
        <v>169</v>
      </c>
      <c r="B479" t="s">
        <v>10</v>
      </c>
      <c r="C479" t="s">
        <v>40</v>
      </c>
      <c r="D479">
        <v>1919.5419619863947</v>
      </c>
      <c r="E479">
        <v>5.5553377753758048E-3</v>
      </c>
    </row>
    <row r="480" spans="1:5" x14ac:dyDescent="0.3">
      <c r="A480" t="s">
        <v>170</v>
      </c>
      <c r="B480" t="s">
        <v>10</v>
      </c>
      <c r="C480" t="s">
        <v>40</v>
      </c>
      <c r="D480">
        <v>1720.0451027115009</v>
      </c>
      <c r="E480">
        <v>5.13404833685332E-3</v>
      </c>
    </row>
    <row r="481" spans="1:5" x14ac:dyDescent="0.3">
      <c r="A481" t="s">
        <v>171</v>
      </c>
      <c r="B481" t="s">
        <v>10</v>
      </c>
      <c r="C481" t="s">
        <v>40</v>
      </c>
      <c r="D481">
        <v>1567</v>
      </c>
      <c r="E481">
        <v>6.0448131603204995E-3</v>
      </c>
    </row>
    <row r="482" spans="1:5" x14ac:dyDescent="0.3">
      <c r="A482" t="s">
        <v>157</v>
      </c>
      <c r="B482" t="s">
        <v>10</v>
      </c>
      <c r="C482" t="s">
        <v>41</v>
      </c>
      <c r="D482">
        <v>1482.0000000000027</v>
      </c>
      <c r="E482">
        <v>5.7328122657069871E-3</v>
      </c>
    </row>
    <row r="483" spans="1:5" x14ac:dyDescent="0.3">
      <c r="A483" t="s">
        <v>158</v>
      </c>
      <c r="B483" t="s">
        <v>10</v>
      </c>
      <c r="C483" t="s">
        <v>41</v>
      </c>
      <c r="D483">
        <v>1510.5901017644092</v>
      </c>
      <c r="E483">
        <v>5.880915427821003E-3</v>
      </c>
    </row>
    <row r="484" spans="1:5" x14ac:dyDescent="0.3">
      <c r="A484" t="s">
        <v>159</v>
      </c>
      <c r="B484" t="s">
        <v>10</v>
      </c>
      <c r="C484" t="s">
        <v>41</v>
      </c>
      <c r="D484">
        <v>1564.6287770008028</v>
      </c>
      <c r="E484">
        <v>5.8986004415246445E-3</v>
      </c>
    </row>
    <row r="485" spans="1:5" x14ac:dyDescent="0.3">
      <c r="A485" t="s">
        <v>160</v>
      </c>
      <c r="B485" t="s">
        <v>10</v>
      </c>
      <c r="C485" t="s">
        <v>41</v>
      </c>
      <c r="D485">
        <v>1520.4773244247972</v>
      </c>
      <c r="E485">
        <v>6.0721765643574925E-3</v>
      </c>
    </row>
    <row r="486" spans="1:5" x14ac:dyDescent="0.3">
      <c r="A486" t="s">
        <v>161</v>
      </c>
      <c r="B486" t="s">
        <v>10</v>
      </c>
      <c r="C486" t="s">
        <v>41</v>
      </c>
      <c r="D486">
        <v>1690.6513282382027</v>
      </c>
      <c r="E486">
        <v>6.132307053815237E-3</v>
      </c>
    </row>
    <row r="487" spans="1:5" x14ac:dyDescent="0.3">
      <c r="A487" t="s">
        <v>162</v>
      </c>
      <c r="B487" t="s">
        <v>10</v>
      </c>
      <c r="C487" t="s">
        <v>41</v>
      </c>
      <c r="D487">
        <v>1841.6806322170958</v>
      </c>
      <c r="E487">
        <v>6.0725673062537551E-3</v>
      </c>
    </row>
    <row r="488" spans="1:5" x14ac:dyDescent="0.3">
      <c r="A488" t="s">
        <v>163</v>
      </c>
      <c r="B488" t="s">
        <v>10</v>
      </c>
      <c r="C488" t="s">
        <v>41</v>
      </c>
      <c r="D488">
        <v>1670.4992301525042</v>
      </c>
      <c r="E488">
        <v>6.2468685284485532E-3</v>
      </c>
    </row>
    <row r="489" spans="1:5" x14ac:dyDescent="0.3">
      <c r="A489" t="s">
        <v>164</v>
      </c>
      <c r="B489" t="s">
        <v>10</v>
      </c>
      <c r="C489" t="s">
        <v>41</v>
      </c>
      <c r="D489">
        <v>1773.771815377793</v>
      </c>
      <c r="E489">
        <v>6.1860339805574023E-3</v>
      </c>
    </row>
    <row r="490" spans="1:5" x14ac:dyDescent="0.3">
      <c r="A490" t="s">
        <v>165</v>
      </c>
      <c r="B490" t="s">
        <v>10</v>
      </c>
      <c r="C490" t="s">
        <v>41</v>
      </c>
      <c r="D490">
        <v>1903</v>
      </c>
      <c r="E490">
        <v>6.6262334325918144E-3</v>
      </c>
    </row>
    <row r="491" spans="1:5" x14ac:dyDescent="0.3">
      <c r="A491" t="s">
        <v>166</v>
      </c>
      <c r="B491" t="s">
        <v>10</v>
      </c>
      <c r="C491" t="s">
        <v>41</v>
      </c>
      <c r="D491">
        <v>1854</v>
      </c>
      <c r="E491">
        <v>6.806229773462783E-3</v>
      </c>
    </row>
    <row r="492" spans="1:5" x14ac:dyDescent="0.3">
      <c r="A492" t="s">
        <v>167</v>
      </c>
      <c r="B492" t="s">
        <v>10</v>
      </c>
      <c r="C492" t="s">
        <v>41</v>
      </c>
      <c r="D492">
        <v>1685</v>
      </c>
      <c r="E492">
        <v>6.9362017804154297E-3</v>
      </c>
    </row>
    <row r="493" spans="1:5" x14ac:dyDescent="0.3">
      <c r="A493" t="s">
        <v>168</v>
      </c>
      <c r="B493" t="s">
        <v>10</v>
      </c>
      <c r="C493" t="s">
        <v>41</v>
      </c>
      <c r="D493">
        <v>1615</v>
      </c>
      <c r="E493">
        <v>7.124613003095975E-3</v>
      </c>
    </row>
    <row r="494" spans="1:5" x14ac:dyDescent="0.3">
      <c r="A494" t="s">
        <v>169</v>
      </c>
      <c r="B494" t="s">
        <v>10</v>
      </c>
      <c r="C494" t="s">
        <v>41</v>
      </c>
      <c r="D494">
        <v>1491</v>
      </c>
      <c r="E494">
        <v>7.0939526045159847E-3</v>
      </c>
    </row>
    <row r="495" spans="1:5" x14ac:dyDescent="0.3">
      <c r="A495" t="s">
        <v>170</v>
      </c>
      <c r="B495" t="s">
        <v>10</v>
      </c>
      <c r="C495" t="s">
        <v>41</v>
      </c>
      <c r="D495">
        <v>1474</v>
      </c>
      <c r="E495">
        <v>7.1635195235941508E-3</v>
      </c>
    </row>
    <row r="496" spans="1:5" x14ac:dyDescent="0.3">
      <c r="A496" t="s">
        <v>171</v>
      </c>
      <c r="B496" t="s">
        <v>10</v>
      </c>
      <c r="C496" t="s">
        <v>41</v>
      </c>
      <c r="D496">
        <v>1375</v>
      </c>
      <c r="E496">
        <v>6.6752525252525251E-3</v>
      </c>
    </row>
    <row r="497" spans="1:5" x14ac:dyDescent="0.3">
      <c r="A497" t="s">
        <v>157</v>
      </c>
      <c r="B497" t="s">
        <v>10</v>
      </c>
      <c r="C497" t="s">
        <v>42</v>
      </c>
      <c r="D497">
        <v>6208.179485259956</v>
      </c>
      <c r="E497">
        <v>3.2205610785378614E-3</v>
      </c>
    </row>
    <row r="498" spans="1:5" x14ac:dyDescent="0.3">
      <c r="A498" t="s">
        <v>158</v>
      </c>
      <c r="B498" t="s">
        <v>10</v>
      </c>
      <c r="C498" t="s">
        <v>42</v>
      </c>
      <c r="D498">
        <v>6963.7931325085519</v>
      </c>
      <c r="E498">
        <v>3.2991489192918241E-3</v>
      </c>
    </row>
    <row r="499" spans="1:5" x14ac:dyDescent="0.3">
      <c r="A499" t="s">
        <v>159</v>
      </c>
      <c r="B499" t="s">
        <v>10</v>
      </c>
      <c r="C499" t="s">
        <v>42</v>
      </c>
      <c r="D499">
        <v>6870.7060062061601</v>
      </c>
      <c r="E499">
        <v>3.5415307881471792E-3</v>
      </c>
    </row>
    <row r="500" spans="1:5" x14ac:dyDescent="0.3">
      <c r="A500" t="s">
        <v>160</v>
      </c>
      <c r="B500" t="s">
        <v>10</v>
      </c>
      <c r="C500" t="s">
        <v>42</v>
      </c>
      <c r="D500">
        <v>6694.7389850889949</v>
      </c>
      <c r="E500">
        <v>3.4972143406466747E-3</v>
      </c>
    </row>
    <row r="501" spans="1:5" x14ac:dyDescent="0.3">
      <c r="A501" t="s">
        <v>161</v>
      </c>
      <c r="B501" t="s">
        <v>10</v>
      </c>
      <c r="C501" t="s">
        <v>42</v>
      </c>
      <c r="D501">
        <v>6990.7132424484516</v>
      </c>
      <c r="E501">
        <v>3.4678473136016529E-3</v>
      </c>
    </row>
    <row r="502" spans="1:5" x14ac:dyDescent="0.3">
      <c r="A502" t="s">
        <v>162</v>
      </c>
      <c r="B502" t="s">
        <v>10</v>
      </c>
      <c r="C502" t="s">
        <v>42</v>
      </c>
      <c r="D502">
        <v>8468.9088464711258</v>
      </c>
      <c r="E502">
        <v>3.5640025544984447E-3</v>
      </c>
    </row>
    <row r="503" spans="1:5" x14ac:dyDescent="0.3">
      <c r="A503" t="s">
        <v>163</v>
      </c>
      <c r="B503" t="s">
        <v>10</v>
      </c>
      <c r="C503" t="s">
        <v>42</v>
      </c>
      <c r="D503">
        <v>8078.9841216962132</v>
      </c>
      <c r="E503">
        <v>3.7651539287579766E-3</v>
      </c>
    </row>
    <row r="504" spans="1:5" x14ac:dyDescent="0.3">
      <c r="A504" t="s">
        <v>164</v>
      </c>
      <c r="B504" t="s">
        <v>10</v>
      </c>
      <c r="C504" t="s">
        <v>42</v>
      </c>
      <c r="D504">
        <v>8269.6509535699915</v>
      </c>
      <c r="E504">
        <v>3.842187109037215E-3</v>
      </c>
    </row>
    <row r="505" spans="1:5" x14ac:dyDescent="0.3">
      <c r="A505" t="s">
        <v>165</v>
      </c>
      <c r="B505" t="s">
        <v>10</v>
      </c>
      <c r="C505" t="s">
        <v>42</v>
      </c>
      <c r="D505">
        <v>7703.282595859725</v>
      </c>
      <c r="E505">
        <v>3.9041145915056537E-3</v>
      </c>
    </row>
    <row r="506" spans="1:5" x14ac:dyDescent="0.3">
      <c r="A506" t="s">
        <v>166</v>
      </c>
      <c r="B506" t="s">
        <v>10</v>
      </c>
      <c r="C506" t="s">
        <v>42</v>
      </c>
      <c r="D506">
        <v>7613.5829332898447</v>
      </c>
      <c r="E506">
        <v>4.0219077312344644E-3</v>
      </c>
    </row>
    <row r="507" spans="1:5" x14ac:dyDescent="0.3">
      <c r="A507" t="s">
        <v>167</v>
      </c>
      <c r="B507" t="s">
        <v>10</v>
      </c>
      <c r="C507" t="s">
        <v>42</v>
      </c>
      <c r="D507">
        <v>6658.8535314954106</v>
      </c>
      <c r="E507">
        <v>4.1680871981813992E-3</v>
      </c>
    </row>
    <row r="508" spans="1:5" x14ac:dyDescent="0.3">
      <c r="A508" t="s">
        <v>168</v>
      </c>
      <c r="B508" t="s">
        <v>10</v>
      </c>
      <c r="C508" t="s">
        <v>42</v>
      </c>
      <c r="D508">
        <v>5521</v>
      </c>
      <c r="E508">
        <v>4.3072913522107506E-3</v>
      </c>
    </row>
    <row r="509" spans="1:5" x14ac:dyDescent="0.3">
      <c r="A509" t="s">
        <v>169</v>
      </c>
      <c r="B509" t="s">
        <v>10</v>
      </c>
      <c r="C509" t="s">
        <v>42</v>
      </c>
      <c r="D509">
        <v>4976.9205614572329</v>
      </c>
      <c r="E509">
        <v>4.3465337933112991E-3</v>
      </c>
    </row>
    <row r="510" spans="1:5" x14ac:dyDescent="0.3">
      <c r="A510" t="s">
        <v>170</v>
      </c>
      <c r="B510" t="s">
        <v>10</v>
      </c>
      <c r="C510" t="s">
        <v>42</v>
      </c>
      <c r="D510">
        <v>4320.9736256357801</v>
      </c>
      <c r="E510">
        <v>4.2027608415946514E-3</v>
      </c>
    </row>
    <row r="511" spans="1:5" x14ac:dyDescent="0.3">
      <c r="A511" t="s">
        <v>171</v>
      </c>
      <c r="B511" t="s">
        <v>10</v>
      </c>
      <c r="C511" t="s">
        <v>42</v>
      </c>
      <c r="D511">
        <v>3527</v>
      </c>
      <c r="E511">
        <v>3.9112954037110546E-3</v>
      </c>
    </row>
    <row r="512" spans="1:5" x14ac:dyDescent="0.3">
      <c r="A512" t="s">
        <v>157</v>
      </c>
      <c r="B512" t="s">
        <v>10</v>
      </c>
      <c r="C512" t="s">
        <v>43</v>
      </c>
      <c r="D512">
        <v>2104.9999997399932</v>
      </c>
      <c r="E512">
        <v>5.4601580789239764E-3</v>
      </c>
    </row>
    <row r="513" spans="1:5" x14ac:dyDescent="0.3">
      <c r="A513" t="s">
        <v>158</v>
      </c>
      <c r="B513" t="s">
        <v>10</v>
      </c>
      <c r="C513" t="s">
        <v>43</v>
      </c>
      <c r="D513">
        <v>2065.0670792001979</v>
      </c>
      <c r="E513">
        <v>5.7329622819190318E-3</v>
      </c>
    </row>
    <row r="514" spans="1:5" x14ac:dyDescent="0.3">
      <c r="A514" t="s">
        <v>159</v>
      </c>
      <c r="B514" t="s">
        <v>10</v>
      </c>
      <c r="C514" t="s">
        <v>43</v>
      </c>
      <c r="D514">
        <v>2144.7054147323038</v>
      </c>
      <c r="E514">
        <v>5.5363716415979484E-3</v>
      </c>
    </row>
    <row r="515" spans="1:5" x14ac:dyDescent="0.3">
      <c r="A515" t="s">
        <v>160</v>
      </c>
      <c r="B515" t="s">
        <v>10</v>
      </c>
      <c r="C515" t="s">
        <v>43</v>
      </c>
      <c r="D515">
        <v>2088.7506277113002</v>
      </c>
      <c r="E515">
        <v>5.2636625889955092E-3</v>
      </c>
    </row>
    <row r="516" spans="1:5" x14ac:dyDescent="0.3">
      <c r="A516" t="s">
        <v>161</v>
      </c>
      <c r="B516" t="s">
        <v>10</v>
      </c>
      <c r="C516" t="s">
        <v>43</v>
      </c>
      <c r="D516">
        <v>2141.0021006318025</v>
      </c>
      <c r="E516">
        <v>5.7376427837749541E-3</v>
      </c>
    </row>
    <row r="517" spans="1:5" x14ac:dyDescent="0.3">
      <c r="A517" t="s">
        <v>162</v>
      </c>
      <c r="B517" t="s">
        <v>10</v>
      </c>
      <c r="C517" t="s">
        <v>43</v>
      </c>
      <c r="D517">
        <v>2210.9999999999</v>
      </c>
      <c r="E517">
        <v>6.0900247140919387E-3</v>
      </c>
    </row>
    <row r="518" spans="1:5" x14ac:dyDescent="0.3">
      <c r="A518" t="s">
        <v>163</v>
      </c>
      <c r="B518" t="s">
        <v>10</v>
      </c>
      <c r="C518" t="s">
        <v>43</v>
      </c>
      <c r="D518">
        <v>2316</v>
      </c>
      <c r="E518">
        <v>6.1183673958933029E-3</v>
      </c>
    </row>
    <row r="519" spans="1:5" x14ac:dyDescent="0.3">
      <c r="A519" t="s">
        <v>164</v>
      </c>
      <c r="B519" t="s">
        <v>10</v>
      </c>
      <c r="C519" t="s">
        <v>43</v>
      </c>
      <c r="D519">
        <v>2309</v>
      </c>
      <c r="E519">
        <v>5.7892425773543145E-3</v>
      </c>
    </row>
    <row r="520" spans="1:5" x14ac:dyDescent="0.3">
      <c r="A520" t="s">
        <v>165</v>
      </c>
      <c r="B520" t="s">
        <v>10</v>
      </c>
      <c r="C520" t="s">
        <v>43</v>
      </c>
      <c r="D520">
        <v>2218</v>
      </c>
      <c r="E520">
        <v>5.5946924155896209E-3</v>
      </c>
    </row>
    <row r="521" spans="1:5" x14ac:dyDescent="0.3">
      <c r="A521" t="s">
        <v>166</v>
      </c>
      <c r="B521" t="s">
        <v>10</v>
      </c>
      <c r="C521" t="s">
        <v>43</v>
      </c>
      <c r="D521">
        <v>2148</v>
      </c>
      <c r="E521">
        <v>5.514819987585351E-3</v>
      </c>
    </row>
    <row r="522" spans="1:5" x14ac:dyDescent="0.3">
      <c r="A522" t="s">
        <v>167</v>
      </c>
      <c r="B522" t="s">
        <v>10</v>
      </c>
      <c r="C522" t="s">
        <v>43</v>
      </c>
      <c r="D522">
        <v>1760</v>
      </c>
      <c r="E522">
        <v>5.583175505050505E-3</v>
      </c>
    </row>
    <row r="523" spans="1:5" x14ac:dyDescent="0.3">
      <c r="A523" t="s">
        <v>168</v>
      </c>
      <c r="B523" t="s">
        <v>10</v>
      </c>
      <c r="C523" t="s">
        <v>43</v>
      </c>
      <c r="D523">
        <v>1694</v>
      </c>
      <c r="E523">
        <v>6.4357044470680835E-3</v>
      </c>
    </row>
    <row r="524" spans="1:5" x14ac:dyDescent="0.3">
      <c r="A524" t="s">
        <v>169</v>
      </c>
      <c r="B524" t="s">
        <v>10</v>
      </c>
      <c r="C524" t="s">
        <v>43</v>
      </c>
      <c r="D524">
        <v>1747</v>
      </c>
      <c r="E524">
        <v>6.2591426572537051E-3</v>
      </c>
    </row>
    <row r="525" spans="1:5" x14ac:dyDescent="0.3">
      <c r="A525" t="s">
        <v>170</v>
      </c>
      <c r="B525" t="s">
        <v>10</v>
      </c>
      <c r="C525" t="s">
        <v>43</v>
      </c>
      <c r="D525">
        <v>1571</v>
      </c>
      <c r="E525">
        <v>6.1244607115071787E-3</v>
      </c>
    </row>
    <row r="526" spans="1:5" x14ac:dyDescent="0.3">
      <c r="A526" t="s">
        <v>171</v>
      </c>
      <c r="B526" t="s">
        <v>10</v>
      </c>
      <c r="C526" t="s">
        <v>43</v>
      </c>
      <c r="D526">
        <v>1410</v>
      </c>
      <c r="E526">
        <v>6.0919030732860526E-3</v>
      </c>
    </row>
    <row r="527" spans="1:5" x14ac:dyDescent="0.3">
      <c r="A527" t="s">
        <v>157</v>
      </c>
      <c r="B527" t="s">
        <v>10</v>
      </c>
      <c r="C527" t="s">
        <v>44</v>
      </c>
      <c r="D527">
        <v>1605.1785717400014</v>
      </c>
      <c r="E527">
        <v>5.6418029443498358E-3</v>
      </c>
    </row>
    <row r="528" spans="1:5" x14ac:dyDescent="0.3">
      <c r="A528" t="s">
        <v>158</v>
      </c>
      <c r="B528" t="s">
        <v>10</v>
      </c>
      <c r="C528" t="s">
        <v>44</v>
      </c>
      <c r="D528">
        <v>1843.0557129551212</v>
      </c>
      <c r="E528">
        <v>5.8198424728809007E-3</v>
      </c>
    </row>
    <row r="529" spans="1:5" x14ac:dyDescent="0.3">
      <c r="A529" t="s">
        <v>159</v>
      </c>
      <c r="B529" t="s">
        <v>10</v>
      </c>
      <c r="C529" t="s">
        <v>44</v>
      </c>
      <c r="D529">
        <v>1724.5648530588003</v>
      </c>
      <c r="E529">
        <v>5.9312943401554508E-3</v>
      </c>
    </row>
    <row r="530" spans="1:5" x14ac:dyDescent="0.3">
      <c r="A530" t="s">
        <v>160</v>
      </c>
      <c r="B530" t="s">
        <v>10</v>
      </c>
      <c r="C530" t="s">
        <v>44</v>
      </c>
      <c r="D530">
        <v>1662.4294523187007</v>
      </c>
      <c r="E530">
        <v>5.5858019889025281E-3</v>
      </c>
    </row>
    <row r="531" spans="1:5" x14ac:dyDescent="0.3">
      <c r="A531" t="s">
        <v>161</v>
      </c>
      <c r="B531" t="s">
        <v>10</v>
      </c>
      <c r="C531" t="s">
        <v>44</v>
      </c>
      <c r="D531">
        <v>1609.3983600735983</v>
      </c>
      <c r="E531">
        <v>5.5150178191510279E-3</v>
      </c>
    </row>
    <row r="532" spans="1:5" x14ac:dyDescent="0.3">
      <c r="A532" t="s">
        <v>162</v>
      </c>
      <c r="B532" t="s">
        <v>10</v>
      </c>
      <c r="C532" t="s">
        <v>44</v>
      </c>
      <c r="D532">
        <v>1913.8688161071966</v>
      </c>
      <c r="E532">
        <v>5.9363247258861019E-3</v>
      </c>
    </row>
    <row r="533" spans="1:5" x14ac:dyDescent="0.3">
      <c r="A533" t="s">
        <v>163</v>
      </c>
      <c r="B533" t="s">
        <v>10</v>
      </c>
      <c r="C533" t="s">
        <v>44</v>
      </c>
      <c r="D533">
        <v>1983.1036785581996</v>
      </c>
      <c r="E533">
        <v>5.3815838302985405E-3</v>
      </c>
    </row>
    <row r="534" spans="1:5" x14ac:dyDescent="0.3">
      <c r="A534" t="s">
        <v>164</v>
      </c>
      <c r="B534" t="s">
        <v>10</v>
      </c>
      <c r="C534" t="s">
        <v>44</v>
      </c>
      <c r="D534">
        <v>2032.2577726287054</v>
      </c>
      <c r="E534">
        <v>5.4966117971900347E-3</v>
      </c>
    </row>
    <row r="535" spans="1:5" x14ac:dyDescent="0.3">
      <c r="A535" t="s">
        <v>165</v>
      </c>
      <c r="B535" t="s">
        <v>10</v>
      </c>
      <c r="C535" t="s">
        <v>44</v>
      </c>
      <c r="D535">
        <v>1882.5679412015891</v>
      </c>
      <c r="E535">
        <v>5.7161128298502768E-3</v>
      </c>
    </row>
    <row r="536" spans="1:5" x14ac:dyDescent="0.3">
      <c r="A536" t="s">
        <v>166</v>
      </c>
      <c r="B536" t="s">
        <v>10</v>
      </c>
      <c r="C536" t="s">
        <v>44</v>
      </c>
      <c r="D536">
        <v>1847.7732682045969</v>
      </c>
      <c r="E536">
        <v>6.1242676157492485E-3</v>
      </c>
    </row>
    <row r="537" spans="1:5" x14ac:dyDescent="0.3">
      <c r="A537" t="s">
        <v>167</v>
      </c>
      <c r="B537" t="s">
        <v>10</v>
      </c>
      <c r="C537" t="s">
        <v>44</v>
      </c>
      <c r="D537">
        <v>1648.3902777759022</v>
      </c>
      <c r="E537">
        <v>6.1143599438332587E-3</v>
      </c>
    </row>
    <row r="538" spans="1:5" x14ac:dyDescent="0.3">
      <c r="A538" t="s">
        <v>168</v>
      </c>
      <c r="B538" t="s">
        <v>10</v>
      </c>
      <c r="C538" t="s">
        <v>44</v>
      </c>
      <c r="D538">
        <v>1789</v>
      </c>
      <c r="E538">
        <v>6.1001645860505552E-3</v>
      </c>
    </row>
    <row r="539" spans="1:5" x14ac:dyDescent="0.3">
      <c r="A539" t="s">
        <v>169</v>
      </c>
      <c r="B539" t="s">
        <v>10</v>
      </c>
      <c r="C539" t="s">
        <v>44</v>
      </c>
      <c r="D539">
        <v>1534.253892943397</v>
      </c>
      <c r="E539">
        <v>6.3379150648004692E-3</v>
      </c>
    </row>
    <row r="540" spans="1:5" x14ac:dyDescent="0.3">
      <c r="A540" t="s">
        <v>170</v>
      </c>
      <c r="B540" t="s">
        <v>10</v>
      </c>
      <c r="C540" t="s">
        <v>44</v>
      </c>
      <c r="D540">
        <v>1436.7966299923989</v>
      </c>
      <c r="E540">
        <v>6.7459565889592529E-3</v>
      </c>
    </row>
    <row r="541" spans="1:5" x14ac:dyDescent="0.3">
      <c r="A541" t="s">
        <v>171</v>
      </c>
      <c r="B541" t="s">
        <v>10</v>
      </c>
      <c r="C541" t="s">
        <v>44</v>
      </c>
      <c r="D541">
        <v>1363.9059683289001</v>
      </c>
      <c r="E541">
        <v>6.6598073637082417E-3</v>
      </c>
    </row>
    <row r="542" spans="1:5" x14ac:dyDescent="0.3">
      <c r="A542" t="s">
        <v>157</v>
      </c>
      <c r="B542" t="s">
        <v>10</v>
      </c>
      <c r="C542" t="s">
        <v>45</v>
      </c>
      <c r="D542">
        <v>1881.0370367000032</v>
      </c>
      <c r="E542">
        <v>4.2025046380319642E-3</v>
      </c>
    </row>
    <row r="543" spans="1:5" x14ac:dyDescent="0.3">
      <c r="A543" t="s">
        <v>158</v>
      </c>
      <c r="B543" t="s">
        <v>10</v>
      </c>
      <c r="C543" t="s">
        <v>45</v>
      </c>
      <c r="D543">
        <v>2087.3885139099989</v>
      </c>
      <c r="E543">
        <v>4.5563910370995629E-3</v>
      </c>
    </row>
    <row r="544" spans="1:5" x14ac:dyDescent="0.3">
      <c r="A544" t="s">
        <v>159</v>
      </c>
      <c r="B544" t="s">
        <v>10</v>
      </c>
      <c r="C544" t="s">
        <v>45</v>
      </c>
      <c r="D544">
        <v>2267.3669485842006</v>
      </c>
      <c r="E544">
        <v>4.4555275059084036E-3</v>
      </c>
    </row>
    <row r="545" spans="1:5" x14ac:dyDescent="0.3">
      <c r="A545" t="s">
        <v>160</v>
      </c>
      <c r="B545" t="s">
        <v>10</v>
      </c>
      <c r="C545" t="s">
        <v>45</v>
      </c>
      <c r="D545">
        <v>2325.7259075533029</v>
      </c>
      <c r="E545">
        <v>4.4622311196251142E-3</v>
      </c>
    </row>
    <row r="546" spans="1:5" x14ac:dyDescent="0.3">
      <c r="A546" t="s">
        <v>161</v>
      </c>
      <c r="B546" t="s">
        <v>10</v>
      </c>
      <c r="C546" t="s">
        <v>45</v>
      </c>
      <c r="D546">
        <v>2439.8890480129035</v>
      </c>
      <c r="E546">
        <v>4.2784028810213433E-3</v>
      </c>
    </row>
    <row r="547" spans="1:5" x14ac:dyDescent="0.3">
      <c r="A547" t="s">
        <v>162</v>
      </c>
      <c r="B547" t="s">
        <v>10</v>
      </c>
      <c r="C547" t="s">
        <v>45</v>
      </c>
      <c r="D547">
        <v>2552.5446903053012</v>
      </c>
      <c r="E547">
        <v>4.5534866323430736E-3</v>
      </c>
    </row>
    <row r="548" spans="1:5" x14ac:dyDescent="0.3">
      <c r="A548" t="s">
        <v>163</v>
      </c>
      <c r="B548" t="s">
        <v>10</v>
      </c>
      <c r="C548" t="s">
        <v>45</v>
      </c>
      <c r="D548">
        <v>2441.0307932996006</v>
      </c>
      <c r="E548">
        <v>4.6822794877486437E-3</v>
      </c>
    </row>
    <row r="549" spans="1:5" x14ac:dyDescent="0.3">
      <c r="A549" t="s">
        <v>164</v>
      </c>
      <c r="B549" t="s">
        <v>10</v>
      </c>
      <c r="C549" t="s">
        <v>45</v>
      </c>
      <c r="D549">
        <v>2654.7941954642997</v>
      </c>
      <c r="E549">
        <v>4.5141681713507234E-3</v>
      </c>
    </row>
    <row r="550" spans="1:5" x14ac:dyDescent="0.3">
      <c r="A550" t="s">
        <v>165</v>
      </c>
      <c r="B550" t="s">
        <v>10</v>
      </c>
      <c r="C550" t="s">
        <v>45</v>
      </c>
      <c r="D550">
        <v>2490.2220840935015</v>
      </c>
      <c r="E550">
        <v>4.6735715958939224E-3</v>
      </c>
    </row>
    <row r="551" spans="1:5" x14ac:dyDescent="0.3">
      <c r="A551" t="s">
        <v>166</v>
      </c>
      <c r="B551" t="s">
        <v>10</v>
      </c>
      <c r="C551" t="s">
        <v>45</v>
      </c>
      <c r="D551">
        <v>2530.6676123450025</v>
      </c>
      <c r="E551">
        <v>4.8740080837834125E-3</v>
      </c>
    </row>
    <row r="552" spans="1:5" x14ac:dyDescent="0.3">
      <c r="A552" t="s">
        <v>167</v>
      </c>
      <c r="B552" t="s">
        <v>10</v>
      </c>
      <c r="C552" t="s">
        <v>45</v>
      </c>
      <c r="D552">
        <v>2109.0418197163017</v>
      </c>
      <c r="E552">
        <v>5.2385260043398222E-3</v>
      </c>
    </row>
    <row r="553" spans="1:5" x14ac:dyDescent="0.3">
      <c r="A553" t="s">
        <v>168</v>
      </c>
      <c r="B553" t="s">
        <v>10</v>
      </c>
      <c r="C553" t="s">
        <v>45</v>
      </c>
      <c r="D553">
        <v>2149</v>
      </c>
      <c r="E553">
        <v>5.3626363683366941E-3</v>
      </c>
    </row>
    <row r="554" spans="1:5" x14ac:dyDescent="0.3">
      <c r="A554" t="s">
        <v>169</v>
      </c>
      <c r="B554" t="s">
        <v>10</v>
      </c>
      <c r="C554" t="s">
        <v>45</v>
      </c>
      <c r="D554">
        <v>2043.5164486775011</v>
      </c>
      <c r="E554">
        <v>5.4492770847984198E-3</v>
      </c>
    </row>
    <row r="555" spans="1:5" x14ac:dyDescent="0.3">
      <c r="A555" t="s">
        <v>170</v>
      </c>
      <c r="B555" t="s">
        <v>10</v>
      </c>
      <c r="C555" t="s">
        <v>45</v>
      </c>
      <c r="D555">
        <v>1724.922197117201</v>
      </c>
      <c r="E555">
        <v>5.4950524138573115E-3</v>
      </c>
    </row>
    <row r="556" spans="1:5" x14ac:dyDescent="0.3">
      <c r="A556" t="s">
        <v>171</v>
      </c>
      <c r="B556" t="s">
        <v>10</v>
      </c>
      <c r="C556" t="s">
        <v>45</v>
      </c>
      <c r="D556">
        <v>1736.3777343611011</v>
      </c>
      <c r="E556">
        <v>5.4960453215257459E-3</v>
      </c>
    </row>
    <row r="557" spans="1:5" x14ac:dyDescent="0.3">
      <c r="A557" t="s">
        <v>157</v>
      </c>
      <c r="B557" t="s">
        <v>10</v>
      </c>
      <c r="C557" t="s">
        <v>46</v>
      </c>
      <c r="D557">
        <v>990.99999984000192</v>
      </c>
      <c r="E557">
        <v>5.0369023370756888E-3</v>
      </c>
    </row>
    <row r="558" spans="1:5" x14ac:dyDescent="0.3">
      <c r="A558" t="s">
        <v>158</v>
      </c>
      <c r="B558" t="s">
        <v>10</v>
      </c>
      <c r="C558" t="s">
        <v>46</v>
      </c>
      <c r="D558">
        <v>1020.3364693042028</v>
      </c>
      <c r="E558">
        <v>5.611399156489315E-3</v>
      </c>
    </row>
    <row r="559" spans="1:5" x14ac:dyDescent="0.3">
      <c r="A559" t="s">
        <v>159</v>
      </c>
      <c r="B559" t="s">
        <v>10</v>
      </c>
      <c r="C559" t="s">
        <v>46</v>
      </c>
      <c r="D559">
        <v>1206.2852956233974</v>
      </c>
      <c r="E559">
        <v>5.6061331506547275E-3</v>
      </c>
    </row>
    <row r="560" spans="1:5" x14ac:dyDescent="0.3">
      <c r="A560" t="s">
        <v>160</v>
      </c>
      <c r="B560" t="s">
        <v>10</v>
      </c>
      <c r="C560" t="s">
        <v>46</v>
      </c>
      <c r="D560">
        <v>1099.8344325307987</v>
      </c>
      <c r="E560">
        <v>5.3861973332318559E-3</v>
      </c>
    </row>
    <row r="561" spans="1:5" x14ac:dyDescent="0.3">
      <c r="A561" t="s">
        <v>161</v>
      </c>
      <c r="B561" t="s">
        <v>10</v>
      </c>
      <c r="C561" t="s">
        <v>46</v>
      </c>
      <c r="D561">
        <v>1121.7090848060002</v>
      </c>
      <c r="E561">
        <v>5.2585794182183534E-3</v>
      </c>
    </row>
    <row r="562" spans="1:5" x14ac:dyDescent="0.3">
      <c r="A562" t="s">
        <v>162</v>
      </c>
      <c r="B562" t="s">
        <v>10</v>
      </c>
      <c r="C562" t="s">
        <v>46</v>
      </c>
      <c r="D562">
        <v>1233.7230031865008</v>
      </c>
      <c r="E562">
        <v>5.25998183032298E-3</v>
      </c>
    </row>
    <row r="563" spans="1:5" x14ac:dyDescent="0.3">
      <c r="A563" t="s">
        <v>163</v>
      </c>
      <c r="B563" t="s">
        <v>10</v>
      </c>
      <c r="C563" t="s">
        <v>46</v>
      </c>
      <c r="D563">
        <v>1052.4278195481002</v>
      </c>
      <c r="E563">
        <v>5.3516087525470038E-3</v>
      </c>
    </row>
    <row r="564" spans="1:5" x14ac:dyDescent="0.3">
      <c r="A564" t="s">
        <v>164</v>
      </c>
      <c r="B564" t="s">
        <v>10</v>
      </c>
      <c r="C564" t="s">
        <v>46</v>
      </c>
      <c r="D564">
        <v>1212.5705669423992</v>
      </c>
      <c r="E564">
        <v>5.0049387340212314E-3</v>
      </c>
    </row>
    <row r="565" spans="1:5" x14ac:dyDescent="0.3">
      <c r="A565" t="s">
        <v>165</v>
      </c>
      <c r="B565" t="s">
        <v>10</v>
      </c>
      <c r="C565" t="s">
        <v>46</v>
      </c>
      <c r="D565">
        <v>1111.0591340099013</v>
      </c>
      <c r="E565">
        <v>5.5369877639611896E-3</v>
      </c>
    </row>
    <row r="566" spans="1:5" x14ac:dyDescent="0.3">
      <c r="A566" t="s">
        <v>166</v>
      </c>
      <c r="B566" t="s">
        <v>10</v>
      </c>
      <c r="C566" t="s">
        <v>46</v>
      </c>
      <c r="D566">
        <v>1218.8359660935996</v>
      </c>
      <c r="E566">
        <v>5.8603194037487732E-3</v>
      </c>
    </row>
    <row r="567" spans="1:5" x14ac:dyDescent="0.3">
      <c r="A567" t="s">
        <v>167</v>
      </c>
      <c r="B567" t="s">
        <v>10</v>
      </c>
      <c r="C567" t="s">
        <v>46</v>
      </c>
      <c r="D567">
        <v>932.50772703790074</v>
      </c>
      <c r="E567">
        <v>5.7030004491779923E-3</v>
      </c>
    </row>
    <row r="568" spans="1:5" x14ac:dyDescent="0.3">
      <c r="A568" t="s">
        <v>168</v>
      </c>
      <c r="B568" t="s">
        <v>10</v>
      </c>
      <c r="C568" t="s">
        <v>46</v>
      </c>
      <c r="D568">
        <v>846</v>
      </c>
      <c r="E568">
        <v>5.9766548463356974E-3</v>
      </c>
    </row>
    <row r="569" spans="1:5" x14ac:dyDescent="0.3">
      <c r="A569" t="s">
        <v>169</v>
      </c>
      <c r="B569" t="s">
        <v>10</v>
      </c>
      <c r="C569" t="s">
        <v>46</v>
      </c>
      <c r="D569">
        <v>820.09270264230065</v>
      </c>
      <c r="E569">
        <v>6.1276329756849044E-3</v>
      </c>
    </row>
    <row r="570" spans="1:5" x14ac:dyDescent="0.3">
      <c r="A570" t="s">
        <v>170</v>
      </c>
      <c r="B570" t="s">
        <v>10</v>
      </c>
      <c r="C570" t="s">
        <v>46</v>
      </c>
      <c r="D570">
        <v>712.62366287529983</v>
      </c>
      <c r="E570">
        <v>6.0411763696272052E-3</v>
      </c>
    </row>
    <row r="571" spans="1:5" x14ac:dyDescent="0.3">
      <c r="A571" t="s">
        <v>171</v>
      </c>
      <c r="B571" t="s">
        <v>10</v>
      </c>
      <c r="C571" t="s">
        <v>46</v>
      </c>
      <c r="D571">
        <v>612.17908902510021</v>
      </c>
      <c r="E571">
        <v>6.2486096197403229E-3</v>
      </c>
    </row>
    <row r="572" spans="1:5" x14ac:dyDescent="0.3">
      <c r="A572" t="s">
        <v>157</v>
      </c>
      <c r="B572" t="s">
        <v>10</v>
      </c>
      <c r="C572" t="s">
        <v>47</v>
      </c>
      <c r="D572">
        <v>3380.5454552000201</v>
      </c>
      <c r="E572">
        <v>4.5460470487747899E-3</v>
      </c>
    </row>
    <row r="573" spans="1:5" x14ac:dyDescent="0.3">
      <c r="A573" t="s">
        <v>158</v>
      </c>
      <c r="B573" t="s">
        <v>10</v>
      </c>
      <c r="C573" t="s">
        <v>47</v>
      </c>
      <c r="D573">
        <v>3702.3156269600172</v>
      </c>
      <c r="E573">
        <v>4.630750929517184E-3</v>
      </c>
    </row>
    <row r="574" spans="1:5" x14ac:dyDescent="0.3">
      <c r="A574" t="s">
        <v>159</v>
      </c>
      <c r="B574" t="s">
        <v>10</v>
      </c>
      <c r="C574" t="s">
        <v>47</v>
      </c>
      <c r="D574">
        <v>3582.2918181617938</v>
      </c>
      <c r="E574">
        <v>4.3707517673051196E-3</v>
      </c>
    </row>
    <row r="575" spans="1:5" x14ac:dyDescent="0.3">
      <c r="A575" t="s">
        <v>160</v>
      </c>
      <c r="B575" t="s">
        <v>10</v>
      </c>
      <c r="C575" t="s">
        <v>47</v>
      </c>
      <c r="D575">
        <v>3519.0101316914238</v>
      </c>
      <c r="E575">
        <v>4.1374866345017742E-3</v>
      </c>
    </row>
    <row r="576" spans="1:5" x14ac:dyDescent="0.3">
      <c r="A576" t="s">
        <v>161</v>
      </c>
      <c r="B576" t="s">
        <v>10</v>
      </c>
      <c r="C576" t="s">
        <v>47</v>
      </c>
      <c r="D576">
        <v>3573.466744090485</v>
      </c>
      <c r="E576">
        <v>4.2069710399794307E-3</v>
      </c>
    </row>
    <row r="577" spans="1:5" x14ac:dyDescent="0.3">
      <c r="A577" t="s">
        <v>162</v>
      </c>
      <c r="B577" t="s">
        <v>10</v>
      </c>
      <c r="C577" t="s">
        <v>47</v>
      </c>
      <c r="D577">
        <v>4314.9674572782214</v>
      </c>
      <c r="E577">
        <v>4.2865684713330847E-3</v>
      </c>
    </row>
    <row r="578" spans="1:5" x14ac:dyDescent="0.3">
      <c r="A578" t="s">
        <v>163</v>
      </c>
      <c r="B578" t="s">
        <v>10</v>
      </c>
      <c r="C578" t="s">
        <v>47</v>
      </c>
      <c r="D578">
        <v>4153.638752549723</v>
      </c>
      <c r="E578">
        <v>4.1785537154309296E-3</v>
      </c>
    </row>
    <row r="579" spans="1:5" x14ac:dyDescent="0.3">
      <c r="A579" t="s">
        <v>164</v>
      </c>
      <c r="B579" t="s">
        <v>10</v>
      </c>
      <c r="C579" t="s">
        <v>47</v>
      </c>
      <c r="D579">
        <v>5390.7206045316179</v>
      </c>
      <c r="E579">
        <v>4.1949326427405901E-3</v>
      </c>
    </row>
    <row r="580" spans="1:5" x14ac:dyDescent="0.3">
      <c r="A580" t="s">
        <v>165</v>
      </c>
      <c r="B580" t="s">
        <v>10</v>
      </c>
      <c r="C580" t="s">
        <v>47</v>
      </c>
      <c r="D580">
        <v>5481.9548722072241</v>
      </c>
      <c r="E580">
        <v>4.2784622815512366E-3</v>
      </c>
    </row>
    <row r="581" spans="1:5" x14ac:dyDescent="0.3">
      <c r="A581" t="s">
        <v>166</v>
      </c>
      <c r="B581" t="s">
        <v>10</v>
      </c>
      <c r="C581" t="s">
        <v>47</v>
      </c>
      <c r="D581">
        <v>4930.6587182667081</v>
      </c>
      <c r="E581">
        <v>4.5579736755236785E-3</v>
      </c>
    </row>
    <row r="582" spans="1:5" x14ac:dyDescent="0.3">
      <c r="A582" t="s">
        <v>167</v>
      </c>
      <c r="B582" t="s">
        <v>10</v>
      </c>
      <c r="C582" t="s">
        <v>47</v>
      </c>
      <c r="D582">
        <v>4051.1463639310782</v>
      </c>
      <c r="E582">
        <v>4.5181148773281443E-3</v>
      </c>
    </row>
    <row r="583" spans="1:5" x14ac:dyDescent="0.3">
      <c r="A583" t="s">
        <v>168</v>
      </c>
      <c r="B583" t="s">
        <v>10</v>
      </c>
      <c r="C583" t="s">
        <v>47</v>
      </c>
      <c r="D583">
        <v>3417</v>
      </c>
      <c r="E583">
        <v>4.7464881474978049E-3</v>
      </c>
    </row>
    <row r="584" spans="1:5" x14ac:dyDescent="0.3">
      <c r="A584" t="s">
        <v>169</v>
      </c>
      <c r="B584" t="s">
        <v>10</v>
      </c>
      <c r="C584" t="s">
        <v>47</v>
      </c>
      <c r="D584">
        <v>3052.9249410731131</v>
      </c>
      <c r="E584">
        <v>4.7003018348310182E-3</v>
      </c>
    </row>
    <row r="585" spans="1:5" x14ac:dyDescent="0.3">
      <c r="A585" t="s">
        <v>170</v>
      </c>
      <c r="B585" t="s">
        <v>10</v>
      </c>
      <c r="C585" t="s">
        <v>47</v>
      </c>
      <c r="D585">
        <v>2879.4451343938044</v>
      </c>
      <c r="E585">
        <v>4.7822214198593293E-3</v>
      </c>
    </row>
    <row r="586" spans="1:5" x14ac:dyDescent="0.3">
      <c r="A586" t="s">
        <v>171</v>
      </c>
      <c r="B586" t="s">
        <v>10</v>
      </c>
      <c r="C586" t="s">
        <v>47</v>
      </c>
      <c r="D586">
        <v>2450.2905037397959</v>
      </c>
      <c r="E586">
        <v>4.6953991273350933E-3</v>
      </c>
    </row>
    <row r="587" spans="1:5" x14ac:dyDescent="0.3">
      <c r="A587" t="s">
        <v>157</v>
      </c>
      <c r="B587" t="s">
        <v>10</v>
      </c>
      <c r="C587" t="s">
        <v>48</v>
      </c>
      <c r="D587">
        <v>1857.5745861500086</v>
      </c>
      <c r="E587">
        <v>5.6450572854012003E-3</v>
      </c>
    </row>
    <row r="588" spans="1:5" x14ac:dyDescent="0.3">
      <c r="A588" t="s">
        <v>158</v>
      </c>
      <c r="B588" t="s">
        <v>10</v>
      </c>
      <c r="C588" t="s">
        <v>48</v>
      </c>
      <c r="D588">
        <v>1900.4461655670186</v>
      </c>
      <c r="E588">
        <v>5.4019992404101772E-3</v>
      </c>
    </row>
    <row r="589" spans="1:5" x14ac:dyDescent="0.3">
      <c r="A589" t="s">
        <v>159</v>
      </c>
      <c r="B589" t="s">
        <v>10</v>
      </c>
      <c r="C589" t="s">
        <v>48</v>
      </c>
      <c r="D589">
        <v>1904.2481126015989</v>
      </c>
      <c r="E589">
        <v>5.4911725677842188E-3</v>
      </c>
    </row>
    <row r="590" spans="1:5" x14ac:dyDescent="0.3">
      <c r="A590" t="s">
        <v>160</v>
      </c>
      <c r="B590" t="s">
        <v>10</v>
      </c>
      <c r="C590" t="s">
        <v>48</v>
      </c>
      <c r="D590">
        <v>1725.562887481304</v>
      </c>
      <c r="E590">
        <v>5.4802829398373125E-3</v>
      </c>
    </row>
    <row r="591" spans="1:5" x14ac:dyDescent="0.3">
      <c r="A591" t="s">
        <v>161</v>
      </c>
      <c r="B591" t="s">
        <v>10</v>
      </c>
      <c r="C591" t="s">
        <v>48</v>
      </c>
      <c r="D591">
        <v>1756.178732416399</v>
      </c>
      <c r="E591">
        <v>5.5790941245465386E-3</v>
      </c>
    </row>
    <row r="592" spans="1:5" x14ac:dyDescent="0.3">
      <c r="A592" t="s">
        <v>162</v>
      </c>
      <c r="B592" t="s">
        <v>10</v>
      </c>
      <c r="C592" t="s">
        <v>48</v>
      </c>
      <c r="D592">
        <v>1878.4039711142034</v>
      </c>
      <c r="E592">
        <v>5.6014926389013628E-3</v>
      </c>
    </row>
    <row r="593" spans="1:5" x14ac:dyDescent="0.3">
      <c r="A593" t="s">
        <v>163</v>
      </c>
      <c r="B593" t="s">
        <v>10</v>
      </c>
      <c r="C593" t="s">
        <v>48</v>
      </c>
      <c r="D593">
        <v>1816.6292749939985</v>
      </c>
      <c r="E593">
        <v>5.6203409613494988E-3</v>
      </c>
    </row>
    <row r="594" spans="1:5" x14ac:dyDescent="0.3">
      <c r="A594" t="s">
        <v>164</v>
      </c>
      <c r="B594" t="s">
        <v>10</v>
      </c>
      <c r="C594" t="s">
        <v>48</v>
      </c>
      <c r="D594">
        <v>1805.1480702571039</v>
      </c>
      <c r="E594">
        <v>6.0403586942241903E-3</v>
      </c>
    </row>
    <row r="595" spans="1:5" x14ac:dyDescent="0.3">
      <c r="A595" t="s">
        <v>165</v>
      </c>
      <c r="B595" t="s">
        <v>10</v>
      </c>
      <c r="C595" t="s">
        <v>48</v>
      </c>
      <c r="D595">
        <v>1727.0910094664032</v>
      </c>
      <c r="E595">
        <v>6.2656160967404471E-3</v>
      </c>
    </row>
    <row r="596" spans="1:5" x14ac:dyDescent="0.3">
      <c r="A596" t="s">
        <v>166</v>
      </c>
      <c r="B596" t="s">
        <v>10</v>
      </c>
      <c r="C596" t="s">
        <v>48</v>
      </c>
      <c r="D596">
        <v>1535.8966716338016</v>
      </c>
      <c r="E596">
        <v>6.4099361357353637E-3</v>
      </c>
    </row>
    <row r="597" spans="1:5" x14ac:dyDescent="0.3">
      <c r="A597" t="s">
        <v>167</v>
      </c>
      <c r="B597" t="s">
        <v>10</v>
      </c>
      <c r="C597" t="s">
        <v>48</v>
      </c>
      <c r="D597">
        <v>1419.3746028636976</v>
      </c>
      <c r="E597">
        <v>6.3121916983264253E-3</v>
      </c>
    </row>
    <row r="598" spans="1:5" x14ac:dyDescent="0.3">
      <c r="A598" t="s">
        <v>168</v>
      </c>
      <c r="B598" t="s">
        <v>10</v>
      </c>
      <c r="C598" t="s">
        <v>48</v>
      </c>
      <c r="D598">
        <v>1364</v>
      </c>
      <c r="E598">
        <v>6.3329871293580971E-3</v>
      </c>
    </row>
    <row r="599" spans="1:5" x14ac:dyDescent="0.3">
      <c r="A599" t="s">
        <v>169</v>
      </c>
      <c r="B599" t="s">
        <v>10</v>
      </c>
      <c r="C599" t="s">
        <v>48</v>
      </c>
      <c r="D599">
        <v>1249.7694327665984</v>
      </c>
      <c r="E599">
        <v>6.256675310302268E-3</v>
      </c>
    </row>
    <row r="600" spans="1:5" x14ac:dyDescent="0.3">
      <c r="A600" t="s">
        <v>170</v>
      </c>
      <c r="B600" t="s">
        <v>10</v>
      </c>
      <c r="C600" t="s">
        <v>48</v>
      </c>
      <c r="D600">
        <v>1056.1973667569005</v>
      </c>
      <c r="E600">
        <v>6.549604173127911E-3</v>
      </c>
    </row>
    <row r="601" spans="1:5" x14ac:dyDescent="0.3">
      <c r="A601" t="s">
        <v>171</v>
      </c>
      <c r="B601" t="s">
        <v>10</v>
      </c>
      <c r="C601" t="s">
        <v>48</v>
      </c>
      <c r="D601">
        <v>920.4664786978999</v>
      </c>
      <c r="E601">
        <v>6.4835365339528158E-3</v>
      </c>
    </row>
    <row r="602" spans="1:5" x14ac:dyDescent="0.3">
      <c r="A602" t="s">
        <v>157</v>
      </c>
      <c r="B602" t="s">
        <v>10</v>
      </c>
      <c r="C602" t="s">
        <v>49</v>
      </c>
      <c r="D602">
        <v>1240.0869568899993</v>
      </c>
      <c r="E602">
        <v>5.8107192109248564E-3</v>
      </c>
    </row>
    <row r="603" spans="1:5" x14ac:dyDescent="0.3">
      <c r="A603" t="s">
        <v>158</v>
      </c>
      <c r="B603" t="s">
        <v>10</v>
      </c>
      <c r="C603" t="s">
        <v>49</v>
      </c>
      <c r="D603">
        <v>1380.2172212483979</v>
      </c>
      <c r="E603">
        <v>6.0028421932082267E-3</v>
      </c>
    </row>
    <row r="604" spans="1:5" x14ac:dyDescent="0.3">
      <c r="A604" t="s">
        <v>159</v>
      </c>
      <c r="B604" t="s">
        <v>10</v>
      </c>
      <c r="C604" t="s">
        <v>49</v>
      </c>
      <c r="D604">
        <v>1338.1605108330016</v>
      </c>
      <c r="E604">
        <v>5.6709131382456463E-3</v>
      </c>
    </row>
    <row r="605" spans="1:5" x14ac:dyDescent="0.3">
      <c r="A605" t="s">
        <v>160</v>
      </c>
      <c r="B605" t="s">
        <v>10</v>
      </c>
      <c r="C605" t="s">
        <v>49</v>
      </c>
      <c r="D605">
        <v>1328.2584367149011</v>
      </c>
      <c r="E605">
        <v>6.0000334117739692E-3</v>
      </c>
    </row>
    <row r="606" spans="1:5" x14ac:dyDescent="0.3">
      <c r="A606" t="s">
        <v>161</v>
      </c>
      <c r="B606" t="s">
        <v>10</v>
      </c>
      <c r="C606" t="s">
        <v>49</v>
      </c>
      <c r="D606">
        <v>1289.173664864501</v>
      </c>
      <c r="E606">
        <v>5.4810359561553584E-3</v>
      </c>
    </row>
    <row r="607" spans="1:5" x14ac:dyDescent="0.3">
      <c r="A607" t="s">
        <v>162</v>
      </c>
      <c r="B607" t="s">
        <v>10</v>
      </c>
      <c r="C607" t="s">
        <v>49</v>
      </c>
      <c r="D607">
        <v>1521.7348227057005</v>
      </c>
      <c r="E607">
        <v>5.4897134219527733E-3</v>
      </c>
    </row>
    <row r="608" spans="1:5" x14ac:dyDescent="0.3">
      <c r="A608" t="s">
        <v>163</v>
      </c>
      <c r="B608" t="s">
        <v>10</v>
      </c>
      <c r="C608" t="s">
        <v>49</v>
      </c>
      <c r="D608">
        <v>1438.4661690792009</v>
      </c>
      <c r="E608">
        <v>5.533568451497729E-3</v>
      </c>
    </row>
    <row r="609" spans="1:5" x14ac:dyDescent="0.3">
      <c r="A609" t="s">
        <v>164</v>
      </c>
      <c r="B609" t="s">
        <v>10</v>
      </c>
      <c r="C609" t="s">
        <v>49</v>
      </c>
      <c r="D609">
        <v>1554.8023541168006</v>
      </c>
      <c r="E609">
        <v>6.0517727274541902E-3</v>
      </c>
    </row>
    <row r="610" spans="1:5" x14ac:dyDescent="0.3">
      <c r="A610" t="s">
        <v>165</v>
      </c>
      <c r="B610" t="s">
        <v>10</v>
      </c>
      <c r="C610" t="s">
        <v>49</v>
      </c>
      <c r="D610">
        <v>1342.298135866499</v>
      </c>
      <c r="E610">
        <v>6.0932192126469005E-3</v>
      </c>
    </row>
    <row r="611" spans="1:5" x14ac:dyDescent="0.3">
      <c r="A611" t="s">
        <v>166</v>
      </c>
      <c r="B611" t="s">
        <v>10</v>
      </c>
      <c r="C611" t="s">
        <v>49</v>
      </c>
      <c r="D611">
        <v>1234.1379132436009</v>
      </c>
      <c r="E611">
        <v>6.0715031837928505E-3</v>
      </c>
    </row>
    <row r="612" spans="1:5" x14ac:dyDescent="0.3">
      <c r="A612" t="s">
        <v>167</v>
      </c>
      <c r="B612" t="s">
        <v>10</v>
      </c>
      <c r="C612" t="s">
        <v>49</v>
      </c>
      <c r="D612">
        <v>1136.0791821971009</v>
      </c>
      <c r="E612">
        <v>5.5146115314437865E-3</v>
      </c>
    </row>
    <row r="613" spans="1:5" x14ac:dyDescent="0.3">
      <c r="A613" t="s">
        <v>168</v>
      </c>
      <c r="B613" t="s">
        <v>10</v>
      </c>
      <c r="C613" t="s">
        <v>49</v>
      </c>
      <c r="D613">
        <v>1053</v>
      </c>
      <c r="E613">
        <v>5.8932151524744118E-3</v>
      </c>
    </row>
    <row r="614" spans="1:5" x14ac:dyDescent="0.3">
      <c r="A614" t="s">
        <v>169</v>
      </c>
      <c r="B614" t="s">
        <v>10</v>
      </c>
      <c r="C614" t="s">
        <v>49</v>
      </c>
      <c r="D614">
        <v>1066.7433276023996</v>
      </c>
      <c r="E614">
        <v>6.2679347829586382E-3</v>
      </c>
    </row>
    <row r="615" spans="1:5" x14ac:dyDescent="0.3">
      <c r="A615" t="s">
        <v>170</v>
      </c>
      <c r="B615" t="s">
        <v>10</v>
      </c>
      <c r="C615" t="s">
        <v>49</v>
      </c>
      <c r="D615">
        <v>1016.5424058777</v>
      </c>
      <c r="E615">
        <v>6.0270689114411552E-3</v>
      </c>
    </row>
    <row r="616" spans="1:5" x14ac:dyDescent="0.3">
      <c r="A616" t="s">
        <v>171</v>
      </c>
      <c r="B616" t="s">
        <v>10</v>
      </c>
      <c r="C616" t="s">
        <v>49</v>
      </c>
      <c r="D616">
        <v>943.24107258269999</v>
      </c>
      <c r="E616">
        <v>5.8101369105248895E-3</v>
      </c>
    </row>
    <row r="617" spans="1:5" x14ac:dyDescent="0.3">
      <c r="A617" t="s">
        <v>157</v>
      </c>
      <c r="B617" t="s">
        <v>10</v>
      </c>
      <c r="C617" t="s">
        <v>50</v>
      </c>
      <c r="D617">
        <v>4533.1486478099605</v>
      </c>
      <c r="E617">
        <v>4.5463363747684539E-3</v>
      </c>
    </row>
    <row r="618" spans="1:5" x14ac:dyDescent="0.3">
      <c r="A618" t="s">
        <v>158</v>
      </c>
      <c r="B618" t="s">
        <v>10</v>
      </c>
      <c r="C618" t="s">
        <v>50</v>
      </c>
      <c r="D618">
        <v>4883.9455921023582</v>
      </c>
      <c r="E618">
        <v>4.7157363184049186E-3</v>
      </c>
    </row>
    <row r="619" spans="1:5" x14ac:dyDescent="0.3">
      <c r="A619" t="s">
        <v>159</v>
      </c>
      <c r="B619" t="s">
        <v>10</v>
      </c>
      <c r="C619" t="s">
        <v>50</v>
      </c>
      <c r="D619">
        <v>5082.198945332002</v>
      </c>
      <c r="E619">
        <v>4.8768469538882486E-3</v>
      </c>
    </row>
    <row r="620" spans="1:5" x14ac:dyDescent="0.3">
      <c r="A620" t="s">
        <v>160</v>
      </c>
      <c r="B620" t="s">
        <v>10</v>
      </c>
      <c r="C620" t="s">
        <v>50</v>
      </c>
      <c r="D620">
        <v>4600.7490918221065</v>
      </c>
      <c r="E620">
        <v>4.7371372293764213E-3</v>
      </c>
    </row>
    <row r="621" spans="1:5" x14ac:dyDescent="0.3">
      <c r="A621" t="s">
        <v>161</v>
      </c>
      <c r="B621" t="s">
        <v>10</v>
      </c>
      <c r="C621" t="s">
        <v>50</v>
      </c>
      <c r="D621">
        <v>4996.8940483510323</v>
      </c>
      <c r="E621">
        <v>4.7433748018878693E-3</v>
      </c>
    </row>
    <row r="622" spans="1:5" x14ac:dyDescent="0.3">
      <c r="A622" t="s">
        <v>162</v>
      </c>
      <c r="B622" t="s">
        <v>10</v>
      </c>
      <c r="C622" t="s">
        <v>50</v>
      </c>
      <c r="D622">
        <v>5160.2552321441572</v>
      </c>
      <c r="E622">
        <v>4.7571383214592465E-3</v>
      </c>
    </row>
    <row r="623" spans="1:5" x14ac:dyDescent="0.3">
      <c r="A623" t="s">
        <v>163</v>
      </c>
      <c r="B623" t="s">
        <v>10</v>
      </c>
      <c r="C623" t="s">
        <v>50</v>
      </c>
      <c r="D623">
        <v>4998.7956679143317</v>
      </c>
      <c r="E623">
        <v>4.6049542654262388E-3</v>
      </c>
    </row>
    <row r="624" spans="1:5" x14ac:dyDescent="0.3">
      <c r="A624" t="s">
        <v>164</v>
      </c>
      <c r="B624" t="s">
        <v>10</v>
      </c>
      <c r="C624" t="s">
        <v>50</v>
      </c>
      <c r="D624">
        <v>6017.7500845339418</v>
      </c>
      <c r="E624">
        <v>4.5629160355324435E-3</v>
      </c>
    </row>
    <row r="625" spans="1:5" x14ac:dyDescent="0.3">
      <c r="A625" t="s">
        <v>165</v>
      </c>
      <c r="B625" t="s">
        <v>10</v>
      </c>
      <c r="C625" t="s">
        <v>50</v>
      </c>
      <c r="D625">
        <v>6066.9077660426128</v>
      </c>
      <c r="E625">
        <v>4.4895940706225967E-3</v>
      </c>
    </row>
    <row r="626" spans="1:5" x14ac:dyDescent="0.3">
      <c r="A626" t="s">
        <v>166</v>
      </c>
      <c r="B626" t="s">
        <v>10</v>
      </c>
      <c r="C626" t="s">
        <v>50</v>
      </c>
      <c r="D626">
        <v>5969</v>
      </c>
      <c r="E626">
        <v>4.4942852888069842E-3</v>
      </c>
    </row>
    <row r="627" spans="1:5" x14ac:dyDescent="0.3">
      <c r="A627" t="s">
        <v>167</v>
      </c>
      <c r="B627" t="s">
        <v>10</v>
      </c>
      <c r="C627" t="s">
        <v>50</v>
      </c>
      <c r="D627">
        <v>5033</v>
      </c>
      <c r="E627">
        <v>4.6228227034902977E-3</v>
      </c>
    </row>
    <row r="628" spans="1:5" x14ac:dyDescent="0.3">
      <c r="A628" t="s">
        <v>168</v>
      </c>
      <c r="B628" t="s">
        <v>10</v>
      </c>
      <c r="C628" t="s">
        <v>50</v>
      </c>
      <c r="D628">
        <v>4703</v>
      </c>
      <c r="E628">
        <v>4.7164044227089091E-3</v>
      </c>
    </row>
    <row r="629" spans="1:5" x14ac:dyDescent="0.3">
      <c r="A629" t="s">
        <v>169</v>
      </c>
      <c r="B629" t="s">
        <v>10</v>
      </c>
      <c r="C629" t="s">
        <v>50</v>
      </c>
      <c r="D629">
        <v>4556</v>
      </c>
      <c r="E629">
        <v>4.8262059799043999E-3</v>
      </c>
    </row>
    <row r="630" spans="1:5" x14ac:dyDescent="0.3">
      <c r="A630" t="s">
        <v>170</v>
      </c>
      <c r="B630" t="s">
        <v>10</v>
      </c>
      <c r="C630" t="s">
        <v>50</v>
      </c>
      <c r="D630">
        <v>4243</v>
      </c>
      <c r="E630">
        <v>5.0748618639851256E-3</v>
      </c>
    </row>
    <row r="631" spans="1:5" x14ac:dyDescent="0.3">
      <c r="A631" t="s">
        <v>171</v>
      </c>
      <c r="B631" t="s">
        <v>10</v>
      </c>
      <c r="C631" t="s">
        <v>50</v>
      </c>
      <c r="D631">
        <v>3504</v>
      </c>
      <c r="E631">
        <v>5.3430999492643334E-3</v>
      </c>
    </row>
    <row r="632" spans="1:5" x14ac:dyDescent="0.3">
      <c r="A632" t="s">
        <v>157</v>
      </c>
      <c r="B632" t="s">
        <v>10</v>
      </c>
      <c r="C632" t="s">
        <v>51</v>
      </c>
      <c r="D632">
        <v>2898.3888891100137</v>
      </c>
      <c r="E632">
        <v>4.6442095331796548E-3</v>
      </c>
    </row>
    <row r="633" spans="1:5" x14ac:dyDescent="0.3">
      <c r="A633" t="s">
        <v>158</v>
      </c>
      <c r="B633" t="s">
        <v>10</v>
      </c>
      <c r="C633" t="s">
        <v>51</v>
      </c>
      <c r="D633">
        <v>3161.4953562332239</v>
      </c>
      <c r="E633">
        <v>4.7626583572335157E-3</v>
      </c>
    </row>
    <row r="634" spans="1:5" x14ac:dyDescent="0.3">
      <c r="A634" t="s">
        <v>159</v>
      </c>
      <c r="B634" t="s">
        <v>10</v>
      </c>
      <c r="C634" t="s">
        <v>51</v>
      </c>
      <c r="D634">
        <v>2994.25296266548</v>
      </c>
      <c r="E634">
        <v>4.8226091643700352E-3</v>
      </c>
    </row>
    <row r="635" spans="1:5" x14ac:dyDescent="0.3">
      <c r="A635" t="s">
        <v>160</v>
      </c>
      <c r="B635" t="s">
        <v>10</v>
      </c>
      <c r="C635" t="s">
        <v>51</v>
      </c>
      <c r="D635">
        <v>2955.970577726298</v>
      </c>
      <c r="E635">
        <v>5.3381929937006333E-3</v>
      </c>
    </row>
    <row r="636" spans="1:5" x14ac:dyDescent="0.3">
      <c r="A636" t="s">
        <v>161</v>
      </c>
      <c r="B636" t="s">
        <v>10</v>
      </c>
      <c r="C636" t="s">
        <v>51</v>
      </c>
      <c r="D636">
        <v>3181.5776084997046</v>
      </c>
      <c r="E636">
        <v>5.5892016028388372E-3</v>
      </c>
    </row>
    <row r="637" spans="1:5" x14ac:dyDescent="0.3">
      <c r="A637" t="s">
        <v>162</v>
      </c>
      <c r="B637" t="s">
        <v>10</v>
      </c>
      <c r="C637" t="s">
        <v>51</v>
      </c>
      <c r="D637">
        <v>3600.1831272837944</v>
      </c>
      <c r="E637">
        <v>5.4278644155430263E-3</v>
      </c>
    </row>
    <row r="638" spans="1:5" x14ac:dyDescent="0.3">
      <c r="A638" t="s">
        <v>163</v>
      </c>
      <c r="B638" t="s">
        <v>10</v>
      </c>
      <c r="C638" t="s">
        <v>51</v>
      </c>
      <c r="D638">
        <v>3053.5536026565933</v>
      </c>
      <c r="E638">
        <v>5.4679164311146116E-3</v>
      </c>
    </row>
    <row r="639" spans="1:5" x14ac:dyDescent="0.3">
      <c r="A639" t="s">
        <v>164</v>
      </c>
      <c r="B639" t="s">
        <v>10</v>
      </c>
      <c r="C639" t="s">
        <v>51</v>
      </c>
      <c r="D639">
        <v>3150.866847475103</v>
      </c>
      <c r="E639">
        <v>5.2981696641020547E-3</v>
      </c>
    </row>
    <row r="640" spans="1:5" x14ac:dyDescent="0.3">
      <c r="A640" t="s">
        <v>165</v>
      </c>
      <c r="B640" t="s">
        <v>10</v>
      </c>
      <c r="C640" t="s">
        <v>51</v>
      </c>
      <c r="D640">
        <v>2817.3621806350875</v>
      </c>
      <c r="E640">
        <v>5.4414093696339228E-3</v>
      </c>
    </row>
    <row r="641" spans="1:5" x14ac:dyDescent="0.3">
      <c r="A641" t="s">
        <v>166</v>
      </c>
      <c r="B641" t="s">
        <v>10</v>
      </c>
      <c r="C641" t="s">
        <v>51</v>
      </c>
      <c r="D641">
        <v>3062.8244017988723</v>
      </c>
      <c r="E641">
        <v>5.5894061735930877E-3</v>
      </c>
    </row>
    <row r="642" spans="1:5" x14ac:dyDescent="0.3">
      <c r="A642" t="s">
        <v>167</v>
      </c>
      <c r="B642" t="s">
        <v>10</v>
      </c>
      <c r="C642" t="s">
        <v>51</v>
      </c>
      <c r="D642">
        <v>2521.7996038731972</v>
      </c>
      <c r="E642">
        <v>5.8190533269661619E-3</v>
      </c>
    </row>
    <row r="643" spans="1:5" x14ac:dyDescent="0.3">
      <c r="A643" t="s">
        <v>168</v>
      </c>
      <c r="B643" t="s">
        <v>10</v>
      </c>
      <c r="C643" t="s">
        <v>51</v>
      </c>
      <c r="D643">
        <v>2476</v>
      </c>
      <c r="E643">
        <v>6.1114476754622156E-3</v>
      </c>
    </row>
    <row r="644" spans="1:5" x14ac:dyDescent="0.3">
      <c r="A644" t="s">
        <v>169</v>
      </c>
      <c r="B644" t="s">
        <v>10</v>
      </c>
      <c r="C644" t="s">
        <v>51</v>
      </c>
      <c r="D644">
        <v>2414.5249792743884</v>
      </c>
      <c r="E644">
        <v>6.0666961223602538E-3</v>
      </c>
    </row>
    <row r="645" spans="1:5" x14ac:dyDescent="0.3">
      <c r="A645" t="s">
        <v>170</v>
      </c>
      <c r="B645" t="s">
        <v>10</v>
      </c>
      <c r="C645" t="s">
        <v>51</v>
      </c>
      <c r="D645">
        <v>2221.5058119356086</v>
      </c>
      <c r="E645">
        <v>6.1879635704365204E-3</v>
      </c>
    </row>
    <row r="646" spans="1:5" x14ac:dyDescent="0.3">
      <c r="A646" t="s">
        <v>171</v>
      </c>
      <c r="B646" t="s">
        <v>10</v>
      </c>
      <c r="C646" t="s">
        <v>51</v>
      </c>
      <c r="D646">
        <v>1987.5441280087966</v>
      </c>
      <c r="E646">
        <v>6.1636699800538541E-3</v>
      </c>
    </row>
    <row r="647" spans="1:5" x14ac:dyDescent="0.3">
      <c r="A647" t="s">
        <v>157</v>
      </c>
      <c r="B647" t="s">
        <v>10</v>
      </c>
      <c r="C647" t="s">
        <v>52</v>
      </c>
      <c r="D647">
        <v>1591.3865035500023</v>
      </c>
      <c r="E647">
        <v>5.9621678823219126E-3</v>
      </c>
    </row>
    <row r="648" spans="1:5" x14ac:dyDescent="0.3">
      <c r="A648" t="s">
        <v>158</v>
      </c>
      <c r="B648" t="s">
        <v>10</v>
      </c>
      <c r="C648" t="s">
        <v>52</v>
      </c>
      <c r="D648">
        <v>1606.1335045103017</v>
      </c>
      <c r="E648">
        <v>6.1959576207132874E-3</v>
      </c>
    </row>
    <row r="649" spans="1:5" x14ac:dyDescent="0.3">
      <c r="A649" t="s">
        <v>159</v>
      </c>
      <c r="B649" t="s">
        <v>10</v>
      </c>
      <c r="C649" t="s">
        <v>52</v>
      </c>
      <c r="D649">
        <v>1548.2542863781985</v>
      </c>
      <c r="E649">
        <v>6.0318135895167258E-3</v>
      </c>
    </row>
    <row r="650" spans="1:5" x14ac:dyDescent="0.3">
      <c r="A650" t="s">
        <v>160</v>
      </c>
      <c r="B650" t="s">
        <v>10</v>
      </c>
      <c r="C650" t="s">
        <v>52</v>
      </c>
      <c r="D650">
        <v>1557.3050510390974</v>
      </c>
      <c r="E650">
        <v>5.9850769221314083E-3</v>
      </c>
    </row>
    <row r="651" spans="1:5" x14ac:dyDescent="0.3">
      <c r="A651" t="s">
        <v>161</v>
      </c>
      <c r="B651" t="s">
        <v>10</v>
      </c>
      <c r="C651" t="s">
        <v>52</v>
      </c>
      <c r="D651">
        <v>1480.9080666373984</v>
      </c>
      <c r="E651">
        <v>5.9848723134445459E-3</v>
      </c>
    </row>
    <row r="652" spans="1:5" x14ac:dyDescent="0.3">
      <c r="A652" t="s">
        <v>162</v>
      </c>
      <c r="B652" t="s">
        <v>10</v>
      </c>
      <c r="C652" t="s">
        <v>52</v>
      </c>
      <c r="D652">
        <v>1707.9152847519974</v>
      </c>
      <c r="E652">
        <v>6.3270965107398471E-3</v>
      </c>
    </row>
    <row r="653" spans="1:5" x14ac:dyDescent="0.3">
      <c r="A653" t="s">
        <v>163</v>
      </c>
      <c r="B653" t="s">
        <v>10</v>
      </c>
      <c r="C653" t="s">
        <v>52</v>
      </c>
      <c r="D653">
        <v>1597.3395947304002</v>
      </c>
      <c r="E653">
        <v>6.0275869469602434E-3</v>
      </c>
    </row>
    <row r="654" spans="1:5" x14ac:dyDescent="0.3">
      <c r="A654" t="s">
        <v>164</v>
      </c>
      <c r="B654" t="s">
        <v>10</v>
      </c>
      <c r="C654" t="s">
        <v>52</v>
      </c>
      <c r="D654">
        <v>1633.1977302425971</v>
      </c>
      <c r="E654">
        <v>6.2562697936450742E-3</v>
      </c>
    </row>
    <row r="655" spans="1:5" x14ac:dyDescent="0.3">
      <c r="A655" t="s">
        <v>165</v>
      </c>
      <c r="B655" t="s">
        <v>10</v>
      </c>
      <c r="C655" t="s">
        <v>52</v>
      </c>
      <c r="D655">
        <v>1445.5492739278993</v>
      </c>
      <c r="E655">
        <v>6.2233728180839101E-3</v>
      </c>
    </row>
    <row r="656" spans="1:5" x14ac:dyDescent="0.3">
      <c r="A656" t="s">
        <v>166</v>
      </c>
      <c r="B656" t="s">
        <v>10</v>
      </c>
      <c r="C656" t="s">
        <v>52</v>
      </c>
      <c r="D656">
        <v>1711.488008580704</v>
      </c>
      <c r="E656">
        <v>6.41117523801241E-3</v>
      </c>
    </row>
    <row r="657" spans="1:5" x14ac:dyDescent="0.3">
      <c r="A657" t="s">
        <v>167</v>
      </c>
      <c r="B657" t="s">
        <v>10</v>
      </c>
      <c r="C657" t="s">
        <v>52</v>
      </c>
      <c r="D657">
        <v>1380.7718540010005</v>
      </c>
      <c r="E657">
        <v>6.5476580773064213E-3</v>
      </c>
    </row>
    <row r="658" spans="1:5" x14ac:dyDescent="0.3">
      <c r="A658" t="s">
        <v>168</v>
      </c>
      <c r="B658" t="s">
        <v>10</v>
      </c>
      <c r="C658" t="s">
        <v>52</v>
      </c>
      <c r="D658">
        <v>1296</v>
      </c>
      <c r="E658">
        <v>6.5372085048010977E-3</v>
      </c>
    </row>
    <row r="659" spans="1:5" x14ac:dyDescent="0.3">
      <c r="A659" t="s">
        <v>169</v>
      </c>
      <c r="B659" t="s">
        <v>10</v>
      </c>
      <c r="C659" t="s">
        <v>52</v>
      </c>
      <c r="D659">
        <v>1413.0112121238992</v>
      </c>
      <c r="E659">
        <v>6.6377072217389055E-3</v>
      </c>
    </row>
    <row r="660" spans="1:5" x14ac:dyDescent="0.3">
      <c r="A660" t="s">
        <v>170</v>
      </c>
      <c r="B660" t="s">
        <v>10</v>
      </c>
      <c r="C660" t="s">
        <v>52</v>
      </c>
      <c r="D660">
        <v>1271.0974511420995</v>
      </c>
      <c r="E660">
        <v>6.5574069781205785E-3</v>
      </c>
    </row>
    <row r="661" spans="1:5" x14ac:dyDescent="0.3">
      <c r="A661" t="s">
        <v>171</v>
      </c>
      <c r="B661" t="s">
        <v>10</v>
      </c>
      <c r="C661" t="s">
        <v>52</v>
      </c>
      <c r="D661">
        <v>1095.8654492748005</v>
      </c>
      <c r="E661">
        <v>6.7554304749466443E-3</v>
      </c>
    </row>
    <row r="662" spans="1:5" x14ac:dyDescent="0.3">
      <c r="A662" t="s">
        <v>157</v>
      </c>
      <c r="B662" t="s">
        <v>10</v>
      </c>
      <c r="C662" t="s">
        <v>53</v>
      </c>
      <c r="D662">
        <v>2177.2367150800078</v>
      </c>
      <c r="E662">
        <v>4.7701298409890012E-3</v>
      </c>
    </row>
    <row r="663" spans="1:5" x14ac:dyDescent="0.3">
      <c r="A663" t="s">
        <v>158</v>
      </c>
      <c r="B663" t="s">
        <v>10</v>
      </c>
      <c r="C663" t="s">
        <v>53</v>
      </c>
      <c r="D663">
        <v>2119.0924329585641</v>
      </c>
      <c r="E663">
        <v>4.9839687419878237E-3</v>
      </c>
    </row>
    <row r="664" spans="1:5" x14ac:dyDescent="0.3">
      <c r="A664" t="s">
        <v>159</v>
      </c>
      <c r="B664" t="s">
        <v>10</v>
      </c>
      <c r="C664" t="s">
        <v>53</v>
      </c>
      <c r="D664">
        <v>2254.7346865240015</v>
      </c>
      <c r="E664">
        <v>4.9019051000689234E-3</v>
      </c>
    </row>
    <row r="665" spans="1:5" x14ac:dyDescent="0.3">
      <c r="A665" t="s">
        <v>160</v>
      </c>
      <c r="B665" t="s">
        <v>10</v>
      </c>
      <c r="C665" t="s">
        <v>53</v>
      </c>
      <c r="D665">
        <v>2263.0048367866025</v>
      </c>
      <c r="E665">
        <v>5.0040122894848254E-3</v>
      </c>
    </row>
    <row r="666" spans="1:5" x14ac:dyDescent="0.3">
      <c r="A666" t="s">
        <v>161</v>
      </c>
      <c r="B666" t="s">
        <v>10</v>
      </c>
      <c r="C666" t="s">
        <v>53</v>
      </c>
      <c r="D666">
        <v>2101.2800706926005</v>
      </c>
      <c r="E666">
        <v>4.9794505597040043E-3</v>
      </c>
    </row>
    <row r="667" spans="1:5" x14ac:dyDescent="0.3">
      <c r="A667" t="s">
        <v>162</v>
      </c>
      <c r="B667" t="s">
        <v>10</v>
      </c>
      <c r="C667" t="s">
        <v>53</v>
      </c>
      <c r="D667">
        <v>2345.4796046133006</v>
      </c>
      <c r="E667">
        <v>5.0981926220221331E-3</v>
      </c>
    </row>
    <row r="668" spans="1:5" x14ac:dyDescent="0.3">
      <c r="A668" t="s">
        <v>163</v>
      </c>
      <c r="B668" t="s">
        <v>10</v>
      </c>
      <c r="C668" t="s">
        <v>53</v>
      </c>
      <c r="D668">
        <v>2237.9162178435013</v>
      </c>
      <c r="E668">
        <v>5.3386150867017401E-3</v>
      </c>
    </row>
    <row r="669" spans="1:5" x14ac:dyDescent="0.3">
      <c r="A669" t="s">
        <v>164</v>
      </c>
      <c r="B669" t="s">
        <v>10</v>
      </c>
      <c r="C669" t="s">
        <v>53</v>
      </c>
      <c r="D669">
        <v>2376.601030727802</v>
      </c>
      <c r="E669">
        <v>5.5794511247385546E-3</v>
      </c>
    </row>
    <row r="670" spans="1:5" x14ac:dyDescent="0.3">
      <c r="A670" t="s">
        <v>165</v>
      </c>
      <c r="B670" t="s">
        <v>10</v>
      </c>
      <c r="C670" t="s">
        <v>53</v>
      </c>
      <c r="D670">
        <v>2318.6684820425953</v>
      </c>
      <c r="E670">
        <v>5.7065281940862035E-3</v>
      </c>
    </row>
    <row r="671" spans="1:5" x14ac:dyDescent="0.3">
      <c r="A671" t="s">
        <v>166</v>
      </c>
      <c r="B671" t="s">
        <v>10</v>
      </c>
      <c r="C671" t="s">
        <v>53</v>
      </c>
      <c r="D671">
        <v>2487.6293262072027</v>
      </c>
      <c r="E671">
        <v>5.7540279388668854E-3</v>
      </c>
    </row>
    <row r="672" spans="1:5" x14ac:dyDescent="0.3">
      <c r="A672" t="s">
        <v>167</v>
      </c>
      <c r="B672" t="s">
        <v>10</v>
      </c>
      <c r="C672" t="s">
        <v>53</v>
      </c>
      <c r="D672">
        <v>2326.0055015136995</v>
      </c>
      <c r="E672">
        <v>5.7259166415849962E-3</v>
      </c>
    </row>
    <row r="673" spans="1:5" x14ac:dyDescent="0.3">
      <c r="A673" t="s">
        <v>168</v>
      </c>
      <c r="B673" t="s">
        <v>10</v>
      </c>
      <c r="C673" t="s">
        <v>53</v>
      </c>
      <c r="D673">
        <v>2111</v>
      </c>
      <c r="E673">
        <v>5.9858413600715832E-3</v>
      </c>
    </row>
    <row r="674" spans="1:5" x14ac:dyDescent="0.3">
      <c r="A674" t="s">
        <v>169</v>
      </c>
      <c r="B674" t="s">
        <v>10</v>
      </c>
      <c r="C674" t="s">
        <v>53</v>
      </c>
      <c r="D674">
        <v>2110.0107382636074</v>
      </c>
      <c r="E674">
        <v>6.0461511566932318E-3</v>
      </c>
    </row>
    <row r="675" spans="1:5" x14ac:dyDescent="0.3">
      <c r="A675" t="s">
        <v>170</v>
      </c>
      <c r="B675" t="s">
        <v>10</v>
      </c>
      <c r="C675" t="s">
        <v>53</v>
      </c>
      <c r="D675">
        <v>1622.5371181402988</v>
      </c>
      <c r="E675">
        <v>6.4995953198687673E-3</v>
      </c>
    </row>
    <row r="676" spans="1:5" x14ac:dyDescent="0.3">
      <c r="A676" t="s">
        <v>171</v>
      </c>
      <c r="B676" t="s">
        <v>10</v>
      </c>
      <c r="C676" t="s">
        <v>53</v>
      </c>
      <c r="D676">
        <v>1532.9355917518042</v>
      </c>
      <c r="E676">
        <v>6.228236542325489E-3</v>
      </c>
    </row>
    <row r="677" spans="1:5" x14ac:dyDescent="0.3">
      <c r="A677" t="s">
        <v>157</v>
      </c>
      <c r="B677" t="s">
        <v>10</v>
      </c>
      <c r="C677" t="s">
        <v>54</v>
      </c>
      <c r="D677">
        <v>6089.1111119999941</v>
      </c>
      <c r="E677">
        <v>3.5579716916633837E-3</v>
      </c>
    </row>
    <row r="678" spans="1:5" x14ac:dyDescent="0.3">
      <c r="A678" t="s">
        <v>158</v>
      </c>
      <c r="B678" t="s">
        <v>10</v>
      </c>
      <c r="C678" t="s">
        <v>54</v>
      </c>
      <c r="D678">
        <v>5818.2459828704941</v>
      </c>
      <c r="E678">
        <v>3.6687006183390497E-3</v>
      </c>
    </row>
    <row r="679" spans="1:5" x14ac:dyDescent="0.3">
      <c r="A679" t="s">
        <v>159</v>
      </c>
      <c r="B679" t="s">
        <v>10</v>
      </c>
      <c r="C679" t="s">
        <v>54</v>
      </c>
      <c r="D679">
        <v>5576.0653307622306</v>
      </c>
      <c r="E679">
        <v>3.6318062572778674E-3</v>
      </c>
    </row>
    <row r="680" spans="1:5" x14ac:dyDescent="0.3">
      <c r="A680" t="s">
        <v>160</v>
      </c>
      <c r="B680" t="s">
        <v>10</v>
      </c>
      <c r="C680" t="s">
        <v>54</v>
      </c>
      <c r="D680">
        <v>5748.2283002227177</v>
      </c>
      <c r="E680">
        <v>3.5887328889942665E-3</v>
      </c>
    </row>
    <row r="681" spans="1:5" x14ac:dyDescent="0.3">
      <c r="A681" t="s">
        <v>161</v>
      </c>
      <c r="B681" t="s">
        <v>10</v>
      </c>
      <c r="C681" t="s">
        <v>54</v>
      </c>
      <c r="D681">
        <v>6051</v>
      </c>
      <c r="E681">
        <v>3.5444095558126295E-3</v>
      </c>
    </row>
    <row r="682" spans="1:5" x14ac:dyDescent="0.3">
      <c r="A682" t="s">
        <v>162</v>
      </c>
      <c r="B682" t="s">
        <v>10</v>
      </c>
      <c r="C682" t="s">
        <v>54</v>
      </c>
      <c r="D682">
        <v>6080</v>
      </c>
      <c r="E682">
        <v>3.550918311403509E-3</v>
      </c>
    </row>
    <row r="683" spans="1:5" x14ac:dyDescent="0.3">
      <c r="A683" t="s">
        <v>163</v>
      </c>
      <c r="B683" t="s">
        <v>10</v>
      </c>
      <c r="C683" t="s">
        <v>54</v>
      </c>
      <c r="D683">
        <v>6170</v>
      </c>
      <c r="E683">
        <v>3.5404285971546911E-3</v>
      </c>
    </row>
    <row r="684" spans="1:5" x14ac:dyDescent="0.3">
      <c r="A684" t="s">
        <v>164</v>
      </c>
      <c r="B684" t="s">
        <v>10</v>
      </c>
      <c r="C684" t="s">
        <v>54</v>
      </c>
      <c r="D684">
        <v>6737</v>
      </c>
      <c r="E684">
        <v>3.5390175317071559E-3</v>
      </c>
    </row>
    <row r="685" spans="1:5" x14ac:dyDescent="0.3">
      <c r="A685" t="s">
        <v>165</v>
      </c>
      <c r="B685" t="s">
        <v>10</v>
      </c>
      <c r="C685" t="s">
        <v>54</v>
      </c>
      <c r="D685">
        <v>5753</v>
      </c>
      <c r="E685">
        <v>3.532456496127624E-3</v>
      </c>
    </row>
    <row r="686" spans="1:5" x14ac:dyDescent="0.3">
      <c r="A686" t="s">
        <v>166</v>
      </c>
      <c r="B686" t="s">
        <v>10</v>
      </c>
      <c r="C686" t="s">
        <v>54</v>
      </c>
      <c r="D686">
        <v>5577</v>
      </c>
      <c r="E686">
        <v>3.6881387842926305E-3</v>
      </c>
    </row>
    <row r="687" spans="1:5" x14ac:dyDescent="0.3">
      <c r="A687" t="s">
        <v>167</v>
      </c>
      <c r="B687" t="s">
        <v>10</v>
      </c>
      <c r="C687" t="s">
        <v>54</v>
      </c>
      <c r="D687">
        <v>4747</v>
      </c>
      <c r="E687">
        <v>3.6192449032137258E-3</v>
      </c>
    </row>
    <row r="688" spans="1:5" x14ac:dyDescent="0.3">
      <c r="A688" t="s">
        <v>168</v>
      </c>
      <c r="B688" t="s">
        <v>10</v>
      </c>
      <c r="C688" t="s">
        <v>54</v>
      </c>
      <c r="D688">
        <v>4541</v>
      </c>
      <c r="E688">
        <v>3.7950524847684061E-3</v>
      </c>
    </row>
    <row r="689" spans="1:5" x14ac:dyDescent="0.3">
      <c r="A689" t="s">
        <v>169</v>
      </c>
      <c r="B689" t="s">
        <v>10</v>
      </c>
      <c r="C689" t="s">
        <v>54</v>
      </c>
      <c r="D689">
        <v>4301</v>
      </c>
      <c r="E689">
        <v>3.78707148208427E-3</v>
      </c>
    </row>
    <row r="690" spans="1:5" x14ac:dyDescent="0.3">
      <c r="A690" t="s">
        <v>170</v>
      </c>
      <c r="B690" t="s">
        <v>10</v>
      </c>
      <c r="C690" t="s">
        <v>54</v>
      </c>
      <c r="D690">
        <v>3619</v>
      </c>
      <c r="E690">
        <v>3.8155107304043471E-3</v>
      </c>
    </row>
    <row r="691" spans="1:5" x14ac:dyDescent="0.3">
      <c r="A691" t="s">
        <v>171</v>
      </c>
      <c r="B691" t="s">
        <v>10</v>
      </c>
      <c r="C691" t="s">
        <v>54</v>
      </c>
      <c r="D691">
        <v>2522</v>
      </c>
      <c r="E691">
        <v>3.9075579346197903E-3</v>
      </c>
    </row>
    <row r="692" spans="1:5" x14ac:dyDescent="0.3">
      <c r="A692" t="s">
        <v>157</v>
      </c>
      <c r="B692" t="s">
        <v>10</v>
      </c>
      <c r="C692" t="s">
        <v>55</v>
      </c>
      <c r="D692">
        <v>1307.6557380000038</v>
      </c>
      <c r="E692">
        <v>5.4032717512110476E-3</v>
      </c>
    </row>
    <row r="693" spans="1:5" x14ac:dyDescent="0.3">
      <c r="A693" t="s">
        <v>158</v>
      </c>
      <c r="B693" t="s">
        <v>10</v>
      </c>
      <c r="C693" t="s">
        <v>55</v>
      </c>
      <c r="D693">
        <v>1413.6804536256002</v>
      </c>
      <c r="E693">
        <v>5.5374040756664003E-3</v>
      </c>
    </row>
    <row r="694" spans="1:5" x14ac:dyDescent="0.3">
      <c r="A694" t="s">
        <v>159</v>
      </c>
      <c r="B694" t="s">
        <v>10</v>
      </c>
      <c r="C694" t="s">
        <v>55</v>
      </c>
      <c r="D694">
        <v>1440.5758039112959</v>
      </c>
      <c r="E694">
        <v>5.5326706409408047E-3</v>
      </c>
    </row>
    <row r="695" spans="1:5" x14ac:dyDescent="0.3">
      <c r="A695" t="s">
        <v>160</v>
      </c>
      <c r="B695" t="s">
        <v>10</v>
      </c>
      <c r="C695" t="s">
        <v>55</v>
      </c>
      <c r="D695">
        <v>1463.3712447485987</v>
      </c>
      <c r="E695">
        <v>5.0855473253761073E-3</v>
      </c>
    </row>
    <row r="696" spans="1:5" x14ac:dyDescent="0.3">
      <c r="A696" t="s">
        <v>161</v>
      </c>
      <c r="B696" t="s">
        <v>10</v>
      </c>
      <c r="C696" t="s">
        <v>55</v>
      </c>
      <c r="D696">
        <v>1352.7494141445989</v>
      </c>
      <c r="E696">
        <v>5.3313843638612534E-3</v>
      </c>
    </row>
    <row r="697" spans="1:5" x14ac:dyDescent="0.3">
      <c r="A697" t="s">
        <v>162</v>
      </c>
      <c r="B697" t="s">
        <v>10</v>
      </c>
      <c r="C697" t="s">
        <v>55</v>
      </c>
      <c r="D697">
        <v>1522.8710027764007</v>
      </c>
      <c r="E697">
        <v>5.3449918850071434E-3</v>
      </c>
    </row>
    <row r="698" spans="1:5" x14ac:dyDescent="0.3">
      <c r="A698" t="s">
        <v>163</v>
      </c>
      <c r="B698" t="s">
        <v>10</v>
      </c>
      <c r="C698" t="s">
        <v>55</v>
      </c>
      <c r="D698">
        <v>1469.7131190113973</v>
      </c>
      <c r="E698">
        <v>5.4339392807716989E-3</v>
      </c>
    </row>
    <row r="699" spans="1:5" x14ac:dyDescent="0.3">
      <c r="A699" t="s">
        <v>164</v>
      </c>
      <c r="B699" t="s">
        <v>10</v>
      </c>
      <c r="C699" t="s">
        <v>55</v>
      </c>
      <c r="D699">
        <v>1521.8575106952978</v>
      </c>
      <c r="E699">
        <v>5.3236776780994808E-3</v>
      </c>
    </row>
    <row r="700" spans="1:5" x14ac:dyDescent="0.3">
      <c r="A700" t="s">
        <v>165</v>
      </c>
      <c r="B700" t="s">
        <v>10</v>
      </c>
      <c r="C700" t="s">
        <v>55</v>
      </c>
      <c r="D700">
        <v>1608.7572747453014</v>
      </c>
      <c r="E700">
        <v>5.4982400178071955E-3</v>
      </c>
    </row>
    <row r="701" spans="1:5" x14ac:dyDescent="0.3">
      <c r="A701" t="s">
        <v>166</v>
      </c>
      <c r="B701" t="s">
        <v>10</v>
      </c>
      <c r="C701" t="s">
        <v>55</v>
      </c>
      <c r="D701">
        <v>1527.7007575798971</v>
      </c>
      <c r="E701">
        <v>5.600107508640496E-3</v>
      </c>
    </row>
    <row r="702" spans="1:5" x14ac:dyDescent="0.3">
      <c r="A702" t="s">
        <v>167</v>
      </c>
      <c r="B702" t="s">
        <v>10</v>
      </c>
      <c r="C702" t="s">
        <v>55</v>
      </c>
      <c r="D702">
        <v>1315.2396825371036</v>
      </c>
      <c r="E702">
        <v>5.8700246962435686E-3</v>
      </c>
    </row>
    <row r="703" spans="1:5" x14ac:dyDescent="0.3">
      <c r="A703" t="s">
        <v>168</v>
      </c>
      <c r="B703" t="s">
        <v>10</v>
      </c>
      <c r="C703" t="s">
        <v>55</v>
      </c>
      <c r="D703">
        <v>1307</v>
      </c>
      <c r="E703">
        <v>5.5762773102099811E-3</v>
      </c>
    </row>
    <row r="704" spans="1:5" x14ac:dyDescent="0.3">
      <c r="A704" t="s">
        <v>169</v>
      </c>
      <c r="B704" t="s">
        <v>10</v>
      </c>
      <c r="C704" t="s">
        <v>55</v>
      </c>
      <c r="D704">
        <v>1188.5220677145987</v>
      </c>
      <c r="E704">
        <v>5.9012765430407803E-3</v>
      </c>
    </row>
    <row r="705" spans="1:5" x14ac:dyDescent="0.3">
      <c r="A705" t="s">
        <v>170</v>
      </c>
      <c r="B705" t="s">
        <v>10</v>
      </c>
      <c r="C705" t="s">
        <v>55</v>
      </c>
      <c r="D705">
        <v>1125.3495155031005</v>
      </c>
      <c r="E705">
        <v>6.214713924698835E-3</v>
      </c>
    </row>
    <row r="706" spans="1:5" x14ac:dyDescent="0.3">
      <c r="A706" t="s">
        <v>171</v>
      </c>
      <c r="B706" t="s">
        <v>10</v>
      </c>
      <c r="C706" t="s">
        <v>55</v>
      </c>
      <c r="D706">
        <v>907</v>
      </c>
      <c r="E706">
        <v>6.2316244027930913E-3</v>
      </c>
    </row>
    <row r="707" spans="1:5" x14ac:dyDescent="0.3">
      <c r="A707" t="s">
        <v>157</v>
      </c>
      <c r="B707" t="s">
        <v>10</v>
      </c>
      <c r="C707" t="s">
        <v>56</v>
      </c>
      <c r="D707">
        <v>11227.801140000003</v>
      </c>
      <c r="E707">
        <v>3.2188124351063539E-3</v>
      </c>
    </row>
    <row r="708" spans="1:5" x14ac:dyDescent="0.3">
      <c r="A708" t="s">
        <v>158</v>
      </c>
      <c r="B708" t="s">
        <v>10</v>
      </c>
      <c r="C708" t="s">
        <v>56</v>
      </c>
      <c r="D708">
        <v>12792.412329640205</v>
      </c>
      <c r="E708">
        <v>3.315639979385989E-3</v>
      </c>
    </row>
    <row r="709" spans="1:5" x14ac:dyDescent="0.3">
      <c r="A709" t="s">
        <v>159</v>
      </c>
      <c r="B709" t="s">
        <v>10</v>
      </c>
      <c r="C709" t="s">
        <v>56</v>
      </c>
      <c r="D709">
        <v>12662.518344768439</v>
      </c>
      <c r="E709">
        <v>3.3212554802018643E-3</v>
      </c>
    </row>
    <row r="710" spans="1:5" x14ac:dyDescent="0.3">
      <c r="A710" t="s">
        <v>160</v>
      </c>
      <c r="B710" t="s">
        <v>10</v>
      </c>
      <c r="C710" t="s">
        <v>56</v>
      </c>
      <c r="D710">
        <v>11758.895556797826</v>
      </c>
      <c r="E710">
        <v>3.3719770373067098E-3</v>
      </c>
    </row>
    <row r="711" spans="1:5" x14ac:dyDescent="0.3">
      <c r="A711" t="s">
        <v>161</v>
      </c>
      <c r="B711" t="s">
        <v>10</v>
      </c>
      <c r="C711" t="s">
        <v>56</v>
      </c>
      <c r="D711">
        <v>11507</v>
      </c>
      <c r="E711">
        <v>3.4758432065506019E-3</v>
      </c>
    </row>
    <row r="712" spans="1:5" x14ac:dyDescent="0.3">
      <c r="A712" t="s">
        <v>162</v>
      </c>
      <c r="B712" t="s">
        <v>10</v>
      </c>
      <c r="C712" t="s">
        <v>56</v>
      </c>
      <c r="D712">
        <v>12602</v>
      </c>
      <c r="E712">
        <v>3.6333518489128709E-3</v>
      </c>
    </row>
    <row r="713" spans="1:5" x14ac:dyDescent="0.3">
      <c r="A713" t="s">
        <v>163</v>
      </c>
      <c r="B713" t="s">
        <v>10</v>
      </c>
      <c r="C713" t="s">
        <v>56</v>
      </c>
      <c r="D713">
        <v>11935</v>
      </c>
      <c r="E713">
        <v>3.6673183447376999E-3</v>
      </c>
    </row>
    <row r="714" spans="1:5" x14ac:dyDescent="0.3">
      <c r="A714" t="s">
        <v>164</v>
      </c>
      <c r="B714" t="s">
        <v>10</v>
      </c>
      <c r="C714" t="s">
        <v>56</v>
      </c>
      <c r="D714">
        <v>12511</v>
      </c>
      <c r="E714">
        <v>3.6634983436797841E-3</v>
      </c>
    </row>
    <row r="715" spans="1:5" x14ac:dyDescent="0.3">
      <c r="A715" t="s">
        <v>165</v>
      </c>
      <c r="B715" t="s">
        <v>10</v>
      </c>
      <c r="C715" t="s">
        <v>56</v>
      </c>
      <c r="D715">
        <v>11152</v>
      </c>
      <c r="E715">
        <v>3.6939064243583612E-3</v>
      </c>
    </row>
    <row r="716" spans="1:5" x14ac:dyDescent="0.3">
      <c r="A716" t="s">
        <v>166</v>
      </c>
      <c r="B716" t="s">
        <v>10</v>
      </c>
      <c r="C716" t="s">
        <v>56</v>
      </c>
      <c r="D716">
        <v>10739</v>
      </c>
      <c r="E716">
        <v>3.9736396933296083E-3</v>
      </c>
    </row>
    <row r="717" spans="1:5" x14ac:dyDescent="0.3">
      <c r="A717" t="s">
        <v>167</v>
      </c>
      <c r="B717" t="s">
        <v>10</v>
      </c>
      <c r="C717" t="s">
        <v>56</v>
      </c>
      <c r="D717">
        <v>8863</v>
      </c>
      <c r="E717">
        <v>4.1716029185001318E-3</v>
      </c>
    </row>
    <row r="718" spans="1:5" x14ac:dyDescent="0.3">
      <c r="A718" t="s">
        <v>168</v>
      </c>
      <c r="B718" t="s">
        <v>10</v>
      </c>
      <c r="C718" t="s">
        <v>56</v>
      </c>
      <c r="D718">
        <v>7846</v>
      </c>
      <c r="E718">
        <v>4.2627878324411591E-3</v>
      </c>
    </row>
    <row r="719" spans="1:5" x14ac:dyDescent="0.3">
      <c r="A719" t="s">
        <v>169</v>
      </c>
      <c r="B719" t="s">
        <v>10</v>
      </c>
      <c r="C719" t="s">
        <v>56</v>
      </c>
      <c r="D719">
        <v>6797</v>
      </c>
      <c r="E719">
        <v>4.3106231507364359E-3</v>
      </c>
    </row>
    <row r="720" spans="1:5" x14ac:dyDescent="0.3">
      <c r="A720" t="s">
        <v>170</v>
      </c>
      <c r="B720" t="s">
        <v>10</v>
      </c>
      <c r="C720" t="s">
        <v>56</v>
      </c>
      <c r="D720">
        <v>5888</v>
      </c>
      <c r="E720">
        <v>4.3195199275362318E-3</v>
      </c>
    </row>
    <row r="721" spans="1:5" x14ac:dyDescent="0.3">
      <c r="A721" t="s">
        <v>171</v>
      </c>
      <c r="B721" t="s">
        <v>10</v>
      </c>
      <c r="C721" t="s">
        <v>56</v>
      </c>
      <c r="D721">
        <v>5316</v>
      </c>
      <c r="E721">
        <v>4.6911577209263443E-3</v>
      </c>
    </row>
    <row r="722" spans="1:5" x14ac:dyDescent="0.3">
      <c r="A722" t="s">
        <v>157</v>
      </c>
      <c r="B722" t="s">
        <v>10</v>
      </c>
      <c r="C722" t="s">
        <v>57</v>
      </c>
      <c r="D722">
        <v>1802.988095479993</v>
      </c>
      <c r="E722">
        <v>4.6267760603120418E-3</v>
      </c>
    </row>
    <row r="723" spans="1:5" x14ac:dyDescent="0.3">
      <c r="A723" t="s">
        <v>158</v>
      </c>
      <c r="B723" t="s">
        <v>10</v>
      </c>
      <c r="C723" t="s">
        <v>57</v>
      </c>
      <c r="D723">
        <v>2089.1039287157305</v>
      </c>
      <c r="E723">
        <v>4.9155213627968186E-3</v>
      </c>
    </row>
    <row r="724" spans="1:5" x14ac:dyDescent="0.3">
      <c r="A724" t="s">
        <v>159</v>
      </c>
      <c r="B724" t="s">
        <v>10</v>
      </c>
      <c r="C724" t="s">
        <v>57</v>
      </c>
      <c r="D724">
        <v>2044.7237774185007</v>
      </c>
      <c r="E724">
        <v>5.0275991822900136E-3</v>
      </c>
    </row>
    <row r="725" spans="1:5" x14ac:dyDescent="0.3">
      <c r="A725" t="s">
        <v>160</v>
      </c>
      <c r="B725" t="s">
        <v>10</v>
      </c>
      <c r="C725" t="s">
        <v>57</v>
      </c>
      <c r="D725">
        <v>2087.8686786642998</v>
      </c>
      <c r="E725">
        <v>4.8650500380353987E-3</v>
      </c>
    </row>
    <row r="726" spans="1:5" x14ac:dyDescent="0.3">
      <c r="A726" t="s">
        <v>161</v>
      </c>
      <c r="B726" t="s">
        <v>10</v>
      </c>
      <c r="C726" t="s">
        <v>57</v>
      </c>
      <c r="D726">
        <v>2043.3213416655997</v>
      </c>
      <c r="E726">
        <v>5.0727568521049928E-3</v>
      </c>
    </row>
    <row r="727" spans="1:5" x14ac:dyDescent="0.3">
      <c r="A727" t="s">
        <v>162</v>
      </c>
      <c r="B727" t="s">
        <v>10</v>
      </c>
      <c r="C727" t="s">
        <v>57</v>
      </c>
      <c r="D727">
        <v>2064.3622784436993</v>
      </c>
      <c r="E727">
        <v>5.2355320059145781E-3</v>
      </c>
    </row>
    <row r="728" spans="1:5" x14ac:dyDescent="0.3">
      <c r="A728" t="s">
        <v>163</v>
      </c>
      <c r="B728" t="s">
        <v>10</v>
      </c>
      <c r="C728" t="s">
        <v>57</v>
      </c>
      <c r="D728">
        <v>1947.4483710217023</v>
      </c>
      <c r="E728">
        <v>5.2640625777773589E-3</v>
      </c>
    </row>
    <row r="729" spans="1:5" x14ac:dyDescent="0.3">
      <c r="A729" t="s">
        <v>164</v>
      </c>
      <c r="B729" t="s">
        <v>10</v>
      </c>
      <c r="C729" t="s">
        <v>57</v>
      </c>
      <c r="D729">
        <v>2127.3987816456061</v>
      </c>
      <c r="E729">
        <v>5.1368676155271777E-3</v>
      </c>
    </row>
    <row r="730" spans="1:5" x14ac:dyDescent="0.3">
      <c r="A730" t="s">
        <v>165</v>
      </c>
      <c r="B730" t="s">
        <v>10</v>
      </c>
      <c r="C730" t="s">
        <v>57</v>
      </c>
      <c r="D730">
        <v>1885.6274912372003</v>
      </c>
      <c r="E730">
        <v>5.289595023276218E-3</v>
      </c>
    </row>
    <row r="731" spans="1:5" x14ac:dyDescent="0.3">
      <c r="A731" t="s">
        <v>166</v>
      </c>
      <c r="B731" t="s">
        <v>10</v>
      </c>
      <c r="C731" t="s">
        <v>57</v>
      </c>
      <c r="D731">
        <v>2060.1769989888967</v>
      </c>
      <c r="E731">
        <v>5.7855573650208705E-3</v>
      </c>
    </row>
    <row r="732" spans="1:5" x14ac:dyDescent="0.3">
      <c r="A732" t="s">
        <v>167</v>
      </c>
      <c r="B732" t="s">
        <v>10</v>
      </c>
      <c r="C732" t="s">
        <v>57</v>
      </c>
      <c r="D732">
        <v>1662.1046380265007</v>
      </c>
      <c r="E732">
        <v>5.7307384842251417E-3</v>
      </c>
    </row>
    <row r="733" spans="1:5" x14ac:dyDescent="0.3">
      <c r="A733" t="s">
        <v>168</v>
      </c>
      <c r="B733" t="s">
        <v>10</v>
      </c>
      <c r="C733" t="s">
        <v>57</v>
      </c>
      <c r="D733">
        <v>1537</v>
      </c>
      <c r="E733">
        <v>6.2314754572399336E-3</v>
      </c>
    </row>
    <row r="734" spans="1:5" x14ac:dyDescent="0.3">
      <c r="A734" t="s">
        <v>169</v>
      </c>
      <c r="B734" t="s">
        <v>10</v>
      </c>
      <c r="C734" t="s">
        <v>57</v>
      </c>
      <c r="D734">
        <v>1621.2756211232054</v>
      </c>
      <c r="E734">
        <v>5.9494449164389906E-3</v>
      </c>
    </row>
    <row r="735" spans="1:5" x14ac:dyDescent="0.3">
      <c r="A735" t="s">
        <v>170</v>
      </c>
      <c r="B735" t="s">
        <v>10</v>
      </c>
      <c r="C735" t="s">
        <v>57</v>
      </c>
      <c r="D735">
        <v>1382.6453670171034</v>
      </c>
      <c r="E735">
        <v>6.111122238729041E-3</v>
      </c>
    </row>
    <row r="736" spans="1:5" x14ac:dyDescent="0.3">
      <c r="A736" t="s">
        <v>171</v>
      </c>
      <c r="B736" t="s">
        <v>10</v>
      </c>
      <c r="C736" t="s">
        <v>57</v>
      </c>
      <c r="D736">
        <v>1266.2174158146008</v>
      </c>
      <c r="E736">
        <v>6.342750832371697E-3</v>
      </c>
    </row>
    <row r="737" spans="1:5" x14ac:dyDescent="0.3">
      <c r="A737" t="s">
        <v>157</v>
      </c>
      <c r="B737" t="s">
        <v>10</v>
      </c>
      <c r="C737" t="s">
        <v>58</v>
      </c>
      <c r="D737">
        <v>7993.0277413999975</v>
      </c>
      <c r="E737">
        <v>3.9833426995248807E-3</v>
      </c>
    </row>
    <row r="738" spans="1:5" x14ac:dyDescent="0.3">
      <c r="A738" t="s">
        <v>158</v>
      </c>
      <c r="B738" t="s">
        <v>10</v>
      </c>
      <c r="C738" t="s">
        <v>58</v>
      </c>
      <c r="D738">
        <v>9545.7866892746879</v>
      </c>
      <c r="E738">
        <v>4.0630810286580062E-3</v>
      </c>
    </row>
    <row r="739" spans="1:5" x14ac:dyDescent="0.3">
      <c r="A739" t="s">
        <v>159</v>
      </c>
      <c r="B739" t="s">
        <v>10</v>
      </c>
      <c r="C739" t="s">
        <v>58</v>
      </c>
      <c r="D739">
        <v>8667.1696873936999</v>
      </c>
      <c r="E739">
        <v>3.9386645856287605E-3</v>
      </c>
    </row>
    <row r="740" spans="1:5" x14ac:dyDescent="0.3">
      <c r="A740" t="s">
        <v>160</v>
      </c>
      <c r="B740" t="s">
        <v>10</v>
      </c>
      <c r="C740" t="s">
        <v>58</v>
      </c>
      <c r="D740">
        <v>8335.7449182153487</v>
      </c>
      <c r="E740">
        <v>4.0524236470421545E-3</v>
      </c>
    </row>
    <row r="741" spans="1:5" x14ac:dyDescent="0.3">
      <c r="A741" t="s">
        <v>161</v>
      </c>
      <c r="B741" t="s">
        <v>10</v>
      </c>
      <c r="C741" t="s">
        <v>58</v>
      </c>
      <c r="D741">
        <v>8530.8666731201429</v>
      </c>
      <c r="E741">
        <v>4.1644729983899027E-3</v>
      </c>
    </row>
    <row r="742" spans="1:5" x14ac:dyDescent="0.3">
      <c r="A742" t="s">
        <v>162</v>
      </c>
      <c r="B742" t="s">
        <v>10</v>
      </c>
      <c r="C742" t="s">
        <v>58</v>
      </c>
      <c r="D742">
        <v>9219.2717538490779</v>
      </c>
      <c r="E742">
        <v>4.42001284059447E-3</v>
      </c>
    </row>
    <row r="743" spans="1:5" x14ac:dyDescent="0.3">
      <c r="A743" t="s">
        <v>163</v>
      </c>
      <c r="B743" t="s">
        <v>10</v>
      </c>
      <c r="C743" t="s">
        <v>58</v>
      </c>
      <c r="D743">
        <v>9534.1496632008875</v>
      </c>
      <c r="E743">
        <v>4.4806460328757677E-3</v>
      </c>
    </row>
    <row r="744" spans="1:5" x14ac:dyDescent="0.3">
      <c r="A744" t="s">
        <v>164</v>
      </c>
      <c r="B744" t="s">
        <v>10</v>
      </c>
      <c r="C744" t="s">
        <v>58</v>
      </c>
      <c r="D744">
        <v>11466.071170696127</v>
      </c>
      <c r="E744">
        <v>4.3245362752461431E-3</v>
      </c>
    </row>
    <row r="745" spans="1:5" x14ac:dyDescent="0.3">
      <c r="A745" t="s">
        <v>165</v>
      </c>
      <c r="B745" t="s">
        <v>10</v>
      </c>
      <c r="C745" t="s">
        <v>58</v>
      </c>
      <c r="D745">
        <v>10406.861147711126</v>
      </c>
      <c r="E745">
        <v>4.48575928173694E-3</v>
      </c>
    </row>
    <row r="746" spans="1:5" x14ac:dyDescent="0.3">
      <c r="A746" t="s">
        <v>166</v>
      </c>
      <c r="B746" t="s">
        <v>10</v>
      </c>
      <c r="C746" t="s">
        <v>58</v>
      </c>
      <c r="D746">
        <v>9638</v>
      </c>
      <c r="E746">
        <v>4.6639747757718291E-3</v>
      </c>
    </row>
    <row r="747" spans="1:5" x14ac:dyDescent="0.3">
      <c r="A747" t="s">
        <v>167</v>
      </c>
      <c r="B747" t="s">
        <v>10</v>
      </c>
      <c r="C747" t="s">
        <v>58</v>
      </c>
      <c r="D747">
        <v>7497</v>
      </c>
      <c r="E747">
        <v>4.6887273427889675E-3</v>
      </c>
    </row>
    <row r="748" spans="1:5" x14ac:dyDescent="0.3">
      <c r="A748" t="s">
        <v>168</v>
      </c>
      <c r="B748" t="s">
        <v>10</v>
      </c>
      <c r="C748" t="s">
        <v>58</v>
      </c>
      <c r="D748">
        <v>6565</v>
      </c>
      <c r="E748">
        <v>4.7522636879072525E-3</v>
      </c>
    </row>
    <row r="749" spans="1:5" x14ac:dyDescent="0.3">
      <c r="A749" t="s">
        <v>169</v>
      </c>
      <c r="B749" t="s">
        <v>10</v>
      </c>
      <c r="C749" t="s">
        <v>58</v>
      </c>
      <c r="D749">
        <v>6060</v>
      </c>
      <c r="E749">
        <v>4.8857489915658239E-3</v>
      </c>
    </row>
    <row r="750" spans="1:5" x14ac:dyDescent="0.3">
      <c r="A750" t="s">
        <v>170</v>
      </c>
      <c r="B750" t="s">
        <v>10</v>
      </c>
      <c r="C750" t="s">
        <v>58</v>
      </c>
      <c r="D750">
        <v>5434</v>
      </c>
      <c r="E750">
        <v>4.8859035701140962E-3</v>
      </c>
    </row>
    <row r="751" spans="1:5" x14ac:dyDescent="0.3">
      <c r="A751" t="s">
        <v>171</v>
      </c>
      <c r="B751" t="s">
        <v>10</v>
      </c>
      <c r="C751" t="s">
        <v>58</v>
      </c>
      <c r="D751">
        <v>4844</v>
      </c>
      <c r="E751">
        <v>4.9206062482796591E-3</v>
      </c>
    </row>
    <row r="752" spans="1:5" x14ac:dyDescent="0.3">
      <c r="A752" t="s">
        <v>157</v>
      </c>
      <c r="B752" t="s">
        <v>12</v>
      </c>
      <c r="C752" t="s">
        <v>16</v>
      </c>
      <c r="D752">
        <v>987.33333355000138</v>
      </c>
      <c r="E752">
        <v>3.7392621352009799E-3</v>
      </c>
    </row>
    <row r="753" spans="1:5" x14ac:dyDescent="0.3">
      <c r="A753" t="s">
        <v>158</v>
      </c>
      <c r="B753" t="s">
        <v>12</v>
      </c>
      <c r="C753" t="s">
        <v>16</v>
      </c>
      <c r="D753">
        <v>792.53628118320057</v>
      </c>
      <c r="E753">
        <v>3.6332170852009867E-3</v>
      </c>
    </row>
    <row r="754" spans="1:5" x14ac:dyDescent="0.3">
      <c r="A754" t="s">
        <v>159</v>
      </c>
      <c r="B754" t="s">
        <v>12</v>
      </c>
      <c r="C754" t="s">
        <v>16</v>
      </c>
      <c r="D754">
        <v>972.0251368201009</v>
      </c>
      <c r="E754">
        <v>3.9963268315074746E-3</v>
      </c>
    </row>
    <row r="755" spans="1:5" x14ac:dyDescent="0.3">
      <c r="A755" t="s">
        <v>160</v>
      </c>
      <c r="B755" t="s">
        <v>12</v>
      </c>
      <c r="C755" t="s">
        <v>16</v>
      </c>
      <c r="D755">
        <v>1010.0961856607992</v>
      </c>
      <c r="E755">
        <v>3.5574555449713273E-3</v>
      </c>
    </row>
    <row r="756" spans="1:5" x14ac:dyDescent="0.3">
      <c r="A756" t="s">
        <v>161</v>
      </c>
      <c r="B756" t="s">
        <v>12</v>
      </c>
      <c r="C756" t="s">
        <v>16</v>
      </c>
      <c r="D756">
        <v>914.38355562380048</v>
      </c>
      <c r="E756">
        <v>3.8609867622327468E-3</v>
      </c>
    </row>
    <row r="757" spans="1:5" x14ac:dyDescent="0.3">
      <c r="A757" t="s">
        <v>162</v>
      </c>
      <c r="B757" t="s">
        <v>12</v>
      </c>
      <c r="C757" t="s">
        <v>16</v>
      </c>
      <c r="D757">
        <v>991.92741672850036</v>
      </c>
      <c r="E757">
        <v>3.8165064929002943E-3</v>
      </c>
    </row>
    <row r="758" spans="1:5" x14ac:dyDescent="0.3">
      <c r="A758" t="s">
        <v>163</v>
      </c>
      <c r="B758" t="s">
        <v>12</v>
      </c>
      <c r="C758" t="s">
        <v>16</v>
      </c>
      <c r="D758">
        <v>993.66175418859984</v>
      </c>
      <c r="E758">
        <v>4.0080414264293002E-3</v>
      </c>
    </row>
    <row r="759" spans="1:5" x14ac:dyDescent="0.3">
      <c r="A759" t="s">
        <v>164</v>
      </c>
      <c r="B759" t="s">
        <v>12</v>
      </c>
      <c r="C759" t="s">
        <v>16</v>
      </c>
      <c r="D759">
        <v>940.67419355010054</v>
      </c>
      <c r="E759">
        <v>4.1799645339399083E-3</v>
      </c>
    </row>
    <row r="760" spans="1:5" x14ac:dyDescent="0.3">
      <c r="A760" t="s">
        <v>165</v>
      </c>
      <c r="B760" t="s">
        <v>12</v>
      </c>
      <c r="C760" t="s">
        <v>16</v>
      </c>
      <c r="D760">
        <v>707</v>
      </c>
      <c r="E760">
        <v>4.2865000785792867E-3</v>
      </c>
    </row>
    <row r="761" spans="1:5" x14ac:dyDescent="0.3">
      <c r="A761" t="s">
        <v>166</v>
      </c>
      <c r="B761" t="s">
        <v>12</v>
      </c>
      <c r="C761" t="s">
        <v>16</v>
      </c>
      <c r="D761">
        <v>813</v>
      </c>
      <c r="E761">
        <v>4.2179171791717918E-3</v>
      </c>
    </row>
    <row r="762" spans="1:5" x14ac:dyDescent="0.3">
      <c r="A762" t="s">
        <v>167</v>
      </c>
      <c r="B762" t="s">
        <v>12</v>
      </c>
      <c r="C762" t="s">
        <v>16</v>
      </c>
      <c r="D762">
        <v>702</v>
      </c>
      <c r="E762">
        <v>4.8710034821145927E-3</v>
      </c>
    </row>
    <row r="763" spans="1:5" x14ac:dyDescent="0.3">
      <c r="A763" t="s">
        <v>168</v>
      </c>
      <c r="B763" t="s">
        <v>12</v>
      </c>
      <c r="C763" t="s">
        <v>16</v>
      </c>
      <c r="D763">
        <v>676</v>
      </c>
      <c r="E763">
        <v>4.8600838264299803E-3</v>
      </c>
    </row>
    <row r="764" spans="1:5" x14ac:dyDescent="0.3">
      <c r="A764" t="s">
        <v>169</v>
      </c>
      <c r="B764" t="s">
        <v>12</v>
      </c>
      <c r="C764" t="s">
        <v>16</v>
      </c>
      <c r="D764">
        <v>726</v>
      </c>
      <c r="E764">
        <v>4.886937557392103E-3</v>
      </c>
    </row>
    <row r="765" spans="1:5" x14ac:dyDescent="0.3">
      <c r="A765" t="s">
        <v>170</v>
      </c>
      <c r="B765" t="s">
        <v>12</v>
      </c>
      <c r="C765" t="s">
        <v>16</v>
      </c>
      <c r="D765">
        <v>737</v>
      </c>
      <c r="E765">
        <v>4.8469772350369367E-3</v>
      </c>
    </row>
    <row r="766" spans="1:5" x14ac:dyDescent="0.3">
      <c r="A766" t="s">
        <v>171</v>
      </c>
      <c r="B766" t="s">
        <v>12</v>
      </c>
      <c r="C766" t="s">
        <v>16</v>
      </c>
      <c r="D766">
        <v>563</v>
      </c>
      <c r="E766">
        <v>4.7315966054864806E-3</v>
      </c>
    </row>
    <row r="767" spans="1:5" x14ac:dyDescent="0.3">
      <c r="A767" t="s">
        <v>157</v>
      </c>
      <c r="B767" t="s">
        <v>12</v>
      </c>
      <c r="C767" t="s">
        <v>17</v>
      </c>
      <c r="D767">
        <v>417.63865545999982</v>
      </c>
      <c r="E767">
        <v>4.5256332007573711E-3</v>
      </c>
    </row>
    <row r="768" spans="1:5" x14ac:dyDescent="0.3">
      <c r="A768" t="s">
        <v>158</v>
      </c>
      <c r="B768" t="s">
        <v>12</v>
      </c>
      <c r="C768" t="s">
        <v>17</v>
      </c>
      <c r="D768">
        <v>457.60974611169996</v>
      </c>
      <c r="E768">
        <v>4.6080995564745661E-3</v>
      </c>
    </row>
    <row r="769" spans="1:5" x14ac:dyDescent="0.3">
      <c r="A769" t="s">
        <v>159</v>
      </c>
      <c r="B769" t="s">
        <v>12</v>
      </c>
      <c r="C769" t="s">
        <v>17</v>
      </c>
      <c r="D769">
        <v>473.60602351269989</v>
      </c>
      <c r="E769">
        <v>4.6751347162904021E-3</v>
      </c>
    </row>
    <row r="770" spans="1:5" x14ac:dyDescent="0.3">
      <c r="A770" t="s">
        <v>160</v>
      </c>
      <c r="B770" t="s">
        <v>12</v>
      </c>
      <c r="C770" t="s">
        <v>17</v>
      </c>
      <c r="D770">
        <v>513.21520572410043</v>
      </c>
      <c r="E770">
        <v>4.2617330336102649E-3</v>
      </c>
    </row>
    <row r="771" spans="1:5" x14ac:dyDescent="0.3">
      <c r="A771" t="s">
        <v>161</v>
      </c>
      <c r="B771" t="s">
        <v>12</v>
      </c>
      <c r="C771" t="s">
        <v>17</v>
      </c>
      <c r="D771">
        <v>471.94874552200037</v>
      </c>
      <c r="E771">
        <v>4.1869008990100065E-3</v>
      </c>
    </row>
    <row r="772" spans="1:5" x14ac:dyDescent="0.3">
      <c r="A772" t="s">
        <v>162</v>
      </c>
      <c r="B772" t="s">
        <v>12</v>
      </c>
      <c r="C772" t="s">
        <v>17</v>
      </c>
      <c r="D772">
        <v>401.21447028370005</v>
      </c>
      <c r="E772">
        <v>4.3604927885490764E-3</v>
      </c>
    </row>
    <row r="773" spans="1:5" x14ac:dyDescent="0.3">
      <c r="A773" t="s">
        <v>163</v>
      </c>
      <c r="B773" t="s">
        <v>12</v>
      </c>
      <c r="C773" t="s">
        <v>17</v>
      </c>
      <c r="D773">
        <v>459.76576576469949</v>
      </c>
      <c r="E773">
        <v>4.4927619583404969E-3</v>
      </c>
    </row>
    <row r="774" spans="1:5" x14ac:dyDescent="0.3">
      <c r="A774" t="s">
        <v>164</v>
      </c>
      <c r="B774" t="s">
        <v>12</v>
      </c>
      <c r="C774" t="s">
        <v>17</v>
      </c>
      <c r="D774">
        <v>464.96730240710008</v>
      </c>
      <c r="E774">
        <v>4.1099895283706195E-3</v>
      </c>
    </row>
    <row r="775" spans="1:5" x14ac:dyDescent="0.3">
      <c r="A775" t="s">
        <v>165</v>
      </c>
      <c r="B775" t="s">
        <v>12</v>
      </c>
      <c r="C775" t="s">
        <v>17</v>
      </c>
      <c r="D775">
        <v>471.65065816240053</v>
      </c>
      <c r="E775">
        <v>4.2374498668294302E-3</v>
      </c>
    </row>
    <row r="776" spans="1:5" x14ac:dyDescent="0.3">
      <c r="A776" t="s">
        <v>166</v>
      </c>
      <c r="B776" t="s">
        <v>12</v>
      </c>
      <c r="C776" t="s">
        <v>17</v>
      </c>
      <c r="D776">
        <v>439.29999999989991</v>
      </c>
      <c r="E776">
        <v>4.2979431362466158E-3</v>
      </c>
    </row>
    <row r="777" spans="1:5" x14ac:dyDescent="0.3">
      <c r="A777" t="s">
        <v>167</v>
      </c>
      <c r="B777" t="s">
        <v>12</v>
      </c>
      <c r="C777" t="s">
        <v>17</v>
      </c>
      <c r="D777">
        <v>496</v>
      </c>
      <c r="E777">
        <v>4.5292898745519714E-3</v>
      </c>
    </row>
    <row r="778" spans="1:5" x14ac:dyDescent="0.3">
      <c r="A778" t="s">
        <v>168</v>
      </c>
      <c r="B778" t="s">
        <v>12</v>
      </c>
      <c r="C778" t="s">
        <v>17</v>
      </c>
      <c r="D778">
        <v>502</v>
      </c>
      <c r="E778">
        <v>4.3631031429836207E-3</v>
      </c>
    </row>
    <row r="779" spans="1:5" x14ac:dyDescent="0.3">
      <c r="A779" t="s">
        <v>169</v>
      </c>
      <c r="B779" t="s">
        <v>12</v>
      </c>
      <c r="C779" t="s">
        <v>17</v>
      </c>
      <c r="D779">
        <v>454</v>
      </c>
      <c r="E779">
        <v>4.5551884483602543E-3</v>
      </c>
    </row>
    <row r="780" spans="1:5" x14ac:dyDescent="0.3">
      <c r="A780" t="s">
        <v>170</v>
      </c>
      <c r="B780" t="s">
        <v>12</v>
      </c>
      <c r="C780" t="s">
        <v>17</v>
      </c>
      <c r="D780">
        <v>506</v>
      </c>
      <c r="E780">
        <v>4.5111440491875272E-3</v>
      </c>
    </row>
    <row r="781" spans="1:5" x14ac:dyDescent="0.3">
      <c r="A781" t="s">
        <v>171</v>
      </c>
      <c r="B781" t="s">
        <v>12</v>
      </c>
      <c r="C781" t="s">
        <v>17</v>
      </c>
      <c r="D781">
        <v>440</v>
      </c>
      <c r="E781">
        <v>4.3386994949494951E-3</v>
      </c>
    </row>
    <row r="782" spans="1:5" x14ac:dyDescent="0.3">
      <c r="A782" t="s">
        <v>157</v>
      </c>
      <c r="B782" t="s">
        <v>12</v>
      </c>
      <c r="C782" t="s">
        <v>18</v>
      </c>
      <c r="D782">
        <v>583.07462699999985</v>
      </c>
      <c r="E782">
        <v>3.9651025046042523E-3</v>
      </c>
    </row>
    <row r="783" spans="1:5" x14ac:dyDescent="0.3">
      <c r="A783" t="s">
        <v>158</v>
      </c>
      <c r="B783" t="s">
        <v>12</v>
      </c>
      <c r="C783" t="s">
        <v>18</v>
      </c>
      <c r="D783">
        <v>550.40713866290082</v>
      </c>
      <c r="E783">
        <v>4.0544764996537867E-3</v>
      </c>
    </row>
    <row r="784" spans="1:5" x14ac:dyDescent="0.3">
      <c r="A784" t="s">
        <v>159</v>
      </c>
      <c r="B784" t="s">
        <v>12</v>
      </c>
      <c r="C784" t="s">
        <v>18</v>
      </c>
      <c r="D784">
        <v>602.41845219150048</v>
      </c>
      <c r="E784">
        <v>4.3121251315151096E-3</v>
      </c>
    </row>
    <row r="785" spans="1:5" x14ac:dyDescent="0.3">
      <c r="A785" t="s">
        <v>160</v>
      </c>
      <c r="B785" t="s">
        <v>12</v>
      </c>
      <c r="C785" t="s">
        <v>18</v>
      </c>
      <c r="D785">
        <v>648.72034659700194</v>
      </c>
      <c r="E785">
        <v>4.6350786130853333E-3</v>
      </c>
    </row>
    <row r="786" spans="1:5" x14ac:dyDescent="0.3">
      <c r="A786" t="s">
        <v>161</v>
      </c>
      <c r="B786" t="s">
        <v>12</v>
      </c>
      <c r="C786" t="s">
        <v>18</v>
      </c>
      <c r="D786">
        <v>655.95424836660118</v>
      </c>
      <c r="E786">
        <v>4.2791030332876966E-3</v>
      </c>
    </row>
    <row r="787" spans="1:5" x14ac:dyDescent="0.3">
      <c r="A787" t="s">
        <v>162</v>
      </c>
      <c r="B787" t="s">
        <v>12</v>
      </c>
      <c r="C787" t="s">
        <v>18</v>
      </c>
      <c r="D787">
        <v>631.26094648349897</v>
      </c>
      <c r="E787">
        <v>4.1883995309872938E-3</v>
      </c>
    </row>
    <row r="788" spans="1:5" x14ac:dyDescent="0.3">
      <c r="A788" t="s">
        <v>163</v>
      </c>
      <c r="B788" t="s">
        <v>12</v>
      </c>
      <c r="C788" t="s">
        <v>18</v>
      </c>
      <c r="D788">
        <v>581.82993691260003</v>
      </c>
      <c r="E788">
        <v>4.3833035321365803E-3</v>
      </c>
    </row>
    <row r="789" spans="1:5" x14ac:dyDescent="0.3">
      <c r="A789" t="s">
        <v>164</v>
      </c>
      <c r="B789" t="s">
        <v>12</v>
      </c>
      <c r="C789" t="s">
        <v>18</v>
      </c>
      <c r="D789">
        <v>627.19505333600023</v>
      </c>
      <c r="E789">
        <v>4.7705175946565958E-3</v>
      </c>
    </row>
    <row r="790" spans="1:5" x14ac:dyDescent="0.3">
      <c r="A790" t="s">
        <v>165</v>
      </c>
      <c r="B790" t="s">
        <v>12</v>
      </c>
      <c r="C790" t="s">
        <v>18</v>
      </c>
      <c r="D790">
        <v>578.96901513680007</v>
      </c>
      <c r="E790">
        <v>4.5435032954795245E-3</v>
      </c>
    </row>
    <row r="791" spans="1:5" x14ac:dyDescent="0.3">
      <c r="A791" t="s">
        <v>166</v>
      </c>
      <c r="B791" t="s">
        <v>12</v>
      </c>
      <c r="C791" t="s">
        <v>18</v>
      </c>
      <c r="D791">
        <v>595.04348337909892</v>
      </c>
      <c r="E791">
        <v>4.6075802449386458E-3</v>
      </c>
    </row>
    <row r="792" spans="1:5" x14ac:dyDescent="0.3">
      <c r="A792" t="s">
        <v>167</v>
      </c>
      <c r="B792" t="s">
        <v>12</v>
      </c>
      <c r="C792" t="s">
        <v>18</v>
      </c>
      <c r="D792">
        <v>561.97558953410021</v>
      </c>
      <c r="E792">
        <v>4.9723869560441532E-3</v>
      </c>
    </row>
    <row r="793" spans="1:5" x14ac:dyDescent="0.3">
      <c r="A793" t="s">
        <v>168</v>
      </c>
      <c r="B793" t="s">
        <v>12</v>
      </c>
      <c r="C793" t="s">
        <v>18</v>
      </c>
      <c r="D793">
        <v>553</v>
      </c>
      <c r="E793">
        <v>4.6476290938316251E-3</v>
      </c>
    </row>
    <row r="794" spans="1:5" x14ac:dyDescent="0.3">
      <c r="A794" t="s">
        <v>169</v>
      </c>
      <c r="B794" t="s">
        <v>12</v>
      </c>
      <c r="C794" t="s">
        <v>18</v>
      </c>
      <c r="D794">
        <v>490.46309349799958</v>
      </c>
      <c r="E794">
        <v>4.8410991095639618E-3</v>
      </c>
    </row>
    <row r="795" spans="1:5" x14ac:dyDescent="0.3">
      <c r="A795" t="s">
        <v>170</v>
      </c>
      <c r="B795" t="s">
        <v>12</v>
      </c>
      <c r="C795" t="s">
        <v>18</v>
      </c>
      <c r="D795">
        <v>504.70736721529943</v>
      </c>
      <c r="E795">
        <v>5.0104791699405191E-3</v>
      </c>
    </row>
    <row r="796" spans="1:5" x14ac:dyDescent="0.3">
      <c r="A796" t="s">
        <v>171</v>
      </c>
      <c r="B796" t="s">
        <v>12</v>
      </c>
      <c r="C796" t="s">
        <v>18</v>
      </c>
      <c r="D796">
        <v>443.31491596569992</v>
      </c>
      <c r="E796">
        <v>5.2684472107182899E-3</v>
      </c>
    </row>
    <row r="797" spans="1:5" x14ac:dyDescent="0.3">
      <c r="A797" t="s">
        <v>157</v>
      </c>
      <c r="B797" t="s">
        <v>12</v>
      </c>
      <c r="C797" t="s">
        <v>19</v>
      </c>
      <c r="D797">
        <v>690</v>
      </c>
      <c r="E797">
        <v>4.325684380032206E-3</v>
      </c>
    </row>
    <row r="798" spans="1:5" x14ac:dyDescent="0.3">
      <c r="A798" t="s">
        <v>158</v>
      </c>
      <c r="B798" t="s">
        <v>12</v>
      </c>
      <c r="C798" t="s">
        <v>19</v>
      </c>
      <c r="D798">
        <v>661.00895522729934</v>
      </c>
      <c r="E798">
        <v>4.9959198589930162E-3</v>
      </c>
    </row>
    <row r="799" spans="1:5" x14ac:dyDescent="0.3">
      <c r="A799" t="s">
        <v>159</v>
      </c>
      <c r="B799" t="s">
        <v>12</v>
      </c>
      <c r="C799" t="s">
        <v>19</v>
      </c>
      <c r="D799">
        <v>659.86834734049967</v>
      </c>
      <c r="E799">
        <v>5.0275277962902303E-3</v>
      </c>
    </row>
    <row r="800" spans="1:5" x14ac:dyDescent="0.3">
      <c r="A800" t="s">
        <v>160</v>
      </c>
      <c r="B800" t="s">
        <v>12</v>
      </c>
      <c r="C800" t="s">
        <v>19</v>
      </c>
      <c r="D800">
        <v>701.12499487920002</v>
      </c>
      <c r="E800">
        <v>4.8441182443294461E-3</v>
      </c>
    </row>
    <row r="801" spans="1:5" x14ac:dyDescent="0.3">
      <c r="A801" t="s">
        <v>161</v>
      </c>
      <c r="B801" t="s">
        <v>12</v>
      </c>
      <c r="C801" t="s">
        <v>19</v>
      </c>
      <c r="D801">
        <v>620.19927308339948</v>
      </c>
      <c r="E801">
        <v>5.1477280869663021E-3</v>
      </c>
    </row>
    <row r="802" spans="1:5" x14ac:dyDescent="0.3">
      <c r="A802" t="s">
        <v>162</v>
      </c>
      <c r="B802" t="s">
        <v>12</v>
      </c>
      <c r="C802" t="s">
        <v>19</v>
      </c>
      <c r="D802">
        <v>698.46083067989969</v>
      </c>
      <c r="E802">
        <v>5.160535842675223E-3</v>
      </c>
    </row>
    <row r="803" spans="1:5" x14ac:dyDescent="0.3">
      <c r="A803" t="s">
        <v>163</v>
      </c>
      <c r="B803" t="s">
        <v>12</v>
      </c>
      <c r="C803" t="s">
        <v>19</v>
      </c>
      <c r="D803">
        <v>578.06415943730008</v>
      </c>
      <c r="E803">
        <v>4.9693836475172828E-3</v>
      </c>
    </row>
    <row r="804" spans="1:5" x14ac:dyDescent="0.3">
      <c r="A804" t="s">
        <v>164</v>
      </c>
      <c r="B804" t="s">
        <v>12</v>
      </c>
      <c r="C804" t="s">
        <v>19</v>
      </c>
      <c r="D804">
        <v>588.78327053599992</v>
      </c>
      <c r="E804">
        <v>5.0169808934935889E-3</v>
      </c>
    </row>
    <row r="805" spans="1:5" x14ac:dyDescent="0.3">
      <c r="A805" t="s">
        <v>165</v>
      </c>
      <c r="B805" t="s">
        <v>12</v>
      </c>
      <c r="C805" t="s">
        <v>19</v>
      </c>
      <c r="D805">
        <v>455.8765944285002</v>
      </c>
      <c r="E805">
        <v>5.3738106456640731E-3</v>
      </c>
    </row>
    <row r="806" spans="1:5" x14ac:dyDescent="0.3">
      <c r="A806" t="s">
        <v>166</v>
      </c>
      <c r="B806" t="s">
        <v>12</v>
      </c>
      <c r="C806" t="s">
        <v>19</v>
      </c>
      <c r="D806">
        <v>516.62243447959997</v>
      </c>
      <c r="E806">
        <v>5.144898158411567E-3</v>
      </c>
    </row>
    <row r="807" spans="1:5" x14ac:dyDescent="0.3">
      <c r="A807" t="s">
        <v>167</v>
      </c>
      <c r="B807" t="s">
        <v>12</v>
      </c>
      <c r="C807" t="s">
        <v>19</v>
      </c>
      <c r="D807">
        <v>458.31428571400016</v>
      </c>
      <c r="E807">
        <v>5.1822366777012213E-3</v>
      </c>
    </row>
    <row r="808" spans="1:5" x14ac:dyDescent="0.3">
      <c r="A808" t="s">
        <v>168</v>
      </c>
      <c r="B808" t="s">
        <v>12</v>
      </c>
      <c r="C808" t="s">
        <v>19</v>
      </c>
      <c r="D808">
        <v>504</v>
      </c>
      <c r="E808">
        <v>5.7374338624338632E-3</v>
      </c>
    </row>
    <row r="809" spans="1:5" x14ac:dyDescent="0.3">
      <c r="A809" t="s">
        <v>169</v>
      </c>
      <c r="B809" t="s">
        <v>12</v>
      </c>
      <c r="C809" t="s">
        <v>19</v>
      </c>
      <c r="D809">
        <v>549.56746318199953</v>
      </c>
      <c r="E809">
        <v>5.6289778890422967E-3</v>
      </c>
    </row>
    <row r="810" spans="1:5" x14ac:dyDescent="0.3">
      <c r="A810" t="s">
        <v>170</v>
      </c>
      <c r="B810" t="s">
        <v>12</v>
      </c>
      <c r="C810" t="s">
        <v>19</v>
      </c>
      <c r="D810">
        <v>414.80007902510016</v>
      </c>
      <c r="E810">
        <v>5.6165640710279813E-3</v>
      </c>
    </row>
    <row r="811" spans="1:5" x14ac:dyDescent="0.3">
      <c r="A811" t="s">
        <v>171</v>
      </c>
      <c r="B811" t="s">
        <v>12</v>
      </c>
      <c r="C811" t="s">
        <v>19</v>
      </c>
      <c r="D811">
        <v>397.6353535361996</v>
      </c>
      <c r="E811">
        <v>5.8407131694063145E-3</v>
      </c>
    </row>
    <row r="812" spans="1:5" x14ac:dyDescent="0.3">
      <c r="A812" t="s">
        <v>157</v>
      </c>
      <c r="B812" t="s">
        <v>12</v>
      </c>
      <c r="C812" t="s">
        <v>20</v>
      </c>
      <c r="D812">
        <v>454.38235304000011</v>
      </c>
      <c r="E812">
        <v>4.737159362995437E-3</v>
      </c>
    </row>
    <row r="813" spans="1:5" x14ac:dyDescent="0.3">
      <c r="A813" t="s">
        <v>158</v>
      </c>
      <c r="B813" t="s">
        <v>12</v>
      </c>
      <c r="C813" t="s">
        <v>20</v>
      </c>
      <c r="D813">
        <v>510.57444876919953</v>
      </c>
      <c r="E813">
        <v>5.1813819373386655E-3</v>
      </c>
    </row>
    <row r="814" spans="1:5" x14ac:dyDescent="0.3">
      <c r="A814" t="s">
        <v>159</v>
      </c>
      <c r="B814" t="s">
        <v>12</v>
      </c>
      <c r="C814" t="s">
        <v>20</v>
      </c>
      <c r="D814">
        <v>561.6001616035004</v>
      </c>
      <c r="E814">
        <v>5.1224588291883307E-3</v>
      </c>
    </row>
    <row r="815" spans="1:5" x14ac:dyDescent="0.3">
      <c r="A815" t="s">
        <v>160</v>
      </c>
      <c r="B815" t="s">
        <v>12</v>
      </c>
      <c r="C815" t="s">
        <v>20</v>
      </c>
      <c r="D815">
        <v>544.55837103979991</v>
      </c>
      <c r="E815">
        <v>5.1487496689821667E-3</v>
      </c>
    </row>
    <row r="816" spans="1:5" x14ac:dyDescent="0.3">
      <c r="A816" t="s">
        <v>161</v>
      </c>
      <c r="B816" t="s">
        <v>12</v>
      </c>
      <c r="C816" t="s">
        <v>20</v>
      </c>
      <c r="D816">
        <v>566.87194210999985</v>
      </c>
      <c r="E816">
        <v>5.0496407225961723E-3</v>
      </c>
    </row>
    <row r="817" spans="1:5" x14ac:dyDescent="0.3">
      <c r="A817" t="s">
        <v>162</v>
      </c>
      <c r="B817" t="s">
        <v>12</v>
      </c>
      <c r="C817" t="s">
        <v>20</v>
      </c>
      <c r="D817">
        <v>582.68614718760034</v>
      </c>
      <c r="E817">
        <v>5.2364939312174738E-3</v>
      </c>
    </row>
    <row r="818" spans="1:5" x14ac:dyDescent="0.3">
      <c r="A818" t="s">
        <v>163</v>
      </c>
      <c r="B818" t="s">
        <v>12</v>
      </c>
      <c r="C818" t="s">
        <v>20</v>
      </c>
      <c r="D818">
        <v>497.24259053760085</v>
      </c>
      <c r="E818">
        <v>5.5724579174144875E-3</v>
      </c>
    </row>
    <row r="819" spans="1:5" x14ac:dyDescent="0.3">
      <c r="A819" t="s">
        <v>164</v>
      </c>
      <c r="B819" t="s">
        <v>12</v>
      </c>
      <c r="C819" t="s">
        <v>20</v>
      </c>
      <c r="D819">
        <v>497.13732541120027</v>
      </c>
      <c r="E819">
        <v>5.503098891041322E-3</v>
      </c>
    </row>
    <row r="820" spans="1:5" x14ac:dyDescent="0.3">
      <c r="A820" t="s">
        <v>165</v>
      </c>
      <c r="B820" t="s">
        <v>12</v>
      </c>
      <c r="C820" t="s">
        <v>20</v>
      </c>
      <c r="D820">
        <v>538.63636363579985</v>
      </c>
      <c r="E820">
        <v>5.3952961400218803E-3</v>
      </c>
    </row>
    <row r="821" spans="1:5" x14ac:dyDescent="0.3">
      <c r="A821" t="s">
        <v>166</v>
      </c>
      <c r="B821" t="s">
        <v>12</v>
      </c>
      <c r="C821" t="s">
        <v>20</v>
      </c>
      <c r="D821">
        <v>574</v>
      </c>
      <c r="E821">
        <v>5.6850077429345721E-3</v>
      </c>
    </row>
    <row r="822" spans="1:5" x14ac:dyDescent="0.3">
      <c r="A822" t="s">
        <v>167</v>
      </c>
      <c r="B822" t="s">
        <v>12</v>
      </c>
      <c r="C822" t="s">
        <v>20</v>
      </c>
      <c r="D822">
        <v>522</v>
      </c>
      <c r="E822">
        <v>5.5755108556832696E-3</v>
      </c>
    </row>
    <row r="823" spans="1:5" x14ac:dyDescent="0.3">
      <c r="A823" t="s">
        <v>168</v>
      </c>
      <c r="B823" t="s">
        <v>12</v>
      </c>
      <c r="C823" t="s">
        <v>20</v>
      </c>
      <c r="D823">
        <v>547</v>
      </c>
      <c r="E823">
        <v>5.6139549055453991E-3</v>
      </c>
    </row>
    <row r="824" spans="1:5" x14ac:dyDescent="0.3">
      <c r="A824" t="s">
        <v>169</v>
      </c>
      <c r="B824" t="s">
        <v>12</v>
      </c>
      <c r="C824" t="s">
        <v>20</v>
      </c>
      <c r="D824">
        <v>541</v>
      </c>
      <c r="E824">
        <v>5.8058636270281365E-3</v>
      </c>
    </row>
    <row r="825" spans="1:5" x14ac:dyDescent="0.3">
      <c r="A825" t="s">
        <v>170</v>
      </c>
      <c r="B825" t="s">
        <v>12</v>
      </c>
      <c r="C825" t="s">
        <v>20</v>
      </c>
      <c r="D825">
        <v>526</v>
      </c>
      <c r="E825">
        <v>5.8961765948457963E-3</v>
      </c>
    </row>
    <row r="826" spans="1:5" x14ac:dyDescent="0.3">
      <c r="A826" t="s">
        <v>171</v>
      </c>
      <c r="B826" t="s">
        <v>12</v>
      </c>
      <c r="C826" t="s">
        <v>20</v>
      </c>
      <c r="D826">
        <v>301</v>
      </c>
      <c r="E826">
        <v>6.2638427464008868E-3</v>
      </c>
    </row>
    <row r="827" spans="1:5" x14ac:dyDescent="0.3">
      <c r="A827" t="s">
        <v>157</v>
      </c>
      <c r="B827" t="s">
        <v>12</v>
      </c>
      <c r="C827" t="s">
        <v>21</v>
      </c>
      <c r="D827">
        <v>928.31578926000145</v>
      </c>
      <c r="E827">
        <v>4.180171284233568E-3</v>
      </c>
    </row>
    <row r="828" spans="1:5" x14ac:dyDescent="0.3">
      <c r="A828" t="s">
        <v>158</v>
      </c>
      <c r="B828" t="s">
        <v>12</v>
      </c>
      <c r="C828" t="s">
        <v>21</v>
      </c>
      <c r="D828">
        <v>894.66994532760145</v>
      </c>
      <c r="E828">
        <v>4.1859912339394425E-3</v>
      </c>
    </row>
    <row r="829" spans="1:5" x14ac:dyDescent="0.3">
      <c r="A829" t="s">
        <v>159</v>
      </c>
      <c r="B829" t="s">
        <v>12</v>
      </c>
      <c r="C829" t="s">
        <v>21</v>
      </c>
      <c r="D829">
        <v>1046.6318195400993</v>
      </c>
      <c r="E829">
        <v>4.2647977534536995E-3</v>
      </c>
    </row>
    <row r="830" spans="1:5" x14ac:dyDescent="0.3">
      <c r="A830" t="s">
        <v>160</v>
      </c>
      <c r="B830" t="s">
        <v>12</v>
      </c>
      <c r="C830" t="s">
        <v>21</v>
      </c>
      <c r="D830">
        <v>984.02117792790239</v>
      </c>
      <c r="E830">
        <v>4.3337388446994468E-3</v>
      </c>
    </row>
    <row r="831" spans="1:5" x14ac:dyDescent="0.3">
      <c r="A831" t="s">
        <v>161</v>
      </c>
      <c r="B831" t="s">
        <v>12</v>
      </c>
      <c r="C831" t="s">
        <v>21</v>
      </c>
      <c r="D831">
        <v>978.1544664855985</v>
      </c>
      <c r="E831">
        <v>4.1291178494730057E-3</v>
      </c>
    </row>
    <row r="832" spans="1:5" x14ac:dyDescent="0.3">
      <c r="A832" t="s">
        <v>162</v>
      </c>
      <c r="B832" t="s">
        <v>12</v>
      </c>
      <c r="C832" t="s">
        <v>21</v>
      </c>
      <c r="D832">
        <v>960.60928447139713</v>
      </c>
      <c r="E832">
        <v>4.3541133800812891E-3</v>
      </c>
    </row>
    <row r="833" spans="1:5" x14ac:dyDescent="0.3">
      <c r="A833" t="s">
        <v>163</v>
      </c>
      <c r="B833" t="s">
        <v>12</v>
      </c>
      <c r="C833" t="s">
        <v>21</v>
      </c>
      <c r="D833">
        <v>956.4052118791999</v>
      </c>
      <c r="E833">
        <v>4.350291122449626E-3</v>
      </c>
    </row>
    <row r="834" spans="1:5" x14ac:dyDescent="0.3">
      <c r="A834" t="s">
        <v>164</v>
      </c>
      <c r="B834" t="s">
        <v>12</v>
      </c>
      <c r="C834" t="s">
        <v>21</v>
      </c>
      <c r="D834">
        <v>942.35483632269893</v>
      </c>
      <c r="E834">
        <v>4.4534966024514927E-3</v>
      </c>
    </row>
    <row r="835" spans="1:5" x14ac:dyDescent="0.3">
      <c r="A835" t="s">
        <v>165</v>
      </c>
      <c r="B835" t="s">
        <v>12</v>
      </c>
      <c r="C835" t="s">
        <v>21</v>
      </c>
      <c r="D835">
        <v>831.3087365589987</v>
      </c>
      <c r="E835">
        <v>4.2728865955634198E-3</v>
      </c>
    </row>
    <row r="836" spans="1:5" x14ac:dyDescent="0.3">
      <c r="A836" t="s">
        <v>166</v>
      </c>
      <c r="B836" t="s">
        <v>12</v>
      </c>
      <c r="C836" t="s">
        <v>21</v>
      </c>
      <c r="D836">
        <v>824.41055515540063</v>
      </c>
      <c r="E836">
        <v>4.6405656494057377E-3</v>
      </c>
    </row>
    <row r="837" spans="1:5" x14ac:dyDescent="0.3">
      <c r="A837" t="s">
        <v>167</v>
      </c>
      <c r="B837" t="s">
        <v>12</v>
      </c>
      <c r="C837" t="s">
        <v>21</v>
      </c>
      <c r="D837">
        <v>801.05029409659903</v>
      </c>
      <c r="E837">
        <v>4.6921014555752682E-3</v>
      </c>
    </row>
    <row r="838" spans="1:5" x14ac:dyDescent="0.3">
      <c r="A838" t="s">
        <v>168</v>
      </c>
      <c r="B838" t="s">
        <v>12</v>
      </c>
      <c r="C838" t="s">
        <v>21</v>
      </c>
      <c r="D838">
        <v>773</v>
      </c>
      <c r="E838">
        <v>4.7182693689808829E-3</v>
      </c>
    </row>
    <row r="839" spans="1:5" x14ac:dyDescent="0.3">
      <c r="A839" t="s">
        <v>169</v>
      </c>
      <c r="B839" t="s">
        <v>12</v>
      </c>
      <c r="C839" t="s">
        <v>21</v>
      </c>
      <c r="D839">
        <v>686.09145453100029</v>
      </c>
      <c r="E839">
        <v>4.6979474487019715E-3</v>
      </c>
    </row>
    <row r="840" spans="1:5" x14ac:dyDescent="0.3">
      <c r="A840" t="s">
        <v>170</v>
      </c>
      <c r="B840" t="s">
        <v>12</v>
      </c>
      <c r="C840" t="s">
        <v>21</v>
      </c>
      <c r="D840">
        <v>714.39407275870019</v>
      </c>
      <c r="E840">
        <v>4.7173120837320634E-3</v>
      </c>
    </row>
    <row r="841" spans="1:5" x14ac:dyDescent="0.3">
      <c r="A841" t="s">
        <v>171</v>
      </c>
      <c r="B841" t="s">
        <v>12</v>
      </c>
      <c r="C841" t="s">
        <v>21</v>
      </c>
      <c r="D841">
        <v>458.22302713259944</v>
      </c>
      <c r="E841">
        <v>4.4496883110109594E-3</v>
      </c>
    </row>
    <row r="842" spans="1:5" x14ac:dyDescent="0.3">
      <c r="A842" t="s">
        <v>157</v>
      </c>
      <c r="B842" t="s">
        <v>12</v>
      </c>
      <c r="C842" t="s">
        <v>22</v>
      </c>
      <c r="D842">
        <v>999.04255340000134</v>
      </c>
      <c r="E842">
        <v>3.3708130716257711E-3</v>
      </c>
    </row>
    <row r="843" spans="1:5" x14ac:dyDescent="0.3">
      <c r="A843" t="s">
        <v>158</v>
      </c>
      <c r="B843" t="s">
        <v>12</v>
      </c>
      <c r="C843" t="s">
        <v>22</v>
      </c>
      <c r="D843">
        <v>1193.801793491604</v>
      </c>
      <c r="E843">
        <v>3.2235813141838227E-3</v>
      </c>
    </row>
    <row r="844" spans="1:5" x14ac:dyDescent="0.3">
      <c r="A844" t="s">
        <v>159</v>
      </c>
      <c r="B844" t="s">
        <v>12</v>
      </c>
      <c r="C844" t="s">
        <v>22</v>
      </c>
      <c r="D844">
        <v>824.85222486050043</v>
      </c>
      <c r="E844">
        <v>3.2282045560516745E-3</v>
      </c>
    </row>
    <row r="845" spans="1:5" x14ac:dyDescent="0.3">
      <c r="A845" t="s">
        <v>160</v>
      </c>
      <c r="B845" t="s">
        <v>12</v>
      </c>
      <c r="C845" t="s">
        <v>22</v>
      </c>
      <c r="D845">
        <v>861.73076923189888</v>
      </c>
      <c r="E845">
        <v>3.2469145984429485E-3</v>
      </c>
    </row>
    <row r="846" spans="1:5" x14ac:dyDescent="0.3">
      <c r="A846" t="s">
        <v>161</v>
      </c>
      <c r="B846" t="s">
        <v>12</v>
      </c>
      <c r="C846" t="s">
        <v>22</v>
      </c>
      <c r="D846">
        <v>711.79254079129976</v>
      </c>
      <c r="E846">
        <v>3.0809500729744323E-3</v>
      </c>
    </row>
    <row r="847" spans="1:5" x14ac:dyDescent="0.3">
      <c r="A847" t="s">
        <v>162</v>
      </c>
      <c r="B847" t="s">
        <v>12</v>
      </c>
      <c r="C847" t="s">
        <v>22</v>
      </c>
      <c r="D847">
        <v>859.19583415980094</v>
      </c>
      <c r="E847">
        <v>3.1499457534022502E-3</v>
      </c>
    </row>
    <row r="848" spans="1:5" x14ac:dyDescent="0.3">
      <c r="A848" t="s">
        <v>163</v>
      </c>
      <c r="B848" t="s">
        <v>12</v>
      </c>
      <c r="C848" t="s">
        <v>22</v>
      </c>
      <c r="D848">
        <v>884.95660630039822</v>
      </c>
      <c r="E848">
        <v>3.274854309373632E-3</v>
      </c>
    </row>
    <row r="849" spans="1:5" x14ac:dyDescent="0.3">
      <c r="A849" t="s">
        <v>164</v>
      </c>
      <c r="B849" t="s">
        <v>12</v>
      </c>
      <c r="C849" t="s">
        <v>22</v>
      </c>
      <c r="D849">
        <v>862.75679277370079</v>
      </c>
      <c r="E849">
        <v>3.1759868982891427E-3</v>
      </c>
    </row>
    <row r="850" spans="1:5" x14ac:dyDescent="0.3">
      <c r="A850" t="s">
        <v>165</v>
      </c>
      <c r="B850" t="s">
        <v>12</v>
      </c>
      <c r="C850" t="s">
        <v>22</v>
      </c>
      <c r="D850">
        <v>789.06397392380075</v>
      </c>
      <c r="E850">
        <v>3.0542361544237976E-3</v>
      </c>
    </row>
    <row r="851" spans="1:5" x14ac:dyDescent="0.3">
      <c r="A851" t="s">
        <v>166</v>
      </c>
      <c r="B851" t="s">
        <v>12</v>
      </c>
      <c r="C851" t="s">
        <v>22</v>
      </c>
      <c r="D851">
        <v>754.86445195440035</v>
      </c>
      <c r="E851">
        <v>3.2346662100210884E-3</v>
      </c>
    </row>
    <row r="852" spans="1:5" x14ac:dyDescent="0.3">
      <c r="A852" t="s">
        <v>167</v>
      </c>
      <c r="B852" t="s">
        <v>12</v>
      </c>
      <c r="C852" t="s">
        <v>22</v>
      </c>
      <c r="D852">
        <v>659.05225563980071</v>
      </c>
      <c r="E852">
        <v>3.3269999526544351E-3</v>
      </c>
    </row>
    <row r="853" spans="1:5" x14ac:dyDescent="0.3">
      <c r="A853" t="s">
        <v>168</v>
      </c>
      <c r="B853" t="s">
        <v>12</v>
      </c>
      <c r="C853" t="s">
        <v>22</v>
      </c>
      <c r="D853">
        <v>472</v>
      </c>
      <c r="E853">
        <v>3.5619703389830511E-3</v>
      </c>
    </row>
    <row r="854" spans="1:5" x14ac:dyDescent="0.3">
      <c r="A854" t="s">
        <v>169</v>
      </c>
      <c r="B854" t="s">
        <v>12</v>
      </c>
      <c r="C854" t="s">
        <v>22</v>
      </c>
      <c r="D854">
        <v>430.81362890109989</v>
      </c>
      <c r="E854">
        <v>3.516225147670859E-3</v>
      </c>
    </row>
    <row r="855" spans="1:5" x14ac:dyDescent="0.3">
      <c r="A855" t="s">
        <v>170</v>
      </c>
      <c r="B855" t="s">
        <v>12</v>
      </c>
      <c r="C855" t="s">
        <v>22</v>
      </c>
      <c r="D855">
        <v>412.99981461010037</v>
      </c>
      <c r="E855">
        <v>3.5996244717249942E-3</v>
      </c>
    </row>
    <row r="856" spans="1:5" x14ac:dyDescent="0.3">
      <c r="A856" t="s">
        <v>171</v>
      </c>
      <c r="B856" t="s">
        <v>12</v>
      </c>
      <c r="C856" t="s">
        <v>22</v>
      </c>
      <c r="D856">
        <v>265.30358888399985</v>
      </c>
      <c r="E856">
        <v>3.8729941209651262E-3</v>
      </c>
    </row>
    <row r="857" spans="1:5" x14ac:dyDescent="0.3">
      <c r="A857" t="s">
        <v>157</v>
      </c>
      <c r="B857" t="s">
        <v>12</v>
      </c>
      <c r="C857" t="s">
        <v>23</v>
      </c>
      <c r="D857">
        <v>400.3809524800003</v>
      </c>
      <c r="E857">
        <v>6.3606750185263737E-3</v>
      </c>
    </row>
    <row r="858" spans="1:5" x14ac:dyDescent="0.3">
      <c r="A858" t="s">
        <v>158</v>
      </c>
      <c r="B858" t="s">
        <v>12</v>
      </c>
      <c r="C858" t="s">
        <v>23</v>
      </c>
      <c r="D858">
        <v>384.23378603309976</v>
      </c>
      <c r="E858">
        <v>5.8434839515886594E-3</v>
      </c>
    </row>
    <row r="859" spans="1:5" x14ac:dyDescent="0.3">
      <c r="A859" t="s">
        <v>159</v>
      </c>
      <c r="B859" t="s">
        <v>12</v>
      </c>
      <c r="C859" t="s">
        <v>23</v>
      </c>
      <c r="D859">
        <v>435.20700895219915</v>
      </c>
      <c r="E859">
        <v>6.4628992750749882E-3</v>
      </c>
    </row>
    <row r="860" spans="1:5" x14ac:dyDescent="0.3">
      <c r="A860" t="s">
        <v>160</v>
      </c>
      <c r="B860" t="s">
        <v>12</v>
      </c>
      <c r="C860" t="s">
        <v>23</v>
      </c>
      <c r="D860">
        <v>445.16664760209966</v>
      </c>
      <c r="E860">
        <v>6.2024596970453967E-3</v>
      </c>
    </row>
    <row r="861" spans="1:5" x14ac:dyDescent="0.3">
      <c r="A861" t="s">
        <v>161</v>
      </c>
      <c r="B861" t="s">
        <v>12</v>
      </c>
      <c r="C861" t="s">
        <v>23</v>
      </c>
      <c r="D861">
        <v>375.06862745109999</v>
      </c>
      <c r="E861">
        <v>5.3988984949752987E-3</v>
      </c>
    </row>
    <row r="862" spans="1:5" x14ac:dyDescent="0.3">
      <c r="A862" t="s">
        <v>162</v>
      </c>
      <c r="B862" t="s">
        <v>12</v>
      </c>
      <c r="C862" t="s">
        <v>23</v>
      </c>
      <c r="D862">
        <v>445.33653846120012</v>
      </c>
      <c r="E862">
        <v>6.0718125432896045E-3</v>
      </c>
    </row>
    <row r="863" spans="1:5" x14ac:dyDescent="0.3">
      <c r="A863" t="s">
        <v>163</v>
      </c>
      <c r="B863" t="s">
        <v>12</v>
      </c>
      <c r="C863" t="s">
        <v>23</v>
      </c>
      <c r="D863">
        <v>400.38588078419991</v>
      </c>
      <c r="E863">
        <v>6.1050072874342803E-3</v>
      </c>
    </row>
    <row r="864" spans="1:5" x14ac:dyDescent="0.3">
      <c r="A864" t="s">
        <v>164</v>
      </c>
      <c r="B864" t="s">
        <v>12</v>
      </c>
      <c r="C864" t="s">
        <v>23</v>
      </c>
      <c r="D864">
        <v>431.99212121149986</v>
      </c>
      <c r="E864">
        <v>5.9880980999820988E-3</v>
      </c>
    </row>
    <row r="865" spans="1:5" x14ac:dyDescent="0.3">
      <c r="A865" t="s">
        <v>165</v>
      </c>
      <c r="B865" t="s">
        <v>12</v>
      </c>
      <c r="C865" t="s">
        <v>23</v>
      </c>
      <c r="D865">
        <v>347.76470588120009</v>
      </c>
      <c r="E865">
        <v>6.3776828672374563E-3</v>
      </c>
    </row>
    <row r="866" spans="1:5" x14ac:dyDescent="0.3">
      <c r="A866" t="s">
        <v>166</v>
      </c>
      <c r="B866" t="s">
        <v>12</v>
      </c>
      <c r="C866" t="s">
        <v>23</v>
      </c>
      <c r="D866">
        <v>361.40350877199961</v>
      </c>
      <c r="E866">
        <v>6.6622701134426456E-3</v>
      </c>
    </row>
    <row r="867" spans="1:5" x14ac:dyDescent="0.3">
      <c r="A867" t="s">
        <v>167</v>
      </c>
      <c r="B867" t="s">
        <v>12</v>
      </c>
      <c r="C867" t="s">
        <v>23</v>
      </c>
      <c r="D867">
        <v>338.9122807027</v>
      </c>
      <c r="E867">
        <v>6.9464056103224637E-3</v>
      </c>
    </row>
    <row r="868" spans="1:5" x14ac:dyDescent="0.3">
      <c r="A868" t="s">
        <v>168</v>
      </c>
      <c r="B868" t="s">
        <v>12</v>
      </c>
      <c r="C868" t="s">
        <v>23</v>
      </c>
      <c r="D868">
        <v>357</v>
      </c>
      <c r="E868">
        <v>6.5943043884220355E-3</v>
      </c>
    </row>
    <row r="869" spans="1:5" x14ac:dyDescent="0.3">
      <c r="A869" t="s">
        <v>169</v>
      </c>
      <c r="B869" t="s">
        <v>12</v>
      </c>
      <c r="C869" t="s">
        <v>23</v>
      </c>
      <c r="D869">
        <v>324.28571428669989</v>
      </c>
      <c r="E869">
        <v>6.2004405286361346E-3</v>
      </c>
    </row>
    <row r="870" spans="1:5" x14ac:dyDescent="0.3">
      <c r="A870" t="s">
        <v>170</v>
      </c>
      <c r="B870" t="s">
        <v>12</v>
      </c>
      <c r="C870" t="s">
        <v>23</v>
      </c>
      <c r="D870">
        <v>329.93968253840001</v>
      </c>
      <c r="E870">
        <v>5.7623066425494113E-3</v>
      </c>
    </row>
    <row r="871" spans="1:5" x14ac:dyDescent="0.3">
      <c r="A871" t="s">
        <v>171</v>
      </c>
      <c r="B871" t="s">
        <v>12</v>
      </c>
      <c r="C871" t="s">
        <v>23</v>
      </c>
      <c r="D871">
        <v>230.53262411330019</v>
      </c>
      <c r="E871">
        <v>6.9685774095628802E-3</v>
      </c>
    </row>
    <row r="872" spans="1:5" x14ac:dyDescent="0.3">
      <c r="A872" t="s">
        <v>157</v>
      </c>
      <c r="B872" t="s">
        <v>12</v>
      </c>
      <c r="C872" t="s">
        <v>24</v>
      </c>
      <c r="D872">
        <v>535.06837619999999</v>
      </c>
      <c r="E872">
        <v>4.1430278456375475E-3</v>
      </c>
    </row>
    <row r="873" spans="1:5" x14ac:dyDescent="0.3">
      <c r="A873" t="s">
        <v>158</v>
      </c>
      <c r="B873" t="s">
        <v>12</v>
      </c>
      <c r="C873" t="s">
        <v>24</v>
      </c>
      <c r="D873">
        <v>556.83697705849988</v>
      </c>
      <c r="E873">
        <v>4.3188170963949623E-3</v>
      </c>
    </row>
    <row r="874" spans="1:5" x14ac:dyDescent="0.3">
      <c r="A874" t="s">
        <v>159</v>
      </c>
      <c r="B874" t="s">
        <v>12</v>
      </c>
      <c r="C874" t="s">
        <v>24</v>
      </c>
      <c r="D874">
        <v>567.94403270969997</v>
      </c>
      <c r="E874">
        <v>4.4217416010195066E-3</v>
      </c>
    </row>
    <row r="875" spans="1:5" x14ac:dyDescent="0.3">
      <c r="A875" t="s">
        <v>160</v>
      </c>
      <c r="B875" t="s">
        <v>12</v>
      </c>
      <c r="C875" t="s">
        <v>24</v>
      </c>
      <c r="D875">
        <v>561.19524586770024</v>
      </c>
      <c r="E875">
        <v>4.0214227748673519E-3</v>
      </c>
    </row>
    <row r="876" spans="1:5" x14ac:dyDescent="0.3">
      <c r="A876" t="s">
        <v>161</v>
      </c>
      <c r="B876" t="s">
        <v>12</v>
      </c>
      <c r="C876" t="s">
        <v>24</v>
      </c>
      <c r="D876">
        <v>636.34968553600015</v>
      </c>
      <c r="E876">
        <v>4.5993433678549701E-3</v>
      </c>
    </row>
    <row r="877" spans="1:5" x14ac:dyDescent="0.3">
      <c r="A877" t="s">
        <v>162</v>
      </c>
      <c r="B877" t="s">
        <v>12</v>
      </c>
      <c r="C877" t="s">
        <v>24</v>
      </c>
      <c r="D877">
        <v>619</v>
      </c>
      <c r="E877">
        <v>4.7657512116316639E-3</v>
      </c>
    </row>
    <row r="878" spans="1:5" x14ac:dyDescent="0.3">
      <c r="A878" t="s">
        <v>163</v>
      </c>
      <c r="B878" t="s">
        <v>12</v>
      </c>
      <c r="C878" t="s">
        <v>24</v>
      </c>
      <c r="D878">
        <v>532</v>
      </c>
      <c r="E878">
        <v>4.8323934837092731E-3</v>
      </c>
    </row>
    <row r="879" spans="1:5" x14ac:dyDescent="0.3">
      <c r="A879" t="s">
        <v>164</v>
      </c>
      <c r="B879" t="s">
        <v>12</v>
      </c>
      <c r="C879" t="s">
        <v>24</v>
      </c>
      <c r="D879">
        <v>533</v>
      </c>
      <c r="E879">
        <v>5.1920471127788201E-3</v>
      </c>
    </row>
    <row r="880" spans="1:5" x14ac:dyDescent="0.3">
      <c r="A880" t="s">
        <v>165</v>
      </c>
      <c r="B880" t="s">
        <v>12</v>
      </c>
      <c r="C880" t="s">
        <v>24</v>
      </c>
      <c r="D880">
        <v>505</v>
      </c>
      <c r="E880">
        <v>5.07013201320132E-3</v>
      </c>
    </row>
    <row r="881" spans="1:5" x14ac:dyDescent="0.3">
      <c r="A881" t="s">
        <v>166</v>
      </c>
      <c r="B881" t="s">
        <v>12</v>
      </c>
      <c r="C881" t="s">
        <v>24</v>
      </c>
      <c r="D881">
        <v>529</v>
      </c>
      <c r="E881">
        <v>5.0501470279353073E-3</v>
      </c>
    </row>
    <row r="882" spans="1:5" x14ac:dyDescent="0.3">
      <c r="A882" t="s">
        <v>167</v>
      </c>
      <c r="B882" t="s">
        <v>12</v>
      </c>
      <c r="C882" t="s">
        <v>24</v>
      </c>
      <c r="D882">
        <v>487</v>
      </c>
      <c r="E882">
        <v>5.676762491444217E-3</v>
      </c>
    </row>
    <row r="883" spans="1:5" x14ac:dyDescent="0.3">
      <c r="A883" t="s">
        <v>168</v>
      </c>
      <c r="B883" t="s">
        <v>12</v>
      </c>
      <c r="C883" t="s">
        <v>24</v>
      </c>
      <c r="D883">
        <v>477</v>
      </c>
      <c r="E883">
        <v>5.3342650826927558E-3</v>
      </c>
    </row>
    <row r="884" spans="1:5" x14ac:dyDescent="0.3">
      <c r="A884" t="s">
        <v>169</v>
      </c>
      <c r="B884" t="s">
        <v>12</v>
      </c>
      <c r="C884" t="s">
        <v>24</v>
      </c>
      <c r="D884">
        <v>456</v>
      </c>
      <c r="E884">
        <v>5.3880360623781674E-3</v>
      </c>
    </row>
    <row r="885" spans="1:5" x14ac:dyDescent="0.3">
      <c r="A885" t="s">
        <v>170</v>
      </c>
      <c r="B885" t="s">
        <v>12</v>
      </c>
      <c r="C885" t="s">
        <v>24</v>
      </c>
      <c r="D885">
        <v>459</v>
      </c>
      <c r="E885">
        <v>5.36038489469862E-3</v>
      </c>
    </row>
    <row r="886" spans="1:5" x14ac:dyDescent="0.3">
      <c r="A886" t="s">
        <v>171</v>
      </c>
      <c r="B886" t="s">
        <v>12</v>
      </c>
      <c r="C886" t="s">
        <v>24</v>
      </c>
      <c r="D886">
        <v>348</v>
      </c>
      <c r="E886">
        <v>5.5575510855683267E-3</v>
      </c>
    </row>
    <row r="887" spans="1:5" x14ac:dyDescent="0.3">
      <c r="A887" t="s">
        <v>157</v>
      </c>
      <c r="B887" t="s">
        <v>12</v>
      </c>
      <c r="C887" t="s">
        <v>25</v>
      </c>
      <c r="D887">
        <v>561.62091488000056</v>
      </c>
      <c r="E887">
        <v>4.6094873355526098E-3</v>
      </c>
    </row>
    <row r="888" spans="1:5" x14ac:dyDescent="0.3">
      <c r="A888" t="s">
        <v>158</v>
      </c>
      <c r="B888" t="s">
        <v>12</v>
      </c>
      <c r="C888" t="s">
        <v>25</v>
      </c>
      <c r="D888">
        <v>672.26427907370169</v>
      </c>
      <c r="E888">
        <v>3.8954267711388065E-3</v>
      </c>
    </row>
    <row r="889" spans="1:5" x14ac:dyDescent="0.3">
      <c r="A889" t="s">
        <v>159</v>
      </c>
      <c r="B889" t="s">
        <v>12</v>
      </c>
      <c r="C889" t="s">
        <v>25</v>
      </c>
      <c r="D889">
        <v>681.75408235430052</v>
      </c>
      <c r="E889">
        <v>4.2127301954808776E-3</v>
      </c>
    </row>
    <row r="890" spans="1:5" x14ac:dyDescent="0.3">
      <c r="A890" t="s">
        <v>160</v>
      </c>
      <c r="B890" t="s">
        <v>12</v>
      </c>
      <c r="C890" t="s">
        <v>25</v>
      </c>
      <c r="D890">
        <v>752.11483516440069</v>
      </c>
      <c r="E890">
        <v>4.0972698595686478E-3</v>
      </c>
    </row>
    <row r="891" spans="1:5" x14ac:dyDescent="0.3">
      <c r="A891" t="s">
        <v>161</v>
      </c>
      <c r="B891" t="s">
        <v>12</v>
      </c>
      <c r="C891" t="s">
        <v>25</v>
      </c>
      <c r="D891">
        <v>769</v>
      </c>
      <c r="E891">
        <v>4.3219910417569719E-3</v>
      </c>
    </row>
    <row r="892" spans="1:5" x14ac:dyDescent="0.3">
      <c r="A892" t="s">
        <v>162</v>
      </c>
      <c r="B892" t="s">
        <v>12</v>
      </c>
      <c r="C892" t="s">
        <v>25</v>
      </c>
      <c r="D892">
        <v>734</v>
      </c>
      <c r="E892">
        <v>4.2584392976082342E-3</v>
      </c>
    </row>
    <row r="893" spans="1:5" x14ac:dyDescent="0.3">
      <c r="A893" t="s">
        <v>163</v>
      </c>
      <c r="B893" t="s">
        <v>12</v>
      </c>
      <c r="C893" t="s">
        <v>25</v>
      </c>
      <c r="D893">
        <v>702</v>
      </c>
      <c r="E893">
        <v>4.3664925609370048E-3</v>
      </c>
    </row>
    <row r="894" spans="1:5" x14ac:dyDescent="0.3">
      <c r="A894" t="s">
        <v>164</v>
      </c>
      <c r="B894" t="s">
        <v>12</v>
      </c>
      <c r="C894" t="s">
        <v>25</v>
      </c>
      <c r="D894">
        <v>747</v>
      </c>
      <c r="E894">
        <v>4.3721181020377805E-3</v>
      </c>
    </row>
    <row r="895" spans="1:5" x14ac:dyDescent="0.3">
      <c r="A895" t="s">
        <v>165</v>
      </c>
      <c r="B895" t="s">
        <v>12</v>
      </c>
      <c r="C895" t="s">
        <v>25</v>
      </c>
      <c r="D895">
        <v>683</v>
      </c>
      <c r="E895">
        <v>4.4828778265820724E-3</v>
      </c>
    </row>
    <row r="896" spans="1:5" x14ac:dyDescent="0.3">
      <c r="A896" t="s">
        <v>166</v>
      </c>
      <c r="B896" t="s">
        <v>12</v>
      </c>
      <c r="C896" t="s">
        <v>25</v>
      </c>
      <c r="D896">
        <v>665</v>
      </c>
      <c r="E896">
        <v>4.5258980785296572E-3</v>
      </c>
    </row>
    <row r="897" spans="1:5" x14ac:dyDescent="0.3">
      <c r="A897" t="s">
        <v>167</v>
      </c>
      <c r="B897" t="s">
        <v>12</v>
      </c>
      <c r="C897" t="s">
        <v>25</v>
      </c>
      <c r="D897">
        <v>677</v>
      </c>
      <c r="E897">
        <v>4.7154521582143446E-3</v>
      </c>
    </row>
    <row r="898" spans="1:5" x14ac:dyDescent="0.3">
      <c r="A898" t="s">
        <v>168</v>
      </c>
      <c r="B898" t="s">
        <v>12</v>
      </c>
      <c r="C898" t="s">
        <v>25</v>
      </c>
      <c r="D898">
        <v>661</v>
      </c>
      <c r="E898">
        <v>4.6993192133131618E-3</v>
      </c>
    </row>
    <row r="899" spans="1:5" x14ac:dyDescent="0.3">
      <c r="A899" t="s">
        <v>169</v>
      </c>
      <c r="B899" t="s">
        <v>12</v>
      </c>
      <c r="C899" t="s">
        <v>25</v>
      </c>
      <c r="D899">
        <v>603</v>
      </c>
      <c r="E899">
        <v>4.8818407960199003E-3</v>
      </c>
    </row>
    <row r="900" spans="1:5" x14ac:dyDescent="0.3">
      <c r="A900" t="s">
        <v>170</v>
      </c>
      <c r="B900" t="s">
        <v>12</v>
      </c>
      <c r="C900" t="s">
        <v>25</v>
      </c>
      <c r="D900">
        <v>595</v>
      </c>
      <c r="E900">
        <v>5.0315126050420166E-3</v>
      </c>
    </row>
    <row r="901" spans="1:5" x14ac:dyDescent="0.3">
      <c r="A901" t="s">
        <v>171</v>
      </c>
      <c r="B901" t="s">
        <v>12</v>
      </c>
      <c r="C901" t="s">
        <v>25</v>
      </c>
      <c r="D901">
        <v>589</v>
      </c>
      <c r="E901">
        <v>5.2843803056027159E-3</v>
      </c>
    </row>
    <row r="902" spans="1:5" x14ac:dyDescent="0.3">
      <c r="A902" t="s">
        <v>157</v>
      </c>
      <c r="B902" t="s">
        <v>12</v>
      </c>
      <c r="C902" t="s">
        <v>26</v>
      </c>
      <c r="D902">
        <v>1345.2356320099989</v>
      </c>
      <c r="E902">
        <v>4.259235361894511E-3</v>
      </c>
    </row>
    <row r="903" spans="1:5" x14ac:dyDescent="0.3">
      <c r="A903" t="s">
        <v>158</v>
      </c>
      <c r="B903" t="s">
        <v>12</v>
      </c>
      <c r="C903" t="s">
        <v>26</v>
      </c>
      <c r="D903">
        <v>1295.9560375066058</v>
      </c>
      <c r="E903">
        <v>4.3010391662704935E-3</v>
      </c>
    </row>
    <row r="904" spans="1:5" x14ac:dyDescent="0.3">
      <c r="A904" t="s">
        <v>159</v>
      </c>
      <c r="B904" t="s">
        <v>12</v>
      </c>
      <c r="C904" t="s">
        <v>26</v>
      </c>
      <c r="D904">
        <v>1531.6331171232005</v>
      </c>
      <c r="E904">
        <v>4.3168022920913708E-3</v>
      </c>
    </row>
    <row r="905" spans="1:5" x14ac:dyDescent="0.3">
      <c r="A905" t="s">
        <v>160</v>
      </c>
      <c r="B905" t="s">
        <v>12</v>
      </c>
      <c r="C905" t="s">
        <v>26</v>
      </c>
      <c r="D905">
        <v>1495.5451410096025</v>
      </c>
      <c r="E905">
        <v>4.5595564277562273E-3</v>
      </c>
    </row>
    <row r="906" spans="1:5" x14ac:dyDescent="0.3">
      <c r="A906" t="s">
        <v>161</v>
      </c>
      <c r="B906" t="s">
        <v>12</v>
      </c>
      <c r="C906" t="s">
        <v>26</v>
      </c>
      <c r="D906">
        <v>1480.8298829358994</v>
      </c>
      <c r="E906">
        <v>4.3125544839939843E-3</v>
      </c>
    </row>
    <row r="907" spans="1:5" x14ac:dyDescent="0.3">
      <c r="A907" t="s">
        <v>162</v>
      </c>
      <c r="B907" t="s">
        <v>12</v>
      </c>
      <c r="C907" t="s">
        <v>26</v>
      </c>
      <c r="D907">
        <v>1643.5611596763015</v>
      </c>
      <c r="E907">
        <v>4.1214917577698891E-3</v>
      </c>
    </row>
    <row r="908" spans="1:5" x14ac:dyDescent="0.3">
      <c r="A908" t="s">
        <v>163</v>
      </c>
      <c r="B908" t="s">
        <v>12</v>
      </c>
      <c r="C908" t="s">
        <v>26</v>
      </c>
      <c r="D908">
        <v>1593.9586978505022</v>
      </c>
      <c r="E908">
        <v>4.7087157770548315E-3</v>
      </c>
    </row>
    <row r="909" spans="1:5" x14ac:dyDescent="0.3">
      <c r="A909" t="s">
        <v>164</v>
      </c>
      <c r="B909" t="s">
        <v>12</v>
      </c>
      <c r="C909" t="s">
        <v>26</v>
      </c>
      <c r="D909">
        <v>1566.4062213239017</v>
      </c>
      <c r="E909">
        <v>4.5393457567689394E-3</v>
      </c>
    </row>
    <row r="910" spans="1:5" x14ac:dyDescent="0.3">
      <c r="A910" t="s">
        <v>165</v>
      </c>
      <c r="B910" t="s">
        <v>12</v>
      </c>
      <c r="C910" t="s">
        <v>26</v>
      </c>
      <c r="D910">
        <v>1353.6597778212977</v>
      </c>
      <c r="E910">
        <v>4.5407105959038001E-3</v>
      </c>
    </row>
    <row r="911" spans="1:5" x14ac:dyDescent="0.3">
      <c r="A911" t="s">
        <v>166</v>
      </c>
      <c r="B911" t="s">
        <v>12</v>
      </c>
      <c r="C911" t="s">
        <v>26</v>
      </c>
      <c r="D911">
        <v>1306.6288056501978</v>
      </c>
      <c r="E911">
        <v>4.4999783735553507E-3</v>
      </c>
    </row>
    <row r="912" spans="1:5" x14ac:dyDescent="0.3">
      <c r="A912" t="s">
        <v>167</v>
      </c>
      <c r="B912" t="s">
        <v>12</v>
      </c>
      <c r="C912" t="s">
        <v>26</v>
      </c>
      <c r="D912">
        <v>1215.2811965807996</v>
      </c>
      <c r="E912">
        <v>5.2715040957929419E-3</v>
      </c>
    </row>
    <row r="913" spans="1:5" x14ac:dyDescent="0.3">
      <c r="A913" t="s">
        <v>168</v>
      </c>
      <c r="B913" t="s">
        <v>12</v>
      </c>
      <c r="C913" t="s">
        <v>26</v>
      </c>
      <c r="D913">
        <v>1271</v>
      </c>
      <c r="E913">
        <v>5.1080732581519368E-3</v>
      </c>
    </row>
    <row r="914" spans="1:5" x14ac:dyDescent="0.3">
      <c r="A914" t="s">
        <v>169</v>
      </c>
      <c r="B914" t="s">
        <v>12</v>
      </c>
      <c r="C914" t="s">
        <v>26</v>
      </c>
      <c r="D914">
        <v>1319.1673469378002</v>
      </c>
      <c r="E914">
        <v>5.0180907308621462E-3</v>
      </c>
    </row>
    <row r="915" spans="1:5" x14ac:dyDescent="0.3">
      <c r="A915" t="s">
        <v>170</v>
      </c>
      <c r="B915" t="s">
        <v>12</v>
      </c>
      <c r="C915" t="s">
        <v>26</v>
      </c>
      <c r="D915">
        <v>1174.3774704621999</v>
      </c>
      <c r="E915">
        <v>5.2495160984666975E-3</v>
      </c>
    </row>
    <row r="916" spans="1:5" x14ac:dyDescent="0.3">
      <c r="A916" t="s">
        <v>171</v>
      </c>
      <c r="B916" t="s">
        <v>12</v>
      </c>
      <c r="C916" t="s">
        <v>26</v>
      </c>
      <c r="D916">
        <v>1178.9318713453999</v>
      </c>
      <c r="E916">
        <v>5.2826844746334247E-3</v>
      </c>
    </row>
    <row r="917" spans="1:5" x14ac:dyDescent="0.3">
      <c r="A917" t="s">
        <v>157</v>
      </c>
      <c r="B917" t="s">
        <v>12</v>
      </c>
      <c r="C917" t="s">
        <v>27</v>
      </c>
      <c r="D917">
        <v>763.78677371999981</v>
      </c>
      <c r="E917">
        <v>5.2691426047429615E-3</v>
      </c>
    </row>
    <row r="918" spans="1:5" x14ac:dyDescent="0.3">
      <c r="A918" t="s">
        <v>158</v>
      </c>
      <c r="B918" t="s">
        <v>12</v>
      </c>
      <c r="C918" t="s">
        <v>27</v>
      </c>
      <c r="D918">
        <v>818.26288198060024</v>
      </c>
      <c r="E918">
        <v>4.8133055526908683E-3</v>
      </c>
    </row>
    <row r="919" spans="1:5" x14ac:dyDescent="0.3">
      <c r="A919" t="s">
        <v>159</v>
      </c>
      <c r="B919" t="s">
        <v>12</v>
      </c>
      <c r="C919" t="s">
        <v>27</v>
      </c>
      <c r="D919">
        <v>972.56128799249996</v>
      </c>
      <c r="E919">
        <v>5.195627055422888E-3</v>
      </c>
    </row>
    <row r="920" spans="1:5" x14ac:dyDescent="0.3">
      <c r="A920" t="s">
        <v>160</v>
      </c>
      <c r="B920" t="s">
        <v>12</v>
      </c>
      <c r="C920" t="s">
        <v>27</v>
      </c>
      <c r="D920">
        <v>917.25917264769987</v>
      </c>
      <c r="E920">
        <v>5.0824047149055883E-3</v>
      </c>
    </row>
    <row r="921" spans="1:5" x14ac:dyDescent="0.3">
      <c r="A921" t="s">
        <v>161</v>
      </c>
      <c r="B921" t="s">
        <v>12</v>
      </c>
      <c r="C921" t="s">
        <v>27</v>
      </c>
      <c r="D921">
        <v>963.39582355780067</v>
      </c>
      <c r="E921">
        <v>4.9707354026369286E-3</v>
      </c>
    </row>
    <row r="922" spans="1:5" x14ac:dyDescent="0.3">
      <c r="A922" t="s">
        <v>162</v>
      </c>
      <c r="B922" t="s">
        <v>12</v>
      </c>
      <c r="C922" t="s">
        <v>27</v>
      </c>
      <c r="D922">
        <v>929.96293851559949</v>
      </c>
      <c r="E922">
        <v>5.0775445728261865E-3</v>
      </c>
    </row>
    <row r="923" spans="1:5" x14ac:dyDescent="0.3">
      <c r="A923" t="s">
        <v>163</v>
      </c>
      <c r="B923" t="s">
        <v>12</v>
      </c>
      <c r="C923" t="s">
        <v>27</v>
      </c>
      <c r="D923">
        <v>880.08266982830014</v>
      </c>
      <c r="E923">
        <v>4.9762455729192587E-3</v>
      </c>
    </row>
    <row r="924" spans="1:5" x14ac:dyDescent="0.3">
      <c r="A924" t="s">
        <v>164</v>
      </c>
      <c r="B924" t="s">
        <v>12</v>
      </c>
      <c r="C924" t="s">
        <v>27</v>
      </c>
      <c r="D924">
        <v>859.13516272700031</v>
      </c>
      <c r="E924">
        <v>5.1806625479006553E-3</v>
      </c>
    </row>
    <row r="925" spans="1:5" x14ac:dyDescent="0.3">
      <c r="A925" t="s">
        <v>165</v>
      </c>
      <c r="B925" t="s">
        <v>12</v>
      </c>
      <c r="C925" t="s">
        <v>27</v>
      </c>
      <c r="D925">
        <v>857.87278788500021</v>
      </c>
      <c r="E925">
        <v>4.7045042494022393E-3</v>
      </c>
    </row>
    <row r="926" spans="1:5" x14ac:dyDescent="0.3">
      <c r="A926" t="s">
        <v>166</v>
      </c>
      <c r="B926" t="s">
        <v>12</v>
      </c>
      <c r="C926" t="s">
        <v>27</v>
      </c>
      <c r="D926">
        <v>824.07028905080028</v>
      </c>
      <c r="E926">
        <v>5.1393739397340701E-3</v>
      </c>
    </row>
    <row r="927" spans="1:5" x14ac:dyDescent="0.3">
      <c r="A927" t="s">
        <v>167</v>
      </c>
      <c r="B927" t="s">
        <v>12</v>
      </c>
      <c r="C927" t="s">
        <v>27</v>
      </c>
      <c r="D927">
        <v>868.2836438928</v>
      </c>
      <c r="E927">
        <v>5.2067022919229282E-3</v>
      </c>
    </row>
    <row r="928" spans="1:5" x14ac:dyDescent="0.3">
      <c r="A928" t="s">
        <v>168</v>
      </c>
      <c r="B928" t="s">
        <v>12</v>
      </c>
      <c r="C928" t="s">
        <v>27</v>
      </c>
      <c r="D928">
        <v>941</v>
      </c>
      <c r="E928">
        <v>5.5740051954185849E-3</v>
      </c>
    </row>
    <row r="929" spans="1:5" x14ac:dyDescent="0.3">
      <c r="A929" t="s">
        <v>169</v>
      </c>
      <c r="B929" t="s">
        <v>12</v>
      </c>
      <c r="C929" t="s">
        <v>27</v>
      </c>
      <c r="D929">
        <v>865</v>
      </c>
      <c r="E929">
        <v>5.6599229287090554E-3</v>
      </c>
    </row>
    <row r="930" spans="1:5" x14ac:dyDescent="0.3">
      <c r="A930" t="s">
        <v>170</v>
      </c>
      <c r="B930" t="s">
        <v>12</v>
      </c>
      <c r="C930" t="s">
        <v>27</v>
      </c>
      <c r="D930">
        <v>810</v>
      </c>
      <c r="E930">
        <v>5.8470507544581612E-3</v>
      </c>
    </row>
    <row r="931" spans="1:5" x14ac:dyDescent="0.3">
      <c r="A931" t="s">
        <v>171</v>
      </c>
      <c r="B931" t="s">
        <v>12</v>
      </c>
      <c r="C931" t="s">
        <v>27</v>
      </c>
      <c r="D931">
        <v>867</v>
      </c>
      <c r="E931">
        <v>5.506696142509291E-3</v>
      </c>
    </row>
    <row r="932" spans="1:5" x14ac:dyDescent="0.3">
      <c r="A932" t="s">
        <v>157</v>
      </c>
      <c r="B932" t="s">
        <v>12</v>
      </c>
      <c r="C932" t="s">
        <v>28</v>
      </c>
      <c r="D932">
        <v>625.66878970000016</v>
      </c>
      <c r="E932">
        <v>4.3110344769394316E-3</v>
      </c>
    </row>
    <row r="933" spans="1:5" x14ac:dyDescent="0.3">
      <c r="A933" t="s">
        <v>158</v>
      </c>
      <c r="B933" t="s">
        <v>12</v>
      </c>
      <c r="C933" t="s">
        <v>28</v>
      </c>
      <c r="D933">
        <v>608.20813759129794</v>
      </c>
      <c r="E933">
        <v>4.6130374890244559E-3</v>
      </c>
    </row>
    <row r="934" spans="1:5" x14ac:dyDescent="0.3">
      <c r="A934" t="s">
        <v>159</v>
      </c>
      <c r="B934" t="s">
        <v>12</v>
      </c>
      <c r="C934" t="s">
        <v>28</v>
      </c>
      <c r="D934">
        <v>689.57511312220095</v>
      </c>
      <c r="E934">
        <v>4.6499946163991107E-3</v>
      </c>
    </row>
    <row r="935" spans="1:5" x14ac:dyDescent="0.3">
      <c r="A935" t="s">
        <v>160</v>
      </c>
      <c r="B935" t="s">
        <v>12</v>
      </c>
      <c r="C935" t="s">
        <v>28</v>
      </c>
      <c r="D935">
        <v>682.45347090629912</v>
      </c>
      <c r="E935">
        <v>4.5229921735192085E-3</v>
      </c>
    </row>
    <row r="936" spans="1:5" x14ac:dyDescent="0.3">
      <c r="A936" t="s">
        <v>161</v>
      </c>
      <c r="B936" t="s">
        <v>12</v>
      </c>
      <c r="C936" t="s">
        <v>28</v>
      </c>
      <c r="D936">
        <v>664.26415094340075</v>
      </c>
      <c r="E936">
        <v>4.8797163327238564E-3</v>
      </c>
    </row>
    <row r="937" spans="1:5" x14ac:dyDescent="0.3">
      <c r="A937" t="s">
        <v>162</v>
      </c>
      <c r="B937" t="s">
        <v>12</v>
      </c>
      <c r="C937" t="s">
        <v>28</v>
      </c>
      <c r="D937">
        <v>687</v>
      </c>
      <c r="E937">
        <v>4.6538896975578201E-3</v>
      </c>
    </row>
    <row r="938" spans="1:5" x14ac:dyDescent="0.3">
      <c r="A938" t="s">
        <v>163</v>
      </c>
      <c r="B938" t="s">
        <v>12</v>
      </c>
      <c r="C938" t="s">
        <v>28</v>
      </c>
      <c r="D938">
        <v>643</v>
      </c>
      <c r="E938">
        <v>4.8297909106618285E-3</v>
      </c>
    </row>
    <row r="939" spans="1:5" x14ac:dyDescent="0.3">
      <c r="A939" t="s">
        <v>164</v>
      </c>
      <c r="B939" t="s">
        <v>12</v>
      </c>
      <c r="C939" t="s">
        <v>28</v>
      </c>
      <c r="D939">
        <v>637</v>
      </c>
      <c r="E939">
        <v>4.9374236874236872E-3</v>
      </c>
    </row>
    <row r="940" spans="1:5" x14ac:dyDescent="0.3">
      <c r="A940" t="s">
        <v>165</v>
      </c>
      <c r="B940" t="s">
        <v>12</v>
      </c>
      <c r="C940" t="s">
        <v>28</v>
      </c>
      <c r="D940">
        <v>549</v>
      </c>
      <c r="E940">
        <v>4.8459319975713419E-3</v>
      </c>
    </row>
    <row r="941" spans="1:5" x14ac:dyDescent="0.3">
      <c r="A941" t="s">
        <v>166</v>
      </c>
      <c r="B941" t="s">
        <v>12</v>
      </c>
      <c r="C941" t="s">
        <v>28</v>
      </c>
      <c r="D941">
        <v>556</v>
      </c>
      <c r="E941">
        <v>4.9947541966426862E-3</v>
      </c>
    </row>
    <row r="942" spans="1:5" x14ac:dyDescent="0.3">
      <c r="A942" t="s">
        <v>167</v>
      </c>
      <c r="B942" t="s">
        <v>12</v>
      </c>
      <c r="C942" t="s">
        <v>28</v>
      </c>
      <c r="D942">
        <v>516</v>
      </c>
      <c r="E942">
        <v>4.9337855297157621E-3</v>
      </c>
    </row>
    <row r="943" spans="1:5" x14ac:dyDescent="0.3">
      <c r="A943" t="s">
        <v>168</v>
      </c>
      <c r="B943" t="s">
        <v>12</v>
      </c>
      <c r="C943" t="s">
        <v>28</v>
      </c>
      <c r="D943">
        <v>510</v>
      </c>
      <c r="E943">
        <v>5.0122549019607845E-3</v>
      </c>
    </row>
    <row r="944" spans="1:5" x14ac:dyDescent="0.3">
      <c r="A944" t="s">
        <v>169</v>
      </c>
      <c r="B944" t="s">
        <v>12</v>
      </c>
      <c r="C944" t="s">
        <v>28</v>
      </c>
      <c r="D944">
        <v>542</v>
      </c>
      <c r="E944">
        <v>5.1558015580155797E-3</v>
      </c>
    </row>
    <row r="945" spans="1:5" x14ac:dyDescent="0.3">
      <c r="A945" t="s">
        <v>170</v>
      </c>
      <c r="B945" t="s">
        <v>12</v>
      </c>
      <c r="C945" t="s">
        <v>28</v>
      </c>
      <c r="D945">
        <v>527</v>
      </c>
      <c r="E945">
        <v>5.20899219903015E-3</v>
      </c>
    </row>
    <row r="946" spans="1:5" x14ac:dyDescent="0.3">
      <c r="A946" t="s">
        <v>171</v>
      </c>
      <c r="B946" t="s">
        <v>12</v>
      </c>
      <c r="C946" t="s">
        <v>28</v>
      </c>
      <c r="D946">
        <v>411</v>
      </c>
      <c r="E946">
        <v>5.3308326574749935E-3</v>
      </c>
    </row>
    <row r="947" spans="1:5" x14ac:dyDescent="0.3">
      <c r="A947" t="s">
        <v>157</v>
      </c>
      <c r="B947" t="s">
        <v>12</v>
      </c>
      <c r="C947" t="s">
        <v>29</v>
      </c>
      <c r="D947">
        <v>923.30136995999931</v>
      </c>
      <c r="E947">
        <v>3.9906368847111035E-3</v>
      </c>
    </row>
    <row r="948" spans="1:5" x14ac:dyDescent="0.3">
      <c r="A948" t="s">
        <v>158</v>
      </c>
      <c r="B948" t="s">
        <v>12</v>
      </c>
      <c r="C948" t="s">
        <v>29</v>
      </c>
      <c r="D948">
        <v>894.55795818039655</v>
      </c>
      <c r="E948">
        <v>4.1269241797455333E-3</v>
      </c>
    </row>
    <row r="949" spans="1:5" x14ac:dyDescent="0.3">
      <c r="A949" t="s">
        <v>159</v>
      </c>
      <c r="B949" t="s">
        <v>12</v>
      </c>
      <c r="C949" t="s">
        <v>29</v>
      </c>
      <c r="D949">
        <v>1016.4327384919998</v>
      </c>
      <c r="E949">
        <v>3.634184541186278E-3</v>
      </c>
    </row>
    <row r="950" spans="1:5" x14ac:dyDescent="0.3">
      <c r="A950" t="s">
        <v>160</v>
      </c>
      <c r="B950" t="s">
        <v>12</v>
      </c>
      <c r="C950" t="s">
        <v>29</v>
      </c>
      <c r="D950">
        <v>918.084860464602</v>
      </c>
      <c r="E950">
        <v>4.0078517350123945E-3</v>
      </c>
    </row>
    <row r="951" spans="1:5" x14ac:dyDescent="0.3">
      <c r="A951" t="s">
        <v>161</v>
      </c>
      <c r="B951" t="s">
        <v>12</v>
      </c>
      <c r="C951" t="s">
        <v>29</v>
      </c>
      <c r="D951">
        <v>1015.6668579791029</v>
      </c>
      <c r="E951">
        <v>4.0812309868886402E-3</v>
      </c>
    </row>
    <row r="952" spans="1:5" x14ac:dyDescent="0.3">
      <c r="A952" t="s">
        <v>162</v>
      </c>
      <c r="B952" t="s">
        <v>12</v>
      </c>
      <c r="C952" t="s">
        <v>29</v>
      </c>
      <c r="D952">
        <v>1125.4532041407999</v>
      </c>
      <c r="E952">
        <v>4.2099613616779739E-3</v>
      </c>
    </row>
    <row r="953" spans="1:5" x14ac:dyDescent="0.3">
      <c r="A953" t="s">
        <v>163</v>
      </c>
      <c r="B953" t="s">
        <v>12</v>
      </c>
      <c r="C953" t="s">
        <v>29</v>
      </c>
      <c r="D953">
        <v>921.01175016509922</v>
      </c>
      <c r="E953">
        <v>3.9336484862716537E-3</v>
      </c>
    </row>
    <row r="954" spans="1:5" x14ac:dyDescent="0.3">
      <c r="A954" t="s">
        <v>164</v>
      </c>
      <c r="B954" t="s">
        <v>12</v>
      </c>
      <c r="C954" t="s">
        <v>29</v>
      </c>
      <c r="D954">
        <v>933.17575415319948</v>
      </c>
      <c r="E954">
        <v>3.73364959568412E-3</v>
      </c>
    </row>
    <row r="955" spans="1:5" x14ac:dyDescent="0.3">
      <c r="A955" t="s">
        <v>165</v>
      </c>
      <c r="B955" t="s">
        <v>12</v>
      </c>
      <c r="C955" t="s">
        <v>29</v>
      </c>
      <c r="D955">
        <v>817.42412698330043</v>
      </c>
      <c r="E955">
        <v>3.9487608491321846E-3</v>
      </c>
    </row>
    <row r="956" spans="1:5" x14ac:dyDescent="0.3">
      <c r="A956" t="s">
        <v>166</v>
      </c>
      <c r="B956" t="s">
        <v>12</v>
      </c>
      <c r="C956" t="s">
        <v>29</v>
      </c>
      <c r="D956">
        <v>918</v>
      </c>
      <c r="E956">
        <v>3.9540970709271359E-3</v>
      </c>
    </row>
    <row r="957" spans="1:5" x14ac:dyDescent="0.3">
      <c r="A957" t="s">
        <v>167</v>
      </c>
      <c r="B957" t="s">
        <v>12</v>
      </c>
      <c r="C957" t="s">
        <v>29</v>
      </c>
      <c r="D957">
        <v>866</v>
      </c>
      <c r="E957">
        <v>4.1722799589427768E-3</v>
      </c>
    </row>
    <row r="958" spans="1:5" x14ac:dyDescent="0.3">
      <c r="A958" t="s">
        <v>168</v>
      </c>
      <c r="B958" t="s">
        <v>12</v>
      </c>
      <c r="C958" t="s">
        <v>29</v>
      </c>
      <c r="D958">
        <v>804</v>
      </c>
      <c r="E958">
        <v>4.1580292979546711E-3</v>
      </c>
    </row>
    <row r="959" spans="1:5" x14ac:dyDescent="0.3">
      <c r="A959" t="s">
        <v>169</v>
      </c>
      <c r="B959" t="s">
        <v>12</v>
      </c>
      <c r="C959" t="s">
        <v>29</v>
      </c>
      <c r="D959">
        <v>737</v>
      </c>
      <c r="E959">
        <v>4.0649027589326099E-3</v>
      </c>
    </row>
    <row r="960" spans="1:5" x14ac:dyDescent="0.3">
      <c r="A960" t="s">
        <v>170</v>
      </c>
      <c r="B960" t="s">
        <v>12</v>
      </c>
      <c r="C960" t="s">
        <v>29</v>
      </c>
      <c r="D960">
        <v>770</v>
      </c>
      <c r="E960">
        <v>4.419191919191919E-3</v>
      </c>
    </row>
    <row r="961" spans="1:5" x14ac:dyDescent="0.3">
      <c r="A961" t="s">
        <v>171</v>
      </c>
      <c r="B961" t="s">
        <v>12</v>
      </c>
      <c r="C961" t="s">
        <v>29</v>
      </c>
      <c r="D961">
        <v>759</v>
      </c>
      <c r="E961">
        <v>4.42010686575904E-3</v>
      </c>
    </row>
    <row r="962" spans="1:5" x14ac:dyDescent="0.3">
      <c r="A962" t="s">
        <v>157</v>
      </c>
      <c r="B962" t="s">
        <v>12</v>
      </c>
      <c r="C962" t="s">
        <v>30</v>
      </c>
      <c r="D962">
        <v>1336.6000002199989</v>
      </c>
      <c r="E962">
        <v>4.6739654513209819E-3</v>
      </c>
    </row>
    <row r="963" spans="1:5" x14ac:dyDescent="0.3">
      <c r="A963" t="s">
        <v>158</v>
      </c>
      <c r="B963" t="s">
        <v>12</v>
      </c>
      <c r="C963" t="s">
        <v>30</v>
      </c>
      <c r="D963">
        <v>1029.6279487390948</v>
      </c>
      <c r="E963">
        <v>4.5901580608481568E-3</v>
      </c>
    </row>
    <row r="964" spans="1:5" x14ac:dyDescent="0.3">
      <c r="A964" t="s">
        <v>159</v>
      </c>
      <c r="B964" t="s">
        <v>12</v>
      </c>
      <c r="C964" t="s">
        <v>30</v>
      </c>
      <c r="D964">
        <v>1033.6622589846002</v>
      </c>
      <c r="E964">
        <v>4.7777029490742732E-3</v>
      </c>
    </row>
    <row r="965" spans="1:5" x14ac:dyDescent="0.3">
      <c r="A965" t="s">
        <v>160</v>
      </c>
      <c r="B965" t="s">
        <v>12</v>
      </c>
      <c r="C965" t="s">
        <v>30</v>
      </c>
      <c r="D965">
        <v>972.85789142609872</v>
      </c>
      <c r="E965">
        <v>4.430354860056167E-3</v>
      </c>
    </row>
    <row r="966" spans="1:5" x14ac:dyDescent="0.3">
      <c r="A966" t="s">
        <v>161</v>
      </c>
      <c r="B966" t="s">
        <v>12</v>
      </c>
      <c r="C966" t="s">
        <v>30</v>
      </c>
      <c r="D966">
        <v>997.85933994920106</v>
      </c>
      <c r="E966">
        <v>4.5126723889047848E-3</v>
      </c>
    </row>
    <row r="967" spans="1:5" x14ac:dyDescent="0.3">
      <c r="A967" t="s">
        <v>162</v>
      </c>
      <c r="B967" t="s">
        <v>12</v>
      </c>
      <c r="C967" t="s">
        <v>30</v>
      </c>
      <c r="D967">
        <v>1154.3773448799016</v>
      </c>
      <c r="E967">
        <v>4.5335308037514413E-3</v>
      </c>
    </row>
    <row r="968" spans="1:5" x14ac:dyDescent="0.3">
      <c r="A968" t="s">
        <v>163</v>
      </c>
      <c r="B968" t="s">
        <v>12</v>
      </c>
      <c r="C968" t="s">
        <v>30</v>
      </c>
      <c r="D968">
        <v>1177.9895507104004</v>
      </c>
      <c r="E968">
        <v>4.5805984735036919E-3</v>
      </c>
    </row>
    <row r="969" spans="1:5" x14ac:dyDescent="0.3">
      <c r="A969" t="s">
        <v>164</v>
      </c>
      <c r="B969" t="s">
        <v>12</v>
      </c>
      <c r="C969" t="s">
        <v>30</v>
      </c>
      <c r="D969">
        <v>1116.0085919014007</v>
      </c>
      <c r="E969">
        <v>4.6199097583253454E-3</v>
      </c>
    </row>
    <row r="970" spans="1:5" x14ac:dyDescent="0.3">
      <c r="A970" t="s">
        <v>165</v>
      </c>
      <c r="B970" t="s">
        <v>12</v>
      </c>
      <c r="C970" t="s">
        <v>30</v>
      </c>
      <c r="D970">
        <v>1006.2097222239987</v>
      </c>
      <c r="E970">
        <v>4.6069639855226179E-3</v>
      </c>
    </row>
    <row r="971" spans="1:5" x14ac:dyDescent="0.3">
      <c r="A971" t="s">
        <v>166</v>
      </c>
      <c r="B971" t="s">
        <v>12</v>
      </c>
      <c r="C971" t="s">
        <v>30</v>
      </c>
      <c r="D971">
        <v>936.54909479729849</v>
      </c>
      <c r="E971">
        <v>4.5619647324262871E-3</v>
      </c>
    </row>
    <row r="972" spans="1:5" x14ac:dyDescent="0.3">
      <c r="A972" t="s">
        <v>167</v>
      </c>
      <c r="B972" t="s">
        <v>12</v>
      </c>
      <c r="C972" t="s">
        <v>30</v>
      </c>
      <c r="D972">
        <v>898.95825179350049</v>
      </c>
      <c r="E972">
        <v>4.4695867203369422E-3</v>
      </c>
    </row>
    <row r="973" spans="1:5" x14ac:dyDescent="0.3">
      <c r="A973" t="s">
        <v>168</v>
      </c>
      <c r="B973" t="s">
        <v>12</v>
      </c>
      <c r="C973" t="s">
        <v>30</v>
      </c>
      <c r="D973">
        <v>825</v>
      </c>
      <c r="E973">
        <v>4.9528619528619528E-3</v>
      </c>
    </row>
    <row r="974" spans="1:5" x14ac:dyDescent="0.3">
      <c r="A974" t="s">
        <v>169</v>
      </c>
      <c r="B974" t="s">
        <v>12</v>
      </c>
      <c r="C974" t="s">
        <v>30</v>
      </c>
      <c r="D974">
        <v>923.74685019809988</v>
      </c>
      <c r="E974">
        <v>5.1794096746861275E-3</v>
      </c>
    </row>
    <row r="975" spans="1:5" x14ac:dyDescent="0.3">
      <c r="A975" t="s">
        <v>170</v>
      </c>
      <c r="B975" t="s">
        <v>12</v>
      </c>
      <c r="C975" t="s">
        <v>30</v>
      </c>
      <c r="D975">
        <v>831.16281178859811</v>
      </c>
      <c r="E975">
        <v>5.0104085161860176E-3</v>
      </c>
    </row>
    <row r="976" spans="1:5" x14ac:dyDescent="0.3">
      <c r="A976" t="s">
        <v>171</v>
      </c>
      <c r="B976" t="s">
        <v>12</v>
      </c>
      <c r="C976" t="s">
        <v>30</v>
      </c>
      <c r="D976">
        <v>806.7530054621019</v>
      </c>
      <c r="E976">
        <v>4.5209561648244193E-3</v>
      </c>
    </row>
    <row r="977" spans="1:5" x14ac:dyDescent="0.3">
      <c r="A977" t="s">
        <v>157</v>
      </c>
      <c r="B977" t="s">
        <v>12</v>
      </c>
      <c r="C977" t="s">
        <v>31</v>
      </c>
      <c r="D977">
        <v>422.375</v>
      </c>
      <c r="E977">
        <v>5.1501718128308836E-3</v>
      </c>
    </row>
    <row r="978" spans="1:5" x14ac:dyDescent="0.3">
      <c r="A978" t="s">
        <v>158</v>
      </c>
      <c r="B978" t="s">
        <v>12</v>
      </c>
      <c r="C978" t="s">
        <v>31</v>
      </c>
      <c r="D978">
        <v>488.51419946689953</v>
      </c>
      <c r="E978">
        <v>5.4617846520322337E-3</v>
      </c>
    </row>
    <row r="979" spans="1:5" x14ac:dyDescent="0.3">
      <c r="A979" t="s">
        <v>159</v>
      </c>
      <c r="B979" t="s">
        <v>12</v>
      </c>
      <c r="C979" t="s">
        <v>31</v>
      </c>
      <c r="D979">
        <v>471.4476190481999</v>
      </c>
      <c r="E979">
        <v>5.1644307861858207E-3</v>
      </c>
    </row>
    <row r="980" spans="1:5" x14ac:dyDescent="0.3">
      <c r="A980" t="s">
        <v>160</v>
      </c>
      <c r="B980" t="s">
        <v>12</v>
      </c>
      <c r="C980" t="s">
        <v>31</v>
      </c>
      <c r="D980">
        <v>495.75588578140031</v>
      </c>
      <c r="E980">
        <v>5.3191320560293485E-3</v>
      </c>
    </row>
    <row r="981" spans="1:5" x14ac:dyDescent="0.3">
      <c r="A981" t="s">
        <v>161</v>
      </c>
      <c r="B981" t="s">
        <v>12</v>
      </c>
      <c r="C981" t="s">
        <v>31</v>
      </c>
      <c r="D981">
        <v>447.96898034380013</v>
      </c>
      <c r="E981">
        <v>5.1797156921200328E-3</v>
      </c>
    </row>
    <row r="982" spans="1:5" x14ac:dyDescent="0.3">
      <c r="A982" t="s">
        <v>162</v>
      </c>
      <c r="B982" t="s">
        <v>12</v>
      </c>
      <c r="C982" t="s">
        <v>31</v>
      </c>
      <c r="D982">
        <v>507.80448718190007</v>
      </c>
      <c r="E982">
        <v>5.258970194783389E-3</v>
      </c>
    </row>
    <row r="983" spans="1:5" x14ac:dyDescent="0.3">
      <c r="A983" t="s">
        <v>163</v>
      </c>
      <c r="B983" t="s">
        <v>12</v>
      </c>
      <c r="C983" t="s">
        <v>31</v>
      </c>
      <c r="D983">
        <v>408.6477252814006</v>
      </c>
      <c r="E983">
        <v>5.5238266753205711E-3</v>
      </c>
    </row>
    <row r="984" spans="1:5" x14ac:dyDescent="0.3">
      <c r="A984" t="s">
        <v>164</v>
      </c>
      <c r="B984" t="s">
        <v>12</v>
      </c>
      <c r="C984" t="s">
        <v>31</v>
      </c>
      <c r="D984">
        <v>440.16100178930026</v>
      </c>
      <c r="E984">
        <v>5.9801102122531338E-3</v>
      </c>
    </row>
    <row r="985" spans="1:5" x14ac:dyDescent="0.3">
      <c r="A985" t="s">
        <v>165</v>
      </c>
      <c r="B985" t="s">
        <v>12</v>
      </c>
      <c r="C985" t="s">
        <v>31</v>
      </c>
      <c r="D985">
        <v>463.58231690610012</v>
      </c>
      <c r="E985">
        <v>5.0498813413731572E-3</v>
      </c>
    </row>
    <row r="986" spans="1:5" x14ac:dyDescent="0.3">
      <c r="A986" t="s">
        <v>166</v>
      </c>
      <c r="B986" t="s">
        <v>12</v>
      </c>
      <c r="C986" t="s">
        <v>31</v>
      </c>
      <c r="D986">
        <v>411.97092659399976</v>
      </c>
      <c r="E986">
        <v>6.1218083962771078E-3</v>
      </c>
    </row>
    <row r="987" spans="1:5" x14ac:dyDescent="0.3">
      <c r="A987" t="s">
        <v>167</v>
      </c>
      <c r="B987" t="s">
        <v>12</v>
      </c>
      <c r="C987" t="s">
        <v>31</v>
      </c>
      <c r="D987">
        <v>453.69230769159981</v>
      </c>
      <c r="E987">
        <v>5.2901152148243985E-3</v>
      </c>
    </row>
    <row r="988" spans="1:5" x14ac:dyDescent="0.3">
      <c r="A988" t="s">
        <v>168</v>
      </c>
      <c r="B988" t="s">
        <v>12</v>
      </c>
      <c r="C988" t="s">
        <v>31</v>
      </c>
      <c r="D988">
        <v>425</v>
      </c>
      <c r="E988">
        <v>5.6535947712418296E-3</v>
      </c>
    </row>
    <row r="989" spans="1:5" x14ac:dyDescent="0.3">
      <c r="A989" t="s">
        <v>169</v>
      </c>
      <c r="B989" t="s">
        <v>12</v>
      </c>
      <c r="C989" t="s">
        <v>31</v>
      </c>
      <c r="D989">
        <v>453.7558139497994</v>
      </c>
      <c r="E989">
        <v>5.7497434390803657E-3</v>
      </c>
    </row>
    <row r="990" spans="1:5" x14ac:dyDescent="0.3">
      <c r="A990" t="s">
        <v>170</v>
      </c>
      <c r="B990" t="s">
        <v>12</v>
      </c>
      <c r="C990" t="s">
        <v>31</v>
      </c>
      <c r="D990">
        <v>415.8524150252</v>
      </c>
      <c r="E990">
        <v>6.4153593713359011E-3</v>
      </c>
    </row>
    <row r="991" spans="1:5" x14ac:dyDescent="0.3">
      <c r="A991" t="s">
        <v>171</v>
      </c>
      <c r="B991" t="s">
        <v>12</v>
      </c>
      <c r="C991" t="s">
        <v>31</v>
      </c>
      <c r="D991">
        <v>300.6405947008999</v>
      </c>
      <c r="E991">
        <v>5.8437537104444525E-3</v>
      </c>
    </row>
    <row r="992" spans="1:5" x14ac:dyDescent="0.3">
      <c r="A992" t="s">
        <v>157</v>
      </c>
      <c r="B992" t="s">
        <v>12</v>
      </c>
      <c r="C992" t="s">
        <v>32</v>
      </c>
      <c r="D992">
        <v>7580.0241323300488</v>
      </c>
      <c r="E992">
        <v>3.3039057638797461E-3</v>
      </c>
    </row>
    <row r="993" spans="1:5" x14ac:dyDescent="0.3">
      <c r="A993" t="s">
        <v>158</v>
      </c>
      <c r="B993" t="s">
        <v>12</v>
      </c>
      <c r="C993" t="s">
        <v>32</v>
      </c>
      <c r="D993">
        <v>8071.9819321671057</v>
      </c>
      <c r="E993">
        <v>3.1960431019448024E-3</v>
      </c>
    </row>
    <row r="994" spans="1:5" x14ac:dyDescent="0.3">
      <c r="A994" t="s">
        <v>159</v>
      </c>
      <c r="B994" t="s">
        <v>12</v>
      </c>
      <c r="C994" t="s">
        <v>32</v>
      </c>
      <c r="D994">
        <v>8341.70811576302</v>
      </c>
      <c r="E994">
        <v>3.1685638298512195E-3</v>
      </c>
    </row>
    <row r="995" spans="1:5" x14ac:dyDescent="0.3">
      <c r="A995" t="s">
        <v>160</v>
      </c>
      <c r="B995" t="s">
        <v>12</v>
      </c>
      <c r="C995" t="s">
        <v>32</v>
      </c>
      <c r="D995">
        <v>8352.8363899270771</v>
      </c>
      <c r="E995">
        <v>3.1432261171126007E-3</v>
      </c>
    </row>
    <row r="996" spans="1:5" x14ac:dyDescent="0.3">
      <c r="A996" t="s">
        <v>161</v>
      </c>
      <c r="B996" t="s">
        <v>12</v>
      </c>
      <c r="C996" t="s">
        <v>32</v>
      </c>
      <c r="D996">
        <v>8153.7318712162914</v>
      </c>
      <c r="E996">
        <v>3.2356509945388541E-3</v>
      </c>
    </row>
    <row r="997" spans="1:5" x14ac:dyDescent="0.3">
      <c r="A997" t="s">
        <v>162</v>
      </c>
      <c r="B997" t="s">
        <v>12</v>
      </c>
      <c r="C997" t="s">
        <v>32</v>
      </c>
      <c r="D997">
        <v>8407.2033471580289</v>
      </c>
      <c r="E997">
        <v>3.2505414520539321E-3</v>
      </c>
    </row>
    <row r="998" spans="1:5" x14ac:dyDescent="0.3">
      <c r="A998" t="s">
        <v>163</v>
      </c>
      <c r="B998" t="s">
        <v>12</v>
      </c>
      <c r="C998" t="s">
        <v>32</v>
      </c>
      <c r="D998">
        <v>8097.86579533043</v>
      </c>
      <c r="E998">
        <v>3.2961747459336276E-3</v>
      </c>
    </row>
    <row r="999" spans="1:5" x14ac:dyDescent="0.3">
      <c r="A999" t="s">
        <v>164</v>
      </c>
      <c r="B999" t="s">
        <v>12</v>
      </c>
      <c r="C999" t="s">
        <v>32</v>
      </c>
      <c r="D999">
        <v>7795.3646975891816</v>
      </c>
      <c r="E999">
        <v>3.373695457638287E-3</v>
      </c>
    </row>
    <row r="1000" spans="1:5" x14ac:dyDescent="0.3">
      <c r="A1000" t="s">
        <v>165</v>
      </c>
      <c r="B1000" t="s">
        <v>12</v>
      </c>
      <c r="C1000" t="s">
        <v>32</v>
      </c>
      <c r="D1000">
        <v>7015.9142325962703</v>
      </c>
      <c r="E1000">
        <v>3.4003194636776659E-3</v>
      </c>
    </row>
    <row r="1001" spans="1:5" x14ac:dyDescent="0.3">
      <c r="A1001" t="s">
        <v>166</v>
      </c>
      <c r="B1001" t="s">
        <v>12</v>
      </c>
      <c r="C1001" t="s">
        <v>32</v>
      </c>
      <c r="D1001">
        <v>7659.0917448997889</v>
      </c>
      <c r="E1001">
        <v>3.470997295373045E-3</v>
      </c>
    </row>
    <row r="1002" spans="1:5" x14ac:dyDescent="0.3">
      <c r="A1002" t="s">
        <v>167</v>
      </c>
      <c r="B1002" t="s">
        <v>12</v>
      </c>
      <c r="C1002" t="s">
        <v>32</v>
      </c>
      <c r="D1002">
        <v>7083.7606675154993</v>
      </c>
      <c r="E1002">
        <v>3.6496871688457633E-3</v>
      </c>
    </row>
    <row r="1003" spans="1:5" x14ac:dyDescent="0.3">
      <c r="A1003" t="s">
        <v>168</v>
      </c>
      <c r="B1003" t="s">
        <v>12</v>
      </c>
      <c r="C1003" t="s">
        <v>32</v>
      </c>
      <c r="D1003">
        <v>6889</v>
      </c>
      <c r="E1003">
        <v>3.7090127578587439E-3</v>
      </c>
    </row>
    <row r="1004" spans="1:5" x14ac:dyDescent="0.3">
      <c r="A1004" t="s">
        <v>169</v>
      </c>
      <c r="B1004" t="s">
        <v>12</v>
      </c>
      <c r="C1004" t="s">
        <v>32</v>
      </c>
      <c r="D1004">
        <v>6872.7176933915289</v>
      </c>
      <c r="E1004">
        <v>3.8440696114920543E-3</v>
      </c>
    </row>
    <row r="1005" spans="1:5" x14ac:dyDescent="0.3">
      <c r="A1005" t="s">
        <v>170</v>
      </c>
      <c r="B1005" t="s">
        <v>12</v>
      </c>
      <c r="C1005" t="s">
        <v>32</v>
      </c>
      <c r="D1005">
        <v>6298.9549711590244</v>
      </c>
      <c r="E1005">
        <v>3.8560032742152228E-3</v>
      </c>
    </row>
    <row r="1006" spans="1:5" x14ac:dyDescent="0.3">
      <c r="A1006" t="s">
        <v>171</v>
      </c>
      <c r="B1006" t="s">
        <v>12</v>
      </c>
      <c r="C1006" t="s">
        <v>32</v>
      </c>
      <c r="D1006">
        <v>4772.421868914751</v>
      </c>
      <c r="E1006">
        <v>4.0356450404188272E-3</v>
      </c>
    </row>
    <row r="1007" spans="1:5" x14ac:dyDescent="0.3">
      <c r="A1007" t="s">
        <v>157</v>
      </c>
      <c r="B1007" t="s">
        <v>12</v>
      </c>
      <c r="C1007" t="s">
        <v>33</v>
      </c>
      <c r="D1007">
        <v>4290.4917267599976</v>
      </c>
      <c r="E1007">
        <v>3.1200194132780358E-3</v>
      </c>
    </row>
    <row r="1008" spans="1:5" x14ac:dyDescent="0.3">
      <c r="A1008" t="s">
        <v>158</v>
      </c>
      <c r="B1008" t="s">
        <v>12</v>
      </c>
      <c r="C1008" t="s">
        <v>33</v>
      </c>
      <c r="D1008">
        <v>4479.6854391348952</v>
      </c>
      <c r="E1008">
        <v>3.1731375958036728E-3</v>
      </c>
    </row>
    <row r="1009" spans="1:5" x14ac:dyDescent="0.3">
      <c r="A1009" t="s">
        <v>159</v>
      </c>
      <c r="B1009" t="s">
        <v>12</v>
      </c>
      <c r="C1009" t="s">
        <v>33</v>
      </c>
      <c r="D1009">
        <v>4708.4252537791963</v>
      </c>
      <c r="E1009">
        <v>3.2134045864759815E-3</v>
      </c>
    </row>
    <row r="1010" spans="1:5" x14ac:dyDescent="0.3">
      <c r="A1010" t="s">
        <v>160</v>
      </c>
      <c r="B1010" t="s">
        <v>12</v>
      </c>
      <c r="C1010" t="s">
        <v>33</v>
      </c>
      <c r="D1010">
        <v>4769.2309352950979</v>
      </c>
      <c r="E1010">
        <v>3.1738330490595737E-3</v>
      </c>
    </row>
    <row r="1011" spans="1:5" x14ac:dyDescent="0.3">
      <c r="A1011" t="s">
        <v>161</v>
      </c>
      <c r="B1011" t="s">
        <v>12</v>
      </c>
      <c r="C1011" t="s">
        <v>33</v>
      </c>
      <c r="D1011">
        <v>4608.0563569455817</v>
      </c>
      <c r="E1011">
        <v>3.1782695972175012E-3</v>
      </c>
    </row>
    <row r="1012" spans="1:5" x14ac:dyDescent="0.3">
      <c r="A1012" t="s">
        <v>162</v>
      </c>
      <c r="B1012" t="s">
        <v>12</v>
      </c>
      <c r="C1012" t="s">
        <v>33</v>
      </c>
      <c r="D1012">
        <v>5192.2564070709332</v>
      </c>
      <c r="E1012">
        <v>3.6507156799576099E-3</v>
      </c>
    </row>
    <row r="1013" spans="1:5" x14ac:dyDescent="0.3">
      <c r="A1013" t="s">
        <v>163</v>
      </c>
      <c r="B1013" t="s">
        <v>12</v>
      </c>
      <c r="C1013" t="s">
        <v>33</v>
      </c>
      <c r="D1013">
        <v>4702.8539418870905</v>
      </c>
      <c r="E1013">
        <v>3.9602149906252139E-3</v>
      </c>
    </row>
    <row r="1014" spans="1:5" x14ac:dyDescent="0.3">
      <c r="A1014" t="s">
        <v>164</v>
      </c>
      <c r="B1014" t="s">
        <v>12</v>
      </c>
      <c r="C1014" t="s">
        <v>33</v>
      </c>
      <c r="D1014">
        <v>4613</v>
      </c>
      <c r="E1014">
        <v>3.9140593010092246E-3</v>
      </c>
    </row>
    <row r="1015" spans="1:5" x14ac:dyDescent="0.3">
      <c r="A1015" t="s">
        <v>165</v>
      </c>
      <c r="B1015" t="s">
        <v>12</v>
      </c>
      <c r="C1015" t="s">
        <v>33</v>
      </c>
      <c r="D1015">
        <v>4564</v>
      </c>
      <c r="E1015">
        <v>3.7931212873697539E-3</v>
      </c>
    </row>
    <row r="1016" spans="1:5" x14ac:dyDescent="0.3">
      <c r="A1016" t="s">
        <v>166</v>
      </c>
      <c r="B1016" t="s">
        <v>12</v>
      </c>
      <c r="C1016" t="s">
        <v>33</v>
      </c>
      <c r="D1016">
        <v>4436</v>
      </c>
      <c r="E1016">
        <v>3.8440223925458373E-3</v>
      </c>
    </row>
    <row r="1017" spans="1:5" x14ac:dyDescent="0.3">
      <c r="A1017" t="s">
        <v>167</v>
      </c>
      <c r="B1017" t="s">
        <v>12</v>
      </c>
      <c r="C1017" t="s">
        <v>33</v>
      </c>
      <c r="D1017">
        <v>4215</v>
      </c>
      <c r="E1017">
        <v>3.8834519572953741E-3</v>
      </c>
    </row>
    <row r="1018" spans="1:5" x14ac:dyDescent="0.3">
      <c r="A1018" t="s">
        <v>168</v>
      </c>
      <c r="B1018" t="s">
        <v>12</v>
      </c>
      <c r="C1018" t="s">
        <v>33</v>
      </c>
      <c r="D1018">
        <v>4277</v>
      </c>
      <c r="E1018">
        <v>4.0538214740342398E-3</v>
      </c>
    </row>
    <row r="1019" spans="1:5" x14ac:dyDescent="0.3">
      <c r="A1019" t="s">
        <v>169</v>
      </c>
      <c r="B1019" t="s">
        <v>12</v>
      </c>
      <c r="C1019" t="s">
        <v>33</v>
      </c>
      <c r="D1019">
        <v>3699</v>
      </c>
      <c r="E1019">
        <v>4.3510258027695172E-3</v>
      </c>
    </row>
    <row r="1020" spans="1:5" x14ac:dyDescent="0.3">
      <c r="A1020" t="s">
        <v>170</v>
      </c>
      <c r="B1020" t="s">
        <v>12</v>
      </c>
      <c r="C1020" t="s">
        <v>33</v>
      </c>
      <c r="D1020">
        <v>3051</v>
      </c>
      <c r="E1020">
        <v>4.4040660621289928E-3</v>
      </c>
    </row>
    <row r="1021" spans="1:5" x14ac:dyDescent="0.3">
      <c r="A1021" t="s">
        <v>171</v>
      </c>
      <c r="B1021" t="s">
        <v>12</v>
      </c>
      <c r="C1021" t="s">
        <v>33</v>
      </c>
      <c r="D1021">
        <v>2661</v>
      </c>
      <c r="E1021">
        <v>4.4793102008434593E-3</v>
      </c>
    </row>
    <row r="1022" spans="1:5" x14ac:dyDescent="0.3">
      <c r="A1022" t="s">
        <v>157</v>
      </c>
      <c r="B1022" t="s">
        <v>12</v>
      </c>
      <c r="C1022" t="s">
        <v>34</v>
      </c>
      <c r="D1022">
        <v>1047.8990827000009</v>
      </c>
      <c r="E1022">
        <v>3.7756179784032931E-3</v>
      </c>
    </row>
    <row r="1023" spans="1:5" x14ac:dyDescent="0.3">
      <c r="A1023" t="s">
        <v>158</v>
      </c>
      <c r="B1023" t="s">
        <v>12</v>
      </c>
      <c r="C1023" t="s">
        <v>34</v>
      </c>
      <c r="D1023">
        <v>1231.1824877587926</v>
      </c>
      <c r="E1023">
        <v>3.7110101625868813E-3</v>
      </c>
    </row>
    <row r="1024" spans="1:5" x14ac:dyDescent="0.3">
      <c r="A1024" t="s">
        <v>159</v>
      </c>
      <c r="B1024" t="s">
        <v>12</v>
      </c>
      <c r="C1024" t="s">
        <v>34</v>
      </c>
      <c r="D1024">
        <v>1281.1589885364986</v>
      </c>
      <c r="E1024">
        <v>3.7676203814753697E-3</v>
      </c>
    </row>
    <row r="1025" spans="1:5" x14ac:dyDescent="0.3">
      <c r="A1025" t="s">
        <v>160</v>
      </c>
      <c r="B1025" t="s">
        <v>12</v>
      </c>
      <c r="C1025" t="s">
        <v>34</v>
      </c>
      <c r="D1025">
        <v>1336.311317874095</v>
      </c>
      <c r="E1025">
        <v>4.2769164005673158E-3</v>
      </c>
    </row>
    <row r="1026" spans="1:5" x14ac:dyDescent="0.3">
      <c r="A1026" t="s">
        <v>161</v>
      </c>
      <c r="B1026" t="s">
        <v>12</v>
      </c>
      <c r="C1026" t="s">
        <v>34</v>
      </c>
      <c r="D1026">
        <v>1217.3089365151009</v>
      </c>
      <c r="E1026">
        <v>4.344434012754016E-3</v>
      </c>
    </row>
    <row r="1027" spans="1:5" x14ac:dyDescent="0.3">
      <c r="A1027" t="s">
        <v>162</v>
      </c>
      <c r="B1027" t="s">
        <v>12</v>
      </c>
      <c r="C1027" t="s">
        <v>34</v>
      </c>
      <c r="D1027">
        <v>1396.6740414765979</v>
      </c>
      <c r="E1027">
        <v>4.4847682571345438E-3</v>
      </c>
    </row>
    <row r="1028" spans="1:5" x14ac:dyDescent="0.3">
      <c r="A1028" t="s">
        <v>163</v>
      </c>
      <c r="B1028" t="s">
        <v>12</v>
      </c>
      <c r="C1028" t="s">
        <v>34</v>
      </c>
      <c r="D1028">
        <v>1282.0647207143054</v>
      </c>
      <c r="E1028">
        <v>4.5327270831332445E-3</v>
      </c>
    </row>
    <row r="1029" spans="1:5" x14ac:dyDescent="0.3">
      <c r="A1029" t="s">
        <v>164</v>
      </c>
      <c r="B1029" t="s">
        <v>12</v>
      </c>
      <c r="C1029" t="s">
        <v>34</v>
      </c>
      <c r="D1029">
        <v>1395.7567325573991</v>
      </c>
      <c r="E1029">
        <v>4.6978810124986845E-3</v>
      </c>
    </row>
    <row r="1030" spans="1:5" x14ac:dyDescent="0.3">
      <c r="A1030" t="s">
        <v>165</v>
      </c>
      <c r="B1030" t="s">
        <v>12</v>
      </c>
      <c r="C1030" t="s">
        <v>34</v>
      </c>
      <c r="D1030">
        <v>1148.1910115737032</v>
      </c>
      <c r="E1030">
        <v>4.4684746760127007E-3</v>
      </c>
    </row>
    <row r="1031" spans="1:5" x14ac:dyDescent="0.3">
      <c r="A1031" t="s">
        <v>166</v>
      </c>
      <c r="B1031" t="s">
        <v>12</v>
      </c>
      <c r="C1031" t="s">
        <v>34</v>
      </c>
      <c r="D1031">
        <v>1113.7983381287984</v>
      </c>
      <c r="E1031">
        <v>4.7752402538442148E-3</v>
      </c>
    </row>
    <row r="1032" spans="1:5" x14ac:dyDescent="0.3">
      <c r="A1032" t="s">
        <v>167</v>
      </c>
      <c r="B1032" t="s">
        <v>12</v>
      </c>
      <c r="C1032" t="s">
        <v>34</v>
      </c>
      <c r="D1032">
        <v>1011.8041641376971</v>
      </c>
      <c r="E1032">
        <v>4.8352468807610549E-3</v>
      </c>
    </row>
    <row r="1033" spans="1:5" x14ac:dyDescent="0.3">
      <c r="A1033" t="s">
        <v>168</v>
      </c>
      <c r="B1033" t="s">
        <v>12</v>
      </c>
      <c r="C1033" t="s">
        <v>34</v>
      </c>
      <c r="D1033">
        <v>1041</v>
      </c>
      <c r="E1033">
        <v>4.8177500266837446E-3</v>
      </c>
    </row>
    <row r="1034" spans="1:5" x14ac:dyDescent="0.3">
      <c r="A1034" t="s">
        <v>169</v>
      </c>
      <c r="B1034" t="s">
        <v>12</v>
      </c>
      <c r="C1034" t="s">
        <v>34</v>
      </c>
      <c r="D1034">
        <v>1041.2389277335969</v>
      </c>
      <c r="E1034">
        <v>4.694419761671358E-3</v>
      </c>
    </row>
    <row r="1035" spans="1:5" x14ac:dyDescent="0.3">
      <c r="A1035" t="s">
        <v>170</v>
      </c>
      <c r="B1035" t="s">
        <v>12</v>
      </c>
      <c r="C1035" t="s">
        <v>34</v>
      </c>
      <c r="D1035">
        <v>986.49322637710202</v>
      </c>
      <c r="E1035">
        <v>4.591237403163151E-3</v>
      </c>
    </row>
    <row r="1036" spans="1:5" x14ac:dyDescent="0.3">
      <c r="A1036" t="s">
        <v>171</v>
      </c>
      <c r="B1036" t="s">
        <v>12</v>
      </c>
      <c r="C1036" t="s">
        <v>34</v>
      </c>
      <c r="D1036">
        <v>930.8555567302983</v>
      </c>
      <c r="E1036">
        <v>4.7212043573301495E-3</v>
      </c>
    </row>
    <row r="1037" spans="1:5" x14ac:dyDescent="0.3">
      <c r="A1037" t="s">
        <v>157</v>
      </c>
      <c r="B1037" t="s">
        <v>12</v>
      </c>
      <c r="C1037" t="s">
        <v>35</v>
      </c>
      <c r="D1037">
        <v>564.03389836000053</v>
      </c>
      <c r="E1037">
        <v>5.0238395736821144E-3</v>
      </c>
    </row>
    <row r="1038" spans="1:5" x14ac:dyDescent="0.3">
      <c r="A1038" t="s">
        <v>158</v>
      </c>
      <c r="B1038" t="s">
        <v>12</v>
      </c>
      <c r="C1038" t="s">
        <v>35</v>
      </c>
      <c r="D1038">
        <v>538.17455093829903</v>
      </c>
      <c r="E1038">
        <v>5.3743131725245991E-3</v>
      </c>
    </row>
    <row r="1039" spans="1:5" x14ac:dyDescent="0.3">
      <c r="A1039" t="s">
        <v>159</v>
      </c>
      <c r="B1039" t="s">
        <v>12</v>
      </c>
      <c r="C1039" t="s">
        <v>35</v>
      </c>
      <c r="D1039">
        <v>674.01308491600071</v>
      </c>
      <c r="E1039">
        <v>5.2753682864530808E-3</v>
      </c>
    </row>
    <row r="1040" spans="1:5" x14ac:dyDescent="0.3">
      <c r="A1040" t="s">
        <v>160</v>
      </c>
      <c r="B1040" t="s">
        <v>12</v>
      </c>
      <c r="C1040" t="s">
        <v>35</v>
      </c>
      <c r="D1040">
        <v>666.5528225600998</v>
      </c>
      <c r="E1040">
        <v>5.0852234736756263E-3</v>
      </c>
    </row>
    <row r="1041" spans="1:5" x14ac:dyDescent="0.3">
      <c r="A1041" t="s">
        <v>161</v>
      </c>
      <c r="B1041" t="s">
        <v>12</v>
      </c>
      <c r="C1041" t="s">
        <v>35</v>
      </c>
      <c r="D1041">
        <v>726.69751821720058</v>
      </c>
      <c r="E1041">
        <v>5.3895646182811029E-3</v>
      </c>
    </row>
    <row r="1042" spans="1:5" x14ac:dyDescent="0.3">
      <c r="A1042" t="s">
        <v>162</v>
      </c>
      <c r="B1042" t="s">
        <v>12</v>
      </c>
      <c r="C1042" t="s">
        <v>35</v>
      </c>
      <c r="D1042">
        <v>661.49246031969949</v>
      </c>
      <c r="E1042">
        <v>4.7589637336707047E-3</v>
      </c>
    </row>
    <row r="1043" spans="1:5" x14ac:dyDescent="0.3">
      <c r="A1043" t="s">
        <v>163</v>
      </c>
      <c r="B1043" t="s">
        <v>12</v>
      </c>
      <c r="C1043" t="s">
        <v>35</v>
      </c>
      <c r="D1043">
        <v>571.4495798331003</v>
      </c>
      <c r="E1043">
        <v>5.3104017517400419E-3</v>
      </c>
    </row>
    <row r="1044" spans="1:5" x14ac:dyDescent="0.3">
      <c r="A1044" t="s">
        <v>164</v>
      </c>
      <c r="B1044" t="s">
        <v>12</v>
      </c>
      <c r="C1044" t="s">
        <v>35</v>
      </c>
      <c r="D1044">
        <v>651.82304779530114</v>
      </c>
      <c r="E1044">
        <v>5.2533237263642238E-3</v>
      </c>
    </row>
    <row r="1045" spans="1:5" x14ac:dyDescent="0.3">
      <c r="A1045" t="s">
        <v>165</v>
      </c>
      <c r="B1045" t="s">
        <v>12</v>
      </c>
      <c r="C1045" t="s">
        <v>35</v>
      </c>
      <c r="D1045">
        <v>490.94202898489954</v>
      </c>
      <c r="E1045">
        <v>5.4859834507442681E-3</v>
      </c>
    </row>
    <row r="1046" spans="1:5" x14ac:dyDescent="0.3">
      <c r="A1046" t="s">
        <v>166</v>
      </c>
      <c r="B1046" t="s">
        <v>12</v>
      </c>
      <c r="C1046" t="s">
        <v>35</v>
      </c>
      <c r="D1046">
        <v>499.47240991119941</v>
      </c>
      <c r="E1046">
        <v>5.0029911782199709E-3</v>
      </c>
    </row>
    <row r="1047" spans="1:5" x14ac:dyDescent="0.3">
      <c r="A1047" t="s">
        <v>167</v>
      </c>
      <c r="B1047" t="s">
        <v>12</v>
      </c>
      <c r="C1047" t="s">
        <v>35</v>
      </c>
      <c r="D1047">
        <v>417.80892857010014</v>
      </c>
      <c r="E1047">
        <v>5.1635364978007796E-3</v>
      </c>
    </row>
    <row r="1048" spans="1:5" x14ac:dyDescent="0.3">
      <c r="A1048" t="s">
        <v>168</v>
      </c>
      <c r="B1048" t="s">
        <v>12</v>
      </c>
      <c r="C1048" t="s">
        <v>35</v>
      </c>
      <c r="D1048">
        <v>419</v>
      </c>
      <c r="E1048">
        <v>5.2588835852559008E-3</v>
      </c>
    </row>
    <row r="1049" spans="1:5" x14ac:dyDescent="0.3">
      <c r="A1049" t="s">
        <v>169</v>
      </c>
      <c r="B1049" t="s">
        <v>12</v>
      </c>
      <c r="C1049" t="s">
        <v>35</v>
      </c>
      <c r="D1049">
        <v>426.73393939400046</v>
      </c>
      <c r="E1049">
        <v>5.399972250271886E-3</v>
      </c>
    </row>
    <row r="1050" spans="1:5" x14ac:dyDescent="0.3">
      <c r="A1050" t="s">
        <v>170</v>
      </c>
      <c r="B1050" t="s">
        <v>12</v>
      </c>
      <c r="C1050" t="s">
        <v>35</v>
      </c>
      <c r="D1050">
        <v>413.3515535102004</v>
      </c>
      <c r="E1050">
        <v>5.8029741554533358E-3</v>
      </c>
    </row>
    <row r="1051" spans="1:5" x14ac:dyDescent="0.3">
      <c r="A1051" t="s">
        <v>171</v>
      </c>
      <c r="B1051" t="s">
        <v>12</v>
      </c>
      <c r="C1051" t="s">
        <v>35</v>
      </c>
      <c r="D1051">
        <v>417.45275242970018</v>
      </c>
      <c r="E1051">
        <v>5.9000991724649258E-3</v>
      </c>
    </row>
    <row r="1052" spans="1:5" x14ac:dyDescent="0.3">
      <c r="A1052" t="s">
        <v>157</v>
      </c>
      <c r="B1052" t="s">
        <v>12</v>
      </c>
      <c r="C1052" t="s">
        <v>36</v>
      </c>
      <c r="D1052">
        <v>669.0240963400006</v>
      </c>
      <c r="E1052">
        <v>4.2822844319573396E-3</v>
      </c>
    </row>
    <row r="1053" spans="1:5" x14ac:dyDescent="0.3">
      <c r="A1053" t="s">
        <v>158</v>
      </c>
      <c r="B1053" t="s">
        <v>12</v>
      </c>
      <c r="C1053" t="s">
        <v>36</v>
      </c>
      <c r="D1053">
        <v>748.98149269239923</v>
      </c>
      <c r="E1053">
        <v>4.2164566492640899E-3</v>
      </c>
    </row>
    <row r="1054" spans="1:5" x14ac:dyDescent="0.3">
      <c r="A1054" t="s">
        <v>159</v>
      </c>
      <c r="B1054" t="s">
        <v>12</v>
      </c>
      <c r="C1054" t="s">
        <v>36</v>
      </c>
      <c r="D1054">
        <v>744.93583866519919</v>
      </c>
      <c r="E1054">
        <v>4.2921292153203913E-3</v>
      </c>
    </row>
    <row r="1055" spans="1:5" x14ac:dyDescent="0.3">
      <c r="A1055" t="s">
        <v>160</v>
      </c>
      <c r="B1055" t="s">
        <v>12</v>
      </c>
      <c r="C1055" t="s">
        <v>36</v>
      </c>
      <c r="D1055">
        <v>908.07412319709897</v>
      </c>
      <c r="E1055">
        <v>4.4057170434009512E-3</v>
      </c>
    </row>
    <row r="1056" spans="1:5" x14ac:dyDescent="0.3">
      <c r="A1056" t="s">
        <v>161</v>
      </c>
      <c r="B1056" t="s">
        <v>12</v>
      </c>
      <c r="C1056" t="s">
        <v>36</v>
      </c>
      <c r="D1056">
        <v>785.27280701740074</v>
      </c>
      <c r="E1056">
        <v>4.5193550893462553E-3</v>
      </c>
    </row>
    <row r="1057" spans="1:5" x14ac:dyDescent="0.3">
      <c r="A1057" t="s">
        <v>162</v>
      </c>
      <c r="B1057" t="s">
        <v>12</v>
      </c>
      <c r="C1057" t="s">
        <v>36</v>
      </c>
      <c r="D1057">
        <v>895.55875316520303</v>
      </c>
      <c r="E1057">
        <v>4.5795973256284074E-3</v>
      </c>
    </row>
    <row r="1058" spans="1:5" x14ac:dyDescent="0.3">
      <c r="A1058" t="s">
        <v>163</v>
      </c>
      <c r="B1058" t="s">
        <v>12</v>
      </c>
      <c r="C1058" t="s">
        <v>36</v>
      </c>
      <c r="D1058">
        <v>792.5335731815012</v>
      </c>
      <c r="E1058">
        <v>4.5307576595903353E-3</v>
      </c>
    </row>
    <row r="1059" spans="1:5" x14ac:dyDescent="0.3">
      <c r="A1059" t="s">
        <v>164</v>
      </c>
      <c r="B1059" t="s">
        <v>12</v>
      </c>
      <c r="C1059" t="s">
        <v>36</v>
      </c>
      <c r="D1059">
        <v>731.56030997329913</v>
      </c>
      <c r="E1059">
        <v>4.6934553199159471E-3</v>
      </c>
    </row>
    <row r="1060" spans="1:5" x14ac:dyDescent="0.3">
      <c r="A1060" t="s">
        <v>165</v>
      </c>
      <c r="B1060" t="s">
        <v>12</v>
      </c>
      <c r="C1060" t="s">
        <v>36</v>
      </c>
      <c r="D1060">
        <v>593.87054507140056</v>
      </c>
      <c r="E1060">
        <v>4.6716709086668156E-3</v>
      </c>
    </row>
    <row r="1061" spans="1:5" x14ac:dyDescent="0.3">
      <c r="A1061" t="s">
        <v>166</v>
      </c>
      <c r="B1061" t="s">
        <v>12</v>
      </c>
      <c r="C1061" t="s">
        <v>36</v>
      </c>
      <c r="D1061">
        <v>753.70294117809817</v>
      </c>
      <c r="E1061">
        <v>4.8413755802324578E-3</v>
      </c>
    </row>
    <row r="1062" spans="1:5" x14ac:dyDescent="0.3">
      <c r="A1062" t="s">
        <v>167</v>
      </c>
      <c r="B1062" t="s">
        <v>12</v>
      </c>
      <c r="C1062" t="s">
        <v>36</v>
      </c>
      <c r="D1062">
        <v>692.35090090439894</v>
      </c>
      <c r="E1062">
        <v>4.5395734308289696E-3</v>
      </c>
    </row>
    <row r="1063" spans="1:5" x14ac:dyDescent="0.3">
      <c r="A1063" t="s">
        <v>168</v>
      </c>
      <c r="B1063" t="s">
        <v>12</v>
      </c>
      <c r="C1063" t="s">
        <v>36</v>
      </c>
      <c r="D1063">
        <v>804</v>
      </c>
      <c r="E1063">
        <v>4.4491086235489219E-3</v>
      </c>
    </row>
    <row r="1064" spans="1:5" x14ac:dyDescent="0.3">
      <c r="A1064" t="s">
        <v>169</v>
      </c>
      <c r="B1064" t="s">
        <v>12</v>
      </c>
      <c r="C1064" t="s">
        <v>36</v>
      </c>
      <c r="D1064">
        <v>667.92798492190173</v>
      </c>
      <c r="E1064">
        <v>4.4184974304202406E-3</v>
      </c>
    </row>
    <row r="1065" spans="1:5" x14ac:dyDescent="0.3">
      <c r="A1065" t="s">
        <v>170</v>
      </c>
      <c r="B1065" t="s">
        <v>12</v>
      </c>
      <c r="C1065" t="s">
        <v>36</v>
      </c>
      <c r="D1065">
        <v>614.69723362629895</v>
      </c>
      <c r="E1065">
        <v>4.5876902088552432E-3</v>
      </c>
    </row>
    <row r="1066" spans="1:5" x14ac:dyDescent="0.3">
      <c r="A1066" t="s">
        <v>171</v>
      </c>
      <c r="B1066" t="s">
        <v>12</v>
      </c>
      <c r="C1066" t="s">
        <v>36</v>
      </c>
      <c r="D1066">
        <v>555.86426617040024</v>
      </c>
      <c r="E1066">
        <v>4.5268743055329134E-3</v>
      </c>
    </row>
    <row r="1067" spans="1:5" x14ac:dyDescent="0.3">
      <c r="A1067" t="s">
        <v>157</v>
      </c>
      <c r="B1067" t="s">
        <v>12</v>
      </c>
      <c r="C1067" t="s">
        <v>37</v>
      </c>
      <c r="D1067">
        <v>877.81739113999947</v>
      </c>
      <c r="E1067">
        <v>3.6779676151224177E-3</v>
      </c>
    </row>
    <row r="1068" spans="1:5" x14ac:dyDescent="0.3">
      <c r="A1068" t="s">
        <v>158</v>
      </c>
      <c r="B1068" t="s">
        <v>12</v>
      </c>
      <c r="C1068" t="s">
        <v>37</v>
      </c>
      <c r="D1068">
        <v>905.17393229879963</v>
      </c>
      <c r="E1068">
        <v>3.6979614724901924E-3</v>
      </c>
    </row>
    <row r="1069" spans="1:5" x14ac:dyDescent="0.3">
      <c r="A1069" t="s">
        <v>159</v>
      </c>
      <c r="B1069" t="s">
        <v>12</v>
      </c>
      <c r="C1069" t="s">
        <v>37</v>
      </c>
      <c r="D1069">
        <v>924.97702097879903</v>
      </c>
      <c r="E1069">
        <v>3.5766400749747624E-3</v>
      </c>
    </row>
    <row r="1070" spans="1:5" x14ac:dyDescent="0.3">
      <c r="A1070" t="s">
        <v>160</v>
      </c>
      <c r="B1070" t="s">
        <v>12</v>
      </c>
      <c r="C1070" t="s">
        <v>37</v>
      </c>
      <c r="D1070">
        <v>1037.0819741191999</v>
      </c>
      <c r="E1070">
        <v>3.6578037978875805E-3</v>
      </c>
    </row>
    <row r="1071" spans="1:5" x14ac:dyDescent="0.3">
      <c r="A1071" t="s">
        <v>161</v>
      </c>
      <c r="B1071" t="s">
        <v>12</v>
      </c>
      <c r="C1071" t="s">
        <v>37</v>
      </c>
      <c r="D1071">
        <v>1025.3238275615013</v>
      </c>
      <c r="E1071">
        <v>3.7545814972907545E-3</v>
      </c>
    </row>
    <row r="1072" spans="1:5" x14ac:dyDescent="0.3">
      <c r="A1072" t="s">
        <v>162</v>
      </c>
      <c r="B1072" t="s">
        <v>12</v>
      </c>
      <c r="C1072" t="s">
        <v>37</v>
      </c>
      <c r="D1072">
        <v>1027.4375063970997</v>
      </c>
      <c r="E1072">
        <v>3.7534758276238393E-3</v>
      </c>
    </row>
    <row r="1073" spans="1:5" x14ac:dyDescent="0.3">
      <c r="A1073" t="s">
        <v>163</v>
      </c>
      <c r="B1073" t="s">
        <v>12</v>
      </c>
      <c r="C1073" t="s">
        <v>37</v>
      </c>
      <c r="D1073">
        <v>988.56186882280133</v>
      </c>
      <c r="E1073">
        <v>3.7252478678652229E-3</v>
      </c>
    </row>
    <row r="1074" spans="1:5" x14ac:dyDescent="0.3">
      <c r="A1074" t="s">
        <v>164</v>
      </c>
      <c r="B1074" t="s">
        <v>12</v>
      </c>
      <c r="C1074" t="s">
        <v>37</v>
      </c>
      <c r="D1074">
        <v>999.16333333250145</v>
      </c>
      <c r="E1074">
        <v>3.4025078098408137E-3</v>
      </c>
    </row>
    <row r="1075" spans="1:5" x14ac:dyDescent="0.3">
      <c r="A1075" t="s">
        <v>165</v>
      </c>
      <c r="B1075" t="s">
        <v>12</v>
      </c>
      <c r="C1075" t="s">
        <v>37</v>
      </c>
      <c r="D1075">
        <v>837.1021735361993</v>
      </c>
      <c r="E1075">
        <v>3.5543470273969339E-3</v>
      </c>
    </row>
    <row r="1076" spans="1:5" x14ac:dyDescent="0.3">
      <c r="A1076" t="s">
        <v>166</v>
      </c>
      <c r="B1076" t="s">
        <v>12</v>
      </c>
      <c r="C1076" t="s">
        <v>37</v>
      </c>
      <c r="D1076">
        <v>950.92943669159854</v>
      </c>
      <c r="E1076">
        <v>3.6961412112362308E-3</v>
      </c>
    </row>
    <row r="1077" spans="1:5" x14ac:dyDescent="0.3">
      <c r="A1077" t="s">
        <v>167</v>
      </c>
      <c r="B1077" t="s">
        <v>12</v>
      </c>
      <c r="C1077" t="s">
        <v>37</v>
      </c>
      <c r="D1077">
        <v>805.625079729601</v>
      </c>
      <c r="E1077">
        <v>3.6618956108407708E-3</v>
      </c>
    </row>
    <row r="1078" spans="1:5" x14ac:dyDescent="0.3">
      <c r="A1078" t="s">
        <v>168</v>
      </c>
      <c r="B1078" t="s">
        <v>12</v>
      </c>
      <c r="C1078" t="s">
        <v>37</v>
      </c>
      <c r="D1078">
        <v>771</v>
      </c>
      <c r="E1078">
        <v>3.8523202190517366E-3</v>
      </c>
    </row>
    <row r="1079" spans="1:5" x14ac:dyDescent="0.3">
      <c r="A1079" t="s">
        <v>169</v>
      </c>
      <c r="B1079" t="s">
        <v>12</v>
      </c>
      <c r="C1079" t="s">
        <v>37</v>
      </c>
      <c r="D1079">
        <v>881.91544042080011</v>
      </c>
      <c r="E1079">
        <v>4.1821448737783306E-3</v>
      </c>
    </row>
    <row r="1080" spans="1:5" x14ac:dyDescent="0.3">
      <c r="A1080" t="s">
        <v>170</v>
      </c>
      <c r="B1080" t="s">
        <v>12</v>
      </c>
      <c r="C1080" t="s">
        <v>37</v>
      </c>
      <c r="D1080">
        <v>812.17524699219746</v>
      </c>
      <c r="E1080">
        <v>4.2311232367651551E-3</v>
      </c>
    </row>
    <row r="1081" spans="1:5" x14ac:dyDescent="0.3">
      <c r="A1081" t="s">
        <v>171</v>
      </c>
      <c r="B1081" t="s">
        <v>12</v>
      </c>
      <c r="C1081" t="s">
        <v>37</v>
      </c>
      <c r="D1081">
        <v>631.11252204280072</v>
      </c>
      <c r="E1081">
        <v>4.4265122770920104E-3</v>
      </c>
    </row>
    <row r="1082" spans="1:5" x14ac:dyDescent="0.3">
      <c r="A1082" t="s">
        <v>157</v>
      </c>
      <c r="B1082" t="s">
        <v>12</v>
      </c>
      <c r="C1082" t="s">
        <v>130</v>
      </c>
      <c r="D1082">
        <v>107.75</v>
      </c>
      <c r="E1082">
        <v>4.8917246713070378E-3</v>
      </c>
    </row>
    <row r="1083" spans="1:5" x14ac:dyDescent="0.3">
      <c r="A1083" t="s">
        <v>158</v>
      </c>
      <c r="B1083" t="s">
        <v>12</v>
      </c>
      <c r="C1083" t="s">
        <v>130</v>
      </c>
      <c r="D1083">
        <v>116.10180878499995</v>
      </c>
      <c r="E1083">
        <v>4.793735252214079E-3</v>
      </c>
    </row>
    <row r="1084" spans="1:5" x14ac:dyDescent="0.3">
      <c r="A1084" t="s">
        <v>159</v>
      </c>
      <c r="B1084" t="s">
        <v>12</v>
      </c>
      <c r="C1084" t="s">
        <v>130</v>
      </c>
      <c r="D1084">
        <v>139.1538461545</v>
      </c>
      <c r="E1084">
        <v>4.911425383371716E-3</v>
      </c>
    </row>
    <row r="1085" spans="1:5" x14ac:dyDescent="0.3">
      <c r="A1085" t="s">
        <v>160</v>
      </c>
      <c r="B1085" t="s">
        <v>12</v>
      </c>
      <c r="C1085" t="s">
        <v>130</v>
      </c>
      <c r="D1085">
        <v>157.44871794830007</v>
      </c>
      <c r="E1085">
        <v>4.4876668525498419E-3</v>
      </c>
    </row>
    <row r="1086" spans="1:5" x14ac:dyDescent="0.3">
      <c r="A1086" t="s">
        <v>161</v>
      </c>
      <c r="B1086" t="s">
        <v>12</v>
      </c>
      <c r="C1086" t="s">
        <v>130</v>
      </c>
      <c r="D1086">
        <v>154.97402597379994</v>
      </c>
      <c r="E1086">
        <v>4.7682314217336085E-3</v>
      </c>
    </row>
    <row r="1087" spans="1:5" x14ac:dyDescent="0.3">
      <c r="A1087" t="s">
        <v>162</v>
      </c>
      <c r="B1087" t="s">
        <v>12</v>
      </c>
      <c r="C1087" t="s">
        <v>130</v>
      </c>
      <c r="D1087">
        <v>137.95238095209999</v>
      </c>
      <c r="E1087">
        <v>5.5281884836195175E-3</v>
      </c>
    </row>
    <row r="1088" spans="1:5" x14ac:dyDescent="0.3">
      <c r="A1088" t="s">
        <v>163</v>
      </c>
      <c r="B1088" t="s">
        <v>12</v>
      </c>
      <c r="C1088" t="s">
        <v>130</v>
      </c>
      <c r="D1088">
        <v>119.0590520593</v>
      </c>
      <c r="E1088">
        <v>3.9256240296830875E-3</v>
      </c>
    </row>
    <row r="1089" spans="1:5" x14ac:dyDescent="0.3">
      <c r="A1089" t="s">
        <v>164</v>
      </c>
      <c r="B1089" t="s">
        <v>12</v>
      </c>
      <c r="C1089" t="s">
        <v>130</v>
      </c>
      <c r="D1089">
        <v>125.83241758209998</v>
      </c>
      <c r="E1089">
        <v>5.3692276949349471E-3</v>
      </c>
    </row>
    <row r="1090" spans="1:5" x14ac:dyDescent="0.3">
      <c r="A1090" t="s">
        <v>165</v>
      </c>
      <c r="B1090" t="s">
        <v>12</v>
      </c>
      <c r="C1090" t="s">
        <v>130</v>
      </c>
      <c r="D1090">
        <v>109.1666666669</v>
      </c>
      <c r="E1090">
        <v>4.342663273961456E-3</v>
      </c>
    </row>
    <row r="1091" spans="1:5" x14ac:dyDescent="0.3">
      <c r="A1091" t="s">
        <v>166</v>
      </c>
      <c r="B1091" t="s">
        <v>12</v>
      </c>
      <c r="C1091" t="s">
        <v>130</v>
      </c>
      <c r="D1091">
        <v>82.611111111200003</v>
      </c>
      <c r="E1091">
        <v>6.6310804752315999E-3</v>
      </c>
    </row>
    <row r="1092" spans="1:5" x14ac:dyDescent="0.3">
      <c r="A1092" t="s">
        <v>167</v>
      </c>
      <c r="B1092" t="s">
        <v>12</v>
      </c>
      <c r="C1092" t="s">
        <v>130</v>
      </c>
      <c r="D1092">
        <v>79.396825396699995</v>
      </c>
      <c r="E1092">
        <v>4.9871717979433272E-3</v>
      </c>
    </row>
    <row r="1093" spans="1:5" x14ac:dyDescent="0.3">
      <c r="A1093" t="s">
        <v>168</v>
      </c>
      <c r="B1093" t="s">
        <v>12</v>
      </c>
      <c r="C1093" t="s">
        <v>130</v>
      </c>
      <c r="D1093">
        <v>89</v>
      </c>
      <c r="E1093">
        <v>4.4943820224719096E-3</v>
      </c>
    </row>
    <row r="1094" spans="1:5" x14ac:dyDescent="0.3">
      <c r="A1094" t="s">
        <v>169</v>
      </c>
      <c r="B1094" t="s">
        <v>12</v>
      </c>
      <c r="C1094" t="s">
        <v>130</v>
      </c>
      <c r="D1094">
        <v>85.60000000040003</v>
      </c>
      <c r="E1094">
        <v>5.1419342599253468E-3</v>
      </c>
    </row>
    <row r="1095" spans="1:5" x14ac:dyDescent="0.3">
      <c r="A1095" t="s">
        <v>170</v>
      </c>
      <c r="B1095" t="s">
        <v>12</v>
      </c>
      <c r="C1095" t="s">
        <v>130</v>
      </c>
      <c r="D1095">
        <v>70.415384615499988</v>
      </c>
      <c r="E1095">
        <v>5.7916393562022763E-3</v>
      </c>
    </row>
    <row r="1096" spans="1:5" x14ac:dyDescent="0.3">
      <c r="A1096" t="s">
        <v>171</v>
      </c>
      <c r="B1096" t="s">
        <v>12</v>
      </c>
      <c r="C1096" t="s">
        <v>130</v>
      </c>
      <c r="D1096">
        <v>60.728205128399992</v>
      </c>
      <c r="E1096">
        <v>5.1952560565969716E-3</v>
      </c>
    </row>
    <row r="1097" spans="1:5" x14ac:dyDescent="0.3">
      <c r="A1097" t="s">
        <v>157</v>
      </c>
      <c r="B1097" t="s">
        <v>12</v>
      </c>
      <c r="C1097" t="s">
        <v>131</v>
      </c>
      <c r="D1097">
        <v>0</v>
      </c>
      <c r="E1097">
        <v>0</v>
      </c>
    </row>
    <row r="1098" spans="1:5" x14ac:dyDescent="0.3">
      <c r="A1098" t="s">
        <v>158</v>
      </c>
      <c r="B1098" t="s">
        <v>12</v>
      </c>
      <c r="C1098" t="s">
        <v>131</v>
      </c>
      <c r="D1098">
        <v>0</v>
      </c>
      <c r="E1098">
        <v>0</v>
      </c>
    </row>
    <row r="1099" spans="1:5" x14ac:dyDescent="0.3">
      <c r="A1099" t="s">
        <v>159</v>
      </c>
      <c r="B1099" t="s">
        <v>12</v>
      </c>
      <c r="C1099" t="s">
        <v>131</v>
      </c>
      <c r="D1099">
        <v>3</v>
      </c>
      <c r="E1099">
        <v>5.5555555555555558E-3</v>
      </c>
    </row>
    <row r="1100" spans="1:5" x14ac:dyDescent="0.3">
      <c r="A1100" t="s">
        <v>160</v>
      </c>
      <c r="B1100" t="s">
        <v>12</v>
      </c>
      <c r="C1100" t="s">
        <v>131</v>
      </c>
      <c r="D1100">
        <v>0</v>
      </c>
      <c r="E1100">
        <v>0</v>
      </c>
    </row>
    <row r="1101" spans="1:5" x14ac:dyDescent="0.3">
      <c r="A1101" t="s">
        <v>161</v>
      </c>
      <c r="B1101" t="s">
        <v>12</v>
      </c>
      <c r="C1101" t="s">
        <v>131</v>
      </c>
      <c r="D1101">
        <v>1</v>
      </c>
      <c r="E1101">
        <v>4.8611111111111112E-3</v>
      </c>
    </row>
    <row r="1102" spans="1:5" x14ac:dyDescent="0.3">
      <c r="A1102" t="s">
        <v>162</v>
      </c>
      <c r="B1102" t="s">
        <v>12</v>
      </c>
      <c r="C1102" t="s">
        <v>131</v>
      </c>
      <c r="D1102">
        <v>1</v>
      </c>
      <c r="E1102">
        <v>4.1666666666666666E-3</v>
      </c>
    </row>
    <row r="1103" spans="1:5" x14ac:dyDescent="0.3">
      <c r="A1103" t="s">
        <v>163</v>
      </c>
      <c r="B1103" t="s">
        <v>12</v>
      </c>
      <c r="C1103" t="s">
        <v>131</v>
      </c>
      <c r="D1103">
        <v>2</v>
      </c>
      <c r="E1103">
        <v>5.208333333333333E-3</v>
      </c>
    </row>
    <row r="1104" spans="1:5" x14ac:dyDescent="0.3">
      <c r="A1104" t="s">
        <v>164</v>
      </c>
      <c r="B1104" t="s">
        <v>12</v>
      </c>
      <c r="C1104" t="s">
        <v>131</v>
      </c>
      <c r="D1104">
        <v>0</v>
      </c>
      <c r="E1104">
        <v>0</v>
      </c>
    </row>
    <row r="1105" spans="1:5" x14ac:dyDescent="0.3">
      <c r="A1105" t="s">
        <v>165</v>
      </c>
      <c r="B1105" t="s">
        <v>12</v>
      </c>
      <c r="C1105" t="s">
        <v>131</v>
      </c>
      <c r="D1105">
        <v>1</v>
      </c>
      <c r="E1105">
        <v>4.8611111111111112E-3</v>
      </c>
    </row>
    <row r="1106" spans="1:5" x14ac:dyDescent="0.3">
      <c r="A1106" t="s">
        <v>166</v>
      </c>
      <c r="B1106" t="s">
        <v>12</v>
      </c>
      <c r="C1106" t="s">
        <v>131</v>
      </c>
      <c r="D1106">
        <v>0</v>
      </c>
      <c r="E1106">
        <v>0</v>
      </c>
    </row>
    <row r="1107" spans="1:5" x14ac:dyDescent="0.3">
      <c r="A1107" t="s">
        <v>167</v>
      </c>
      <c r="B1107" t="s">
        <v>12</v>
      </c>
      <c r="C1107" t="s">
        <v>131</v>
      </c>
      <c r="D1107">
        <v>0</v>
      </c>
      <c r="E1107">
        <v>0</v>
      </c>
    </row>
    <row r="1108" spans="1:5" x14ac:dyDescent="0.3">
      <c r="A1108" t="s">
        <v>168</v>
      </c>
      <c r="B1108" t="s">
        <v>12</v>
      </c>
      <c r="C1108" t="s">
        <v>131</v>
      </c>
      <c r="D1108">
        <v>8</v>
      </c>
      <c r="E1108">
        <v>5.2951388888888892E-3</v>
      </c>
    </row>
    <row r="1109" spans="1:5" x14ac:dyDescent="0.3">
      <c r="A1109" t="s">
        <v>169</v>
      </c>
      <c r="B1109" t="s">
        <v>12</v>
      </c>
      <c r="C1109" t="s">
        <v>131</v>
      </c>
      <c r="D1109">
        <v>2</v>
      </c>
      <c r="E1109">
        <v>4.8611111111111112E-3</v>
      </c>
    </row>
    <row r="1110" spans="1:5" x14ac:dyDescent="0.3">
      <c r="A1110" t="s">
        <v>170</v>
      </c>
      <c r="B1110" t="s">
        <v>12</v>
      </c>
      <c r="C1110" t="s">
        <v>131</v>
      </c>
      <c r="D1110">
        <v>1</v>
      </c>
      <c r="E1110">
        <v>4.8611111111111112E-3</v>
      </c>
    </row>
    <row r="1111" spans="1:5" x14ac:dyDescent="0.3">
      <c r="A1111" t="s">
        <v>171</v>
      </c>
      <c r="B1111" t="s">
        <v>12</v>
      </c>
      <c r="C1111" t="s">
        <v>131</v>
      </c>
      <c r="D1111">
        <v>1</v>
      </c>
      <c r="E1111">
        <v>6.9444444444444441E-3</v>
      </c>
    </row>
    <row r="1112" spans="1:5" x14ac:dyDescent="0.3">
      <c r="A1112" t="s">
        <v>157</v>
      </c>
      <c r="B1112" t="s">
        <v>12</v>
      </c>
      <c r="C1112" t="s">
        <v>38</v>
      </c>
      <c r="D1112">
        <v>1166.8738738599986</v>
      </c>
      <c r="E1112">
        <v>4.695079895719146E-3</v>
      </c>
    </row>
    <row r="1113" spans="1:5" x14ac:dyDescent="0.3">
      <c r="A1113" t="s">
        <v>158</v>
      </c>
      <c r="B1113" t="s">
        <v>12</v>
      </c>
      <c r="C1113" t="s">
        <v>38</v>
      </c>
      <c r="D1113">
        <v>1161.8323990072086</v>
      </c>
      <c r="E1113">
        <v>4.7705884646725245E-3</v>
      </c>
    </row>
    <row r="1114" spans="1:5" x14ac:dyDescent="0.3">
      <c r="A1114" t="s">
        <v>159</v>
      </c>
      <c r="B1114" t="s">
        <v>12</v>
      </c>
      <c r="C1114" t="s">
        <v>38</v>
      </c>
      <c r="D1114">
        <v>1253.0745526083999</v>
      </c>
      <c r="E1114">
        <v>4.4209451673206564E-3</v>
      </c>
    </row>
    <row r="1115" spans="1:5" x14ac:dyDescent="0.3">
      <c r="A1115" t="s">
        <v>160</v>
      </c>
      <c r="B1115" t="s">
        <v>12</v>
      </c>
      <c r="C1115" t="s">
        <v>38</v>
      </c>
      <c r="D1115">
        <v>1396.6179676252013</v>
      </c>
      <c r="E1115">
        <v>4.7638606972883668E-3</v>
      </c>
    </row>
    <row r="1116" spans="1:5" x14ac:dyDescent="0.3">
      <c r="A1116" t="s">
        <v>161</v>
      </c>
      <c r="B1116" t="s">
        <v>12</v>
      </c>
      <c r="C1116" t="s">
        <v>38</v>
      </c>
      <c r="D1116">
        <v>1212.1572135635006</v>
      </c>
      <c r="E1116">
        <v>4.9036774635255369E-3</v>
      </c>
    </row>
    <row r="1117" spans="1:5" x14ac:dyDescent="0.3">
      <c r="A1117" t="s">
        <v>162</v>
      </c>
      <c r="B1117" t="s">
        <v>12</v>
      </c>
      <c r="C1117" t="s">
        <v>38</v>
      </c>
      <c r="D1117">
        <v>1266.8522743501951</v>
      </c>
      <c r="E1117">
        <v>4.7490086414783868E-3</v>
      </c>
    </row>
    <row r="1118" spans="1:5" x14ac:dyDescent="0.3">
      <c r="A1118" t="s">
        <v>163</v>
      </c>
      <c r="B1118" t="s">
        <v>12</v>
      </c>
      <c r="C1118" t="s">
        <v>38</v>
      </c>
      <c r="D1118">
        <v>1169.310179121899</v>
      </c>
      <c r="E1118">
        <v>4.5721088445543736E-3</v>
      </c>
    </row>
    <row r="1119" spans="1:5" x14ac:dyDescent="0.3">
      <c r="A1119" t="s">
        <v>164</v>
      </c>
      <c r="B1119" t="s">
        <v>12</v>
      </c>
      <c r="C1119" t="s">
        <v>38</v>
      </c>
      <c r="D1119">
        <v>1101.2813768751985</v>
      </c>
      <c r="E1119">
        <v>4.6095966216900021E-3</v>
      </c>
    </row>
    <row r="1120" spans="1:5" x14ac:dyDescent="0.3">
      <c r="A1120" t="s">
        <v>165</v>
      </c>
      <c r="B1120" t="s">
        <v>12</v>
      </c>
      <c r="C1120" t="s">
        <v>38</v>
      </c>
      <c r="D1120">
        <v>1015.6693367508981</v>
      </c>
      <c r="E1120">
        <v>4.3356662698074856E-3</v>
      </c>
    </row>
    <row r="1121" spans="1:5" x14ac:dyDescent="0.3">
      <c r="A1121" t="s">
        <v>166</v>
      </c>
      <c r="B1121" t="s">
        <v>12</v>
      </c>
      <c r="C1121" t="s">
        <v>38</v>
      </c>
      <c r="D1121">
        <v>1034.2128982105</v>
      </c>
      <c r="E1121">
        <v>4.4188726680495253E-3</v>
      </c>
    </row>
    <row r="1122" spans="1:5" x14ac:dyDescent="0.3">
      <c r="A1122" t="s">
        <v>167</v>
      </c>
      <c r="B1122" t="s">
        <v>12</v>
      </c>
      <c r="C1122" t="s">
        <v>38</v>
      </c>
      <c r="D1122">
        <v>981.34208708119775</v>
      </c>
      <c r="E1122">
        <v>4.5110355656336693E-3</v>
      </c>
    </row>
    <row r="1123" spans="1:5" x14ac:dyDescent="0.3">
      <c r="A1123" t="s">
        <v>168</v>
      </c>
      <c r="B1123" t="s">
        <v>12</v>
      </c>
      <c r="C1123" t="s">
        <v>38</v>
      </c>
      <c r="D1123">
        <v>1018</v>
      </c>
      <c r="E1123">
        <v>4.4177035581750707E-3</v>
      </c>
    </row>
    <row r="1124" spans="1:5" x14ac:dyDescent="0.3">
      <c r="A1124" t="s">
        <v>169</v>
      </c>
      <c r="B1124" t="s">
        <v>12</v>
      </c>
      <c r="C1124" t="s">
        <v>38</v>
      </c>
      <c r="D1124">
        <v>901.44065964299784</v>
      </c>
      <c r="E1124">
        <v>4.584567008476691E-3</v>
      </c>
    </row>
    <row r="1125" spans="1:5" x14ac:dyDescent="0.3">
      <c r="A1125" t="s">
        <v>170</v>
      </c>
      <c r="B1125" t="s">
        <v>12</v>
      </c>
      <c r="C1125" t="s">
        <v>38</v>
      </c>
      <c r="D1125">
        <v>894.52393081439811</v>
      </c>
      <c r="E1125">
        <v>4.5950590646577118E-3</v>
      </c>
    </row>
    <row r="1126" spans="1:5" x14ac:dyDescent="0.3">
      <c r="A1126" t="s">
        <v>171</v>
      </c>
      <c r="B1126" t="s">
        <v>12</v>
      </c>
      <c r="C1126" t="s">
        <v>38</v>
      </c>
      <c r="D1126">
        <v>832.71849831099757</v>
      </c>
      <c r="E1126">
        <v>4.793915731231238E-3</v>
      </c>
    </row>
    <row r="1127" spans="1:5" x14ac:dyDescent="0.3">
      <c r="A1127" t="s">
        <v>157</v>
      </c>
      <c r="B1127" t="s">
        <v>12</v>
      </c>
      <c r="C1127" s="129" t="s">
        <v>39</v>
      </c>
      <c r="D1127">
        <v>1949.2891252000024</v>
      </c>
      <c r="E1127">
        <v>3.5833691289781167E-3</v>
      </c>
    </row>
    <row r="1128" spans="1:5" x14ac:dyDescent="0.3">
      <c r="A1128" t="s">
        <v>158</v>
      </c>
      <c r="B1128" t="s">
        <v>12</v>
      </c>
      <c r="C1128" s="129" t="s">
        <v>39</v>
      </c>
      <c r="D1128">
        <v>2334.79531377989</v>
      </c>
      <c r="E1128">
        <v>3.4929686985641245E-3</v>
      </c>
    </row>
    <row r="1129" spans="1:5" x14ac:dyDescent="0.3">
      <c r="A1129" t="s">
        <v>159</v>
      </c>
      <c r="B1129" t="s">
        <v>12</v>
      </c>
      <c r="C1129" s="129" t="s">
        <v>39</v>
      </c>
      <c r="D1129">
        <v>2279.313210561284</v>
      </c>
      <c r="E1129">
        <v>3.3667753627861321E-3</v>
      </c>
    </row>
    <row r="1130" spans="1:5" x14ac:dyDescent="0.3">
      <c r="A1130" t="s">
        <v>160</v>
      </c>
      <c r="B1130" t="s">
        <v>12</v>
      </c>
      <c r="C1130" s="129" t="s">
        <v>39</v>
      </c>
      <c r="D1130">
        <v>2165.6957088119079</v>
      </c>
      <c r="E1130">
        <v>3.5787485328281619E-3</v>
      </c>
    </row>
    <row r="1131" spans="1:5" x14ac:dyDescent="0.3">
      <c r="A1131" t="s">
        <v>161</v>
      </c>
      <c r="B1131" t="s">
        <v>12</v>
      </c>
      <c r="C1131" s="129" t="s">
        <v>39</v>
      </c>
      <c r="D1131">
        <v>2145.4847120522973</v>
      </c>
      <c r="E1131">
        <v>3.4506551432243538E-3</v>
      </c>
    </row>
    <row r="1132" spans="1:5" x14ac:dyDescent="0.3">
      <c r="A1132" t="s">
        <v>162</v>
      </c>
      <c r="B1132" t="s">
        <v>12</v>
      </c>
      <c r="C1132" s="129" t="s">
        <v>39</v>
      </c>
      <c r="D1132">
        <v>2302.4673494406024</v>
      </c>
      <c r="E1132">
        <v>3.5100979012963099E-3</v>
      </c>
    </row>
    <row r="1133" spans="1:5" x14ac:dyDescent="0.3">
      <c r="A1133" t="s">
        <v>163</v>
      </c>
      <c r="B1133" t="s">
        <v>12</v>
      </c>
      <c r="C1133" s="129" t="s">
        <v>39</v>
      </c>
      <c r="D1133">
        <v>2117.7421224332074</v>
      </c>
      <c r="E1133">
        <v>3.7893091575915299E-3</v>
      </c>
    </row>
    <row r="1134" spans="1:5" x14ac:dyDescent="0.3">
      <c r="A1134" t="s">
        <v>164</v>
      </c>
      <c r="B1134" t="s">
        <v>12</v>
      </c>
      <c r="C1134" s="129" t="s">
        <v>39</v>
      </c>
      <c r="D1134">
        <v>2089.5188571602976</v>
      </c>
      <c r="E1134">
        <v>3.7628149975182661E-3</v>
      </c>
    </row>
    <row r="1135" spans="1:5" x14ac:dyDescent="0.3">
      <c r="A1135" t="s">
        <v>165</v>
      </c>
      <c r="B1135" t="s">
        <v>12</v>
      </c>
      <c r="C1135" s="129" t="s">
        <v>39</v>
      </c>
      <c r="D1135">
        <v>1863.9157418303962</v>
      </c>
      <c r="E1135">
        <v>4.1210083287159969E-3</v>
      </c>
    </row>
    <row r="1136" spans="1:5" x14ac:dyDescent="0.3">
      <c r="A1136" t="s">
        <v>166</v>
      </c>
      <c r="B1136" t="s">
        <v>12</v>
      </c>
      <c r="C1136" s="129" t="s">
        <v>39</v>
      </c>
      <c r="D1136">
        <v>2113</v>
      </c>
      <c r="E1136">
        <v>4.1765262659725511E-3</v>
      </c>
    </row>
    <row r="1137" spans="1:5" x14ac:dyDescent="0.3">
      <c r="A1137" t="s">
        <v>167</v>
      </c>
      <c r="B1137" t="s">
        <v>12</v>
      </c>
      <c r="C1137" s="129" t="s">
        <v>39</v>
      </c>
      <c r="D1137">
        <v>1969</v>
      </c>
      <c r="E1137">
        <v>4.152559110659669E-3</v>
      </c>
    </row>
    <row r="1138" spans="1:5" x14ac:dyDescent="0.3">
      <c r="A1138" t="s">
        <v>168</v>
      </c>
      <c r="B1138" t="s">
        <v>12</v>
      </c>
      <c r="C1138" s="129" t="s">
        <v>39</v>
      </c>
      <c r="D1138">
        <v>1926</v>
      </c>
      <c r="E1138">
        <v>4.2499567324333683E-3</v>
      </c>
    </row>
    <row r="1139" spans="1:5" x14ac:dyDescent="0.3">
      <c r="A1139" t="s">
        <v>169</v>
      </c>
      <c r="B1139" t="s">
        <v>12</v>
      </c>
      <c r="C1139" s="129" t="s">
        <v>39</v>
      </c>
      <c r="D1139">
        <v>1710</v>
      </c>
      <c r="E1139">
        <v>4.2665692007797275E-3</v>
      </c>
    </row>
    <row r="1140" spans="1:5" x14ac:dyDescent="0.3">
      <c r="A1140" t="s">
        <v>170</v>
      </c>
      <c r="B1140" t="s">
        <v>12</v>
      </c>
      <c r="C1140" s="129" t="s">
        <v>39</v>
      </c>
      <c r="D1140">
        <v>1641</v>
      </c>
      <c r="E1140">
        <v>4.3312851242467325E-3</v>
      </c>
    </row>
    <row r="1141" spans="1:5" x14ac:dyDescent="0.3">
      <c r="A1141" t="s">
        <v>171</v>
      </c>
      <c r="B1141" t="s">
        <v>12</v>
      </c>
      <c r="C1141" s="129" t="s">
        <v>39</v>
      </c>
      <c r="D1141">
        <v>1453</v>
      </c>
      <c r="E1141">
        <v>4.5380247763248446E-3</v>
      </c>
    </row>
    <row r="1142" spans="1:5" x14ac:dyDescent="0.3">
      <c r="A1142" t="s">
        <v>157</v>
      </c>
      <c r="B1142" t="s">
        <v>12</v>
      </c>
      <c r="C1142" t="s">
        <v>40</v>
      </c>
      <c r="D1142">
        <v>551.1081082000004</v>
      </c>
      <c r="E1142">
        <v>4.66116587383591E-3</v>
      </c>
    </row>
    <row r="1143" spans="1:5" x14ac:dyDescent="0.3">
      <c r="A1143" t="s">
        <v>158</v>
      </c>
      <c r="B1143" t="s">
        <v>12</v>
      </c>
      <c r="C1143" t="s">
        <v>40</v>
      </c>
      <c r="D1143">
        <v>808.91633563890139</v>
      </c>
      <c r="E1143">
        <v>4.2100578819614879E-3</v>
      </c>
    </row>
    <row r="1144" spans="1:5" x14ac:dyDescent="0.3">
      <c r="A1144" t="s">
        <v>159</v>
      </c>
      <c r="B1144" t="s">
        <v>12</v>
      </c>
      <c r="C1144" t="s">
        <v>40</v>
      </c>
      <c r="D1144">
        <v>784.55214520230084</v>
      </c>
      <c r="E1144">
        <v>4.124353462598998E-3</v>
      </c>
    </row>
    <row r="1145" spans="1:5" x14ac:dyDescent="0.3">
      <c r="A1145" t="s">
        <v>160</v>
      </c>
      <c r="B1145" t="s">
        <v>12</v>
      </c>
      <c r="C1145" t="s">
        <v>40</v>
      </c>
      <c r="D1145">
        <v>723.86271795209893</v>
      </c>
      <c r="E1145">
        <v>3.7735565226588519E-3</v>
      </c>
    </row>
    <row r="1146" spans="1:5" x14ac:dyDescent="0.3">
      <c r="A1146" t="s">
        <v>161</v>
      </c>
      <c r="B1146" t="s">
        <v>12</v>
      </c>
      <c r="C1146" t="s">
        <v>40</v>
      </c>
      <c r="D1146">
        <v>781.88906504099862</v>
      </c>
      <c r="E1146">
        <v>4.0288412330719845E-3</v>
      </c>
    </row>
    <row r="1147" spans="1:5" x14ac:dyDescent="0.3">
      <c r="A1147" t="s">
        <v>162</v>
      </c>
      <c r="B1147" t="s">
        <v>12</v>
      </c>
      <c r="C1147" t="s">
        <v>40</v>
      </c>
      <c r="D1147">
        <v>717.4556235827996</v>
      </c>
      <c r="E1147">
        <v>3.7441946906942225E-3</v>
      </c>
    </row>
    <row r="1148" spans="1:5" x14ac:dyDescent="0.3">
      <c r="A1148" t="s">
        <v>163</v>
      </c>
      <c r="B1148" t="s">
        <v>12</v>
      </c>
      <c r="C1148" t="s">
        <v>40</v>
      </c>
      <c r="D1148">
        <v>595.85564779880019</v>
      </c>
      <c r="E1148">
        <v>3.8725209695086951E-3</v>
      </c>
    </row>
    <row r="1149" spans="1:5" x14ac:dyDescent="0.3">
      <c r="A1149" t="s">
        <v>164</v>
      </c>
      <c r="B1149" t="s">
        <v>12</v>
      </c>
      <c r="C1149" t="s">
        <v>40</v>
      </c>
      <c r="D1149">
        <v>714.93727597359987</v>
      </c>
      <c r="E1149">
        <v>3.9693866403490525E-3</v>
      </c>
    </row>
    <row r="1150" spans="1:5" x14ac:dyDescent="0.3">
      <c r="A1150" t="s">
        <v>165</v>
      </c>
      <c r="B1150" t="s">
        <v>12</v>
      </c>
      <c r="C1150" t="s">
        <v>40</v>
      </c>
      <c r="D1150">
        <v>639.33767640869996</v>
      </c>
      <c r="E1150">
        <v>4.1032243703422932E-3</v>
      </c>
    </row>
    <row r="1151" spans="1:5" x14ac:dyDescent="0.3">
      <c r="A1151" t="s">
        <v>166</v>
      </c>
      <c r="B1151" t="s">
        <v>12</v>
      </c>
      <c r="C1151" t="s">
        <v>40</v>
      </c>
      <c r="D1151">
        <v>614.68070770000065</v>
      </c>
      <c r="E1151">
        <v>4.1547073077421439E-3</v>
      </c>
    </row>
    <row r="1152" spans="1:5" x14ac:dyDescent="0.3">
      <c r="A1152" t="s">
        <v>167</v>
      </c>
      <c r="B1152" t="s">
        <v>12</v>
      </c>
      <c r="C1152" t="s">
        <v>40</v>
      </c>
      <c r="D1152">
        <v>568.9290206660005</v>
      </c>
      <c r="E1152">
        <v>4.3355628292486474E-3</v>
      </c>
    </row>
    <row r="1153" spans="1:5" x14ac:dyDescent="0.3">
      <c r="A1153" t="s">
        <v>168</v>
      </c>
      <c r="B1153" t="s">
        <v>12</v>
      </c>
      <c r="C1153" t="s">
        <v>40</v>
      </c>
      <c r="D1153">
        <v>509</v>
      </c>
      <c r="E1153">
        <v>4.4790984501200609E-3</v>
      </c>
    </row>
    <row r="1154" spans="1:5" x14ac:dyDescent="0.3">
      <c r="A1154" t="s">
        <v>169</v>
      </c>
      <c r="B1154" t="s">
        <v>12</v>
      </c>
      <c r="C1154" t="s">
        <v>40</v>
      </c>
      <c r="D1154">
        <v>504.56104378249989</v>
      </c>
      <c r="E1154">
        <v>4.4473908140483364E-3</v>
      </c>
    </row>
    <row r="1155" spans="1:5" x14ac:dyDescent="0.3">
      <c r="A1155" t="s">
        <v>170</v>
      </c>
      <c r="B1155" t="s">
        <v>12</v>
      </c>
      <c r="C1155" t="s">
        <v>40</v>
      </c>
      <c r="D1155">
        <v>508.18889970739946</v>
      </c>
      <c r="E1155">
        <v>4.3773093594245433E-3</v>
      </c>
    </row>
    <row r="1156" spans="1:5" x14ac:dyDescent="0.3">
      <c r="A1156" t="s">
        <v>171</v>
      </c>
      <c r="B1156" t="s">
        <v>12</v>
      </c>
      <c r="C1156" t="s">
        <v>40</v>
      </c>
      <c r="D1156">
        <v>468</v>
      </c>
      <c r="E1156">
        <v>5.1964624881291549E-3</v>
      </c>
    </row>
    <row r="1157" spans="1:5" x14ac:dyDescent="0.3">
      <c r="A1157" t="s">
        <v>157</v>
      </c>
      <c r="B1157" t="s">
        <v>12</v>
      </c>
      <c r="C1157" t="s">
        <v>41</v>
      </c>
      <c r="D1157">
        <v>495.71999999999969</v>
      </c>
      <c r="E1157">
        <v>5.097355586038718E-3</v>
      </c>
    </row>
    <row r="1158" spans="1:5" x14ac:dyDescent="0.3">
      <c r="A1158" t="s">
        <v>158</v>
      </c>
      <c r="B1158" t="s">
        <v>12</v>
      </c>
      <c r="C1158" t="s">
        <v>41</v>
      </c>
      <c r="D1158">
        <v>354.88131558849983</v>
      </c>
      <c r="E1158">
        <v>5.2497811807551212E-3</v>
      </c>
    </row>
    <row r="1159" spans="1:5" x14ac:dyDescent="0.3">
      <c r="A1159" t="s">
        <v>159</v>
      </c>
      <c r="B1159" t="s">
        <v>12</v>
      </c>
      <c r="C1159" t="s">
        <v>41</v>
      </c>
      <c r="D1159">
        <v>470.8802098813</v>
      </c>
      <c r="E1159">
        <v>4.8630041900125194E-3</v>
      </c>
    </row>
    <row r="1160" spans="1:5" x14ac:dyDescent="0.3">
      <c r="A1160" t="s">
        <v>160</v>
      </c>
      <c r="B1160" t="s">
        <v>12</v>
      </c>
      <c r="C1160" t="s">
        <v>41</v>
      </c>
      <c r="D1160">
        <v>426.44230483660033</v>
      </c>
      <c r="E1160">
        <v>5.5893717575372336E-3</v>
      </c>
    </row>
    <row r="1161" spans="1:5" x14ac:dyDescent="0.3">
      <c r="A1161" t="s">
        <v>161</v>
      </c>
      <c r="B1161" t="s">
        <v>12</v>
      </c>
      <c r="C1161" t="s">
        <v>41</v>
      </c>
      <c r="D1161">
        <v>454.00521160579979</v>
      </c>
      <c r="E1161">
        <v>5.1653726792903389E-3</v>
      </c>
    </row>
    <row r="1162" spans="1:5" x14ac:dyDescent="0.3">
      <c r="A1162" t="s">
        <v>162</v>
      </c>
      <c r="B1162" t="s">
        <v>12</v>
      </c>
      <c r="C1162" t="s">
        <v>41</v>
      </c>
      <c r="D1162">
        <v>480.44149731380065</v>
      </c>
      <c r="E1162">
        <v>5.4753232203429989E-3</v>
      </c>
    </row>
    <row r="1163" spans="1:5" x14ac:dyDescent="0.3">
      <c r="A1163" t="s">
        <v>163</v>
      </c>
      <c r="B1163" t="s">
        <v>12</v>
      </c>
      <c r="C1163" t="s">
        <v>41</v>
      </c>
      <c r="D1163">
        <v>501.50333863339944</v>
      </c>
      <c r="E1163">
        <v>5.5893586341453942E-3</v>
      </c>
    </row>
    <row r="1164" spans="1:5" x14ac:dyDescent="0.3">
      <c r="A1164" t="s">
        <v>164</v>
      </c>
      <c r="B1164" t="s">
        <v>12</v>
      </c>
      <c r="C1164" t="s">
        <v>41</v>
      </c>
      <c r="D1164">
        <v>405.3534850648997</v>
      </c>
      <c r="E1164">
        <v>5.7422997448203384E-3</v>
      </c>
    </row>
    <row r="1165" spans="1:5" x14ac:dyDescent="0.3">
      <c r="A1165" t="s">
        <v>165</v>
      </c>
      <c r="B1165" t="s">
        <v>12</v>
      </c>
      <c r="C1165" t="s">
        <v>41</v>
      </c>
      <c r="D1165">
        <v>430</v>
      </c>
      <c r="E1165">
        <v>5.7784237726098185E-3</v>
      </c>
    </row>
    <row r="1166" spans="1:5" x14ac:dyDescent="0.3">
      <c r="A1166" t="s">
        <v>166</v>
      </c>
      <c r="B1166" t="s">
        <v>12</v>
      </c>
      <c r="C1166" t="s">
        <v>41</v>
      </c>
      <c r="D1166">
        <v>402</v>
      </c>
      <c r="E1166">
        <v>6.0634328358208957E-3</v>
      </c>
    </row>
    <row r="1167" spans="1:5" x14ac:dyDescent="0.3">
      <c r="A1167" t="s">
        <v>167</v>
      </c>
      <c r="B1167" t="s">
        <v>12</v>
      </c>
      <c r="C1167" t="s">
        <v>41</v>
      </c>
      <c r="D1167">
        <v>423</v>
      </c>
      <c r="E1167">
        <v>5.9249408983451535E-3</v>
      </c>
    </row>
    <row r="1168" spans="1:5" x14ac:dyDescent="0.3">
      <c r="A1168" t="s">
        <v>168</v>
      </c>
      <c r="B1168" t="s">
        <v>12</v>
      </c>
      <c r="C1168" t="s">
        <v>41</v>
      </c>
      <c r="D1168">
        <v>399</v>
      </c>
      <c r="E1168">
        <v>6.4466722361459202E-3</v>
      </c>
    </row>
    <row r="1169" spans="1:5" x14ac:dyDescent="0.3">
      <c r="A1169" t="s">
        <v>169</v>
      </c>
      <c r="B1169" t="s">
        <v>12</v>
      </c>
      <c r="C1169" t="s">
        <v>41</v>
      </c>
      <c r="D1169">
        <v>366</v>
      </c>
      <c r="E1169">
        <v>6.0280054644808742E-3</v>
      </c>
    </row>
    <row r="1170" spans="1:5" x14ac:dyDescent="0.3">
      <c r="A1170" t="s">
        <v>170</v>
      </c>
      <c r="B1170" t="s">
        <v>12</v>
      </c>
      <c r="C1170" t="s">
        <v>41</v>
      </c>
      <c r="D1170">
        <v>386</v>
      </c>
      <c r="E1170">
        <v>6.2446027633851469E-3</v>
      </c>
    </row>
    <row r="1171" spans="1:5" x14ac:dyDescent="0.3">
      <c r="A1171" t="s">
        <v>171</v>
      </c>
      <c r="B1171" t="s">
        <v>12</v>
      </c>
      <c r="C1171" t="s">
        <v>41</v>
      </c>
      <c r="D1171">
        <v>341</v>
      </c>
      <c r="E1171">
        <v>6.0320951449983704E-3</v>
      </c>
    </row>
    <row r="1172" spans="1:5" x14ac:dyDescent="0.3">
      <c r="A1172" t="s">
        <v>157</v>
      </c>
      <c r="B1172" t="s">
        <v>12</v>
      </c>
      <c r="C1172" t="s">
        <v>42</v>
      </c>
      <c r="D1172">
        <v>2608.435896709987</v>
      </c>
      <c r="E1172">
        <v>3.0493462478070254E-3</v>
      </c>
    </row>
    <row r="1173" spans="1:5" x14ac:dyDescent="0.3">
      <c r="A1173" t="s">
        <v>158</v>
      </c>
      <c r="B1173" t="s">
        <v>12</v>
      </c>
      <c r="C1173" t="s">
        <v>42</v>
      </c>
      <c r="D1173">
        <v>2654.2669911817011</v>
      </c>
      <c r="E1173">
        <v>3.1321876145071858E-3</v>
      </c>
    </row>
    <row r="1174" spans="1:5" x14ac:dyDescent="0.3">
      <c r="A1174" t="s">
        <v>159</v>
      </c>
      <c r="B1174" t="s">
        <v>12</v>
      </c>
      <c r="C1174" t="s">
        <v>42</v>
      </c>
      <c r="D1174">
        <v>2765.4741361007905</v>
      </c>
      <c r="E1174">
        <v>3.3488075023963429E-3</v>
      </c>
    </row>
    <row r="1175" spans="1:5" x14ac:dyDescent="0.3">
      <c r="A1175" t="s">
        <v>160</v>
      </c>
      <c r="B1175" t="s">
        <v>12</v>
      </c>
      <c r="C1175" t="s">
        <v>42</v>
      </c>
      <c r="D1175">
        <v>2817.2285526718874</v>
      </c>
      <c r="E1175">
        <v>3.3721328700574657E-3</v>
      </c>
    </row>
    <row r="1176" spans="1:5" x14ac:dyDescent="0.3">
      <c r="A1176" t="s">
        <v>161</v>
      </c>
      <c r="B1176" t="s">
        <v>12</v>
      </c>
      <c r="C1176" t="s">
        <v>42</v>
      </c>
      <c r="D1176">
        <v>2895.465865948805</v>
      </c>
      <c r="E1176">
        <v>3.2973585673511411E-3</v>
      </c>
    </row>
    <row r="1177" spans="1:5" x14ac:dyDescent="0.3">
      <c r="A1177" t="s">
        <v>162</v>
      </c>
      <c r="B1177" t="s">
        <v>12</v>
      </c>
      <c r="C1177" t="s">
        <v>42</v>
      </c>
      <c r="D1177">
        <v>3147.1920477798208</v>
      </c>
      <c r="E1177">
        <v>3.4222874953600373E-3</v>
      </c>
    </row>
    <row r="1178" spans="1:5" x14ac:dyDescent="0.3">
      <c r="A1178" t="s">
        <v>163</v>
      </c>
      <c r="B1178" t="s">
        <v>12</v>
      </c>
      <c r="C1178" t="s">
        <v>42</v>
      </c>
      <c r="D1178">
        <v>2831.3059316784083</v>
      </c>
      <c r="E1178">
        <v>3.5574618866529018E-3</v>
      </c>
    </row>
    <row r="1179" spans="1:5" x14ac:dyDescent="0.3">
      <c r="A1179" t="s">
        <v>164</v>
      </c>
      <c r="B1179" t="s">
        <v>12</v>
      </c>
      <c r="C1179" t="s">
        <v>42</v>
      </c>
      <c r="D1179">
        <v>2828.3304664742077</v>
      </c>
      <c r="E1179">
        <v>3.5203691814954929E-3</v>
      </c>
    </row>
    <row r="1180" spans="1:5" x14ac:dyDescent="0.3">
      <c r="A1180" t="s">
        <v>165</v>
      </c>
      <c r="B1180" t="s">
        <v>12</v>
      </c>
      <c r="C1180" t="s">
        <v>42</v>
      </c>
      <c r="D1180">
        <v>2341.1143695546916</v>
      </c>
      <c r="E1180">
        <v>3.6820954902639408E-3</v>
      </c>
    </row>
    <row r="1181" spans="1:5" x14ac:dyDescent="0.3">
      <c r="A1181" t="s">
        <v>166</v>
      </c>
      <c r="B1181" t="s">
        <v>12</v>
      </c>
      <c r="C1181" t="s">
        <v>42</v>
      </c>
      <c r="D1181">
        <v>2448.3171505522228</v>
      </c>
      <c r="E1181">
        <v>3.7748330910475384E-3</v>
      </c>
    </row>
    <row r="1182" spans="1:5" x14ac:dyDescent="0.3">
      <c r="A1182" t="s">
        <v>167</v>
      </c>
      <c r="B1182" t="s">
        <v>12</v>
      </c>
      <c r="C1182" t="s">
        <v>42</v>
      </c>
      <c r="D1182">
        <v>2166.065402171791</v>
      </c>
      <c r="E1182">
        <v>3.7585719004075715E-3</v>
      </c>
    </row>
    <row r="1183" spans="1:5" x14ac:dyDescent="0.3">
      <c r="A1183" t="s">
        <v>168</v>
      </c>
      <c r="B1183" t="s">
        <v>12</v>
      </c>
      <c r="C1183" t="s">
        <v>42</v>
      </c>
      <c r="D1183">
        <v>1897</v>
      </c>
      <c r="E1183">
        <v>3.9697182686112579E-3</v>
      </c>
    </row>
    <row r="1184" spans="1:5" x14ac:dyDescent="0.3">
      <c r="A1184" t="s">
        <v>169</v>
      </c>
      <c r="B1184" t="s">
        <v>12</v>
      </c>
      <c r="C1184" t="s">
        <v>42</v>
      </c>
      <c r="D1184">
        <v>1818.3007737273956</v>
      </c>
      <c r="E1184">
        <v>4.0811888783300575E-3</v>
      </c>
    </row>
    <row r="1185" spans="1:5" x14ac:dyDescent="0.3">
      <c r="A1185" t="s">
        <v>170</v>
      </c>
      <c r="B1185" t="s">
        <v>12</v>
      </c>
      <c r="C1185" t="s">
        <v>42</v>
      </c>
      <c r="D1185">
        <v>1693.3244450635982</v>
      </c>
      <c r="E1185">
        <v>3.9544589407941406E-3</v>
      </c>
    </row>
    <row r="1186" spans="1:5" x14ac:dyDescent="0.3">
      <c r="A1186" t="s">
        <v>171</v>
      </c>
      <c r="B1186" t="s">
        <v>12</v>
      </c>
      <c r="C1186" t="s">
        <v>42</v>
      </c>
      <c r="D1186">
        <v>1332</v>
      </c>
      <c r="E1186">
        <v>3.5759718051384718E-3</v>
      </c>
    </row>
    <row r="1187" spans="1:5" x14ac:dyDescent="0.3">
      <c r="A1187" t="s">
        <v>157</v>
      </c>
      <c r="B1187" t="s">
        <v>12</v>
      </c>
      <c r="C1187" t="s">
        <v>43</v>
      </c>
      <c r="D1187">
        <v>643.40259733000062</v>
      </c>
      <c r="E1187">
        <v>5.4870811073712772E-3</v>
      </c>
    </row>
    <row r="1188" spans="1:5" x14ac:dyDescent="0.3">
      <c r="A1188" t="s">
        <v>158</v>
      </c>
      <c r="B1188" t="s">
        <v>12</v>
      </c>
      <c r="C1188" t="s">
        <v>43</v>
      </c>
      <c r="D1188">
        <v>522.91526827819951</v>
      </c>
      <c r="E1188">
        <v>5.2186239699263549E-3</v>
      </c>
    </row>
    <row r="1189" spans="1:5" x14ac:dyDescent="0.3">
      <c r="A1189" t="s">
        <v>159</v>
      </c>
      <c r="B1189" t="s">
        <v>12</v>
      </c>
      <c r="C1189" t="s">
        <v>43</v>
      </c>
      <c r="D1189">
        <v>549.23628450340004</v>
      </c>
      <c r="E1189">
        <v>5.1774537307678632E-3</v>
      </c>
    </row>
    <row r="1190" spans="1:5" x14ac:dyDescent="0.3">
      <c r="A1190" t="s">
        <v>160</v>
      </c>
      <c r="B1190" t="s">
        <v>12</v>
      </c>
      <c r="C1190" t="s">
        <v>43</v>
      </c>
      <c r="D1190">
        <v>540.7675780677007</v>
      </c>
      <c r="E1190">
        <v>4.8453281556141859E-3</v>
      </c>
    </row>
    <row r="1191" spans="1:5" x14ac:dyDescent="0.3">
      <c r="A1191" t="s">
        <v>161</v>
      </c>
      <c r="B1191" t="s">
        <v>12</v>
      </c>
      <c r="C1191" t="s">
        <v>43</v>
      </c>
      <c r="D1191">
        <v>634.06527947770064</v>
      </c>
      <c r="E1191">
        <v>5.1378283877665156E-3</v>
      </c>
    </row>
    <row r="1192" spans="1:5" x14ac:dyDescent="0.3">
      <c r="A1192" t="s">
        <v>162</v>
      </c>
      <c r="B1192" t="s">
        <v>12</v>
      </c>
      <c r="C1192" t="s">
        <v>43</v>
      </c>
      <c r="D1192">
        <v>564</v>
      </c>
      <c r="E1192">
        <v>5.4939913317572893E-3</v>
      </c>
    </row>
    <row r="1193" spans="1:5" x14ac:dyDescent="0.3">
      <c r="A1193" t="s">
        <v>163</v>
      </c>
      <c r="B1193" t="s">
        <v>12</v>
      </c>
      <c r="C1193" t="s">
        <v>43</v>
      </c>
      <c r="D1193">
        <v>579</v>
      </c>
      <c r="E1193">
        <v>5.3912396852811365E-3</v>
      </c>
    </row>
    <row r="1194" spans="1:5" x14ac:dyDescent="0.3">
      <c r="A1194" t="s">
        <v>164</v>
      </c>
      <c r="B1194" t="s">
        <v>12</v>
      </c>
      <c r="C1194" t="s">
        <v>43</v>
      </c>
      <c r="D1194">
        <v>544</v>
      </c>
      <c r="E1194">
        <v>5.3053513071895427E-3</v>
      </c>
    </row>
    <row r="1195" spans="1:5" x14ac:dyDescent="0.3">
      <c r="A1195" t="s">
        <v>165</v>
      </c>
      <c r="B1195" t="s">
        <v>12</v>
      </c>
      <c r="C1195" t="s">
        <v>43</v>
      </c>
      <c r="D1195">
        <v>507</v>
      </c>
      <c r="E1195">
        <v>5.0638286215209287E-3</v>
      </c>
    </row>
    <row r="1196" spans="1:5" x14ac:dyDescent="0.3">
      <c r="A1196" t="s">
        <v>166</v>
      </c>
      <c r="B1196" t="s">
        <v>12</v>
      </c>
      <c r="C1196" t="s">
        <v>43</v>
      </c>
      <c r="D1196">
        <v>497</v>
      </c>
      <c r="E1196">
        <v>4.9463447350771295E-3</v>
      </c>
    </row>
    <row r="1197" spans="1:5" x14ac:dyDescent="0.3">
      <c r="A1197" t="s">
        <v>167</v>
      </c>
      <c r="B1197" t="s">
        <v>12</v>
      </c>
      <c r="C1197" t="s">
        <v>43</v>
      </c>
      <c r="D1197">
        <v>418</v>
      </c>
      <c r="E1197">
        <v>4.9541467304625199E-3</v>
      </c>
    </row>
    <row r="1198" spans="1:5" x14ac:dyDescent="0.3">
      <c r="A1198" t="s">
        <v>168</v>
      </c>
      <c r="B1198" t="s">
        <v>12</v>
      </c>
      <c r="C1198" t="s">
        <v>43</v>
      </c>
      <c r="D1198">
        <v>446</v>
      </c>
      <c r="E1198">
        <v>5.7377304434479328E-3</v>
      </c>
    </row>
    <row r="1199" spans="1:5" x14ac:dyDescent="0.3">
      <c r="A1199" t="s">
        <v>169</v>
      </c>
      <c r="B1199" t="s">
        <v>12</v>
      </c>
      <c r="C1199" t="s">
        <v>43</v>
      </c>
      <c r="D1199">
        <v>439</v>
      </c>
      <c r="E1199">
        <v>5.2676537585421412E-3</v>
      </c>
    </row>
    <row r="1200" spans="1:5" x14ac:dyDescent="0.3">
      <c r="A1200" t="s">
        <v>170</v>
      </c>
      <c r="B1200" t="s">
        <v>12</v>
      </c>
      <c r="C1200" t="s">
        <v>43</v>
      </c>
      <c r="D1200">
        <v>433</v>
      </c>
      <c r="E1200">
        <v>5.4529124967924048E-3</v>
      </c>
    </row>
    <row r="1201" spans="1:5" x14ac:dyDescent="0.3">
      <c r="A1201" t="s">
        <v>171</v>
      </c>
      <c r="B1201" t="s">
        <v>12</v>
      </c>
      <c r="C1201" t="s">
        <v>43</v>
      </c>
      <c r="D1201">
        <v>463</v>
      </c>
      <c r="E1201">
        <v>5.5195584353251734E-3</v>
      </c>
    </row>
    <row r="1202" spans="1:5" x14ac:dyDescent="0.3">
      <c r="A1202" t="s">
        <v>157</v>
      </c>
      <c r="B1202" t="s">
        <v>12</v>
      </c>
      <c r="C1202" t="s">
        <v>44</v>
      </c>
      <c r="D1202">
        <v>488.6071429400003</v>
      </c>
      <c r="E1202">
        <v>5.0513587375843804E-3</v>
      </c>
    </row>
    <row r="1203" spans="1:5" x14ac:dyDescent="0.3">
      <c r="A1203" t="s">
        <v>158</v>
      </c>
      <c r="B1203" t="s">
        <v>12</v>
      </c>
      <c r="C1203" t="s">
        <v>44</v>
      </c>
      <c r="D1203">
        <v>526.84120371689937</v>
      </c>
      <c r="E1203">
        <v>5.0746345517393701E-3</v>
      </c>
    </row>
    <row r="1204" spans="1:5" x14ac:dyDescent="0.3">
      <c r="A1204" t="s">
        <v>159</v>
      </c>
      <c r="B1204" t="s">
        <v>12</v>
      </c>
      <c r="C1204" t="s">
        <v>44</v>
      </c>
      <c r="D1204">
        <v>455.69611439990041</v>
      </c>
      <c r="E1204">
        <v>4.9144931976595379E-3</v>
      </c>
    </row>
    <row r="1205" spans="1:5" x14ac:dyDescent="0.3">
      <c r="A1205" t="s">
        <v>160</v>
      </c>
      <c r="B1205" t="s">
        <v>12</v>
      </c>
      <c r="C1205" t="s">
        <v>44</v>
      </c>
      <c r="D1205">
        <v>512.60000000100013</v>
      </c>
      <c r="E1205">
        <v>4.7666286433723452E-3</v>
      </c>
    </row>
    <row r="1206" spans="1:5" x14ac:dyDescent="0.3">
      <c r="A1206" t="s">
        <v>161</v>
      </c>
      <c r="B1206" t="s">
        <v>12</v>
      </c>
      <c r="C1206" t="s">
        <v>44</v>
      </c>
      <c r="D1206">
        <v>433.51666666659969</v>
      </c>
      <c r="E1206">
        <v>4.5795858614870299E-3</v>
      </c>
    </row>
    <row r="1207" spans="1:5" x14ac:dyDescent="0.3">
      <c r="A1207" t="s">
        <v>162</v>
      </c>
      <c r="B1207" t="s">
        <v>12</v>
      </c>
      <c r="C1207" t="s">
        <v>44</v>
      </c>
      <c r="D1207">
        <v>576.89242424190002</v>
      </c>
      <c r="E1207">
        <v>4.9464089932694808E-3</v>
      </c>
    </row>
    <row r="1208" spans="1:5" x14ac:dyDescent="0.3">
      <c r="A1208" t="s">
        <v>163</v>
      </c>
      <c r="B1208" t="s">
        <v>12</v>
      </c>
      <c r="C1208" t="s">
        <v>44</v>
      </c>
      <c r="D1208">
        <v>605.84456762520017</v>
      </c>
      <c r="E1208">
        <v>4.7634523155809334E-3</v>
      </c>
    </row>
    <row r="1209" spans="1:5" x14ac:dyDescent="0.3">
      <c r="A1209" t="s">
        <v>164</v>
      </c>
      <c r="B1209" t="s">
        <v>12</v>
      </c>
      <c r="C1209" t="s">
        <v>44</v>
      </c>
      <c r="D1209">
        <v>521.49545454579982</v>
      </c>
      <c r="E1209">
        <v>4.9809829637179111E-3</v>
      </c>
    </row>
    <row r="1210" spans="1:5" x14ac:dyDescent="0.3">
      <c r="A1210" t="s">
        <v>165</v>
      </c>
      <c r="B1210" t="s">
        <v>12</v>
      </c>
      <c r="C1210" t="s">
        <v>44</v>
      </c>
      <c r="D1210">
        <v>446.55350877220013</v>
      </c>
      <c r="E1210">
        <v>4.5729782326086287E-3</v>
      </c>
    </row>
    <row r="1211" spans="1:5" x14ac:dyDescent="0.3">
      <c r="A1211" t="s">
        <v>166</v>
      </c>
      <c r="B1211" t="s">
        <v>12</v>
      </c>
      <c r="C1211" t="s">
        <v>44</v>
      </c>
      <c r="D1211">
        <v>519.99999999830015</v>
      </c>
      <c r="E1211">
        <v>4.970862703440126E-3</v>
      </c>
    </row>
    <row r="1212" spans="1:5" x14ac:dyDescent="0.3">
      <c r="A1212" t="s">
        <v>167</v>
      </c>
      <c r="B1212" t="s">
        <v>12</v>
      </c>
      <c r="C1212" t="s">
        <v>44</v>
      </c>
      <c r="D1212">
        <v>447.04761904619988</v>
      </c>
      <c r="E1212">
        <v>4.9826462860391545E-3</v>
      </c>
    </row>
    <row r="1213" spans="1:5" x14ac:dyDescent="0.3">
      <c r="A1213" t="s">
        <v>168</v>
      </c>
      <c r="B1213" t="s">
        <v>12</v>
      </c>
      <c r="C1213" t="s">
        <v>44</v>
      </c>
      <c r="D1213">
        <v>479</v>
      </c>
      <c r="E1213">
        <v>5.1322199025748087E-3</v>
      </c>
    </row>
    <row r="1214" spans="1:5" x14ac:dyDescent="0.3">
      <c r="A1214" t="s">
        <v>169</v>
      </c>
      <c r="B1214" t="s">
        <v>12</v>
      </c>
      <c r="C1214" t="s">
        <v>44</v>
      </c>
      <c r="D1214">
        <v>399.6181566186001</v>
      </c>
      <c r="E1214">
        <v>5.7941063367833185E-3</v>
      </c>
    </row>
    <row r="1215" spans="1:5" x14ac:dyDescent="0.3">
      <c r="A1215" t="s">
        <v>170</v>
      </c>
      <c r="B1215" t="s">
        <v>12</v>
      </c>
      <c r="C1215" t="s">
        <v>44</v>
      </c>
      <c r="D1215">
        <v>458.67857293949925</v>
      </c>
      <c r="E1215">
        <v>6.3230220744760488E-3</v>
      </c>
    </row>
    <row r="1216" spans="1:5" x14ac:dyDescent="0.3">
      <c r="A1216" t="s">
        <v>171</v>
      </c>
      <c r="B1216" t="s">
        <v>12</v>
      </c>
      <c r="C1216" t="s">
        <v>44</v>
      </c>
      <c r="D1216">
        <v>423.54913927770076</v>
      </c>
      <c r="E1216">
        <v>6.0177692020590284E-3</v>
      </c>
    </row>
    <row r="1217" spans="1:5" x14ac:dyDescent="0.3">
      <c r="A1217" t="s">
        <v>157</v>
      </c>
      <c r="B1217" t="s">
        <v>12</v>
      </c>
      <c r="C1217" t="s">
        <v>45</v>
      </c>
      <c r="D1217">
        <v>503.38518510999984</v>
      </c>
      <c r="E1217">
        <v>3.8139517963237664E-3</v>
      </c>
    </row>
    <row r="1218" spans="1:5" x14ac:dyDescent="0.3">
      <c r="A1218" t="s">
        <v>158</v>
      </c>
      <c r="B1218" t="s">
        <v>12</v>
      </c>
      <c r="C1218" t="s">
        <v>45</v>
      </c>
      <c r="D1218">
        <v>597.63153875810008</v>
      </c>
      <c r="E1218">
        <v>3.8973684044189025E-3</v>
      </c>
    </row>
    <row r="1219" spans="1:5" x14ac:dyDescent="0.3">
      <c r="A1219" t="s">
        <v>159</v>
      </c>
      <c r="B1219" t="s">
        <v>12</v>
      </c>
      <c r="C1219" t="s">
        <v>45</v>
      </c>
      <c r="D1219">
        <v>621.43964562370024</v>
      </c>
      <c r="E1219">
        <v>3.8387133926285565E-3</v>
      </c>
    </row>
    <row r="1220" spans="1:5" x14ac:dyDescent="0.3">
      <c r="A1220" t="s">
        <v>160</v>
      </c>
      <c r="B1220" t="s">
        <v>12</v>
      </c>
      <c r="C1220" t="s">
        <v>45</v>
      </c>
      <c r="D1220">
        <v>743.05383569829996</v>
      </c>
      <c r="E1220">
        <v>3.9015292038540798E-3</v>
      </c>
    </row>
    <row r="1221" spans="1:5" x14ac:dyDescent="0.3">
      <c r="A1221" t="s">
        <v>161</v>
      </c>
      <c r="B1221" t="s">
        <v>12</v>
      </c>
      <c r="C1221" t="s">
        <v>45</v>
      </c>
      <c r="D1221">
        <v>673.76263204790018</v>
      </c>
      <c r="E1221">
        <v>3.652065940573151E-3</v>
      </c>
    </row>
    <row r="1222" spans="1:5" x14ac:dyDescent="0.3">
      <c r="A1222" t="s">
        <v>162</v>
      </c>
      <c r="B1222" t="s">
        <v>12</v>
      </c>
      <c r="C1222" t="s">
        <v>45</v>
      </c>
      <c r="D1222">
        <v>617.72625333200017</v>
      </c>
      <c r="E1222">
        <v>3.9632556264497121E-3</v>
      </c>
    </row>
    <row r="1223" spans="1:5" x14ac:dyDescent="0.3">
      <c r="A1223" t="s">
        <v>163</v>
      </c>
      <c r="B1223" t="s">
        <v>12</v>
      </c>
      <c r="C1223" t="s">
        <v>45</v>
      </c>
      <c r="D1223">
        <v>645.69852249189978</v>
      </c>
      <c r="E1223">
        <v>4.0746292800389787E-3</v>
      </c>
    </row>
    <row r="1224" spans="1:5" x14ac:dyDescent="0.3">
      <c r="A1224" t="s">
        <v>164</v>
      </c>
      <c r="B1224" t="s">
        <v>12</v>
      </c>
      <c r="C1224" t="s">
        <v>45</v>
      </c>
      <c r="D1224">
        <v>663.10727716649967</v>
      </c>
      <c r="E1224">
        <v>3.7602163233853465E-3</v>
      </c>
    </row>
    <row r="1225" spans="1:5" x14ac:dyDescent="0.3">
      <c r="A1225" t="s">
        <v>165</v>
      </c>
      <c r="B1225" t="s">
        <v>12</v>
      </c>
      <c r="C1225" t="s">
        <v>45</v>
      </c>
      <c r="D1225">
        <v>578.48206059819995</v>
      </c>
      <c r="E1225">
        <v>4.1418049812413336E-3</v>
      </c>
    </row>
    <row r="1226" spans="1:5" x14ac:dyDescent="0.3">
      <c r="A1226" t="s">
        <v>166</v>
      </c>
      <c r="B1226" t="s">
        <v>12</v>
      </c>
      <c r="C1226" t="s">
        <v>45</v>
      </c>
      <c r="D1226">
        <v>597.6638655469003</v>
      </c>
      <c r="E1226">
        <v>4.5237166097190466E-3</v>
      </c>
    </row>
    <row r="1227" spans="1:5" x14ac:dyDescent="0.3">
      <c r="A1227" t="s">
        <v>167</v>
      </c>
      <c r="B1227" t="s">
        <v>12</v>
      </c>
      <c r="C1227" t="s">
        <v>45</v>
      </c>
      <c r="D1227">
        <v>563.14285714280004</v>
      </c>
      <c r="E1227">
        <v>4.4083581707764557E-3</v>
      </c>
    </row>
    <row r="1228" spans="1:5" x14ac:dyDescent="0.3">
      <c r="A1228" t="s">
        <v>168</v>
      </c>
      <c r="B1228" t="s">
        <v>12</v>
      </c>
      <c r="C1228" t="s">
        <v>45</v>
      </c>
      <c r="D1228">
        <v>552</v>
      </c>
      <c r="E1228">
        <v>4.6975644122383255E-3</v>
      </c>
    </row>
    <row r="1229" spans="1:5" x14ac:dyDescent="0.3">
      <c r="A1229" t="s">
        <v>169</v>
      </c>
      <c r="B1229" t="s">
        <v>12</v>
      </c>
      <c r="C1229" t="s">
        <v>45</v>
      </c>
      <c r="D1229">
        <v>532.81578946949969</v>
      </c>
      <c r="E1229">
        <v>4.6313232617249626E-3</v>
      </c>
    </row>
    <row r="1230" spans="1:5" x14ac:dyDescent="0.3">
      <c r="A1230" t="s">
        <v>170</v>
      </c>
      <c r="B1230" t="s">
        <v>12</v>
      </c>
      <c r="C1230" t="s">
        <v>45</v>
      </c>
      <c r="D1230">
        <v>487.64102166850012</v>
      </c>
      <c r="E1230">
        <v>4.9764008534445448E-3</v>
      </c>
    </row>
    <row r="1231" spans="1:5" x14ac:dyDescent="0.3">
      <c r="A1231" t="s">
        <v>171</v>
      </c>
      <c r="B1231" t="s">
        <v>12</v>
      </c>
      <c r="C1231" t="s">
        <v>45</v>
      </c>
      <c r="D1231">
        <v>518.87051008329968</v>
      </c>
      <c r="E1231">
        <v>5.1029073856608733E-3</v>
      </c>
    </row>
    <row r="1232" spans="1:5" x14ac:dyDescent="0.3">
      <c r="A1232" t="s">
        <v>157</v>
      </c>
      <c r="B1232" t="s">
        <v>12</v>
      </c>
      <c r="C1232" t="s">
        <v>46</v>
      </c>
      <c r="D1232">
        <v>235.61111107999994</v>
      </c>
      <c r="E1232">
        <v>4.5420531059404742E-3</v>
      </c>
    </row>
    <row r="1233" spans="1:5" x14ac:dyDescent="0.3">
      <c r="A1233" t="s">
        <v>158</v>
      </c>
      <c r="B1233" t="s">
        <v>12</v>
      </c>
      <c r="C1233" t="s">
        <v>46</v>
      </c>
      <c r="D1233">
        <v>258.01409295400009</v>
      </c>
      <c r="E1233">
        <v>5.2123944984108781E-3</v>
      </c>
    </row>
    <row r="1234" spans="1:5" x14ac:dyDescent="0.3">
      <c r="A1234" t="s">
        <v>159</v>
      </c>
      <c r="B1234" t="s">
        <v>12</v>
      </c>
      <c r="C1234" t="s">
        <v>46</v>
      </c>
      <c r="D1234">
        <v>367.07058823499972</v>
      </c>
      <c r="E1234">
        <v>5.3748970304614233E-3</v>
      </c>
    </row>
    <row r="1235" spans="1:5" x14ac:dyDescent="0.3">
      <c r="A1235" t="s">
        <v>160</v>
      </c>
      <c r="B1235" t="s">
        <v>12</v>
      </c>
      <c r="C1235" t="s">
        <v>46</v>
      </c>
      <c r="D1235">
        <v>297.29242424289998</v>
      </c>
      <c r="E1235">
        <v>5.1667950702112761E-3</v>
      </c>
    </row>
    <row r="1236" spans="1:5" x14ac:dyDescent="0.3">
      <c r="A1236" t="s">
        <v>161</v>
      </c>
      <c r="B1236" t="s">
        <v>12</v>
      </c>
      <c r="C1236" t="s">
        <v>46</v>
      </c>
      <c r="D1236">
        <v>337.19848484810007</v>
      </c>
      <c r="E1236">
        <v>4.6013971436408476E-3</v>
      </c>
    </row>
    <row r="1237" spans="1:5" x14ac:dyDescent="0.3">
      <c r="A1237" t="s">
        <v>162</v>
      </c>
      <c r="B1237" t="s">
        <v>12</v>
      </c>
      <c r="C1237" t="s">
        <v>46</v>
      </c>
      <c r="D1237">
        <v>306.04220779200028</v>
      </c>
      <c r="E1237">
        <v>5.0089055329859871E-3</v>
      </c>
    </row>
    <row r="1238" spans="1:5" x14ac:dyDescent="0.3">
      <c r="A1238" t="s">
        <v>163</v>
      </c>
      <c r="B1238" t="s">
        <v>12</v>
      </c>
      <c r="C1238" t="s">
        <v>46</v>
      </c>
      <c r="D1238">
        <v>345.27380952459998</v>
      </c>
      <c r="E1238">
        <v>5.8949600999146741E-3</v>
      </c>
    </row>
    <row r="1239" spans="1:5" x14ac:dyDescent="0.3">
      <c r="A1239" t="s">
        <v>164</v>
      </c>
      <c r="B1239" t="s">
        <v>12</v>
      </c>
      <c r="C1239" t="s">
        <v>46</v>
      </c>
      <c r="D1239">
        <v>300.3725490196</v>
      </c>
      <c r="E1239">
        <v>4.7816701542256253E-3</v>
      </c>
    </row>
    <row r="1240" spans="1:5" x14ac:dyDescent="0.3">
      <c r="A1240" t="s">
        <v>165</v>
      </c>
      <c r="B1240" t="s">
        <v>12</v>
      </c>
      <c r="C1240" t="s">
        <v>46</v>
      </c>
      <c r="D1240">
        <v>281.66740380339996</v>
      </c>
      <c r="E1240">
        <v>5.159933221670859E-3</v>
      </c>
    </row>
    <row r="1241" spans="1:5" x14ac:dyDescent="0.3">
      <c r="A1241" t="s">
        <v>166</v>
      </c>
      <c r="B1241" t="s">
        <v>12</v>
      </c>
      <c r="C1241" t="s">
        <v>46</v>
      </c>
      <c r="D1241">
        <v>281.30672268800004</v>
      </c>
      <c r="E1241">
        <v>4.9193212876907011E-3</v>
      </c>
    </row>
    <row r="1242" spans="1:5" x14ac:dyDescent="0.3">
      <c r="A1242" t="s">
        <v>167</v>
      </c>
      <c r="B1242" t="s">
        <v>12</v>
      </c>
      <c r="C1242" t="s">
        <v>46</v>
      </c>
      <c r="D1242">
        <v>250.35714285630004</v>
      </c>
      <c r="E1242">
        <v>5.534025466269501E-3</v>
      </c>
    </row>
    <row r="1243" spans="1:5" x14ac:dyDescent="0.3">
      <c r="A1243" t="s">
        <v>168</v>
      </c>
      <c r="B1243" t="s">
        <v>12</v>
      </c>
      <c r="C1243" t="s">
        <v>46</v>
      </c>
      <c r="D1243">
        <v>243</v>
      </c>
      <c r="E1243">
        <v>5.5469821673525379E-3</v>
      </c>
    </row>
    <row r="1244" spans="1:5" x14ac:dyDescent="0.3">
      <c r="A1244" t="s">
        <v>169</v>
      </c>
      <c r="B1244" t="s">
        <v>12</v>
      </c>
      <c r="C1244" t="s">
        <v>46</v>
      </c>
      <c r="D1244">
        <v>225.07070707079998</v>
      </c>
      <c r="E1244">
        <v>5.573429350049508E-3</v>
      </c>
    </row>
    <row r="1245" spans="1:5" x14ac:dyDescent="0.3">
      <c r="A1245" t="s">
        <v>170</v>
      </c>
      <c r="B1245" t="s">
        <v>12</v>
      </c>
      <c r="C1245" t="s">
        <v>46</v>
      </c>
      <c r="D1245">
        <v>199.12328251460002</v>
      </c>
      <c r="E1245">
        <v>4.8470160042386051E-3</v>
      </c>
    </row>
    <row r="1246" spans="1:5" x14ac:dyDescent="0.3">
      <c r="A1246" t="s">
        <v>171</v>
      </c>
      <c r="B1246" t="s">
        <v>12</v>
      </c>
      <c r="C1246" t="s">
        <v>46</v>
      </c>
      <c r="D1246">
        <v>159.66459627310002</v>
      </c>
      <c r="E1246">
        <v>5.5537455587563889E-3</v>
      </c>
    </row>
    <row r="1247" spans="1:5" x14ac:dyDescent="0.3">
      <c r="A1247" t="s">
        <v>157</v>
      </c>
      <c r="B1247" t="s">
        <v>12</v>
      </c>
      <c r="C1247" t="s">
        <v>47</v>
      </c>
      <c r="D1247">
        <v>1109.5909092899994</v>
      </c>
      <c r="E1247">
        <v>4.0259912425530909E-3</v>
      </c>
    </row>
    <row r="1248" spans="1:5" x14ac:dyDescent="0.3">
      <c r="A1248" t="s">
        <v>158</v>
      </c>
      <c r="B1248" t="s">
        <v>12</v>
      </c>
      <c r="C1248" t="s">
        <v>47</v>
      </c>
      <c r="D1248">
        <v>1021.9625983677043</v>
      </c>
      <c r="E1248">
        <v>4.2142533180156245E-3</v>
      </c>
    </row>
    <row r="1249" spans="1:5" x14ac:dyDescent="0.3">
      <c r="A1249" t="s">
        <v>159</v>
      </c>
      <c r="B1249" t="s">
        <v>12</v>
      </c>
      <c r="C1249" t="s">
        <v>47</v>
      </c>
      <c r="D1249">
        <v>1141.4151802766005</v>
      </c>
      <c r="E1249">
        <v>4.1029562999103939E-3</v>
      </c>
    </row>
    <row r="1250" spans="1:5" x14ac:dyDescent="0.3">
      <c r="A1250" t="s">
        <v>160</v>
      </c>
      <c r="B1250" t="s">
        <v>12</v>
      </c>
      <c r="C1250" t="s">
        <v>47</v>
      </c>
      <c r="D1250">
        <v>1031.8807139704029</v>
      </c>
      <c r="E1250">
        <v>3.7421675590361154E-3</v>
      </c>
    </row>
    <row r="1251" spans="1:5" x14ac:dyDescent="0.3">
      <c r="A1251" t="s">
        <v>161</v>
      </c>
      <c r="B1251" t="s">
        <v>12</v>
      </c>
      <c r="C1251" t="s">
        <v>47</v>
      </c>
      <c r="D1251">
        <v>1056.126435338201</v>
      </c>
      <c r="E1251">
        <v>3.5977910301500868E-3</v>
      </c>
    </row>
    <row r="1252" spans="1:5" x14ac:dyDescent="0.3">
      <c r="A1252" t="s">
        <v>162</v>
      </c>
      <c r="B1252" t="s">
        <v>12</v>
      </c>
      <c r="C1252" t="s">
        <v>47</v>
      </c>
      <c r="D1252">
        <v>1117.4546072153018</v>
      </c>
      <c r="E1252">
        <v>3.8863365755379031E-3</v>
      </c>
    </row>
    <row r="1253" spans="1:5" x14ac:dyDescent="0.3">
      <c r="A1253" t="s">
        <v>163</v>
      </c>
      <c r="B1253" t="s">
        <v>12</v>
      </c>
      <c r="C1253" t="s">
        <v>47</v>
      </c>
      <c r="D1253">
        <v>979.65741294469956</v>
      </c>
      <c r="E1253">
        <v>3.9460056544193449E-3</v>
      </c>
    </row>
    <row r="1254" spans="1:5" x14ac:dyDescent="0.3">
      <c r="A1254" t="s">
        <v>164</v>
      </c>
      <c r="B1254" t="s">
        <v>12</v>
      </c>
      <c r="C1254" t="s">
        <v>47</v>
      </c>
      <c r="D1254">
        <v>992.44500139330364</v>
      </c>
      <c r="E1254">
        <v>3.7780499460170784E-3</v>
      </c>
    </row>
    <row r="1255" spans="1:5" x14ac:dyDescent="0.3">
      <c r="A1255" t="s">
        <v>165</v>
      </c>
      <c r="B1255" t="s">
        <v>12</v>
      </c>
      <c r="C1255" t="s">
        <v>47</v>
      </c>
      <c r="D1255">
        <v>1009.6055122670996</v>
      </c>
      <c r="E1255">
        <v>3.880459305403853E-3</v>
      </c>
    </row>
    <row r="1256" spans="1:5" x14ac:dyDescent="0.3">
      <c r="A1256" t="s">
        <v>166</v>
      </c>
      <c r="B1256" t="s">
        <v>12</v>
      </c>
      <c r="C1256" t="s">
        <v>47</v>
      </c>
      <c r="D1256">
        <v>1059.4253222722998</v>
      </c>
      <c r="E1256">
        <v>4.0841805479918426E-3</v>
      </c>
    </row>
    <row r="1257" spans="1:5" x14ac:dyDescent="0.3">
      <c r="A1257" t="s">
        <v>167</v>
      </c>
      <c r="B1257" t="s">
        <v>12</v>
      </c>
      <c r="C1257" t="s">
        <v>47</v>
      </c>
      <c r="D1257">
        <v>953.08459383590036</v>
      </c>
      <c r="E1257">
        <v>3.9653482894073753E-3</v>
      </c>
    </row>
    <row r="1258" spans="1:5" x14ac:dyDescent="0.3">
      <c r="A1258" t="s">
        <v>168</v>
      </c>
      <c r="B1258" t="s">
        <v>12</v>
      </c>
      <c r="C1258" t="s">
        <v>47</v>
      </c>
      <c r="D1258">
        <v>899</v>
      </c>
      <c r="E1258">
        <v>4.0283957483623779E-3</v>
      </c>
    </row>
    <row r="1259" spans="1:5" x14ac:dyDescent="0.3">
      <c r="A1259" t="s">
        <v>169</v>
      </c>
      <c r="B1259" t="s">
        <v>12</v>
      </c>
      <c r="C1259" t="s">
        <v>47</v>
      </c>
      <c r="D1259">
        <v>834.62188750600251</v>
      </c>
      <c r="E1259">
        <v>4.2216589420184508E-3</v>
      </c>
    </row>
    <row r="1260" spans="1:5" x14ac:dyDescent="0.3">
      <c r="A1260" t="s">
        <v>170</v>
      </c>
      <c r="B1260" t="s">
        <v>12</v>
      </c>
      <c r="C1260" t="s">
        <v>47</v>
      </c>
      <c r="D1260">
        <v>797.29274923439948</v>
      </c>
      <c r="E1260">
        <v>4.2434822854915278E-3</v>
      </c>
    </row>
    <row r="1261" spans="1:5" x14ac:dyDescent="0.3">
      <c r="A1261" t="s">
        <v>171</v>
      </c>
      <c r="B1261" t="s">
        <v>12</v>
      </c>
      <c r="C1261" t="s">
        <v>47</v>
      </c>
      <c r="D1261">
        <v>748.18856691650103</v>
      </c>
      <c r="E1261">
        <v>4.0716178175791672E-3</v>
      </c>
    </row>
    <row r="1262" spans="1:5" x14ac:dyDescent="0.3">
      <c r="A1262" t="s">
        <v>157</v>
      </c>
      <c r="B1262" t="s">
        <v>12</v>
      </c>
      <c r="C1262" t="s">
        <v>48</v>
      </c>
      <c r="D1262">
        <v>441.21546971999987</v>
      </c>
      <c r="E1262">
        <v>5.4016142832944026E-3</v>
      </c>
    </row>
    <row r="1263" spans="1:5" x14ac:dyDescent="0.3">
      <c r="A1263" t="s">
        <v>158</v>
      </c>
      <c r="B1263" t="s">
        <v>12</v>
      </c>
      <c r="C1263" t="s">
        <v>48</v>
      </c>
      <c r="D1263">
        <v>481.91501970489952</v>
      </c>
      <c r="E1263">
        <v>4.7628550267374056E-3</v>
      </c>
    </row>
    <row r="1264" spans="1:5" x14ac:dyDescent="0.3">
      <c r="A1264" t="s">
        <v>159</v>
      </c>
      <c r="B1264" t="s">
        <v>12</v>
      </c>
      <c r="C1264" t="s">
        <v>48</v>
      </c>
      <c r="D1264">
        <v>451.82047227290002</v>
      </c>
      <c r="E1264">
        <v>5.3442026308521224E-3</v>
      </c>
    </row>
    <row r="1265" spans="1:5" x14ac:dyDescent="0.3">
      <c r="A1265" t="s">
        <v>160</v>
      </c>
      <c r="B1265" t="s">
        <v>12</v>
      </c>
      <c r="C1265" t="s">
        <v>48</v>
      </c>
      <c r="D1265">
        <v>436.98888888860006</v>
      </c>
      <c r="E1265">
        <v>5.2532005644708481E-3</v>
      </c>
    </row>
    <row r="1266" spans="1:5" x14ac:dyDescent="0.3">
      <c r="A1266" t="s">
        <v>161</v>
      </c>
      <c r="B1266" t="s">
        <v>12</v>
      </c>
      <c r="C1266" t="s">
        <v>48</v>
      </c>
      <c r="D1266">
        <v>476.40664451709978</v>
      </c>
      <c r="E1266">
        <v>4.926949844188057E-3</v>
      </c>
    </row>
    <row r="1267" spans="1:5" x14ac:dyDescent="0.3">
      <c r="A1267" t="s">
        <v>162</v>
      </c>
      <c r="B1267" t="s">
        <v>12</v>
      </c>
      <c r="C1267" t="s">
        <v>48</v>
      </c>
      <c r="D1267">
        <v>410.76666666760036</v>
      </c>
      <c r="E1267">
        <v>5.5944570500696148E-3</v>
      </c>
    </row>
    <row r="1268" spans="1:5" x14ac:dyDescent="0.3">
      <c r="A1268" t="s">
        <v>163</v>
      </c>
      <c r="B1268" t="s">
        <v>12</v>
      </c>
      <c r="C1268" t="s">
        <v>48</v>
      </c>
      <c r="D1268">
        <v>461.8008771924998</v>
      </c>
      <c r="E1268">
        <v>5.0700759858206042E-3</v>
      </c>
    </row>
    <row r="1269" spans="1:5" x14ac:dyDescent="0.3">
      <c r="A1269" t="s">
        <v>164</v>
      </c>
      <c r="B1269" t="s">
        <v>12</v>
      </c>
      <c r="C1269" t="s">
        <v>48</v>
      </c>
      <c r="D1269">
        <v>407.25000000219973</v>
      </c>
      <c r="E1269">
        <v>5.7989261002377593E-3</v>
      </c>
    </row>
    <row r="1270" spans="1:5" x14ac:dyDescent="0.3">
      <c r="A1270" t="s">
        <v>165</v>
      </c>
      <c r="B1270" t="s">
        <v>12</v>
      </c>
      <c r="C1270" t="s">
        <v>48</v>
      </c>
      <c r="D1270">
        <v>415.43518518510001</v>
      </c>
      <c r="E1270">
        <v>5.5090910666848276E-3</v>
      </c>
    </row>
    <row r="1271" spans="1:5" x14ac:dyDescent="0.3">
      <c r="A1271" t="s">
        <v>166</v>
      </c>
      <c r="B1271" t="s">
        <v>12</v>
      </c>
      <c r="C1271" t="s">
        <v>48</v>
      </c>
      <c r="D1271">
        <v>327.41728778470008</v>
      </c>
      <c r="E1271">
        <v>5.4598215607817363E-3</v>
      </c>
    </row>
    <row r="1272" spans="1:5" x14ac:dyDescent="0.3">
      <c r="A1272" t="s">
        <v>167</v>
      </c>
      <c r="B1272" t="s">
        <v>12</v>
      </c>
      <c r="C1272" t="s">
        <v>48</v>
      </c>
      <c r="D1272">
        <v>374.14285714410016</v>
      </c>
      <c r="E1272">
        <v>5.5005621314320775E-3</v>
      </c>
    </row>
    <row r="1273" spans="1:5" x14ac:dyDescent="0.3">
      <c r="A1273" t="s">
        <v>168</v>
      </c>
      <c r="B1273" t="s">
        <v>12</v>
      </c>
      <c r="C1273" t="s">
        <v>48</v>
      </c>
      <c r="D1273">
        <v>375</v>
      </c>
      <c r="E1273">
        <v>6.0222222222222222E-3</v>
      </c>
    </row>
    <row r="1274" spans="1:5" x14ac:dyDescent="0.3">
      <c r="A1274" t="s">
        <v>169</v>
      </c>
      <c r="B1274" t="s">
        <v>12</v>
      </c>
      <c r="C1274" t="s">
        <v>48</v>
      </c>
      <c r="D1274">
        <v>375.80046257579983</v>
      </c>
      <c r="E1274">
        <v>5.79489627722388E-3</v>
      </c>
    </row>
    <row r="1275" spans="1:5" x14ac:dyDescent="0.3">
      <c r="A1275" t="s">
        <v>170</v>
      </c>
      <c r="B1275" t="s">
        <v>12</v>
      </c>
      <c r="C1275" t="s">
        <v>48</v>
      </c>
      <c r="D1275">
        <v>328.86822660229979</v>
      </c>
      <c r="E1275">
        <v>6.0145995406173432E-3</v>
      </c>
    </row>
    <row r="1276" spans="1:5" x14ac:dyDescent="0.3">
      <c r="A1276" t="s">
        <v>171</v>
      </c>
      <c r="B1276" t="s">
        <v>12</v>
      </c>
      <c r="C1276" t="s">
        <v>48</v>
      </c>
      <c r="D1276">
        <v>268.30952381000009</v>
      </c>
      <c r="E1276">
        <v>5.9864327900531174E-3</v>
      </c>
    </row>
    <row r="1277" spans="1:5" x14ac:dyDescent="0.3">
      <c r="A1277" t="s">
        <v>157</v>
      </c>
      <c r="B1277" t="s">
        <v>12</v>
      </c>
      <c r="C1277" t="s">
        <v>49</v>
      </c>
      <c r="D1277">
        <v>388.73913054000019</v>
      </c>
      <c r="E1277">
        <v>5.7933800594399069E-3</v>
      </c>
    </row>
    <row r="1278" spans="1:5" x14ac:dyDescent="0.3">
      <c r="A1278" t="s">
        <v>158</v>
      </c>
      <c r="B1278" t="s">
        <v>12</v>
      </c>
      <c r="C1278" t="s">
        <v>49</v>
      </c>
      <c r="D1278">
        <v>331.24668192150006</v>
      </c>
      <c r="E1278">
        <v>5.8111464531223353E-3</v>
      </c>
    </row>
    <row r="1279" spans="1:5" x14ac:dyDescent="0.3">
      <c r="A1279" t="s">
        <v>159</v>
      </c>
      <c r="B1279" t="s">
        <v>12</v>
      </c>
      <c r="C1279" t="s">
        <v>49</v>
      </c>
      <c r="D1279">
        <v>360.16357859689975</v>
      </c>
      <c r="E1279">
        <v>5.7512032365653384E-3</v>
      </c>
    </row>
    <row r="1280" spans="1:5" x14ac:dyDescent="0.3">
      <c r="A1280" t="s">
        <v>160</v>
      </c>
      <c r="B1280" t="s">
        <v>12</v>
      </c>
      <c r="C1280" t="s">
        <v>49</v>
      </c>
      <c r="D1280">
        <v>347.30146520100004</v>
      </c>
      <c r="E1280">
        <v>5.669562870167023E-3</v>
      </c>
    </row>
    <row r="1281" spans="1:5" x14ac:dyDescent="0.3">
      <c r="A1281" t="s">
        <v>161</v>
      </c>
      <c r="B1281" t="s">
        <v>12</v>
      </c>
      <c r="C1281" t="s">
        <v>49</v>
      </c>
      <c r="D1281">
        <v>362.53359073389993</v>
      </c>
      <c r="E1281">
        <v>4.8415816489605582E-3</v>
      </c>
    </row>
    <row r="1282" spans="1:5" x14ac:dyDescent="0.3">
      <c r="A1282" t="s">
        <v>162</v>
      </c>
      <c r="B1282" t="s">
        <v>12</v>
      </c>
      <c r="C1282" t="s">
        <v>49</v>
      </c>
      <c r="D1282">
        <v>441.51571768809953</v>
      </c>
      <c r="E1282">
        <v>5.1995334096054634E-3</v>
      </c>
    </row>
    <row r="1283" spans="1:5" x14ac:dyDescent="0.3">
      <c r="A1283" t="s">
        <v>163</v>
      </c>
      <c r="B1283" t="s">
        <v>12</v>
      </c>
      <c r="C1283" t="s">
        <v>49</v>
      </c>
      <c r="D1283">
        <v>330.64997263089987</v>
      </c>
      <c r="E1283">
        <v>5.1524826865227448E-3</v>
      </c>
    </row>
    <row r="1284" spans="1:5" x14ac:dyDescent="0.3">
      <c r="A1284" t="s">
        <v>164</v>
      </c>
      <c r="B1284" t="s">
        <v>12</v>
      </c>
      <c r="C1284" t="s">
        <v>49</v>
      </c>
      <c r="D1284">
        <v>398.56139354410021</v>
      </c>
      <c r="E1284">
        <v>5.7553263654440958E-3</v>
      </c>
    </row>
    <row r="1285" spans="1:5" x14ac:dyDescent="0.3">
      <c r="A1285" t="s">
        <v>165</v>
      </c>
      <c r="B1285" t="s">
        <v>12</v>
      </c>
      <c r="C1285" t="s">
        <v>49</v>
      </c>
      <c r="D1285">
        <v>319.60033244969986</v>
      </c>
      <c r="E1285">
        <v>5.5303460172031462E-3</v>
      </c>
    </row>
    <row r="1286" spans="1:5" x14ac:dyDescent="0.3">
      <c r="A1286" t="s">
        <v>166</v>
      </c>
      <c r="B1286" t="s">
        <v>12</v>
      </c>
      <c r="C1286" t="s">
        <v>49</v>
      </c>
      <c r="D1286">
        <v>332.25350230380002</v>
      </c>
      <c r="E1286">
        <v>5.4876901607623331E-3</v>
      </c>
    </row>
    <row r="1287" spans="1:5" x14ac:dyDescent="0.3">
      <c r="A1287" t="s">
        <v>167</v>
      </c>
      <c r="B1287" t="s">
        <v>12</v>
      </c>
      <c r="C1287" t="s">
        <v>49</v>
      </c>
      <c r="D1287">
        <v>288.41880952449992</v>
      </c>
      <c r="E1287">
        <v>5.3539053153432575E-3</v>
      </c>
    </row>
    <row r="1288" spans="1:5" x14ac:dyDescent="0.3">
      <c r="A1288" t="s">
        <v>168</v>
      </c>
      <c r="B1288" t="s">
        <v>12</v>
      </c>
      <c r="C1288" t="s">
        <v>49</v>
      </c>
      <c r="D1288">
        <v>294</v>
      </c>
      <c r="E1288">
        <v>5.5272108843537416E-3</v>
      </c>
    </row>
    <row r="1289" spans="1:5" x14ac:dyDescent="0.3">
      <c r="A1289" t="s">
        <v>169</v>
      </c>
      <c r="B1289" t="s">
        <v>12</v>
      </c>
      <c r="C1289" t="s">
        <v>49</v>
      </c>
      <c r="D1289">
        <v>282.74065040619985</v>
      </c>
      <c r="E1289">
        <v>5.6005629223129976E-3</v>
      </c>
    </row>
    <row r="1290" spans="1:5" x14ac:dyDescent="0.3">
      <c r="A1290" t="s">
        <v>170</v>
      </c>
      <c r="B1290" t="s">
        <v>12</v>
      </c>
      <c r="C1290" t="s">
        <v>49</v>
      </c>
      <c r="D1290">
        <v>247.5380635618001</v>
      </c>
      <c r="E1290">
        <v>5.6904990460380422E-3</v>
      </c>
    </row>
    <row r="1291" spans="1:5" x14ac:dyDescent="0.3">
      <c r="A1291" t="s">
        <v>171</v>
      </c>
      <c r="B1291" t="s">
        <v>12</v>
      </c>
      <c r="C1291" t="s">
        <v>49</v>
      </c>
      <c r="D1291">
        <v>337.4121212125001</v>
      </c>
      <c r="E1291">
        <v>5.2077071570699341E-3</v>
      </c>
    </row>
    <row r="1292" spans="1:5" x14ac:dyDescent="0.3">
      <c r="A1292" t="s">
        <v>157</v>
      </c>
      <c r="B1292" t="s">
        <v>12</v>
      </c>
      <c r="C1292" t="s">
        <v>50</v>
      </c>
      <c r="D1292">
        <v>1324.5720718500027</v>
      </c>
      <c r="E1292">
        <v>4.0853373990882812E-3</v>
      </c>
    </row>
    <row r="1293" spans="1:5" x14ac:dyDescent="0.3">
      <c r="A1293" t="s">
        <v>158</v>
      </c>
      <c r="B1293" t="s">
        <v>12</v>
      </c>
      <c r="C1293" t="s">
        <v>50</v>
      </c>
      <c r="D1293">
        <v>1405.6345199385939</v>
      </c>
      <c r="E1293">
        <v>4.1646124187540807E-3</v>
      </c>
    </row>
    <row r="1294" spans="1:5" x14ac:dyDescent="0.3">
      <c r="A1294" t="s">
        <v>159</v>
      </c>
      <c r="B1294" t="s">
        <v>12</v>
      </c>
      <c r="C1294" t="s">
        <v>50</v>
      </c>
      <c r="D1294">
        <v>1376.1199364375029</v>
      </c>
      <c r="E1294">
        <v>4.3592437242294564E-3</v>
      </c>
    </row>
    <row r="1295" spans="1:5" x14ac:dyDescent="0.3">
      <c r="A1295" t="s">
        <v>160</v>
      </c>
      <c r="B1295" t="s">
        <v>12</v>
      </c>
      <c r="C1295" t="s">
        <v>50</v>
      </c>
      <c r="D1295">
        <v>1429.3423677128085</v>
      </c>
      <c r="E1295">
        <v>4.2522112846474624E-3</v>
      </c>
    </row>
    <row r="1296" spans="1:5" x14ac:dyDescent="0.3">
      <c r="A1296" t="s">
        <v>161</v>
      </c>
      <c r="B1296" t="s">
        <v>12</v>
      </c>
      <c r="C1296" t="s">
        <v>50</v>
      </c>
      <c r="D1296">
        <v>1464.2356493861064</v>
      </c>
      <c r="E1296">
        <v>4.2879949427433077E-3</v>
      </c>
    </row>
    <row r="1297" spans="1:5" x14ac:dyDescent="0.3">
      <c r="A1297" t="s">
        <v>162</v>
      </c>
      <c r="B1297" t="s">
        <v>12</v>
      </c>
      <c r="C1297" t="s">
        <v>50</v>
      </c>
      <c r="D1297">
        <v>1404.5169756378023</v>
      </c>
      <c r="E1297">
        <v>4.1359903391084236E-3</v>
      </c>
    </row>
    <row r="1298" spans="1:5" x14ac:dyDescent="0.3">
      <c r="A1298" t="s">
        <v>163</v>
      </c>
      <c r="B1298" t="s">
        <v>12</v>
      </c>
      <c r="C1298" t="s">
        <v>50</v>
      </c>
      <c r="D1298">
        <v>1395.5363868612028</v>
      </c>
      <c r="E1298">
        <v>4.1911718442958655E-3</v>
      </c>
    </row>
    <row r="1299" spans="1:5" x14ac:dyDescent="0.3">
      <c r="A1299" t="s">
        <v>164</v>
      </c>
      <c r="B1299" t="s">
        <v>12</v>
      </c>
      <c r="C1299" t="s">
        <v>50</v>
      </c>
      <c r="D1299">
        <v>1528.7295108381072</v>
      </c>
      <c r="E1299">
        <v>4.4580104974299845E-3</v>
      </c>
    </row>
    <row r="1300" spans="1:5" x14ac:dyDescent="0.3">
      <c r="A1300" t="s">
        <v>165</v>
      </c>
      <c r="B1300" t="s">
        <v>12</v>
      </c>
      <c r="C1300" t="s">
        <v>50</v>
      </c>
      <c r="D1300">
        <v>1376.8591549282007</v>
      </c>
      <c r="E1300">
        <v>4.1929046010986083E-3</v>
      </c>
    </row>
    <row r="1301" spans="1:5" x14ac:dyDescent="0.3">
      <c r="A1301" t="s">
        <v>166</v>
      </c>
      <c r="B1301" t="s">
        <v>12</v>
      </c>
      <c r="C1301" t="s">
        <v>50</v>
      </c>
      <c r="D1301">
        <v>1361</v>
      </c>
      <c r="E1301">
        <v>4.1508490489019509E-3</v>
      </c>
    </row>
    <row r="1302" spans="1:5" x14ac:dyDescent="0.3">
      <c r="A1302" t="s">
        <v>167</v>
      </c>
      <c r="B1302" t="s">
        <v>12</v>
      </c>
      <c r="C1302" t="s">
        <v>50</v>
      </c>
      <c r="D1302">
        <v>1260</v>
      </c>
      <c r="E1302">
        <v>4.2410714285714282E-3</v>
      </c>
    </row>
    <row r="1303" spans="1:5" x14ac:dyDescent="0.3">
      <c r="A1303" t="s">
        <v>168</v>
      </c>
      <c r="B1303" t="s">
        <v>12</v>
      </c>
      <c r="C1303" t="s">
        <v>50</v>
      </c>
      <c r="D1303">
        <v>1212</v>
      </c>
      <c r="E1303">
        <v>4.309337183718372E-3</v>
      </c>
    </row>
    <row r="1304" spans="1:5" x14ac:dyDescent="0.3">
      <c r="A1304" t="s">
        <v>169</v>
      </c>
      <c r="B1304" t="s">
        <v>12</v>
      </c>
      <c r="C1304" t="s">
        <v>50</v>
      </c>
      <c r="D1304">
        <v>1201</v>
      </c>
      <c r="E1304">
        <v>4.4303358312517346E-3</v>
      </c>
    </row>
    <row r="1305" spans="1:5" x14ac:dyDescent="0.3">
      <c r="A1305" t="s">
        <v>170</v>
      </c>
      <c r="B1305" t="s">
        <v>12</v>
      </c>
      <c r="C1305" t="s">
        <v>50</v>
      </c>
      <c r="D1305">
        <v>1190</v>
      </c>
      <c r="E1305">
        <v>4.5407329598506066E-3</v>
      </c>
    </row>
    <row r="1306" spans="1:5" x14ac:dyDescent="0.3">
      <c r="A1306" t="s">
        <v>171</v>
      </c>
      <c r="B1306" t="s">
        <v>12</v>
      </c>
      <c r="C1306" t="s">
        <v>50</v>
      </c>
      <c r="D1306">
        <v>983</v>
      </c>
      <c r="E1306">
        <v>4.8342658528314686E-3</v>
      </c>
    </row>
    <row r="1307" spans="1:5" x14ac:dyDescent="0.3">
      <c r="A1307" t="s">
        <v>157</v>
      </c>
      <c r="B1307" t="s">
        <v>12</v>
      </c>
      <c r="C1307" t="s">
        <v>51</v>
      </c>
      <c r="D1307">
        <v>861.05555560999892</v>
      </c>
      <c r="E1307">
        <v>4.5737717845678949E-3</v>
      </c>
    </row>
    <row r="1308" spans="1:5" x14ac:dyDescent="0.3">
      <c r="A1308" t="s">
        <v>158</v>
      </c>
      <c r="B1308" t="s">
        <v>12</v>
      </c>
      <c r="C1308" t="s">
        <v>51</v>
      </c>
      <c r="D1308">
        <v>915.33934318630156</v>
      </c>
      <c r="E1308">
        <v>4.477252270916483E-3</v>
      </c>
    </row>
    <row r="1309" spans="1:5" x14ac:dyDescent="0.3">
      <c r="A1309" t="s">
        <v>159</v>
      </c>
      <c r="B1309" t="s">
        <v>12</v>
      </c>
      <c r="C1309" t="s">
        <v>51</v>
      </c>
      <c r="D1309">
        <v>884.70899443380017</v>
      </c>
      <c r="E1309">
        <v>4.3154502737196721E-3</v>
      </c>
    </row>
    <row r="1310" spans="1:5" x14ac:dyDescent="0.3">
      <c r="A1310" t="s">
        <v>160</v>
      </c>
      <c r="B1310" t="s">
        <v>12</v>
      </c>
      <c r="C1310" t="s">
        <v>51</v>
      </c>
      <c r="D1310">
        <v>948.77600888439974</v>
      </c>
      <c r="E1310">
        <v>4.8183874234463929E-3</v>
      </c>
    </row>
    <row r="1311" spans="1:5" x14ac:dyDescent="0.3">
      <c r="A1311" t="s">
        <v>161</v>
      </c>
      <c r="B1311" t="s">
        <v>12</v>
      </c>
      <c r="C1311" t="s">
        <v>51</v>
      </c>
      <c r="D1311">
        <v>919.36196292500176</v>
      </c>
      <c r="E1311">
        <v>4.4951452021182005E-3</v>
      </c>
    </row>
    <row r="1312" spans="1:5" x14ac:dyDescent="0.3">
      <c r="A1312" t="s">
        <v>162</v>
      </c>
      <c r="B1312" t="s">
        <v>12</v>
      </c>
      <c r="C1312" t="s">
        <v>51</v>
      </c>
      <c r="D1312">
        <v>1112.8925933665032</v>
      </c>
      <c r="E1312">
        <v>4.7952101980001305E-3</v>
      </c>
    </row>
    <row r="1313" spans="1:5" x14ac:dyDescent="0.3">
      <c r="A1313" t="s">
        <v>163</v>
      </c>
      <c r="B1313" t="s">
        <v>12</v>
      </c>
      <c r="C1313" t="s">
        <v>51</v>
      </c>
      <c r="D1313">
        <v>838.14634424299857</v>
      </c>
      <c r="E1313">
        <v>4.5846884003236917E-3</v>
      </c>
    </row>
    <row r="1314" spans="1:5" x14ac:dyDescent="0.3">
      <c r="A1314" t="s">
        <v>164</v>
      </c>
      <c r="B1314" t="s">
        <v>12</v>
      </c>
      <c r="C1314" t="s">
        <v>51</v>
      </c>
      <c r="D1314">
        <v>829.18921537499943</v>
      </c>
      <c r="E1314">
        <v>4.9279235190350344E-3</v>
      </c>
    </row>
    <row r="1315" spans="1:5" x14ac:dyDescent="0.3">
      <c r="A1315" t="s">
        <v>165</v>
      </c>
      <c r="B1315" t="s">
        <v>12</v>
      </c>
      <c r="C1315" t="s">
        <v>51</v>
      </c>
      <c r="D1315">
        <v>698.76901567790117</v>
      </c>
      <c r="E1315">
        <v>4.5970097445278118E-3</v>
      </c>
    </row>
    <row r="1316" spans="1:5" x14ac:dyDescent="0.3">
      <c r="A1316" t="s">
        <v>166</v>
      </c>
      <c r="B1316" t="s">
        <v>12</v>
      </c>
      <c r="C1316" t="s">
        <v>51</v>
      </c>
      <c r="D1316">
        <v>757.49028377850004</v>
      </c>
      <c r="E1316">
        <v>5.2193063119715163E-3</v>
      </c>
    </row>
    <row r="1317" spans="1:5" x14ac:dyDescent="0.3">
      <c r="A1317" t="s">
        <v>167</v>
      </c>
      <c r="B1317" t="s">
        <v>12</v>
      </c>
      <c r="C1317" t="s">
        <v>51</v>
      </c>
      <c r="D1317">
        <v>739.7127301011991</v>
      </c>
      <c r="E1317">
        <v>4.9332421782683827E-3</v>
      </c>
    </row>
    <row r="1318" spans="1:5" x14ac:dyDescent="0.3">
      <c r="A1318" t="s">
        <v>168</v>
      </c>
      <c r="B1318" t="s">
        <v>12</v>
      </c>
      <c r="C1318" t="s">
        <v>51</v>
      </c>
      <c r="D1318">
        <v>693</v>
      </c>
      <c r="E1318">
        <v>5.3110469777136442E-3</v>
      </c>
    </row>
    <row r="1319" spans="1:5" x14ac:dyDescent="0.3">
      <c r="A1319" t="s">
        <v>169</v>
      </c>
      <c r="B1319" t="s">
        <v>12</v>
      </c>
      <c r="C1319" t="s">
        <v>51</v>
      </c>
      <c r="D1319">
        <v>698.56432038060109</v>
      </c>
      <c r="E1319">
        <v>5.5780669522956716E-3</v>
      </c>
    </row>
    <row r="1320" spans="1:5" x14ac:dyDescent="0.3">
      <c r="A1320" t="s">
        <v>170</v>
      </c>
      <c r="B1320" t="s">
        <v>12</v>
      </c>
      <c r="C1320" t="s">
        <v>51</v>
      </c>
      <c r="D1320">
        <v>691.66893271649985</v>
      </c>
      <c r="E1320">
        <v>5.6251194659835595E-3</v>
      </c>
    </row>
    <row r="1321" spans="1:5" x14ac:dyDescent="0.3">
      <c r="A1321" t="s">
        <v>171</v>
      </c>
      <c r="B1321" t="s">
        <v>12</v>
      </c>
      <c r="C1321" t="s">
        <v>51</v>
      </c>
      <c r="D1321">
        <v>647.77125506400148</v>
      </c>
      <c r="E1321">
        <v>5.4561581577466751E-3</v>
      </c>
    </row>
    <row r="1322" spans="1:5" x14ac:dyDescent="0.3">
      <c r="A1322" t="s">
        <v>157</v>
      </c>
      <c r="B1322" t="s">
        <v>12</v>
      </c>
      <c r="C1322" t="s">
        <v>52</v>
      </c>
      <c r="D1322">
        <v>540.17791425000007</v>
      </c>
      <c r="E1322">
        <v>5.5207264642386693E-3</v>
      </c>
    </row>
    <row r="1323" spans="1:5" x14ac:dyDescent="0.3">
      <c r="A1323" t="s">
        <v>158</v>
      </c>
      <c r="B1323" t="s">
        <v>12</v>
      </c>
      <c r="C1323" t="s">
        <v>52</v>
      </c>
      <c r="D1323">
        <v>563.60625404360064</v>
      </c>
      <c r="E1323">
        <v>5.58104637850791E-3</v>
      </c>
    </row>
    <row r="1324" spans="1:5" x14ac:dyDescent="0.3">
      <c r="A1324" t="s">
        <v>159</v>
      </c>
      <c r="B1324" t="s">
        <v>12</v>
      </c>
      <c r="C1324" t="s">
        <v>52</v>
      </c>
      <c r="D1324">
        <v>537.67638850360026</v>
      </c>
      <c r="E1324">
        <v>5.4323202555695378E-3</v>
      </c>
    </row>
    <row r="1325" spans="1:5" x14ac:dyDescent="0.3">
      <c r="A1325" t="s">
        <v>160</v>
      </c>
      <c r="B1325" t="s">
        <v>12</v>
      </c>
      <c r="C1325" t="s">
        <v>52</v>
      </c>
      <c r="D1325">
        <v>541.65628663169991</v>
      </c>
      <c r="E1325">
        <v>5.5895326469682363E-3</v>
      </c>
    </row>
    <row r="1326" spans="1:5" x14ac:dyDescent="0.3">
      <c r="A1326" t="s">
        <v>161</v>
      </c>
      <c r="B1326" t="s">
        <v>12</v>
      </c>
      <c r="C1326" t="s">
        <v>52</v>
      </c>
      <c r="D1326">
        <v>498.33426996549974</v>
      </c>
      <c r="E1326">
        <v>5.6092862410186588E-3</v>
      </c>
    </row>
    <row r="1327" spans="1:5" x14ac:dyDescent="0.3">
      <c r="A1327" t="s">
        <v>162</v>
      </c>
      <c r="B1327" t="s">
        <v>12</v>
      </c>
      <c r="C1327" t="s">
        <v>52</v>
      </c>
      <c r="D1327">
        <v>582.51396895959999</v>
      </c>
      <c r="E1327">
        <v>5.6183943219648858E-3</v>
      </c>
    </row>
    <row r="1328" spans="1:5" x14ac:dyDescent="0.3">
      <c r="A1328" t="s">
        <v>163</v>
      </c>
      <c r="B1328" t="s">
        <v>12</v>
      </c>
      <c r="C1328" t="s">
        <v>52</v>
      </c>
      <c r="D1328">
        <v>516.98752228059993</v>
      </c>
      <c r="E1328">
        <v>5.3821455344432619E-3</v>
      </c>
    </row>
    <row r="1329" spans="1:5" x14ac:dyDescent="0.3">
      <c r="A1329" t="s">
        <v>164</v>
      </c>
      <c r="B1329" t="s">
        <v>12</v>
      </c>
      <c r="C1329" t="s">
        <v>52</v>
      </c>
      <c r="D1329">
        <v>413.44117647060011</v>
      </c>
      <c r="E1329">
        <v>5.8272242013417703E-3</v>
      </c>
    </row>
    <row r="1330" spans="1:5" x14ac:dyDescent="0.3">
      <c r="A1330" t="s">
        <v>165</v>
      </c>
      <c r="B1330" t="s">
        <v>12</v>
      </c>
      <c r="C1330" t="s">
        <v>52</v>
      </c>
      <c r="D1330">
        <v>368.45602240789998</v>
      </c>
      <c r="E1330">
        <v>5.7502243001047882E-3</v>
      </c>
    </row>
    <row r="1331" spans="1:5" x14ac:dyDescent="0.3">
      <c r="A1331" t="s">
        <v>166</v>
      </c>
      <c r="B1331" t="s">
        <v>12</v>
      </c>
      <c r="C1331" t="s">
        <v>52</v>
      </c>
      <c r="D1331">
        <v>453.22954699199994</v>
      </c>
      <c r="E1331">
        <v>5.6110459790869212E-3</v>
      </c>
    </row>
    <row r="1332" spans="1:5" x14ac:dyDescent="0.3">
      <c r="A1332" t="s">
        <v>167</v>
      </c>
      <c r="B1332" t="s">
        <v>12</v>
      </c>
      <c r="C1332" t="s">
        <v>52</v>
      </c>
      <c r="D1332">
        <v>381.74660633450003</v>
      </c>
      <c r="E1332">
        <v>6.0439368676672607E-3</v>
      </c>
    </row>
    <row r="1333" spans="1:5" x14ac:dyDescent="0.3">
      <c r="A1333" t="s">
        <v>168</v>
      </c>
      <c r="B1333" t="s">
        <v>12</v>
      </c>
      <c r="C1333" t="s">
        <v>52</v>
      </c>
      <c r="D1333">
        <v>403</v>
      </c>
      <c r="E1333">
        <v>5.8571133167907357E-3</v>
      </c>
    </row>
    <row r="1334" spans="1:5" x14ac:dyDescent="0.3">
      <c r="A1334" t="s">
        <v>169</v>
      </c>
      <c r="B1334" t="s">
        <v>12</v>
      </c>
      <c r="C1334" t="s">
        <v>52</v>
      </c>
      <c r="D1334">
        <v>403.25454545610006</v>
      </c>
      <c r="E1334">
        <v>6.2049905816813087E-3</v>
      </c>
    </row>
    <row r="1335" spans="1:5" x14ac:dyDescent="0.3">
      <c r="A1335" t="s">
        <v>170</v>
      </c>
      <c r="B1335" t="s">
        <v>12</v>
      </c>
      <c r="C1335" t="s">
        <v>52</v>
      </c>
      <c r="D1335">
        <v>450.68501048159993</v>
      </c>
      <c r="E1335">
        <v>5.9011420227238799E-3</v>
      </c>
    </row>
    <row r="1336" spans="1:5" x14ac:dyDescent="0.3">
      <c r="A1336" t="s">
        <v>171</v>
      </c>
      <c r="B1336" t="s">
        <v>12</v>
      </c>
      <c r="C1336" t="s">
        <v>52</v>
      </c>
      <c r="D1336">
        <v>387.10784666030031</v>
      </c>
      <c r="E1336">
        <v>6.0447278078300725E-3</v>
      </c>
    </row>
    <row r="1337" spans="1:5" x14ac:dyDescent="0.3">
      <c r="A1337" t="s">
        <v>157</v>
      </c>
      <c r="B1337" t="s">
        <v>12</v>
      </c>
      <c r="C1337" t="s">
        <v>53</v>
      </c>
      <c r="D1337">
        <v>638.4251207999996</v>
      </c>
      <c r="E1337">
        <v>4.1486426609922359E-3</v>
      </c>
    </row>
    <row r="1338" spans="1:5" x14ac:dyDescent="0.3">
      <c r="A1338" t="s">
        <v>158</v>
      </c>
      <c r="B1338" t="s">
        <v>12</v>
      </c>
      <c r="C1338" t="s">
        <v>53</v>
      </c>
      <c r="D1338">
        <v>610.99968866880022</v>
      </c>
      <c r="E1338">
        <v>4.8955498043406131E-3</v>
      </c>
    </row>
    <row r="1339" spans="1:5" x14ac:dyDescent="0.3">
      <c r="A1339" t="s">
        <v>159</v>
      </c>
      <c r="B1339" t="s">
        <v>12</v>
      </c>
      <c r="C1339" t="s">
        <v>53</v>
      </c>
      <c r="D1339">
        <v>641.88528959839971</v>
      </c>
      <c r="E1339">
        <v>4.6262789254627188E-3</v>
      </c>
    </row>
    <row r="1340" spans="1:5" x14ac:dyDescent="0.3">
      <c r="A1340" t="s">
        <v>160</v>
      </c>
      <c r="B1340" t="s">
        <v>12</v>
      </c>
      <c r="C1340" t="s">
        <v>53</v>
      </c>
      <c r="D1340">
        <v>660.86119376810007</v>
      </c>
      <c r="E1340">
        <v>4.4855263678668933E-3</v>
      </c>
    </row>
    <row r="1341" spans="1:5" x14ac:dyDescent="0.3">
      <c r="A1341" t="s">
        <v>161</v>
      </c>
      <c r="B1341" t="s">
        <v>12</v>
      </c>
      <c r="C1341" t="s">
        <v>53</v>
      </c>
      <c r="D1341">
        <v>572.97438596589859</v>
      </c>
      <c r="E1341">
        <v>4.3631793514412034E-3</v>
      </c>
    </row>
    <row r="1342" spans="1:5" x14ac:dyDescent="0.3">
      <c r="A1342" t="s">
        <v>162</v>
      </c>
      <c r="B1342" t="s">
        <v>12</v>
      </c>
      <c r="C1342" t="s">
        <v>53</v>
      </c>
      <c r="D1342">
        <v>610.13157895159873</v>
      </c>
      <c r="E1342">
        <v>4.447648023591988E-3</v>
      </c>
    </row>
    <row r="1343" spans="1:5" x14ac:dyDescent="0.3">
      <c r="A1343" t="s">
        <v>163</v>
      </c>
      <c r="B1343" t="s">
        <v>12</v>
      </c>
      <c r="C1343" t="s">
        <v>53</v>
      </c>
      <c r="D1343">
        <v>592.55102930419969</v>
      </c>
      <c r="E1343">
        <v>4.8847837507139122E-3</v>
      </c>
    </row>
    <row r="1344" spans="1:5" x14ac:dyDescent="0.3">
      <c r="A1344" t="s">
        <v>164</v>
      </c>
      <c r="B1344" t="s">
        <v>12</v>
      </c>
      <c r="C1344" t="s">
        <v>53</v>
      </c>
      <c r="D1344">
        <v>636.53738288360057</v>
      </c>
      <c r="E1344">
        <v>5.5236177903547935E-3</v>
      </c>
    </row>
    <row r="1345" spans="1:5" x14ac:dyDescent="0.3">
      <c r="A1345" t="s">
        <v>165</v>
      </c>
      <c r="B1345" t="s">
        <v>12</v>
      </c>
      <c r="C1345" t="s">
        <v>53</v>
      </c>
      <c r="D1345">
        <v>555.29106323580061</v>
      </c>
      <c r="E1345">
        <v>5.1323274622145764E-3</v>
      </c>
    </row>
    <row r="1346" spans="1:5" x14ac:dyDescent="0.3">
      <c r="A1346" t="s">
        <v>166</v>
      </c>
      <c r="B1346" t="s">
        <v>12</v>
      </c>
      <c r="C1346" t="s">
        <v>53</v>
      </c>
      <c r="D1346">
        <v>675.44167205569886</v>
      </c>
      <c r="E1346">
        <v>4.7937656636118662E-3</v>
      </c>
    </row>
    <row r="1347" spans="1:5" x14ac:dyDescent="0.3">
      <c r="A1347" t="s">
        <v>167</v>
      </c>
      <c r="B1347" t="s">
        <v>12</v>
      </c>
      <c r="C1347" t="s">
        <v>53</v>
      </c>
      <c r="D1347">
        <v>722.13953488430241</v>
      </c>
      <c r="E1347">
        <v>5.0429093338566263E-3</v>
      </c>
    </row>
    <row r="1348" spans="1:5" x14ac:dyDescent="0.3">
      <c r="A1348" t="s">
        <v>168</v>
      </c>
      <c r="B1348" t="s">
        <v>12</v>
      </c>
      <c r="C1348" t="s">
        <v>53</v>
      </c>
      <c r="D1348">
        <v>664</v>
      </c>
      <c r="E1348">
        <v>5.4436495983935743E-3</v>
      </c>
    </row>
    <row r="1349" spans="1:5" x14ac:dyDescent="0.3">
      <c r="A1349" t="s">
        <v>169</v>
      </c>
      <c r="B1349" t="s">
        <v>12</v>
      </c>
      <c r="C1349" t="s">
        <v>53</v>
      </c>
      <c r="D1349">
        <v>671.04146191309917</v>
      </c>
      <c r="E1349">
        <v>5.5155157858193162E-3</v>
      </c>
    </row>
    <row r="1350" spans="1:5" x14ac:dyDescent="0.3">
      <c r="A1350" t="s">
        <v>170</v>
      </c>
      <c r="B1350" t="s">
        <v>12</v>
      </c>
      <c r="C1350" t="s">
        <v>53</v>
      </c>
      <c r="D1350">
        <v>553.21838024650026</v>
      </c>
      <c r="E1350">
        <v>5.7154089637346511E-3</v>
      </c>
    </row>
    <row r="1351" spans="1:5" x14ac:dyDescent="0.3">
      <c r="A1351" t="s">
        <v>171</v>
      </c>
      <c r="B1351" t="s">
        <v>12</v>
      </c>
      <c r="C1351" t="s">
        <v>53</v>
      </c>
      <c r="D1351">
        <v>495.53511148409922</v>
      </c>
      <c r="E1351">
        <v>5.5273187213563868E-3</v>
      </c>
    </row>
    <row r="1352" spans="1:5" x14ac:dyDescent="0.3">
      <c r="A1352" t="s">
        <v>157</v>
      </c>
      <c r="B1352" t="s">
        <v>12</v>
      </c>
      <c r="C1352" t="s">
        <v>54</v>
      </c>
      <c r="D1352">
        <v>2000.1414143999964</v>
      </c>
      <c r="E1352">
        <v>3.2661551427873147E-3</v>
      </c>
    </row>
    <row r="1353" spans="1:5" x14ac:dyDescent="0.3">
      <c r="A1353" t="s">
        <v>158</v>
      </c>
      <c r="B1353" t="s">
        <v>12</v>
      </c>
      <c r="C1353" t="s">
        <v>54</v>
      </c>
      <c r="D1353">
        <v>2003.8524543285043</v>
      </c>
      <c r="E1353">
        <v>3.2987741592116968E-3</v>
      </c>
    </row>
    <row r="1354" spans="1:5" x14ac:dyDescent="0.3">
      <c r="A1354" t="s">
        <v>159</v>
      </c>
      <c r="B1354" t="s">
        <v>12</v>
      </c>
      <c r="C1354" t="s">
        <v>54</v>
      </c>
      <c r="D1354">
        <v>1905.9223633596039</v>
      </c>
      <c r="E1354">
        <v>3.3919729602598994E-3</v>
      </c>
    </row>
    <row r="1355" spans="1:5" x14ac:dyDescent="0.3">
      <c r="A1355" t="s">
        <v>160</v>
      </c>
      <c r="B1355" t="s">
        <v>12</v>
      </c>
      <c r="C1355" t="s">
        <v>54</v>
      </c>
      <c r="D1355">
        <v>2208.400801798196</v>
      </c>
      <c r="E1355">
        <v>3.2909012642127439E-3</v>
      </c>
    </row>
    <row r="1356" spans="1:5" x14ac:dyDescent="0.3">
      <c r="A1356" t="s">
        <v>161</v>
      </c>
      <c r="B1356" t="s">
        <v>12</v>
      </c>
      <c r="C1356" t="s">
        <v>54</v>
      </c>
      <c r="D1356">
        <v>2289</v>
      </c>
      <c r="E1356">
        <v>3.2325493908062714E-3</v>
      </c>
    </row>
    <row r="1357" spans="1:5" x14ac:dyDescent="0.3">
      <c r="A1357" t="s">
        <v>162</v>
      </c>
      <c r="B1357" t="s">
        <v>12</v>
      </c>
      <c r="C1357" t="s">
        <v>54</v>
      </c>
      <c r="D1357">
        <v>2190</v>
      </c>
      <c r="E1357">
        <v>3.1950786402841196E-3</v>
      </c>
    </row>
    <row r="1358" spans="1:5" x14ac:dyDescent="0.3">
      <c r="A1358" t="s">
        <v>163</v>
      </c>
      <c r="B1358" t="s">
        <v>12</v>
      </c>
      <c r="C1358" t="s">
        <v>54</v>
      </c>
      <c r="D1358">
        <v>2196</v>
      </c>
      <c r="E1358">
        <v>3.2603470957296094E-3</v>
      </c>
    </row>
    <row r="1359" spans="1:5" x14ac:dyDescent="0.3">
      <c r="A1359" t="s">
        <v>164</v>
      </c>
      <c r="B1359" t="s">
        <v>12</v>
      </c>
      <c r="C1359" t="s">
        <v>54</v>
      </c>
      <c r="D1359">
        <v>2295</v>
      </c>
      <c r="E1359">
        <v>3.2755386105059311E-3</v>
      </c>
    </row>
    <row r="1360" spans="1:5" x14ac:dyDescent="0.3">
      <c r="A1360" t="s">
        <v>165</v>
      </c>
      <c r="B1360" t="s">
        <v>12</v>
      </c>
      <c r="C1360" t="s">
        <v>54</v>
      </c>
      <c r="D1360">
        <v>1875</v>
      </c>
      <c r="E1360">
        <v>3.2300000000000002E-3</v>
      </c>
    </row>
    <row r="1361" spans="1:5" x14ac:dyDescent="0.3">
      <c r="A1361" t="s">
        <v>166</v>
      </c>
      <c r="B1361" t="s">
        <v>12</v>
      </c>
      <c r="C1361" t="s">
        <v>54</v>
      </c>
      <c r="D1361">
        <v>1996</v>
      </c>
      <c r="E1361">
        <v>3.436734580271654E-3</v>
      </c>
    </row>
    <row r="1362" spans="1:5" x14ac:dyDescent="0.3">
      <c r="A1362" t="s">
        <v>167</v>
      </c>
      <c r="B1362" t="s">
        <v>12</v>
      </c>
      <c r="C1362" t="s">
        <v>54</v>
      </c>
      <c r="D1362">
        <v>1844</v>
      </c>
      <c r="E1362">
        <v>3.3984092552422273E-3</v>
      </c>
    </row>
    <row r="1363" spans="1:5" x14ac:dyDescent="0.3">
      <c r="A1363" t="s">
        <v>168</v>
      </c>
      <c r="B1363" t="s">
        <v>12</v>
      </c>
      <c r="C1363" t="s">
        <v>54</v>
      </c>
      <c r="D1363">
        <v>1791</v>
      </c>
      <c r="E1363">
        <v>3.5447298219492525E-3</v>
      </c>
    </row>
    <row r="1364" spans="1:5" x14ac:dyDescent="0.3">
      <c r="A1364" t="s">
        <v>169</v>
      </c>
      <c r="B1364" t="s">
        <v>12</v>
      </c>
      <c r="C1364" t="s">
        <v>54</v>
      </c>
      <c r="D1364">
        <v>1741</v>
      </c>
      <c r="E1364">
        <v>3.5420256557533985E-3</v>
      </c>
    </row>
    <row r="1365" spans="1:5" x14ac:dyDescent="0.3">
      <c r="A1365" t="s">
        <v>170</v>
      </c>
      <c r="B1365" t="s">
        <v>12</v>
      </c>
      <c r="C1365" t="s">
        <v>54</v>
      </c>
      <c r="D1365">
        <v>1413</v>
      </c>
      <c r="E1365">
        <v>3.5464339073680898E-3</v>
      </c>
    </row>
    <row r="1366" spans="1:5" x14ac:dyDescent="0.3">
      <c r="A1366" t="s">
        <v>171</v>
      </c>
      <c r="B1366" t="s">
        <v>12</v>
      </c>
      <c r="C1366" t="s">
        <v>54</v>
      </c>
      <c r="D1366">
        <v>840</v>
      </c>
      <c r="E1366">
        <v>3.5284391534391533E-3</v>
      </c>
    </row>
    <row r="1367" spans="1:5" x14ac:dyDescent="0.3">
      <c r="A1367" t="s">
        <v>157</v>
      </c>
      <c r="B1367" t="s">
        <v>12</v>
      </c>
      <c r="C1367" t="s">
        <v>55</v>
      </c>
      <c r="D1367">
        <v>267.21311479999997</v>
      </c>
      <c r="E1367">
        <v>4.0752172801537473E-3</v>
      </c>
    </row>
    <row r="1368" spans="1:5" x14ac:dyDescent="0.3">
      <c r="A1368" t="s">
        <v>158</v>
      </c>
      <c r="B1368" t="s">
        <v>12</v>
      </c>
      <c r="C1368" t="s">
        <v>55</v>
      </c>
      <c r="D1368">
        <v>377.39532279299971</v>
      </c>
      <c r="E1368">
        <v>4.7360068000897731E-3</v>
      </c>
    </row>
    <row r="1369" spans="1:5" x14ac:dyDescent="0.3">
      <c r="A1369" t="s">
        <v>159</v>
      </c>
      <c r="B1369" t="s">
        <v>12</v>
      </c>
      <c r="C1369" t="s">
        <v>55</v>
      </c>
      <c r="D1369">
        <v>378.4135064925004</v>
      </c>
      <c r="E1369">
        <v>4.8077288273022326E-3</v>
      </c>
    </row>
    <row r="1370" spans="1:5" x14ac:dyDescent="0.3">
      <c r="A1370" t="s">
        <v>160</v>
      </c>
      <c r="B1370" t="s">
        <v>12</v>
      </c>
      <c r="C1370" t="s">
        <v>55</v>
      </c>
      <c r="D1370">
        <v>393.90250237570035</v>
      </c>
      <c r="E1370">
        <v>3.8909700048929173E-3</v>
      </c>
    </row>
    <row r="1371" spans="1:5" x14ac:dyDescent="0.3">
      <c r="A1371" t="s">
        <v>161</v>
      </c>
      <c r="B1371" t="s">
        <v>12</v>
      </c>
      <c r="C1371" t="s">
        <v>55</v>
      </c>
      <c r="D1371">
        <v>345.37315894950018</v>
      </c>
      <c r="E1371">
        <v>4.0540773356015835E-3</v>
      </c>
    </row>
    <row r="1372" spans="1:5" x14ac:dyDescent="0.3">
      <c r="A1372" t="s">
        <v>162</v>
      </c>
      <c r="B1372" t="s">
        <v>12</v>
      </c>
      <c r="C1372" t="s">
        <v>55</v>
      </c>
      <c r="D1372">
        <v>400.17195767090004</v>
      </c>
      <c r="E1372">
        <v>4.4306845602089398E-3</v>
      </c>
    </row>
    <row r="1373" spans="1:5" x14ac:dyDescent="0.3">
      <c r="A1373" t="s">
        <v>163</v>
      </c>
      <c r="B1373" t="s">
        <v>12</v>
      </c>
      <c r="C1373" t="s">
        <v>55</v>
      </c>
      <c r="D1373">
        <v>341.69047618859975</v>
      </c>
      <c r="E1373">
        <v>4.2055480067205086E-3</v>
      </c>
    </row>
    <row r="1374" spans="1:5" x14ac:dyDescent="0.3">
      <c r="A1374" t="s">
        <v>164</v>
      </c>
      <c r="B1374" t="s">
        <v>12</v>
      </c>
      <c r="C1374" t="s">
        <v>55</v>
      </c>
      <c r="D1374">
        <v>333.89010988920006</v>
      </c>
      <c r="E1374">
        <v>4.2943646936495338E-3</v>
      </c>
    </row>
    <row r="1375" spans="1:5" x14ac:dyDescent="0.3">
      <c r="A1375" t="s">
        <v>165</v>
      </c>
      <c r="B1375" t="s">
        <v>12</v>
      </c>
      <c r="C1375" t="s">
        <v>55</v>
      </c>
      <c r="D1375">
        <v>338.66483516410017</v>
      </c>
      <c r="E1375">
        <v>4.4705891543037127E-3</v>
      </c>
    </row>
    <row r="1376" spans="1:5" x14ac:dyDescent="0.3">
      <c r="A1376" t="s">
        <v>166</v>
      </c>
      <c r="B1376" t="s">
        <v>12</v>
      </c>
      <c r="C1376" t="s">
        <v>55</v>
      </c>
      <c r="D1376">
        <v>326.72222222389973</v>
      </c>
      <c r="E1376">
        <v>4.8901955248851934E-3</v>
      </c>
    </row>
    <row r="1377" spans="1:5" x14ac:dyDescent="0.3">
      <c r="A1377" t="s">
        <v>167</v>
      </c>
      <c r="B1377" t="s">
        <v>12</v>
      </c>
      <c r="C1377" t="s">
        <v>55</v>
      </c>
      <c r="D1377">
        <v>321.77777777819995</v>
      </c>
      <c r="E1377">
        <v>4.942089663903435E-3</v>
      </c>
    </row>
    <row r="1378" spans="1:5" x14ac:dyDescent="0.3">
      <c r="A1378" t="s">
        <v>168</v>
      </c>
      <c r="B1378" t="s">
        <v>12</v>
      </c>
      <c r="C1378" t="s">
        <v>55</v>
      </c>
      <c r="D1378">
        <v>293</v>
      </c>
      <c r="E1378">
        <v>4.7639362912400458E-3</v>
      </c>
    </row>
    <row r="1379" spans="1:5" x14ac:dyDescent="0.3">
      <c r="A1379" t="s">
        <v>169</v>
      </c>
      <c r="B1379" t="s">
        <v>12</v>
      </c>
      <c r="C1379" t="s">
        <v>55</v>
      </c>
      <c r="D1379">
        <v>297.76824997830005</v>
      </c>
      <c r="E1379">
        <v>4.6946863436302102E-3</v>
      </c>
    </row>
    <row r="1380" spans="1:5" x14ac:dyDescent="0.3">
      <c r="A1380" t="s">
        <v>170</v>
      </c>
      <c r="B1380" t="s">
        <v>12</v>
      </c>
      <c r="C1380" t="s">
        <v>55</v>
      </c>
      <c r="D1380">
        <v>256.25249169479991</v>
      </c>
      <c r="E1380">
        <v>4.8462286153024359E-3</v>
      </c>
    </row>
    <row r="1381" spans="1:5" x14ac:dyDescent="0.3">
      <c r="A1381" t="s">
        <v>171</v>
      </c>
      <c r="B1381" t="s">
        <v>12</v>
      </c>
      <c r="C1381" t="s">
        <v>55</v>
      </c>
      <c r="D1381">
        <v>150</v>
      </c>
      <c r="E1381">
        <v>5.4398148148148149E-3</v>
      </c>
    </row>
    <row r="1382" spans="1:5" x14ac:dyDescent="0.3">
      <c r="A1382" t="s">
        <v>157</v>
      </c>
      <c r="B1382" t="s">
        <v>12</v>
      </c>
      <c r="C1382" t="s">
        <v>56</v>
      </c>
      <c r="D1382">
        <v>4054.3815407999937</v>
      </c>
      <c r="E1382">
        <v>3.1272691259146839E-3</v>
      </c>
    </row>
    <row r="1383" spans="1:5" x14ac:dyDescent="0.3">
      <c r="A1383" t="s">
        <v>158</v>
      </c>
      <c r="B1383" t="s">
        <v>12</v>
      </c>
      <c r="C1383" t="s">
        <v>56</v>
      </c>
      <c r="D1383">
        <v>4336.8685676385621</v>
      </c>
      <c r="E1383">
        <v>3.2067588045445214E-3</v>
      </c>
    </row>
    <row r="1384" spans="1:5" x14ac:dyDescent="0.3">
      <c r="A1384" t="s">
        <v>159</v>
      </c>
      <c r="B1384" t="s">
        <v>12</v>
      </c>
      <c r="C1384" t="s">
        <v>56</v>
      </c>
      <c r="D1384">
        <v>4386.6124492123927</v>
      </c>
      <c r="E1384">
        <v>3.2214179667490444E-3</v>
      </c>
    </row>
    <row r="1385" spans="1:5" x14ac:dyDescent="0.3">
      <c r="A1385" t="s">
        <v>160</v>
      </c>
      <c r="B1385" t="s">
        <v>12</v>
      </c>
      <c r="C1385" t="s">
        <v>56</v>
      </c>
      <c r="D1385">
        <v>4317.9477549965932</v>
      </c>
      <c r="E1385">
        <v>3.1533380561051586E-3</v>
      </c>
    </row>
    <row r="1386" spans="1:5" x14ac:dyDescent="0.3">
      <c r="A1386" t="s">
        <v>161</v>
      </c>
      <c r="B1386" t="s">
        <v>12</v>
      </c>
      <c r="C1386" t="s">
        <v>56</v>
      </c>
      <c r="D1386">
        <v>4279</v>
      </c>
      <c r="E1386">
        <v>3.2422554594791096E-3</v>
      </c>
    </row>
    <row r="1387" spans="1:5" x14ac:dyDescent="0.3">
      <c r="A1387" t="s">
        <v>162</v>
      </c>
      <c r="B1387" t="s">
        <v>12</v>
      </c>
      <c r="C1387" t="s">
        <v>56</v>
      </c>
      <c r="D1387">
        <v>4316</v>
      </c>
      <c r="E1387">
        <v>3.4139764184944908E-3</v>
      </c>
    </row>
    <row r="1388" spans="1:5" x14ac:dyDescent="0.3">
      <c r="A1388" t="s">
        <v>163</v>
      </c>
      <c r="B1388" t="s">
        <v>12</v>
      </c>
      <c r="C1388" t="s">
        <v>56</v>
      </c>
      <c r="D1388">
        <v>3941</v>
      </c>
      <c r="E1388">
        <v>3.4221785220897119E-3</v>
      </c>
    </row>
    <row r="1389" spans="1:5" x14ac:dyDescent="0.3">
      <c r="A1389" t="s">
        <v>164</v>
      </c>
      <c r="B1389" t="s">
        <v>12</v>
      </c>
      <c r="C1389" t="s">
        <v>56</v>
      </c>
      <c r="D1389">
        <v>3810</v>
      </c>
      <c r="E1389">
        <v>3.445064158646836E-3</v>
      </c>
    </row>
    <row r="1390" spans="1:5" x14ac:dyDescent="0.3">
      <c r="A1390" t="s">
        <v>165</v>
      </c>
      <c r="B1390" t="s">
        <v>12</v>
      </c>
      <c r="C1390" t="s">
        <v>56</v>
      </c>
      <c r="D1390">
        <v>3334</v>
      </c>
      <c r="E1390">
        <v>3.4793041391721654E-3</v>
      </c>
    </row>
    <row r="1391" spans="1:5" x14ac:dyDescent="0.3">
      <c r="A1391" t="s">
        <v>166</v>
      </c>
      <c r="B1391" t="s">
        <v>12</v>
      </c>
      <c r="C1391" t="s">
        <v>56</v>
      </c>
      <c r="D1391">
        <v>3293</v>
      </c>
      <c r="E1391">
        <v>3.7210665721901675E-3</v>
      </c>
    </row>
    <row r="1392" spans="1:5" x14ac:dyDescent="0.3">
      <c r="A1392" t="s">
        <v>167</v>
      </c>
      <c r="B1392" t="s">
        <v>12</v>
      </c>
      <c r="C1392" t="s">
        <v>56</v>
      </c>
      <c r="D1392">
        <v>2882</v>
      </c>
      <c r="E1392">
        <v>3.956309275965764E-3</v>
      </c>
    </row>
    <row r="1393" spans="1:5" x14ac:dyDescent="0.3">
      <c r="A1393" t="s">
        <v>168</v>
      </c>
      <c r="B1393" t="s">
        <v>12</v>
      </c>
      <c r="C1393" t="s">
        <v>56</v>
      </c>
      <c r="D1393">
        <v>2652</v>
      </c>
      <c r="E1393">
        <v>3.9967215518686107E-3</v>
      </c>
    </row>
    <row r="1394" spans="1:5" x14ac:dyDescent="0.3">
      <c r="A1394" t="s">
        <v>169</v>
      </c>
      <c r="B1394" t="s">
        <v>12</v>
      </c>
      <c r="C1394" t="s">
        <v>56</v>
      </c>
      <c r="D1394">
        <v>2389</v>
      </c>
      <c r="E1394">
        <v>4.1230640435328588E-3</v>
      </c>
    </row>
    <row r="1395" spans="1:5" x14ac:dyDescent="0.3">
      <c r="A1395" t="s">
        <v>170</v>
      </c>
      <c r="B1395" t="s">
        <v>12</v>
      </c>
      <c r="C1395" t="s">
        <v>56</v>
      </c>
      <c r="D1395">
        <v>2183</v>
      </c>
      <c r="E1395">
        <v>4.1052705247620501E-3</v>
      </c>
    </row>
    <row r="1396" spans="1:5" x14ac:dyDescent="0.3">
      <c r="A1396" t="s">
        <v>171</v>
      </c>
      <c r="B1396" t="s">
        <v>12</v>
      </c>
      <c r="C1396" t="s">
        <v>56</v>
      </c>
      <c r="D1396">
        <v>2036</v>
      </c>
      <c r="E1396">
        <v>4.477051953721895E-3</v>
      </c>
    </row>
    <row r="1397" spans="1:5" x14ac:dyDescent="0.3">
      <c r="A1397" t="s">
        <v>157</v>
      </c>
      <c r="B1397" t="s">
        <v>12</v>
      </c>
      <c r="C1397" t="s">
        <v>57</v>
      </c>
      <c r="D1397">
        <v>491.64285720000021</v>
      </c>
      <c r="E1397">
        <v>4.2204761058907197E-3</v>
      </c>
    </row>
    <row r="1398" spans="1:5" x14ac:dyDescent="0.3">
      <c r="A1398" t="s">
        <v>158</v>
      </c>
      <c r="B1398" t="s">
        <v>12</v>
      </c>
      <c r="C1398" t="s">
        <v>57</v>
      </c>
      <c r="D1398">
        <v>634.26000217400008</v>
      </c>
      <c r="E1398">
        <v>4.7090143993857555E-3</v>
      </c>
    </row>
    <row r="1399" spans="1:5" x14ac:dyDescent="0.3">
      <c r="A1399" t="s">
        <v>159</v>
      </c>
      <c r="B1399" t="s">
        <v>12</v>
      </c>
      <c r="C1399" t="s">
        <v>57</v>
      </c>
      <c r="D1399">
        <v>577.18696145149988</v>
      </c>
      <c r="E1399">
        <v>4.8806749944006328E-3</v>
      </c>
    </row>
    <row r="1400" spans="1:5" x14ac:dyDescent="0.3">
      <c r="A1400" t="s">
        <v>160</v>
      </c>
      <c r="B1400" t="s">
        <v>12</v>
      </c>
      <c r="C1400" t="s">
        <v>57</v>
      </c>
      <c r="D1400">
        <v>627.54629629489898</v>
      </c>
      <c r="E1400">
        <v>4.7698983564905166E-3</v>
      </c>
    </row>
    <row r="1401" spans="1:5" x14ac:dyDescent="0.3">
      <c r="A1401" t="s">
        <v>161</v>
      </c>
      <c r="B1401" t="s">
        <v>12</v>
      </c>
      <c r="C1401" t="s">
        <v>57</v>
      </c>
      <c r="D1401">
        <v>621.62500000179989</v>
      </c>
      <c r="E1401">
        <v>5.2105179698780013E-3</v>
      </c>
    </row>
    <row r="1402" spans="1:5" x14ac:dyDescent="0.3">
      <c r="A1402" t="s">
        <v>162</v>
      </c>
      <c r="B1402" t="s">
        <v>12</v>
      </c>
      <c r="C1402" t="s">
        <v>57</v>
      </c>
      <c r="D1402">
        <v>635.03085721579941</v>
      </c>
      <c r="E1402">
        <v>4.9209132235651471E-3</v>
      </c>
    </row>
    <row r="1403" spans="1:5" x14ac:dyDescent="0.3">
      <c r="A1403" t="s">
        <v>163</v>
      </c>
      <c r="B1403" t="s">
        <v>12</v>
      </c>
      <c r="C1403" t="s">
        <v>57</v>
      </c>
      <c r="D1403">
        <v>578.37560443959921</v>
      </c>
      <c r="E1403">
        <v>5.1292564153060582E-3</v>
      </c>
    </row>
    <row r="1404" spans="1:5" x14ac:dyDescent="0.3">
      <c r="A1404" t="s">
        <v>164</v>
      </c>
      <c r="B1404" t="s">
        <v>12</v>
      </c>
      <c r="C1404" t="s">
        <v>57</v>
      </c>
      <c r="D1404">
        <v>613.63353729620007</v>
      </c>
      <c r="E1404">
        <v>4.7509659443553268E-3</v>
      </c>
    </row>
    <row r="1405" spans="1:5" x14ac:dyDescent="0.3">
      <c r="A1405" t="s">
        <v>165</v>
      </c>
      <c r="B1405" t="s">
        <v>12</v>
      </c>
      <c r="C1405" t="s">
        <v>57</v>
      </c>
      <c r="D1405">
        <v>517.73073605429988</v>
      </c>
      <c r="E1405">
        <v>4.8564229480166227E-3</v>
      </c>
    </row>
    <row r="1406" spans="1:5" x14ac:dyDescent="0.3">
      <c r="A1406" t="s">
        <v>166</v>
      </c>
      <c r="B1406" t="s">
        <v>12</v>
      </c>
      <c r="C1406" t="s">
        <v>57</v>
      </c>
      <c r="D1406">
        <v>624.86240181259859</v>
      </c>
      <c r="E1406">
        <v>5.7893133750339457E-3</v>
      </c>
    </row>
    <row r="1407" spans="1:5" x14ac:dyDescent="0.3">
      <c r="A1407" t="s">
        <v>167</v>
      </c>
      <c r="B1407" t="s">
        <v>12</v>
      </c>
      <c r="C1407" t="s">
        <v>57</v>
      </c>
      <c r="D1407">
        <v>553.58112559159974</v>
      </c>
      <c r="E1407">
        <v>5.5647913387980984E-3</v>
      </c>
    </row>
    <row r="1408" spans="1:5" x14ac:dyDescent="0.3">
      <c r="A1408" t="s">
        <v>168</v>
      </c>
      <c r="B1408" t="s">
        <v>12</v>
      </c>
      <c r="C1408" t="s">
        <v>57</v>
      </c>
      <c r="D1408">
        <v>558</v>
      </c>
      <c r="E1408">
        <v>5.7136101154918358E-3</v>
      </c>
    </row>
    <row r="1409" spans="1:5" x14ac:dyDescent="0.3">
      <c r="A1409" t="s">
        <v>169</v>
      </c>
      <c r="B1409" t="s">
        <v>12</v>
      </c>
      <c r="C1409" t="s">
        <v>57</v>
      </c>
      <c r="D1409">
        <v>593.17799846879961</v>
      </c>
      <c r="E1409">
        <v>5.559763255501721E-3</v>
      </c>
    </row>
    <row r="1410" spans="1:5" x14ac:dyDescent="0.3">
      <c r="A1410" t="s">
        <v>170</v>
      </c>
      <c r="B1410" t="s">
        <v>12</v>
      </c>
      <c r="C1410" t="s">
        <v>57</v>
      </c>
      <c r="D1410">
        <v>490.04082544270102</v>
      </c>
      <c r="E1410">
        <v>6.0061126655356961E-3</v>
      </c>
    </row>
    <row r="1411" spans="1:5" x14ac:dyDescent="0.3">
      <c r="A1411" t="s">
        <v>171</v>
      </c>
      <c r="B1411" t="s">
        <v>12</v>
      </c>
      <c r="C1411" t="s">
        <v>57</v>
      </c>
      <c r="D1411">
        <v>501.92246835669943</v>
      </c>
      <c r="E1411">
        <v>5.8261184872279567E-3</v>
      </c>
    </row>
    <row r="1412" spans="1:5" x14ac:dyDescent="0.3">
      <c r="A1412" t="s">
        <v>157</v>
      </c>
      <c r="B1412" t="s">
        <v>12</v>
      </c>
      <c r="C1412" t="s">
        <v>58</v>
      </c>
      <c r="D1412">
        <v>2596.3421401200035</v>
      </c>
      <c r="E1412">
        <v>3.6793350500034308E-3</v>
      </c>
    </row>
    <row r="1413" spans="1:5" x14ac:dyDescent="0.3">
      <c r="A1413" t="s">
        <v>158</v>
      </c>
      <c r="B1413" t="s">
        <v>12</v>
      </c>
      <c r="C1413" t="s">
        <v>58</v>
      </c>
      <c r="D1413">
        <v>2731.0504721494008</v>
      </c>
      <c r="E1413">
        <v>3.821896765411217E-3</v>
      </c>
    </row>
    <row r="1414" spans="1:5" x14ac:dyDescent="0.3">
      <c r="A1414" t="s">
        <v>159</v>
      </c>
      <c r="B1414" t="s">
        <v>12</v>
      </c>
      <c r="C1414" t="s">
        <v>58</v>
      </c>
      <c r="D1414">
        <v>2812.9888648176993</v>
      </c>
      <c r="E1414">
        <v>3.7151347646029718E-3</v>
      </c>
    </row>
    <row r="1415" spans="1:5" x14ac:dyDescent="0.3">
      <c r="A1415" t="s">
        <v>160</v>
      </c>
      <c r="B1415" t="s">
        <v>12</v>
      </c>
      <c r="C1415" t="s">
        <v>58</v>
      </c>
      <c r="D1415">
        <v>2754.9910846368984</v>
      </c>
      <c r="E1415">
        <v>3.8908336575092608E-3</v>
      </c>
    </row>
    <row r="1416" spans="1:5" x14ac:dyDescent="0.3">
      <c r="A1416" t="s">
        <v>161</v>
      </c>
      <c r="B1416" t="s">
        <v>12</v>
      </c>
      <c r="C1416" t="s">
        <v>58</v>
      </c>
      <c r="D1416">
        <v>2387.0708216802923</v>
      </c>
      <c r="E1416">
        <v>3.7983362308888612E-3</v>
      </c>
    </row>
    <row r="1417" spans="1:5" x14ac:dyDescent="0.3">
      <c r="A1417" t="s">
        <v>162</v>
      </c>
      <c r="B1417" t="s">
        <v>12</v>
      </c>
      <c r="C1417" t="s">
        <v>58</v>
      </c>
      <c r="D1417">
        <v>2422.2326927932108</v>
      </c>
      <c r="E1417">
        <v>3.9796757226649602E-3</v>
      </c>
    </row>
    <row r="1418" spans="1:5" x14ac:dyDescent="0.3">
      <c r="A1418" t="s">
        <v>163</v>
      </c>
      <c r="B1418" t="s">
        <v>12</v>
      </c>
      <c r="C1418" t="s">
        <v>58</v>
      </c>
      <c r="D1418">
        <v>2450.5555732128082</v>
      </c>
      <c r="E1418">
        <v>4.048002991763772E-3</v>
      </c>
    </row>
    <row r="1419" spans="1:5" x14ac:dyDescent="0.3">
      <c r="A1419" t="s">
        <v>164</v>
      </c>
      <c r="B1419" t="s">
        <v>12</v>
      </c>
      <c r="C1419" t="s">
        <v>58</v>
      </c>
      <c r="D1419">
        <v>2447.2651062359937</v>
      </c>
      <c r="E1419">
        <v>3.9472505363157308E-3</v>
      </c>
    </row>
    <row r="1420" spans="1:5" x14ac:dyDescent="0.3">
      <c r="A1420" t="s">
        <v>165</v>
      </c>
      <c r="B1420" t="s">
        <v>12</v>
      </c>
      <c r="C1420" t="s">
        <v>58</v>
      </c>
      <c r="D1420">
        <v>2112.247741655503</v>
      </c>
      <c r="E1420">
        <v>4.303594032635606E-3</v>
      </c>
    </row>
    <row r="1421" spans="1:5" x14ac:dyDescent="0.3">
      <c r="A1421" t="s">
        <v>166</v>
      </c>
      <c r="B1421" t="s">
        <v>12</v>
      </c>
      <c r="C1421" t="s">
        <v>58</v>
      </c>
      <c r="D1421">
        <v>2146</v>
      </c>
      <c r="E1421">
        <v>4.2119705912809363E-3</v>
      </c>
    </row>
    <row r="1422" spans="1:5" x14ac:dyDescent="0.3">
      <c r="A1422" t="s">
        <v>167</v>
      </c>
      <c r="B1422" t="s">
        <v>12</v>
      </c>
      <c r="C1422" t="s">
        <v>58</v>
      </c>
      <c r="D1422">
        <v>2062</v>
      </c>
      <c r="E1422">
        <v>4.1986609548442721E-3</v>
      </c>
    </row>
    <row r="1423" spans="1:5" x14ac:dyDescent="0.3">
      <c r="A1423" t="s">
        <v>168</v>
      </c>
      <c r="B1423" t="s">
        <v>12</v>
      </c>
      <c r="C1423" t="s">
        <v>58</v>
      </c>
      <c r="D1423">
        <v>1993</v>
      </c>
      <c r="E1423">
        <v>4.2760773819479287E-3</v>
      </c>
    </row>
    <row r="1424" spans="1:5" x14ac:dyDescent="0.3">
      <c r="A1424" t="s">
        <v>169</v>
      </c>
      <c r="B1424" t="s">
        <v>12</v>
      </c>
      <c r="C1424" t="s">
        <v>58</v>
      </c>
      <c r="D1424">
        <v>1948</v>
      </c>
      <c r="E1424">
        <v>4.3834131873146248E-3</v>
      </c>
    </row>
    <row r="1425" spans="1:5" x14ac:dyDescent="0.3">
      <c r="A1425" t="s">
        <v>170</v>
      </c>
      <c r="B1425" t="s">
        <v>12</v>
      </c>
      <c r="C1425" t="s">
        <v>58</v>
      </c>
      <c r="D1425">
        <v>1714</v>
      </c>
      <c r="E1425">
        <v>4.3623590042784904E-3</v>
      </c>
    </row>
    <row r="1426" spans="1:5" x14ac:dyDescent="0.3">
      <c r="A1426" t="s">
        <v>171</v>
      </c>
      <c r="B1426" t="s">
        <v>12</v>
      </c>
      <c r="C1426" t="s">
        <v>58</v>
      </c>
      <c r="D1426">
        <v>1517</v>
      </c>
      <c r="E1426">
        <v>4.4504870724382918E-3</v>
      </c>
    </row>
    <row r="1427" spans="1:5" x14ac:dyDescent="0.3">
      <c r="A1427" t="s">
        <v>157</v>
      </c>
      <c r="B1427" t="s">
        <v>194</v>
      </c>
      <c r="C1427" t="s">
        <v>16</v>
      </c>
      <c r="D1427">
        <v>773.0000001800006</v>
      </c>
      <c r="E1427">
        <v>3.8749940108214736E-3</v>
      </c>
    </row>
    <row r="1428" spans="1:5" x14ac:dyDescent="0.3">
      <c r="A1428" t="s">
        <v>158</v>
      </c>
      <c r="B1428" t="s">
        <v>194</v>
      </c>
      <c r="C1428" t="s">
        <v>16</v>
      </c>
      <c r="D1428">
        <v>715.89204081839966</v>
      </c>
      <c r="E1428">
        <v>3.7961613094269768E-3</v>
      </c>
    </row>
    <row r="1429" spans="1:5" x14ac:dyDescent="0.3">
      <c r="A1429" t="s">
        <v>159</v>
      </c>
      <c r="B1429" t="s">
        <v>194</v>
      </c>
      <c r="C1429" t="s">
        <v>16</v>
      </c>
      <c r="D1429">
        <v>685.22722943310043</v>
      </c>
      <c r="E1429">
        <v>3.8994871797691758E-3</v>
      </c>
    </row>
    <row r="1430" spans="1:5" x14ac:dyDescent="0.3">
      <c r="A1430" t="s">
        <v>160</v>
      </c>
      <c r="B1430" t="s">
        <v>194</v>
      </c>
      <c r="C1430" t="s">
        <v>16</v>
      </c>
      <c r="D1430">
        <v>631.01268731170001</v>
      </c>
      <c r="E1430">
        <v>3.735157463861188E-3</v>
      </c>
    </row>
    <row r="1431" spans="1:5" x14ac:dyDescent="0.3">
      <c r="A1431" t="s">
        <v>161</v>
      </c>
      <c r="B1431" t="s">
        <v>194</v>
      </c>
      <c r="C1431" t="s">
        <v>16</v>
      </c>
      <c r="D1431">
        <v>615.28883748009957</v>
      </c>
      <c r="E1431">
        <v>3.9480914623391747E-3</v>
      </c>
    </row>
    <row r="1432" spans="1:5" x14ac:dyDescent="0.3">
      <c r="A1432" t="s">
        <v>162</v>
      </c>
      <c r="B1432" t="s">
        <v>194</v>
      </c>
      <c r="C1432" t="s">
        <v>16</v>
      </c>
      <c r="D1432">
        <v>671.00912698519971</v>
      </c>
      <c r="E1432">
        <v>4.0357514679343221E-3</v>
      </c>
    </row>
    <row r="1433" spans="1:5" x14ac:dyDescent="0.3">
      <c r="A1433" t="s">
        <v>163</v>
      </c>
      <c r="B1433" t="s">
        <v>194</v>
      </c>
      <c r="C1433" t="s">
        <v>16</v>
      </c>
      <c r="D1433">
        <v>768.31042626770056</v>
      </c>
      <c r="E1433">
        <v>4.2255248390312208E-3</v>
      </c>
    </row>
    <row r="1434" spans="1:5" x14ac:dyDescent="0.3">
      <c r="A1434" t="s">
        <v>164</v>
      </c>
      <c r="B1434" t="s">
        <v>194</v>
      </c>
      <c r="C1434" t="s">
        <v>16</v>
      </c>
      <c r="D1434">
        <v>694.32661290359988</v>
      </c>
      <c r="E1434">
        <v>4.1044085222202162E-3</v>
      </c>
    </row>
    <row r="1435" spans="1:5" x14ac:dyDescent="0.3">
      <c r="A1435" t="s">
        <v>165</v>
      </c>
      <c r="B1435" t="s">
        <v>194</v>
      </c>
      <c r="C1435" t="s">
        <v>16</v>
      </c>
      <c r="D1435">
        <v>668</v>
      </c>
      <c r="E1435">
        <v>4.2456753160345969E-3</v>
      </c>
    </row>
    <row r="1436" spans="1:5" x14ac:dyDescent="0.3">
      <c r="A1436" t="s">
        <v>166</v>
      </c>
      <c r="B1436" t="s">
        <v>194</v>
      </c>
      <c r="C1436" t="s">
        <v>16</v>
      </c>
      <c r="D1436">
        <v>719</v>
      </c>
      <c r="E1436">
        <v>4.3975042497295625E-3</v>
      </c>
    </row>
    <row r="1437" spans="1:5" x14ac:dyDescent="0.3">
      <c r="A1437" t="s">
        <v>167</v>
      </c>
      <c r="B1437" t="s">
        <v>194</v>
      </c>
      <c r="C1437" t="s">
        <v>16</v>
      </c>
      <c r="D1437">
        <v>642</v>
      </c>
      <c r="E1437">
        <v>5.101246105919003E-3</v>
      </c>
    </row>
    <row r="1438" spans="1:5" x14ac:dyDescent="0.3">
      <c r="A1438" t="s">
        <v>168</v>
      </c>
      <c r="B1438" t="s">
        <v>194</v>
      </c>
      <c r="C1438" t="s">
        <v>16</v>
      </c>
      <c r="D1438">
        <v>692</v>
      </c>
      <c r="E1438">
        <v>5.0046162491971741E-3</v>
      </c>
    </row>
    <row r="1439" spans="1:5" x14ac:dyDescent="0.3">
      <c r="A1439" t="s">
        <v>169</v>
      </c>
      <c r="B1439" t="s">
        <v>194</v>
      </c>
      <c r="C1439" t="s">
        <v>16</v>
      </c>
      <c r="D1439">
        <v>589</v>
      </c>
      <c r="E1439">
        <v>5.1959535936615727E-3</v>
      </c>
    </row>
    <row r="1440" spans="1:5" x14ac:dyDescent="0.3">
      <c r="A1440" t="s">
        <v>170</v>
      </c>
      <c r="B1440" t="s">
        <v>194</v>
      </c>
      <c r="C1440" t="s">
        <v>16</v>
      </c>
      <c r="D1440">
        <v>497</v>
      </c>
      <c r="E1440">
        <v>5.1810865191146875E-3</v>
      </c>
    </row>
    <row r="1441" spans="1:5" x14ac:dyDescent="0.3">
      <c r="A1441" t="s">
        <v>171</v>
      </c>
      <c r="B1441" t="s">
        <v>194</v>
      </c>
      <c r="C1441" t="s">
        <v>16</v>
      </c>
      <c r="D1441">
        <v>378</v>
      </c>
      <c r="E1441">
        <v>5.0301293356848917E-3</v>
      </c>
    </row>
    <row r="1442" spans="1:5" x14ac:dyDescent="0.3">
      <c r="A1442" t="s">
        <v>157</v>
      </c>
      <c r="B1442" t="s">
        <v>194</v>
      </c>
      <c r="C1442" t="s">
        <v>17</v>
      </c>
      <c r="D1442">
        <v>334.51260503999993</v>
      </c>
      <c r="E1442">
        <v>4.6379335851037314E-3</v>
      </c>
    </row>
    <row r="1443" spans="1:5" x14ac:dyDescent="0.3">
      <c r="A1443" t="s">
        <v>158</v>
      </c>
      <c r="B1443" t="s">
        <v>194</v>
      </c>
      <c r="C1443" t="s">
        <v>17</v>
      </c>
      <c r="D1443">
        <v>374.09696538850005</v>
      </c>
      <c r="E1443">
        <v>4.8697525712717987E-3</v>
      </c>
    </row>
    <row r="1444" spans="1:5" x14ac:dyDescent="0.3">
      <c r="A1444" t="s">
        <v>159</v>
      </c>
      <c r="B1444" t="s">
        <v>194</v>
      </c>
      <c r="C1444" t="s">
        <v>17</v>
      </c>
      <c r="D1444">
        <v>318.34708968090007</v>
      </c>
      <c r="E1444">
        <v>4.5596952428071909E-3</v>
      </c>
    </row>
    <row r="1445" spans="1:5" x14ac:dyDescent="0.3">
      <c r="A1445" t="s">
        <v>160</v>
      </c>
      <c r="B1445" t="s">
        <v>194</v>
      </c>
      <c r="C1445" t="s">
        <v>17</v>
      </c>
      <c r="D1445">
        <v>273.72536409659989</v>
      </c>
      <c r="E1445">
        <v>4.4686766964743413E-3</v>
      </c>
    </row>
    <row r="1446" spans="1:5" x14ac:dyDescent="0.3">
      <c r="A1446" t="s">
        <v>161</v>
      </c>
      <c r="B1446" t="s">
        <v>194</v>
      </c>
      <c r="C1446" t="s">
        <v>17</v>
      </c>
      <c r="D1446">
        <v>292.29393939430003</v>
      </c>
      <c r="E1446">
        <v>4.2224845728614556E-3</v>
      </c>
    </row>
    <row r="1447" spans="1:5" x14ac:dyDescent="0.3">
      <c r="A1447" t="s">
        <v>162</v>
      </c>
      <c r="B1447" t="s">
        <v>194</v>
      </c>
      <c r="C1447" t="s">
        <v>17</v>
      </c>
      <c r="D1447">
        <v>343.56843538550004</v>
      </c>
      <c r="E1447">
        <v>4.4878872778676294E-3</v>
      </c>
    </row>
    <row r="1448" spans="1:5" x14ac:dyDescent="0.3">
      <c r="A1448" t="s">
        <v>163</v>
      </c>
      <c r="B1448" t="s">
        <v>194</v>
      </c>
      <c r="C1448" t="s">
        <v>17</v>
      </c>
      <c r="D1448">
        <v>315.75293579000015</v>
      </c>
      <c r="E1448">
        <v>5.0545379218311414E-3</v>
      </c>
    </row>
    <row r="1449" spans="1:5" x14ac:dyDescent="0.3">
      <c r="A1449" t="s">
        <v>164</v>
      </c>
      <c r="B1449" t="s">
        <v>194</v>
      </c>
      <c r="C1449" t="s">
        <v>17</v>
      </c>
      <c r="D1449">
        <v>345.86410256340019</v>
      </c>
      <c r="E1449">
        <v>4.4032423548233737E-3</v>
      </c>
    </row>
    <row r="1450" spans="1:5" x14ac:dyDescent="0.3">
      <c r="A1450" t="s">
        <v>165</v>
      </c>
      <c r="B1450" t="s">
        <v>194</v>
      </c>
      <c r="C1450" t="s">
        <v>17</v>
      </c>
      <c r="D1450">
        <v>346.48809523689999</v>
      </c>
      <c r="E1450">
        <v>4.9010367952558682E-3</v>
      </c>
    </row>
    <row r="1451" spans="1:5" x14ac:dyDescent="0.3">
      <c r="A1451" t="s">
        <v>166</v>
      </c>
      <c r="B1451" t="s">
        <v>194</v>
      </c>
      <c r="C1451" t="s">
        <v>17</v>
      </c>
      <c r="D1451">
        <v>348.90909090980006</v>
      </c>
      <c r="E1451">
        <v>4.773627033752891E-3</v>
      </c>
    </row>
    <row r="1452" spans="1:5" x14ac:dyDescent="0.3">
      <c r="A1452" t="s">
        <v>167</v>
      </c>
      <c r="B1452" t="s">
        <v>194</v>
      </c>
      <c r="C1452" t="s">
        <v>17</v>
      </c>
      <c r="D1452">
        <v>338</v>
      </c>
      <c r="E1452">
        <v>4.1831032215647601E-3</v>
      </c>
    </row>
    <row r="1453" spans="1:5" x14ac:dyDescent="0.3">
      <c r="A1453" t="s">
        <v>168</v>
      </c>
      <c r="B1453" t="s">
        <v>194</v>
      </c>
      <c r="C1453" t="s">
        <v>17</v>
      </c>
      <c r="D1453">
        <v>290</v>
      </c>
      <c r="E1453">
        <v>4.4013409961685818E-3</v>
      </c>
    </row>
    <row r="1454" spans="1:5" x14ac:dyDescent="0.3">
      <c r="A1454" t="s">
        <v>169</v>
      </c>
      <c r="B1454" t="s">
        <v>194</v>
      </c>
      <c r="C1454" t="s">
        <v>17</v>
      </c>
      <c r="D1454">
        <v>308</v>
      </c>
      <c r="E1454">
        <v>4.6266233766233764E-3</v>
      </c>
    </row>
    <row r="1455" spans="1:5" x14ac:dyDescent="0.3">
      <c r="A1455" t="s">
        <v>170</v>
      </c>
      <c r="B1455" t="s">
        <v>194</v>
      </c>
      <c r="C1455" t="s">
        <v>17</v>
      </c>
      <c r="D1455">
        <v>302</v>
      </c>
      <c r="E1455">
        <v>4.727740986019132E-3</v>
      </c>
    </row>
    <row r="1456" spans="1:5" x14ac:dyDescent="0.3">
      <c r="A1456" t="s">
        <v>171</v>
      </c>
      <c r="B1456" t="s">
        <v>194</v>
      </c>
      <c r="C1456" t="s">
        <v>17</v>
      </c>
      <c r="D1456">
        <v>254</v>
      </c>
      <c r="E1456">
        <v>4.511154855643045E-3</v>
      </c>
    </row>
    <row r="1457" spans="1:5" x14ac:dyDescent="0.3">
      <c r="A1457" t="s">
        <v>157</v>
      </c>
      <c r="B1457" t="s">
        <v>194</v>
      </c>
      <c r="C1457" t="s">
        <v>18</v>
      </c>
      <c r="D1457">
        <v>418.42537324999978</v>
      </c>
      <c r="E1457">
        <v>4.4613184945040876E-3</v>
      </c>
    </row>
    <row r="1458" spans="1:5" x14ac:dyDescent="0.3">
      <c r="A1458" t="s">
        <v>158</v>
      </c>
      <c r="B1458" t="s">
        <v>194</v>
      </c>
      <c r="C1458" t="s">
        <v>18</v>
      </c>
      <c r="D1458">
        <v>445.19956140080092</v>
      </c>
      <c r="E1458">
        <v>4.1347752639553873E-3</v>
      </c>
    </row>
    <row r="1459" spans="1:5" x14ac:dyDescent="0.3">
      <c r="A1459" t="s">
        <v>159</v>
      </c>
      <c r="B1459" t="s">
        <v>194</v>
      </c>
      <c r="C1459" t="s">
        <v>18</v>
      </c>
      <c r="D1459">
        <v>512.22273391829981</v>
      </c>
      <c r="E1459">
        <v>4.0925450634831514E-3</v>
      </c>
    </row>
    <row r="1460" spans="1:5" x14ac:dyDescent="0.3">
      <c r="A1460" t="s">
        <v>160</v>
      </c>
      <c r="B1460" t="s">
        <v>194</v>
      </c>
      <c r="C1460" t="s">
        <v>18</v>
      </c>
      <c r="D1460">
        <v>406.1956432354001</v>
      </c>
      <c r="E1460">
        <v>4.7065923228625343E-3</v>
      </c>
    </row>
    <row r="1461" spans="1:5" x14ac:dyDescent="0.3">
      <c r="A1461" t="s">
        <v>161</v>
      </c>
      <c r="B1461" t="s">
        <v>194</v>
      </c>
      <c r="C1461" t="s">
        <v>18</v>
      </c>
      <c r="D1461">
        <v>390.77033145990032</v>
      </c>
      <c r="E1461">
        <v>3.8496321744594677E-3</v>
      </c>
    </row>
    <row r="1462" spans="1:5" x14ac:dyDescent="0.3">
      <c r="A1462" t="s">
        <v>162</v>
      </c>
      <c r="B1462" t="s">
        <v>194</v>
      </c>
      <c r="C1462" t="s">
        <v>18</v>
      </c>
      <c r="D1462">
        <v>476.20680093679943</v>
      </c>
      <c r="E1462">
        <v>4.1134103730704761E-3</v>
      </c>
    </row>
    <row r="1463" spans="1:5" x14ac:dyDescent="0.3">
      <c r="A1463" t="s">
        <v>163</v>
      </c>
      <c r="B1463" t="s">
        <v>194</v>
      </c>
      <c r="C1463" t="s">
        <v>18</v>
      </c>
      <c r="D1463">
        <v>500.01483516509973</v>
      </c>
      <c r="E1463">
        <v>4.4887844495811024E-3</v>
      </c>
    </row>
    <row r="1464" spans="1:5" x14ac:dyDescent="0.3">
      <c r="A1464" t="s">
        <v>164</v>
      </c>
      <c r="B1464" t="s">
        <v>194</v>
      </c>
      <c r="C1464" t="s">
        <v>18</v>
      </c>
      <c r="D1464">
        <v>494.71812196720009</v>
      </c>
      <c r="E1464">
        <v>4.5096849108696149E-3</v>
      </c>
    </row>
    <row r="1465" spans="1:5" x14ac:dyDescent="0.3">
      <c r="A1465" t="s">
        <v>165</v>
      </c>
      <c r="B1465" t="s">
        <v>194</v>
      </c>
      <c r="C1465" t="s">
        <v>18</v>
      </c>
      <c r="D1465">
        <v>438.12508167670035</v>
      </c>
      <c r="E1465">
        <v>4.7904490857198804E-3</v>
      </c>
    </row>
    <row r="1466" spans="1:5" x14ac:dyDescent="0.3">
      <c r="A1466" t="s">
        <v>166</v>
      </c>
      <c r="B1466" t="s">
        <v>194</v>
      </c>
      <c r="C1466" t="s">
        <v>18</v>
      </c>
      <c r="D1466">
        <v>471.2528278752003</v>
      </c>
      <c r="E1466">
        <v>4.8761840547220095E-3</v>
      </c>
    </row>
    <row r="1467" spans="1:5" x14ac:dyDescent="0.3">
      <c r="A1467" t="s">
        <v>167</v>
      </c>
      <c r="B1467" t="s">
        <v>194</v>
      </c>
      <c r="C1467" t="s">
        <v>18</v>
      </c>
      <c r="D1467">
        <v>401.20245801759989</v>
      </c>
      <c r="E1467">
        <v>4.7878553406319599E-3</v>
      </c>
    </row>
    <row r="1468" spans="1:5" x14ac:dyDescent="0.3">
      <c r="A1468" t="s">
        <v>168</v>
      </c>
      <c r="B1468" t="s">
        <v>194</v>
      </c>
      <c r="C1468" t="s">
        <v>18</v>
      </c>
      <c r="D1468">
        <v>369</v>
      </c>
      <c r="E1468">
        <v>4.9081601927130382E-3</v>
      </c>
    </row>
    <row r="1469" spans="1:5" x14ac:dyDescent="0.3">
      <c r="A1469" t="s">
        <v>169</v>
      </c>
      <c r="B1469" t="s">
        <v>194</v>
      </c>
      <c r="C1469" t="s">
        <v>18</v>
      </c>
      <c r="D1469">
        <v>316.56137930980003</v>
      </c>
      <c r="E1469">
        <v>5.0019248854776977E-3</v>
      </c>
    </row>
    <row r="1470" spans="1:5" x14ac:dyDescent="0.3">
      <c r="A1470" t="s">
        <v>170</v>
      </c>
      <c r="B1470" t="s">
        <v>194</v>
      </c>
      <c r="C1470" t="s">
        <v>18</v>
      </c>
      <c r="D1470">
        <v>333.8400000007</v>
      </c>
      <c r="E1470">
        <v>5.6311701441725736E-3</v>
      </c>
    </row>
    <row r="1471" spans="1:5" x14ac:dyDescent="0.3">
      <c r="A1471" t="s">
        <v>171</v>
      </c>
      <c r="B1471" t="s">
        <v>194</v>
      </c>
      <c r="C1471" t="s">
        <v>18</v>
      </c>
      <c r="D1471">
        <v>284.97849303420003</v>
      </c>
      <c r="E1471">
        <v>5.0598421370282266E-3</v>
      </c>
    </row>
    <row r="1472" spans="1:5" x14ac:dyDescent="0.3">
      <c r="A1472" t="s">
        <v>157</v>
      </c>
      <c r="B1472" t="s">
        <v>194</v>
      </c>
      <c r="C1472" t="s">
        <v>19</v>
      </c>
      <c r="D1472">
        <v>601.5</v>
      </c>
      <c r="E1472">
        <v>4.3981481481481476E-3</v>
      </c>
    </row>
    <row r="1473" spans="1:5" x14ac:dyDescent="0.3">
      <c r="A1473" t="s">
        <v>158</v>
      </c>
      <c r="B1473" t="s">
        <v>194</v>
      </c>
      <c r="C1473" t="s">
        <v>19</v>
      </c>
      <c r="D1473">
        <v>594.4808602812991</v>
      </c>
      <c r="E1473">
        <v>4.5791846686827975E-3</v>
      </c>
    </row>
    <row r="1474" spans="1:5" x14ac:dyDescent="0.3">
      <c r="A1474" t="s">
        <v>159</v>
      </c>
      <c r="B1474" t="s">
        <v>194</v>
      </c>
      <c r="C1474" t="s">
        <v>19</v>
      </c>
      <c r="D1474">
        <v>597.22110717290013</v>
      </c>
      <c r="E1474">
        <v>4.8249059472691546E-3</v>
      </c>
    </row>
    <row r="1475" spans="1:5" x14ac:dyDescent="0.3">
      <c r="A1475" t="s">
        <v>160</v>
      </c>
      <c r="B1475" t="s">
        <v>194</v>
      </c>
      <c r="C1475" t="s">
        <v>19</v>
      </c>
      <c r="D1475">
        <v>492.79482220030025</v>
      </c>
      <c r="E1475">
        <v>5.1310299956062065E-3</v>
      </c>
    </row>
    <row r="1476" spans="1:5" x14ac:dyDescent="0.3">
      <c r="A1476" t="s">
        <v>161</v>
      </c>
      <c r="B1476" t="s">
        <v>194</v>
      </c>
      <c r="C1476" t="s">
        <v>19</v>
      </c>
      <c r="D1476">
        <v>523.53334165820047</v>
      </c>
      <c r="E1476">
        <v>4.713660379841755E-3</v>
      </c>
    </row>
    <row r="1477" spans="1:5" x14ac:dyDescent="0.3">
      <c r="A1477" t="s">
        <v>162</v>
      </c>
      <c r="B1477" t="s">
        <v>194</v>
      </c>
      <c r="C1477" t="s">
        <v>19</v>
      </c>
      <c r="D1477">
        <v>594.59226222479947</v>
      </c>
      <c r="E1477">
        <v>4.8591524789512418E-3</v>
      </c>
    </row>
    <row r="1478" spans="1:5" x14ac:dyDescent="0.3">
      <c r="A1478" t="s">
        <v>163</v>
      </c>
      <c r="B1478" t="s">
        <v>194</v>
      </c>
      <c r="C1478" t="s">
        <v>19</v>
      </c>
      <c r="D1478">
        <v>462.23543989069987</v>
      </c>
      <c r="E1478">
        <v>5.0120574451339682E-3</v>
      </c>
    </row>
    <row r="1479" spans="1:5" x14ac:dyDescent="0.3">
      <c r="A1479" t="s">
        <v>164</v>
      </c>
      <c r="B1479" t="s">
        <v>194</v>
      </c>
      <c r="C1479" t="s">
        <v>19</v>
      </c>
      <c r="D1479">
        <v>480.99173524950004</v>
      </c>
      <c r="E1479">
        <v>4.8110841613151524E-3</v>
      </c>
    </row>
    <row r="1480" spans="1:5" x14ac:dyDescent="0.3">
      <c r="A1480" t="s">
        <v>165</v>
      </c>
      <c r="B1480" t="s">
        <v>194</v>
      </c>
      <c r="C1480" t="s">
        <v>19</v>
      </c>
      <c r="D1480">
        <v>404.13677588539974</v>
      </c>
      <c r="E1480">
        <v>5.2339823971082498E-3</v>
      </c>
    </row>
    <row r="1481" spans="1:5" x14ac:dyDescent="0.3">
      <c r="A1481" t="s">
        <v>166</v>
      </c>
      <c r="B1481" t="s">
        <v>194</v>
      </c>
      <c r="C1481" t="s">
        <v>19</v>
      </c>
      <c r="D1481">
        <v>442.18623949619985</v>
      </c>
      <c r="E1481">
        <v>5.4417864375085638E-3</v>
      </c>
    </row>
    <row r="1482" spans="1:5" x14ac:dyDescent="0.3">
      <c r="A1482" t="s">
        <v>167</v>
      </c>
      <c r="B1482" t="s">
        <v>194</v>
      </c>
      <c r="C1482" t="s">
        <v>19</v>
      </c>
      <c r="D1482">
        <v>411.73968254000005</v>
      </c>
      <c r="E1482">
        <v>5.187432749757053E-3</v>
      </c>
    </row>
    <row r="1483" spans="1:5" x14ac:dyDescent="0.3">
      <c r="A1483" t="s">
        <v>168</v>
      </c>
      <c r="B1483" t="s">
        <v>194</v>
      </c>
      <c r="C1483" t="s">
        <v>19</v>
      </c>
      <c r="D1483">
        <v>415</v>
      </c>
      <c r="E1483">
        <v>5.4049531459170012E-3</v>
      </c>
    </row>
    <row r="1484" spans="1:5" x14ac:dyDescent="0.3">
      <c r="A1484" t="s">
        <v>169</v>
      </c>
      <c r="B1484" t="s">
        <v>194</v>
      </c>
      <c r="C1484" t="s">
        <v>19</v>
      </c>
      <c r="D1484">
        <v>401.72256028809994</v>
      </c>
      <c r="E1484">
        <v>5.8148319179985308E-3</v>
      </c>
    </row>
    <row r="1485" spans="1:5" x14ac:dyDescent="0.3">
      <c r="A1485" t="s">
        <v>170</v>
      </c>
      <c r="B1485" t="s">
        <v>194</v>
      </c>
      <c r="C1485" t="s">
        <v>19</v>
      </c>
      <c r="D1485">
        <v>286.59143144390009</v>
      </c>
      <c r="E1485">
        <v>5.3961978667938122E-3</v>
      </c>
    </row>
    <row r="1486" spans="1:5" x14ac:dyDescent="0.3">
      <c r="A1486" t="s">
        <v>171</v>
      </c>
      <c r="B1486" t="s">
        <v>194</v>
      </c>
      <c r="C1486" t="s">
        <v>19</v>
      </c>
      <c r="D1486">
        <v>280.57838827699993</v>
      </c>
      <c r="E1486">
        <v>5.8648547225912447E-3</v>
      </c>
    </row>
    <row r="1487" spans="1:5" x14ac:dyDescent="0.3">
      <c r="A1487" t="s">
        <v>157</v>
      </c>
      <c r="B1487" t="s">
        <v>194</v>
      </c>
      <c r="C1487" t="s">
        <v>20</v>
      </c>
      <c r="D1487">
        <v>429.61029422000007</v>
      </c>
      <c r="E1487">
        <v>4.8087903613598651E-3</v>
      </c>
    </row>
    <row r="1488" spans="1:5" x14ac:dyDescent="0.3">
      <c r="A1488" t="s">
        <v>158</v>
      </c>
      <c r="B1488" t="s">
        <v>194</v>
      </c>
      <c r="C1488" t="s">
        <v>20</v>
      </c>
      <c r="D1488">
        <v>453.59111543669962</v>
      </c>
      <c r="E1488">
        <v>5.4882816604553807E-3</v>
      </c>
    </row>
    <row r="1489" spans="1:5" x14ac:dyDescent="0.3">
      <c r="A1489" t="s">
        <v>159</v>
      </c>
      <c r="B1489" t="s">
        <v>194</v>
      </c>
      <c r="C1489" t="s">
        <v>20</v>
      </c>
      <c r="D1489">
        <v>466.29578754689999</v>
      </c>
      <c r="E1489">
        <v>5.7083471077969553E-3</v>
      </c>
    </row>
    <row r="1490" spans="1:5" x14ac:dyDescent="0.3">
      <c r="A1490" t="s">
        <v>160</v>
      </c>
      <c r="B1490" t="s">
        <v>194</v>
      </c>
      <c r="C1490" t="s">
        <v>20</v>
      </c>
      <c r="D1490">
        <v>442.25494505530037</v>
      </c>
      <c r="E1490">
        <v>4.5801795755914315E-3</v>
      </c>
    </row>
    <row r="1491" spans="1:5" x14ac:dyDescent="0.3">
      <c r="A1491" t="s">
        <v>161</v>
      </c>
      <c r="B1491" t="s">
        <v>194</v>
      </c>
      <c r="C1491" t="s">
        <v>20</v>
      </c>
      <c r="D1491">
        <v>428.71349206400021</v>
      </c>
      <c r="E1491">
        <v>4.8957967585223638E-3</v>
      </c>
    </row>
    <row r="1492" spans="1:5" x14ac:dyDescent="0.3">
      <c r="A1492" t="s">
        <v>162</v>
      </c>
      <c r="B1492" t="s">
        <v>194</v>
      </c>
      <c r="C1492" t="s">
        <v>20</v>
      </c>
      <c r="D1492">
        <v>489.48412571220001</v>
      </c>
      <c r="E1492">
        <v>5.261300488872649E-3</v>
      </c>
    </row>
    <row r="1493" spans="1:5" x14ac:dyDescent="0.3">
      <c r="A1493" t="s">
        <v>163</v>
      </c>
      <c r="B1493" t="s">
        <v>194</v>
      </c>
      <c r="C1493" t="s">
        <v>20</v>
      </c>
      <c r="D1493">
        <v>420.19438339550038</v>
      </c>
      <c r="E1493">
        <v>5.2143338122092693E-3</v>
      </c>
    </row>
    <row r="1494" spans="1:5" x14ac:dyDescent="0.3">
      <c r="A1494" t="s">
        <v>164</v>
      </c>
      <c r="B1494" t="s">
        <v>194</v>
      </c>
      <c r="C1494" t="s">
        <v>20</v>
      </c>
      <c r="D1494">
        <v>444.43690476249981</v>
      </c>
      <c r="E1494">
        <v>5.977140088387959E-3</v>
      </c>
    </row>
    <row r="1495" spans="1:5" x14ac:dyDescent="0.3">
      <c r="A1495" t="s">
        <v>165</v>
      </c>
      <c r="B1495" t="s">
        <v>194</v>
      </c>
      <c r="C1495" t="s">
        <v>20</v>
      </c>
      <c r="D1495">
        <v>427.00000000029991</v>
      </c>
      <c r="E1495">
        <v>5.4433385376002619E-3</v>
      </c>
    </row>
    <row r="1496" spans="1:5" x14ac:dyDescent="0.3">
      <c r="A1496" t="s">
        <v>166</v>
      </c>
      <c r="B1496" t="s">
        <v>194</v>
      </c>
      <c r="C1496" t="s">
        <v>20</v>
      </c>
      <c r="D1496">
        <v>466</v>
      </c>
      <c r="E1496">
        <v>5.7358726752503577E-3</v>
      </c>
    </row>
    <row r="1497" spans="1:5" x14ac:dyDescent="0.3">
      <c r="A1497" t="s">
        <v>167</v>
      </c>
      <c r="B1497" t="s">
        <v>194</v>
      </c>
      <c r="C1497" t="s">
        <v>20</v>
      </c>
      <c r="D1497">
        <v>440</v>
      </c>
      <c r="E1497">
        <v>5.7149621212121216E-3</v>
      </c>
    </row>
    <row r="1498" spans="1:5" x14ac:dyDescent="0.3">
      <c r="A1498" t="s">
        <v>168</v>
      </c>
      <c r="B1498" t="s">
        <v>194</v>
      </c>
      <c r="C1498" t="s">
        <v>20</v>
      </c>
      <c r="D1498">
        <v>464</v>
      </c>
      <c r="E1498">
        <v>5.6977370689655178E-3</v>
      </c>
    </row>
    <row r="1499" spans="1:5" x14ac:dyDescent="0.3">
      <c r="A1499" t="s">
        <v>169</v>
      </c>
      <c r="B1499" t="s">
        <v>194</v>
      </c>
      <c r="C1499" t="s">
        <v>20</v>
      </c>
      <c r="D1499">
        <v>505</v>
      </c>
      <c r="E1499">
        <v>5.8952145214521447E-3</v>
      </c>
    </row>
    <row r="1500" spans="1:5" x14ac:dyDescent="0.3">
      <c r="A1500" t="s">
        <v>170</v>
      </c>
      <c r="B1500" t="s">
        <v>194</v>
      </c>
      <c r="C1500" t="s">
        <v>20</v>
      </c>
      <c r="D1500">
        <v>444</v>
      </c>
      <c r="E1500">
        <v>5.8652402402402399E-3</v>
      </c>
    </row>
    <row r="1501" spans="1:5" x14ac:dyDescent="0.3">
      <c r="A1501" t="s">
        <v>171</v>
      </c>
      <c r="B1501" t="s">
        <v>194</v>
      </c>
      <c r="C1501" t="s">
        <v>20</v>
      </c>
      <c r="D1501">
        <v>268</v>
      </c>
      <c r="E1501">
        <v>6.5998134328358205E-3</v>
      </c>
    </row>
    <row r="1502" spans="1:5" x14ac:dyDescent="0.3">
      <c r="A1502" t="s">
        <v>157</v>
      </c>
      <c r="B1502" t="s">
        <v>194</v>
      </c>
      <c r="C1502" t="s">
        <v>21</v>
      </c>
      <c r="D1502">
        <v>771.31578926000122</v>
      </c>
      <c r="E1502">
        <v>4.2856059744391982E-3</v>
      </c>
    </row>
    <row r="1503" spans="1:5" x14ac:dyDescent="0.3">
      <c r="A1503" t="s">
        <v>158</v>
      </c>
      <c r="B1503" t="s">
        <v>194</v>
      </c>
      <c r="C1503" t="s">
        <v>21</v>
      </c>
      <c r="D1503">
        <v>874.65134114360274</v>
      </c>
      <c r="E1503">
        <v>4.5040801798842695E-3</v>
      </c>
    </row>
    <row r="1504" spans="1:5" x14ac:dyDescent="0.3">
      <c r="A1504" t="s">
        <v>159</v>
      </c>
      <c r="B1504" t="s">
        <v>194</v>
      </c>
      <c r="C1504" t="s">
        <v>21</v>
      </c>
      <c r="D1504">
        <v>828.59629580710202</v>
      </c>
      <c r="E1504">
        <v>4.3213738010454278E-3</v>
      </c>
    </row>
    <row r="1505" spans="1:5" x14ac:dyDescent="0.3">
      <c r="A1505" t="s">
        <v>160</v>
      </c>
      <c r="B1505" t="s">
        <v>194</v>
      </c>
      <c r="C1505" t="s">
        <v>21</v>
      </c>
      <c r="D1505">
        <v>713.46173204259901</v>
      </c>
      <c r="E1505">
        <v>4.2498653892428292E-3</v>
      </c>
    </row>
    <row r="1506" spans="1:5" x14ac:dyDescent="0.3">
      <c r="A1506" t="s">
        <v>161</v>
      </c>
      <c r="B1506" t="s">
        <v>194</v>
      </c>
      <c r="C1506" t="s">
        <v>21</v>
      </c>
      <c r="D1506">
        <v>640.32010574270032</v>
      </c>
      <c r="E1506">
        <v>3.8185960524839985E-3</v>
      </c>
    </row>
    <row r="1507" spans="1:5" x14ac:dyDescent="0.3">
      <c r="A1507" t="s">
        <v>162</v>
      </c>
      <c r="B1507" t="s">
        <v>194</v>
      </c>
      <c r="C1507" t="s">
        <v>21</v>
      </c>
      <c r="D1507">
        <v>701.49475421070053</v>
      </c>
      <c r="E1507">
        <v>4.1234837082362854E-3</v>
      </c>
    </row>
    <row r="1508" spans="1:5" x14ac:dyDescent="0.3">
      <c r="A1508" t="s">
        <v>163</v>
      </c>
      <c r="B1508" t="s">
        <v>194</v>
      </c>
      <c r="C1508" t="s">
        <v>21</v>
      </c>
      <c r="D1508">
        <v>711.2914331127979</v>
      </c>
      <c r="E1508">
        <v>4.001142954171576E-3</v>
      </c>
    </row>
    <row r="1509" spans="1:5" x14ac:dyDescent="0.3">
      <c r="A1509" t="s">
        <v>164</v>
      </c>
      <c r="B1509" t="s">
        <v>194</v>
      </c>
      <c r="C1509" t="s">
        <v>21</v>
      </c>
      <c r="D1509">
        <v>663.42832722960054</v>
      </c>
      <c r="E1509">
        <v>4.1666179716432659E-3</v>
      </c>
    </row>
    <row r="1510" spans="1:5" x14ac:dyDescent="0.3">
      <c r="A1510" t="s">
        <v>165</v>
      </c>
      <c r="B1510" t="s">
        <v>194</v>
      </c>
      <c r="C1510" t="s">
        <v>21</v>
      </c>
      <c r="D1510">
        <v>704.56877771140125</v>
      </c>
      <c r="E1510">
        <v>4.6180911596433198E-3</v>
      </c>
    </row>
    <row r="1511" spans="1:5" x14ac:dyDescent="0.3">
      <c r="A1511" t="s">
        <v>166</v>
      </c>
      <c r="B1511" t="s">
        <v>194</v>
      </c>
      <c r="C1511" t="s">
        <v>21</v>
      </c>
      <c r="D1511">
        <v>709.95449172239898</v>
      </c>
      <c r="E1511">
        <v>4.6126337140563007E-3</v>
      </c>
    </row>
    <row r="1512" spans="1:5" x14ac:dyDescent="0.3">
      <c r="A1512" t="s">
        <v>167</v>
      </c>
      <c r="B1512" t="s">
        <v>194</v>
      </c>
      <c r="C1512" t="s">
        <v>21</v>
      </c>
      <c r="D1512">
        <v>681.30555555530123</v>
      </c>
      <c r="E1512">
        <v>4.7435819029350706E-3</v>
      </c>
    </row>
    <row r="1513" spans="1:5" x14ac:dyDescent="0.3">
      <c r="A1513" t="s">
        <v>168</v>
      </c>
      <c r="B1513" t="s">
        <v>194</v>
      </c>
      <c r="C1513" t="s">
        <v>21</v>
      </c>
      <c r="D1513">
        <v>579</v>
      </c>
      <c r="E1513">
        <v>4.6380253310305125E-3</v>
      </c>
    </row>
    <row r="1514" spans="1:5" x14ac:dyDescent="0.3">
      <c r="A1514" t="s">
        <v>169</v>
      </c>
      <c r="B1514" t="s">
        <v>194</v>
      </c>
      <c r="C1514" t="s">
        <v>21</v>
      </c>
      <c r="D1514">
        <v>512.10116199800075</v>
      </c>
      <c r="E1514">
        <v>4.8326066726881974E-3</v>
      </c>
    </row>
    <row r="1515" spans="1:5" x14ac:dyDescent="0.3">
      <c r="A1515" t="s">
        <v>170</v>
      </c>
      <c r="B1515" t="s">
        <v>194</v>
      </c>
      <c r="C1515" t="s">
        <v>21</v>
      </c>
      <c r="D1515">
        <v>428.61573617389922</v>
      </c>
      <c r="E1515">
        <v>4.8429842934170891E-3</v>
      </c>
    </row>
    <row r="1516" spans="1:5" x14ac:dyDescent="0.3">
      <c r="A1516" t="s">
        <v>171</v>
      </c>
      <c r="B1516" t="s">
        <v>194</v>
      </c>
      <c r="C1516" t="s">
        <v>21</v>
      </c>
      <c r="D1516">
        <v>390.23669021110044</v>
      </c>
      <c r="E1516">
        <v>4.9332833301303962E-3</v>
      </c>
    </row>
    <row r="1517" spans="1:5" x14ac:dyDescent="0.3">
      <c r="A1517" t="s">
        <v>157</v>
      </c>
      <c r="B1517" t="s">
        <v>194</v>
      </c>
      <c r="C1517" t="s">
        <v>22</v>
      </c>
      <c r="D1517">
        <v>746.00425548000089</v>
      </c>
      <c r="E1517">
        <v>3.3829087228583981E-3</v>
      </c>
    </row>
    <row r="1518" spans="1:5" x14ac:dyDescent="0.3">
      <c r="A1518" t="s">
        <v>158</v>
      </c>
      <c r="B1518" t="s">
        <v>194</v>
      </c>
      <c r="C1518" t="s">
        <v>22</v>
      </c>
      <c r="D1518">
        <v>737.15672463079841</v>
      </c>
      <c r="E1518">
        <v>3.3277288723212199E-3</v>
      </c>
    </row>
    <row r="1519" spans="1:5" x14ac:dyDescent="0.3">
      <c r="A1519" t="s">
        <v>159</v>
      </c>
      <c r="B1519" t="s">
        <v>194</v>
      </c>
      <c r="C1519" t="s">
        <v>22</v>
      </c>
      <c r="D1519">
        <v>639.03039852290101</v>
      </c>
      <c r="E1519">
        <v>3.2672007103855994E-3</v>
      </c>
    </row>
    <row r="1520" spans="1:5" x14ac:dyDescent="0.3">
      <c r="A1520" t="s">
        <v>160</v>
      </c>
      <c r="B1520" t="s">
        <v>194</v>
      </c>
      <c r="C1520" t="s">
        <v>22</v>
      </c>
      <c r="D1520">
        <v>555.07606490800026</v>
      </c>
      <c r="E1520">
        <v>2.9997018123549381E-3</v>
      </c>
    </row>
    <row r="1521" spans="1:5" x14ac:dyDescent="0.3">
      <c r="A1521" t="s">
        <v>161</v>
      </c>
      <c r="B1521" t="s">
        <v>194</v>
      </c>
      <c r="C1521" t="s">
        <v>22</v>
      </c>
      <c r="D1521">
        <v>519.61307536349909</v>
      </c>
      <c r="E1521">
        <v>3.2421247402290472E-3</v>
      </c>
    </row>
    <row r="1522" spans="1:5" x14ac:dyDescent="0.3">
      <c r="A1522" t="s">
        <v>162</v>
      </c>
      <c r="B1522" t="s">
        <v>194</v>
      </c>
      <c r="C1522" t="s">
        <v>22</v>
      </c>
      <c r="D1522">
        <v>587.65040424890037</v>
      </c>
      <c r="E1522">
        <v>3.2959872608622565E-3</v>
      </c>
    </row>
    <row r="1523" spans="1:5" x14ac:dyDescent="0.3">
      <c r="A1523" t="s">
        <v>163</v>
      </c>
      <c r="B1523" t="s">
        <v>194</v>
      </c>
      <c r="C1523" t="s">
        <v>22</v>
      </c>
      <c r="D1523">
        <v>617.36367686299957</v>
      </c>
      <c r="E1523">
        <v>3.1073542482100728E-3</v>
      </c>
    </row>
    <row r="1524" spans="1:5" x14ac:dyDescent="0.3">
      <c r="A1524" t="s">
        <v>164</v>
      </c>
      <c r="B1524" t="s">
        <v>194</v>
      </c>
      <c r="C1524" t="s">
        <v>22</v>
      </c>
      <c r="D1524">
        <v>572.53975436520057</v>
      </c>
      <c r="E1524">
        <v>3.281132177486934E-3</v>
      </c>
    </row>
    <row r="1525" spans="1:5" x14ac:dyDescent="0.3">
      <c r="A1525" t="s">
        <v>165</v>
      </c>
      <c r="B1525" t="s">
        <v>194</v>
      </c>
      <c r="C1525" t="s">
        <v>22</v>
      </c>
      <c r="D1525">
        <v>612.88396110960002</v>
      </c>
      <c r="E1525">
        <v>3.5421481338364148E-3</v>
      </c>
    </row>
    <row r="1526" spans="1:5" x14ac:dyDescent="0.3">
      <c r="A1526" t="s">
        <v>166</v>
      </c>
      <c r="B1526" t="s">
        <v>194</v>
      </c>
      <c r="C1526" t="s">
        <v>22</v>
      </c>
      <c r="D1526">
        <v>537.69538610099937</v>
      </c>
      <c r="E1526">
        <v>3.5842502953778864E-3</v>
      </c>
    </row>
    <row r="1527" spans="1:5" x14ac:dyDescent="0.3">
      <c r="A1527" t="s">
        <v>167</v>
      </c>
      <c r="B1527" t="s">
        <v>194</v>
      </c>
      <c r="C1527" t="s">
        <v>22</v>
      </c>
      <c r="D1527">
        <v>439.54818181680014</v>
      </c>
      <c r="E1527">
        <v>3.4222182236252341E-3</v>
      </c>
    </row>
    <row r="1528" spans="1:5" x14ac:dyDescent="0.3">
      <c r="A1528" t="s">
        <v>168</v>
      </c>
      <c r="B1528" t="s">
        <v>194</v>
      </c>
      <c r="C1528" t="s">
        <v>22</v>
      </c>
      <c r="D1528">
        <v>330</v>
      </c>
      <c r="E1528">
        <v>3.7184343434343435E-3</v>
      </c>
    </row>
    <row r="1529" spans="1:5" x14ac:dyDescent="0.3">
      <c r="A1529" t="s">
        <v>169</v>
      </c>
      <c r="B1529" t="s">
        <v>194</v>
      </c>
      <c r="C1529" t="s">
        <v>22</v>
      </c>
      <c r="D1529">
        <v>329.22222222220029</v>
      </c>
      <c r="E1529">
        <v>3.3610439244509491E-3</v>
      </c>
    </row>
    <row r="1530" spans="1:5" x14ac:dyDescent="0.3">
      <c r="A1530" t="s">
        <v>170</v>
      </c>
      <c r="B1530" t="s">
        <v>194</v>
      </c>
      <c r="C1530" t="s">
        <v>22</v>
      </c>
      <c r="D1530">
        <v>238.15250544650002</v>
      </c>
      <c r="E1530">
        <v>3.819190329820304E-3</v>
      </c>
    </row>
    <row r="1531" spans="1:5" x14ac:dyDescent="0.3">
      <c r="A1531" t="s">
        <v>171</v>
      </c>
      <c r="B1531" t="s">
        <v>194</v>
      </c>
      <c r="C1531" t="s">
        <v>22</v>
      </c>
      <c r="D1531">
        <v>217.15014005570006</v>
      </c>
      <c r="E1531">
        <v>3.5673318824780745E-3</v>
      </c>
    </row>
    <row r="1532" spans="1:5" x14ac:dyDescent="0.3">
      <c r="A1532" t="s">
        <v>157</v>
      </c>
      <c r="B1532" t="s">
        <v>194</v>
      </c>
      <c r="C1532" t="s">
        <v>23</v>
      </c>
      <c r="D1532">
        <v>271.04761912000015</v>
      </c>
      <c r="E1532">
        <v>6.4082386586014495E-3</v>
      </c>
    </row>
    <row r="1533" spans="1:5" x14ac:dyDescent="0.3">
      <c r="A1533" t="s">
        <v>158</v>
      </c>
      <c r="B1533" t="s">
        <v>194</v>
      </c>
      <c r="C1533" t="s">
        <v>23</v>
      </c>
      <c r="D1533">
        <v>307.3842823864004</v>
      </c>
      <c r="E1533">
        <v>6.0154211251216127E-3</v>
      </c>
    </row>
    <row r="1534" spans="1:5" x14ac:dyDescent="0.3">
      <c r="A1534" t="s">
        <v>159</v>
      </c>
      <c r="B1534" t="s">
        <v>194</v>
      </c>
      <c r="C1534" t="s">
        <v>23</v>
      </c>
      <c r="D1534">
        <v>345.26593406610027</v>
      </c>
      <c r="E1534">
        <v>5.1125143578166577E-3</v>
      </c>
    </row>
    <row r="1535" spans="1:5" x14ac:dyDescent="0.3">
      <c r="A1535" t="s">
        <v>160</v>
      </c>
      <c r="B1535" t="s">
        <v>194</v>
      </c>
      <c r="C1535" t="s">
        <v>23</v>
      </c>
      <c r="D1535">
        <v>358.56969696810006</v>
      </c>
      <c r="E1535">
        <v>5.5011827748786667E-3</v>
      </c>
    </row>
    <row r="1536" spans="1:5" x14ac:dyDescent="0.3">
      <c r="A1536" t="s">
        <v>161</v>
      </c>
      <c r="B1536" t="s">
        <v>194</v>
      </c>
      <c r="C1536" t="s">
        <v>23</v>
      </c>
      <c r="D1536">
        <v>315.44237867450005</v>
      </c>
      <c r="E1536">
        <v>6.3490405868928254E-3</v>
      </c>
    </row>
    <row r="1537" spans="1:5" x14ac:dyDescent="0.3">
      <c r="A1537" t="s">
        <v>162</v>
      </c>
      <c r="B1537" t="s">
        <v>194</v>
      </c>
      <c r="C1537" t="s">
        <v>23</v>
      </c>
      <c r="D1537">
        <v>311.06714285680005</v>
      </c>
      <c r="E1537">
        <v>5.9691353073347371E-3</v>
      </c>
    </row>
    <row r="1538" spans="1:5" x14ac:dyDescent="0.3">
      <c r="A1538" t="s">
        <v>163</v>
      </c>
      <c r="B1538" t="s">
        <v>194</v>
      </c>
      <c r="C1538" t="s">
        <v>23</v>
      </c>
      <c r="D1538">
        <v>298.80644338110022</v>
      </c>
      <c r="E1538">
        <v>5.6920183099450853E-3</v>
      </c>
    </row>
    <row r="1539" spans="1:5" x14ac:dyDescent="0.3">
      <c r="A1539" t="s">
        <v>164</v>
      </c>
      <c r="B1539" t="s">
        <v>194</v>
      </c>
      <c r="C1539" t="s">
        <v>23</v>
      </c>
      <c r="D1539">
        <v>321.89675716390002</v>
      </c>
      <c r="E1539">
        <v>5.3996240176557913E-3</v>
      </c>
    </row>
    <row r="1540" spans="1:5" x14ac:dyDescent="0.3">
      <c r="A1540" t="s">
        <v>165</v>
      </c>
      <c r="B1540" t="s">
        <v>194</v>
      </c>
      <c r="C1540" t="s">
        <v>23</v>
      </c>
      <c r="D1540">
        <v>342.54196078509983</v>
      </c>
      <c r="E1540">
        <v>6.2472957052608219E-3</v>
      </c>
    </row>
    <row r="1541" spans="1:5" x14ac:dyDescent="0.3">
      <c r="A1541" t="s">
        <v>166</v>
      </c>
      <c r="B1541" t="s">
        <v>194</v>
      </c>
      <c r="C1541" t="s">
        <v>23</v>
      </c>
      <c r="D1541">
        <v>212.77777777760005</v>
      </c>
      <c r="E1541">
        <v>6.4422427369518571E-3</v>
      </c>
    </row>
    <row r="1542" spans="1:5" x14ac:dyDescent="0.3">
      <c r="A1542" t="s">
        <v>167</v>
      </c>
      <c r="B1542" t="s">
        <v>194</v>
      </c>
      <c r="C1542" t="s">
        <v>23</v>
      </c>
      <c r="D1542">
        <v>294.84126984139999</v>
      </c>
      <c r="E1542">
        <v>5.769001420665892E-3</v>
      </c>
    </row>
    <row r="1543" spans="1:5" x14ac:dyDescent="0.3">
      <c r="A1543" t="s">
        <v>168</v>
      </c>
      <c r="B1543" t="s">
        <v>194</v>
      </c>
      <c r="C1543" t="s">
        <v>23</v>
      </c>
      <c r="D1543">
        <v>222</v>
      </c>
      <c r="E1543">
        <v>6.4689689689689687E-3</v>
      </c>
    </row>
    <row r="1544" spans="1:5" x14ac:dyDescent="0.3">
      <c r="A1544" t="s">
        <v>169</v>
      </c>
      <c r="B1544" t="s">
        <v>194</v>
      </c>
      <c r="C1544" t="s">
        <v>23</v>
      </c>
      <c r="D1544">
        <v>232.32254782279995</v>
      </c>
      <c r="E1544">
        <v>7.2398199431017709E-3</v>
      </c>
    </row>
    <row r="1545" spans="1:5" x14ac:dyDescent="0.3">
      <c r="A1545" t="s">
        <v>170</v>
      </c>
      <c r="B1545" t="s">
        <v>194</v>
      </c>
      <c r="C1545" t="s">
        <v>23</v>
      </c>
      <c r="D1545">
        <v>249.91874791739997</v>
      </c>
      <c r="E1545">
        <v>6.5757219129487163E-3</v>
      </c>
    </row>
    <row r="1546" spans="1:5" x14ac:dyDescent="0.3">
      <c r="A1546" t="s">
        <v>171</v>
      </c>
      <c r="B1546" t="s">
        <v>194</v>
      </c>
      <c r="C1546" t="s">
        <v>23</v>
      </c>
      <c r="D1546">
        <v>182.05309042769994</v>
      </c>
      <c r="E1546">
        <v>6.08322684246527E-3</v>
      </c>
    </row>
    <row r="1547" spans="1:5" x14ac:dyDescent="0.3">
      <c r="A1547" t="s">
        <v>157</v>
      </c>
      <c r="B1547" t="s">
        <v>194</v>
      </c>
      <c r="C1547" t="s">
        <v>24</v>
      </c>
      <c r="D1547">
        <v>479.38461551999978</v>
      </c>
      <c r="E1547">
        <v>4.383278162076897E-3</v>
      </c>
    </row>
    <row r="1548" spans="1:5" x14ac:dyDescent="0.3">
      <c r="A1548" t="s">
        <v>158</v>
      </c>
      <c r="B1548" t="s">
        <v>194</v>
      </c>
      <c r="C1548" t="s">
        <v>24</v>
      </c>
      <c r="D1548">
        <v>489.34224598910032</v>
      </c>
      <c r="E1548">
        <v>4.0963598226440526E-3</v>
      </c>
    </row>
    <row r="1549" spans="1:5" x14ac:dyDescent="0.3">
      <c r="A1549" t="s">
        <v>159</v>
      </c>
      <c r="B1549" t="s">
        <v>194</v>
      </c>
      <c r="C1549" t="s">
        <v>24</v>
      </c>
      <c r="D1549">
        <v>443.20714457689991</v>
      </c>
      <c r="E1549">
        <v>4.4575417481322434E-3</v>
      </c>
    </row>
    <row r="1550" spans="1:5" x14ac:dyDescent="0.3">
      <c r="A1550" t="s">
        <v>160</v>
      </c>
      <c r="B1550" t="s">
        <v>194</v>
      </c>
      <c r="C1550" t="s">
        <v>24</v>
      </c>
      <c r="D1550">
        <v>336.94675324599996</v>
      </c>
      <c r="E1550">
        <v>3.3969371415739709E-3</v>
      </c>
    </row>
    <row r="1551" spans="1:5" x14ac:dyDescent="0.3">
      <c r="A1551" t="s">
        <v>161</v>
      </c>
      <c r="B1551" t="s">
        <v>194</v>
      </c>
      <c r="C1551" t="s">
        <v>24</v>
      </c>
      <c r="D1551">
        <v>418.99636363639991</v>
      </c>
      <c r="E1551">
        <v>4.6238181836153486E-3</v>
      </c>
    </row>
    <row r="1552" spans="1:5" x14ac:dyDescent="0.3">
      <c r="A1552" t="s">
        <v>162</v>
      </c>
      <c r="B1552" t="s">
        <v>194</v>
      </c>
      <c r="C1552" t="s">
        <v>24</v>
      </c>
      <c r="D1552">
        <v>491</v>
      </c>
      <c r="E1552">
        <v>4.7055329260013573E-3</v>
      </c>
    </row>
    <row r="1553" spans="1:5" x14ac:dyDescent="0.3">
      <c r="A1553" t="s">
        <v>163</v>
      </c>
      <c r="B1553" t="s">
        <v>194</v>
      </c>
      <c r="C1553" t="s">
        <v>24</v>
      </c>
      <c r="D1553">
        <v>373</v>
      </c>
      <c r="E1553">
        <v>5.134792969913613E-3</v>
      </c>
    </row>
    <row r="1554" spans="1:5" x14ac:dyDescent="0.3">
      <c r="A1554" t="s">
        <v>164</v>
      </c>
      <c r="B1554" t="s">
        <v>194</v>
      </c>
      <c r="C1554" t="s">
        <v>24</v>
      </c>
      <c r="D1554">
        <v>416</v>
      </c>
      <c r="E1554">
        <v>5.3852831196581196E-3</v>
      </c>
    </row>
    <row r="1555" spans="1:5" x14ac:dyDescent="0.3">
      <c r="A1555" t="s">
        <v>165</v>
      </c>
      <c r="B1555" t="s">
        <v>194</v>
      </c>
      <c r="C1555" t="s">
        <v>24</v>
      </c>
      <c r="D1555">
        <v>345</v>
      </c>
      <c r="E1555">
        <v>5.2999194847020929E-3</v>
      </c>
    </row>
    <row r="1556" spans="1:5" x14ac:dyDescent="0.3">
      <c r="A1556" t="s">
        <v>166</v>
      </c>
      <c r="B1556" t="s">
        <v>194</v>
      </c>
      <c r="C1556" t="s">
        <v>24</v>
      </c>
      <c r="D1556">
        <v>365</v>
      </c>
      <c r="E1556">
        <v>5.449010654490106E-3</v>
      </c>
    </row>
    <row r="1557" spans="1:5" x14ac:dyDescent="0.3">
      <c r="A1557" t="s">
        <v>167</v>
      </c>
      <c r="B1557" t="s">
        <v>194</v>
      </c>
      <c r="C1557" t="s">
        <v>24</v>
      </c>
      <c r="D1557">
        <v>326</v>
      </c>
      <c r="E1557">
        <v>5.3915303340149965E-3</v>
      </c>
    </row>
    <row r="1558" spans="1:5" x14ac:dyDescent="0.3">
      <c r="A1558" t="s">
        <v>168</v>
      </c>
      <c r="B1558" t="s">
        <v>194</v>
      </c>
      <c r="C1558" t="s">
        <v>24</v>
      </c>
      <c r="D1558">
        <v>346</v>
      </c>
      <c r="E1558">
        <v>5.5876685934489407E-3</v>
      </c>
    </row>
    <row r="1559" spans="1:5" x14ac:dyDescent="0.3">
      <c r="A1559" t="s">
        <v>169</v>
      </c>
      <c r="B1559" t="s">
        <v>194</v>
      </c>
      <c r="C1559" t="s">
        <v>24</v>
      </c>
      <c r="D1559">
        <v>341</v>
      </c>
      <c r="E1559">
        <v>5.6023949169110463E-3</v>
      </c>
    </row>
    <row r="1560" spans="1:5" x14ac:dyDescent="0.3">
      <c r="A1560" t="s">
        <v>170</v>
      </c>
      <c r="B1560" t="s">
        <v>194</v>
      </c>
      <c r="C1560" t="s">
        <v>24</v>
      </c>
      <c r="D1560">
        <v>318</v>
      </c>
      <c r="E1560">
        <v>5.629804332634521E-3</v>
      </c>
    </row>
    <row r="1561" spans="1:5" x14ac:dyDescent="0.3">
      <c r="A1561" t="s">
        <v>171</v>
      </c>
      <c r="B1561" t="s">
        <v>194</v>
      </c>
      <c r="C1561" t="s">
        <v>24</v>
      </c>
      <c r="D1561">
        <v>216</v>
      </c>
      <c r="E1561">
        <v>5.5941358024691355E-3</v>
      </c>
    </row>
    <row r="1562" spans="1:5" x14ac:dyDescent="0.3">
      <c r="A1562" t="s">
        <v>157</v>
      </c>
      <c r="B1562" t="s">
        <v>194</v>
      </c>
      <c r="C1562" t="s">
        <v>25</v>
      </c>
      <c r="D1562">
        <v>640.03267950000077</v>
      </c>
      <c r="E1562">
        <v>3.6407256120622794E-3</v>
      </c>
    </row>
    <row r="1563" spans="1:5" x14ac:dyDescent="0.3">
      <c r="A1563" t="s">
        <v>158</v>
      </c>
      <c r="B1563" t="s">
        <v>194</v>
      </c>
      <c r="C1563" t="s">
        <v>25</v>
      </c>
      <c r="D1563">
        <v>561.32584951350157</v>
      </c>
      <c r="E1563">
        <v>4.3064769122327061E-3</v>
      </c>
    </row>
    <row r="1564" spans="1:5" x14ac:dyDescent="0.3">
      <c r="A1564" t="s">
        <v>159</v>
      </c>
      <c r="B1564" t="s">
        <v>194</v>
      </c>
      <c r="C1564" t="s">
        <v>25</v>
      </c>
      <c r="D1564">
        <v>519.26385135359999</v>
      </c>
      <c r="E1564">
        <v>4.392428657565132E-3</v>
      </c>
    </row>
    <row r="1565" spans="1:5" x14ac:dyDescent="0.3">
      <c r="A1565" t="s">
        <v>160</v>
      </c>
      <c r="B1565" t="s">
        <v>194</v>
      </c>
      <c r="C1565" t="s">
        <v>25</v>
      </c>
      <c r="D1565">
        <v>579.70405405329973</v>
      </c>
      <c r="E1565">
        <v>4.2050938183896156E-3</v>
      </c>
    </row>
    <row r="1566" spans="1:5" x14ac:dyDescent="0.3">
      <c r="A1566" t="s">
        <v>161</v>
      </c>
      <c r="B1566" t="s">
        <v>194</v>
      </c>
      <c r="C1566" t="s">
        <v>25</v>
      </c>
      <c r="D1566">
        <v>517</v>
      </c>
      <c r="E1566">
        <v>4.2754674403610573E-3</v>
      </c>
    </row>
    <row r="1567" spans="1:5" x14ac:dyDescent="0.3">
      <c r="A1567" t="s">
        <v>162</v>
      </c>
      <c r="B1567" t="s">
        <v>194</v>
      </c>
      <c r="C1567" t="s">
        <v>25</v>
      </c>
      <c r="D1567">
        <v>520</v>
      </c>
      <c r="E1567">
        <v>4.3149038461538459E-3</v>
      </c>
    </row>
    <row r="1568" spans="1:5" x14ac:dyDescent="0.3">
      <c r="A1568" t="s">
        <v>163</v>
      </c>
      <c r="B1568" t="s">
        <v>194</v>
      </c>
      <c r="C1568" t="s">
        <v>25</v>
      </c>
      <c r="D1568">
        <v>461</v>
      </c>
      <c r="E1568">
        <v>4.4182333092311395E-3</v>
      </c>
    </row>
    <row r="1569" spans="1:5" x14ac:dyDescent="0.3">
      <c r="A1569" t="s">
        <v>164</v>
      </c>
      <c r="B1569" t="s">
        <v>194</v>
      </c>
      <c r="C1569" t="s">
        <v>25</v>
      </c>
      <c r="D1569">
        <v>515</v>
      </c>
      <c r="E1569">
        <v>4.6291801510248108E-3</v>
      </c>
    </row>
    <row r="1570" spans="1:5" x14ac:dyDescent="0.3">
      <c r="A1570" t="s">
        <v>165</v>
      </c>
      <c r="B1570" t="s">
        <v>194</v>
      </c>
      <c r="C1570" t="s">
        <v>25</v>
      </c>
      <c r="D1570">
        <v>517</v>
      </c>
      <c r="E1570">
        <v>4.6461960025789813E-3</v>
      </c>
    </row>
    <row r="1571" spans="1:5" x14ac:dyDescent="0.3">
      <c r="A1571" t="s">
        <v>166</v>
      </c>
      <c r="B1571" t="s">
        <v>194</v>
      </c>
      <c r="C1571" t="s">
        <v>25</v>
      </c>
      <c r="D1571">
        <v>559</v>
      </c>
      <c r="E1571">
        <v>4.6412244086662694E-3</v>
      </c>
    </row>
    <row r="1572" spans="1:5" x14ac:dyDescent="0.3">
      <c r="A1572" t="s">
        <v>167</v>
      </c>
      <c r="B1572" t="s">
        <v>194</v>
      </c>
      <c r="C1572" t="s">
        <v>25</v>
      </c>
      <c r="D1572">
        <v>491</v>
      </c>
      <c r="E1572">
        <v>4.9219280380176506E-3</v>
      </c>
    </row>
    <row r="1573" spans="1:5" x14ac:dyDescent="0.3">
      <c r="A1573" t="s">
        <v>168</v>
      </c>
      <c r="B1573" t="s">
        <v>194</v>
      </c>
      <c r="C1573" t="s">
        <v>25</v>
      </c>
      <c r="D1573">
        <v>422</v>
      </c>
      <c r="E1573">
        <v>4.8281990521327018E-3</v>
      </c>
    </row>
    <row r="1574" spans="1:5" x14ac:dyDescent="0.3">
      <c r="A1574" t="s">
        <v>169</v>
      </c>
      <c r="B1574" t="s">
        <v>194</v>
      </c>
      <c r="C1574" t="s">
        <v>25</v>
      </c>
      <c r="D1574">
        <v>404</v>
      </c>
      <c r="E1574">
        <v>4.7425055005500547E-3</v>
      </c>
    </row>
    <row r="1575" spans="1:5" x14ac:dyDescent="0.3">
      <c r="A1575" t="s">
        <v>170</v>
      </c>
      <c r="B1575" t="s">
        <v>194</v>
      </c>
      <c r="C1575" t="s">
        <v>25</v>
      </c>
      <c r="D1575">
        <v>390</v>
      </c>
      <c r="E1575">
        <v>5.0480769230769234E-3</v>
      </c>
    </row>
    <row r="1576" spans="1:5" x14ac:dyDescent="0.3">
      <c r="A1576" t="s">
        <v>171</v>
      </c>
      <c r="B1576" t="s">
        <v>194</v>
      </c>
      <c r="C1576" t="s">
        <v>25</v>
      </c>
      <c r="D1576">
        <v>333</v>
      </c>
      <c r="E1576">
        <v>5.359526192859526E-3</v>
      </c>
    </row>
    <row r="1577" spans="1:5" x14ac:dyDescent="0.3">
      <c r="A1577" t="s">
        <v>157</v>
      </c>
      <c r="B1577" t="s">
        <v>194</v>
      </c>
      <c r="C1577" t="s">
        <v>26</v>
      </c>
      <c r="D1577">
        <v>1089.82995248</v>
      </c>
      <c r="E1577">
        <v>4.5595413100131439E-3</v>
      </c>
    </row>
    <row r="1578" spans="1:5" x14ac:dyDescent="0.3">
      <c r="A1578" t="s">
        <v>158</v>
      </c>
      <c r="B1578" t="s">
        <v>194</v>
      </c>
      <c r="C1578" t="s">
        <v>26</v>
      </c>
      <c r="D1578">
        <v>1139.5767998843046</v>
      </c>
      <c r="E1578">
        <v>4.3848233570178922E-3</v>
      </c>
    </row>
    <row r="1579" spans="1:5" x14ac:dyDescent="0.3">
      <c r="A1579" t="s">
        <v>159</v>
      </c>
      <c r="B1579" t="s">
        <v>194</v>
      </c>
      <c r="C1579" t="s">
        <v>26</v>
      </c>
      <c r="D1579">
        <v>1036.2954394588019</v>
      </c>
      <c r="E1579">
        <v>3.8350096308236441E-3</v>
      </c>
    </row>
    <row r="1580" spans="1:5" x14ac:dyDescent="0.3">
      <c r="A1580" t="s">
        <v>160</v>
      </c>
      <c r="B1580" t="s">
        <v>194</v>
      </c>
      <c r="C1580" t="s">
        <v>26</v>
      </c>
      <c r="D1580">
        <v>1071.7423795194006</v>
      </c>
      <c r="E1580">
        <v>4.4534719081604831E-3</v>
      </c>
    </row>
    <row r="1581" spans="1:5" x14ac:dyDescent="0.3">
      <c r="A1581" t="s">
        <v>161</v>
      </c>
      <c r="B1581" t="s">
        <v>194</v>
      </c>
      <c r="C1581" t="s">
        <v>26</v>
      </c>
      <c r="D1581">
        <v>1086.4487897718977</v>
      </c>
      <c r="E1581">
        <v>3.9299656675592523E-3</v>
      </c>
    </row>
    <row r="1582" spans="1:5" x14ac:dyDescent="0.3">
      <c r="A1582" t="s">
        <v>162</v>
      </c>
      <c r="B1582" t="s">
        <v>194</v>
      </c>
      <c r="C1582" t="s">
        <v>26</v>
      </c>
      <c r="D1582">
        <v>1131.8684897949984</v>
      </c>
      <c r="E1582">
        <v>3.9911250168720462E-3</v>
      </c>
    </row>
    <row r="1583" spans="1:5" x14ac:dyDescent="0.3">
      <c r="A1583" t="s">
        <v>163</v>
      </c>
      <c r="B1583" t="s">
        <v>194</v>
      </c>
      <c r="C1583" t="s">
        <v>26</v>
      </c>
      <c r="D1583">
        <v>1023.4844335329988</v>
      </c>
      <c r="E1583">
        <v>4.4854292406422795E-3</v>
      </c>
    </row>
    <row r="1584" spans="1:5" x14ac:dyDescent="0.3">
      <c r="A1584" t="s">
        <v>164</v>
      </c>
      <c r="B1584" t="s">
        <v>194</v>
      </c>
      <c r="C1584" t="s">
        <v>26</v>
      </c>
      <c r="D1584">
        <v>1143.8222585239989</v>
      </c>
      <c r="E1584">
        <v>4.5423583875771759E-3</v>
      </c>
    </row>
    <row r="1585" spans="1:5" x14ac:dyDescent="0.3">
      <c r="A1585" t="s">
        <v>165</v>
      </c>
      <c r="B1585" t="s">
        <v>194</v>
      </c>
      <c r="C1585" t="s">
        <v>26</v>
      </c>
      <c r="D1585">
        <v>1001.0485120685003</v>
      </c>
      <c r="E1585">
        <v>5.3594789786840739E-3</v>
      </c>
    </row>
    <row r="1586" spans="1:5" x14ac:dyDescent="0.3">
      <c r="A1586" t="s">
        <v>166</v>
      </c>
      <c r="B1586" t="s">
        <v>194</v>
      </c>
      <c r="C1586" t="s">
        <v>26</v>
      </c>
      <c r="D1586">
        <v>1093.5426394838003</v>
      </c>
      <c r="E1586">
        <v>4.7831416798476308E-3</v>
      </c>
    </row>
    <row r="1587" spans="1:5" x14ac:dyDescent="0.3">
      <c r="A1587" t="s">
        <v>167</v>
      </c>
      <c r="B1587" t="s">
        <v>194</v>
      </c>
      <c r="C1587" t="s">
        <v>26</v>
      </c>
      <c r="D1587">
        <v>946.2495726504003</v>
      </c>
      <c r="E1587">
        <v>5.2770981755028189E-3</v>
      </c>
    </row>
    <row r="1588" spans="1:5" x14ac:dyDescent="0.3">
      <c r="A1588" t="s">
        <v>168</v>
      </c>
      <c r="B1588" t="s">
        <v>194</v>
      </c>
      <c r="C1588" t="s">
        <v>26</v>
      </c>
      <c r="D1588">
        <v>886</v>
      </c>
      <c r="E1588">
        <v>5.0562766491096065E-3</v>
      </c>
    </row>
    <row r="1589" spans="1:5" x14ac:dyDescent="0.3">
      <c r="A1589" t="s">
        <v>169</v>
      </c>
      <c r="B1589" t="s">
        <v>194</v>
      </c>
      <c r="C1589" t="s">
        <v>26</v>
      </c>
      <c r="D1589">
        <v>886.4913793108002</v>
      </c>
      <c r="E1589">
        <v>5.321336806062742E-3</v>
      </c>
    </row>
    <row r="1590" spans="1:5" x14ac:dyDescent="0.3">
      <c r="A1590" t="s">
        <v>170</v>
      </c>
      <c r="B1590" t="s">
        <v>194</v>
      </c>
      <c r="C1590" t="s">
        <v>26</v>
      </c>
      <c r="D1590">
        <v>714.26591511840002</v>
      </c>
      <c r="E1590">
        <v>5.6614704332570492E-3</v>
      </c>
    </row>
    <row r="1591" spans="1:5" x14ac:dyDescent="0.3">
      <c r="A1591" t="s">
        <v>171</v>
      </c>
      <c r="B1591" t="s">
        <v>194</v>
      </c>
      <c r="C1591" t="s">
        <v>26</v>
      </c>
      <c r="D1591">
        <v>681.80170834850014</v>
      </c>
      <c r="E1591">
        <v>5.8059207284173282E-3</v>
      </c>
    </row>
    <row r="1592" spans="1:5" x14ac:dyDescent="0.3">
      <c r="A1592" t="s">
        <v>157</v>
      </c>
      <c r="B1592" t="s">
        <v>194</v>
      </c>
      <c r="C1592" t="s">
        <v>27</v>
      </c>
      <c r="D1592">
        <v>842.67190339999979</v>
      </c>
      <c r="E1592">
        <v>4.7700098041041578E-3</v>
      </c>
    </row>
    <row r="1593" spans="1:5" x14ac:dyDescent="0.3">
      <c r="A1593" t="s">
        <v>158</v>
      </c>
      <c r="B1593" t="s">
        <v>194</v>
      </c>
      <c r="C1593" t="s">
        <v>27</v>
      </c>
      <c r="D1593">
        <v>677.6605933560005</v>
      </c>
      <c r="E1593">
        <v>4.3963184130976539E-3</v>
      </c>
    </row>
    <row r="1594" spans="1:5" x14ac:dyDescent="0.3">
      <c r="A1594" t="s">
        <v>159</v>
      </c>
      <c r="B1594" t="s">
        <v>194</v>
      </c>
      <c r="C1594" t="s">
        <v>27</v>
      </c>
      <c r="D1594">
        <v>687.9952622415999</v>
      </c>
      <c r="E1594">
        <v>4.7898376410698959E-3</v>
      </c>
    </row>
    <row r="1595" spans="1:5" x14ac:dyDescent="0.3">
      <c r="A1595" t="s">
        <v>160</v>
      </c>
      <c r="B1595" t="s">
        <v>194</v>
      </c>
      <c r="C1595" t="s">
        <v>27</v>
      </c>
      <c r="D1595">
        <v>787.06774353469973</v>
      </c>
      <c r="E1595">
        <v>4.8909397102237552E-3</v>
      </c>
    </row>
    <row r="1596" spans="1:5" x14ac:dyDescent="0.3">
      <c r="A1596" t="s">
        <v>161</v>
      </c>
      <c r="B1596" t="s">
        <v>194</v>
      </c>
      <c r="C1596" t="s">
        <v>27</v>
      </c>
      <c r="D1596">
        <v>642.48821548829983</v>
      </c>
      <c r="E1596">
        <v>4.5142330611325655E-3</v>
      </c>
    </row>
    <row r="1597" spans="1:5" x14ac:dyDescent="0.3">
      <c r="A1597" t="s">
        <v>162</v>
      </c>
      <c r="B1597" t="s">
        <v>194</v>
      </c>
      <c r="C1597" t="s">
        <v>27</v>
      </c>
      <c r="D1597">
        <v>644.83450577289989</v>
      </c>
      <c r="E1597">
        <v>5.1793668775830257E-3</v>
      </c>
    </row>
    <row r="1598" spans="1:5" x14ac:dyDescent="0.3">
      <c r="A1598" t="s">
        <v>163</v>
      </c>
      <c r="B1598" t="s">
        <v>194</v>
      </c>
      <c r="C1598" t="s">
        <v>27</v>
      </c>
      <c r="D1598">
        <v>738.87360093639995</v>
      </c>
      <c r="E1598">
        <v>5.4088888914863749E-3</v>
      </c>
    </row>
    <row r="1599" spans="1:5" x14ac:dyDescent="0.3">
      <c r="A1599" t="s">
        <v>164</v>
      </c>
      <c r="B1599" t="s">
        <v>194</v>
      </c>
      <c r="C1599" t="s">
        <v>27</v>
      </c>
      <c r="D1599">
        <v>709.30592592500011</v>
      </c>
      <c r="E1599">
        <v>5.6298857472442477E-3</v>
      </c>
    </row>
    <row r="1600" spans="1:5" x14ac:dyDescent="0.3">
      <c r="A1600" t="s">
        <v>165</v>
      </c>
      <c r="B1600" t="s">
        <v>194</v>
      </c>
      <c r="C1600" t="s">
        <v>27</v>
      </c>
      <c r="D1600">
        <v>660.25280701600013</v>
      </c>
      <c r="E1600">
        <v>4.9755778687645353E-3</v>
      </c>
    </row>
    <row r="1601" spans="1:5" x14ac:dyDescent="0.3">
      <c r="A1601" t="s">
        <v>166</v>
      </c>
      <c r="B1601" t="s">
        <v>194</v>
      </c>
      <c r="C1601" t="s">
        <v>27</v>
      </c>
      <c r="D1601">
        <v>719.82762379879989</v>
      </c>
      <c r="E1601">
        <v>5.4249890480007248E-3</v>
      </c>
    </row>
    <row r="1602" spans="1:5" x14ac:dyDescent="0.3">
      <c r="A1602" t="s">
        <v>167</v>
      </c>
      <c r="B1602" t="s">
        <v>194</v>
      </c>
      <c r="C1602" t="s">
        <v>27</v>
      </c>
      <c r="D1602">
        <v>624.91774891830016</v>
      </c>
      <c r="E1602">
        <v>5.111018137516749E-3</v>
      </c>
    </row>
    <row r="1603" spans="1:5" x14ac:dyDescent="0.3">
      <c r="A1603" t="s">
        <v>168</v>
      </c>
      <c r="B1603" t="s">
        <v>194</v>
      </c>
      <c r="C1603" t="s">
        <v>27</v>
      </c>
      <c r="D1603">
        <v>583</v>
      </c>
      <c r="E1603">
        <v>5.6353630646083482E-3</v>
      </c>
    </row>
    <row r="1604" spans="1:5" x14ac:dyDescent="0.3">
      <c r="A1604" t="s">
        <v>169</v>
      </c>
      <c r="B1604" t="s">
        <v>194</v>
      </c>
      <c r="C1604" t="s">
        <v>27</v>
      </c>
      <c r="D1604">
        <v>564</v>
      </c>
      <c r="E1604">
        <v>5.9483353033884948E-3</v>
      </c>
    </row>
    <row r="1605" spans="1:5" x14ac:dyDescent="0.3">
      <c r="A1605" t="s">
        <v>170</v>
      </c>
      <c r="B1605" t="s">
        <v>194</v>
      </c>
      <c r="C1605" t="s">
        <v>27</v>
      </c>
      <c r="D1605">
        <v>499</v>
      </c>
      <c r="E1605">
        <v>6.1108327766644403E-3</v>
      </c>
    </row>
    <row r="1606" spans="1:5" x14ac:dyDescent="0.3">
      <c r="A1606" t="s">
        <v>171</v>
      </c>
      <c r="B1606" t="s">
        <v>194</v>
      </c>
      <c r="C1606" t="s">
        <v>27</v>
      </c>
      <c r="D1606">
        <v>494</v>
      </c>
      <c r="E1606">
        <v>5.9857174988753948E-3</v>
      </c>
    </row>
    <row r="1607" spans="1:5" x14ac:dyDescent="0.3">
      <c r="A1607" t="s">
        <v>157</v>
      </c>
      <c r="B1607" t="s">
        <v>194</v>
      </c>
      <c r="C1607" t="s">
        <v>28</v>
      </c>
      <c r="D1607">
        <v>645.78343935000021</v>
      </c>
      <c r="E1607">
        <v>4.427723749898897E-3</v>
      </c>
    </row>
    <row r="1608" spans="1:5" x14ac:dyDescent="0.3">
      <c r="A1608" t="s">
        <v>158</v>
      </c>
      <c r="B1608" t="s">
        <v>194</v>
      </c>
      <c r="C1608" t="s">
        <v>28</v>
      </c>
      <c r="D1608">
        <v>595.58826500159796</v>
      </c>
      <c r="E1608">
        <v>4.5489233081815947E-3</v>
      </c>
    </row>
    <row r="1609" spans="1:5" x14ac:dyDescent="0.3">
      <c r="A1609" t="s">
        <v>159</v>
      </c>
      <c r="B1609" t="s">
        <v>194</v>
      </c>
      <c r="C1609" t="s">
        <v>28</v>
      </c>
      <c r="D1609">
        <v>603.88113590120008</v>
      </c>
      <c r="E1609">
        <v>4.2033216693396543E-3</v>
      </c>
    </row>
    <row r="1610" spans="1:5" x14ac:dyDescent="0.3">
      <c r="A1610" t="s">
        <v>160</v>
      </c>
      <c r="B1610" t="s">
        <v>194</v>
      </c>
      <c r="C1610" t="s">
        <v>28</v>
      </c>
      <c r="D1610">
        <v>535.26600985070002</v>
      </c>
      <c r="E1610">
        <v>4.6882971647441395E-3</v>
      </c>
    </row>
    <row r="1611" spans="1:5" x14ac:dyDescent="0.3">
      <c r="A1611" t="s">
        <v>161</v>
      </c>
      <c r="B1611" t="s">
        <v>194</v>
      </c>
      <c r="C1611" t="s">
        <v>28</v>
      </c>
      <c r="D1611">
        <v>460.25000000089989</v>
      </c>
      <c r="E1611">
        <v>4.4989890759852278E-3</v>
      </c>
    </row>
    <row r="1612" spans="1:5" x14ac:dyDescent="0.3">
      <c r="A1612" t="s">
        <v>162</v>
      </c>
      <c r="B1612" t="s">
        <v>194</v>
      </c>
      <c r="C1612" t="s">
        <v>28</v>
      </c>
      <c r="D1612">
        <v>483</v>
      </c>
      <c r="E1612">
        <v>4.5419254658385097E-3</v>
      </c>
    </row>
    <row r="1613" spans="1:5" x14ac:dyDescent="0.3">
      <c r="A1613" t="s">
        <v>163</v>
      </c>
      <c r="B1613" t="s">
        <v>194</v>
      </c>
      <c r="C1613" t="s">
        <v>28</v>
      </c>
      <c r="D1613">
        <v>366</v>
      </c>
      <c r="E1613">
        <v>4.6637826350941101E-3</v>
      </c>
    </row>
    <row r="1614" spans="1:5" x14ac:dyDescent="0.3">
      <c r="A1614" t="s">
        <v>164</v>
      </c>
      <c r="B1614" t="s">
        <v>194</v>
      </c>
      <c r="C1614" t="s">
        <v>28</v>
      </c>
      <c r="D1614">
        <v>479</v>
      </c>
      <c r="E1614">
        <v>4.7262816051960102E-3</v>
      </c>
    </row>
    <row r="1615" spans="1:5" x14ac:dyDescent="0.3">
      <c r="A1615" t="s">
        <v>165</v>
      </c>
      <c r="B1615" t="s">
        <v>194</v>
      </c>
      <c r="C1615" t="s">
        <v>28</v>
      </c>
      <c r="D1615">
        <v>405</v>
      </c>
      <c r="E1615">
        <v>4.7788065843621394E-3</v>
      </c>
    </row>
    <row r="1616" spans="1:5" x14ac:dyDescent="0.3">
      <c r="A1616" t="s">
        <v>166</v>
      </c>
      <c r="B1616" t="s">
        <v>194</v>
      </c>
      <c r="C1616" t="s">
        <v>28</v>
      </c>
      <c r="D1616">
        <v>440</v>
      </c>
      <c r="E1616">
        <v>4.9731691919191919E-3</v>
      </c>
    </row>
    <row r="1617" spans="1:5" x14ac:dyDescent="0.3">
      <c r="A1617" t="s">
        <v>167</v>
      </c>
      <c r="B1617" t="s">
        <v>194</v>
      </c>
      <c r="C1617" t="s">
        <v>28</v>
      </c>
      <c r="D1617">
        <v>411</v>
      </c>
      <c r="E1617">
        <v>4.9337658826709924E-3</v>
      </c>
    </row>
    <row r="1618" spans="1:5" x14ac:dyDescent="0.3">
      <c r="A1618" t="s">
        <v>168</v>
      </c>
      <c r="B1618" t="s">
        <v>194</v>
      </c>
      <c r="C1618" t="s">
        <v>28</v>
      </c>
      <c r="D1618">
        <v>359</v>
      </c>
      <c r="E1618">
        <v>5.1087124729186006E-3</v>
      </c>
    </row>
    <row r="1619" spans="1:5" x14ac:dyDescent="0.3">
      <c r="A1619" t="s">
        <v>169</v>
      </c>
      <c r="B1619" t="s">
        <v>194</v>
      </c>
      <c r="C1619" t="s">
        <v>28</v>
      </c>
      <c r="D1619">
        <v>426</v>
      </c>
      <c r="E1619">
        <v>5.1398669796557115E-3</v>
      </c>
    </row>
    <row r="1620" spans="1:5" x14ac:dyDescent="0.3">
      <c r="A1620" t="s">
        <v>170</v>
      </c>
      <c r="B1620" t="s">
        <v>194</v>
      </c>
      <c r="C1620" t="s">
        <v>28</v>
      </c>
      <c r="D1620">
        <v>420</v>
      </c>
      <c r="E1620">
        <v>5.317460317460318E-3</v>
      </c>
    </row>
    <row r="1621" spans="1:5" x14ac:dyDescent="0.3">
      <c r="A1621" t="s">
        <v>171</v>
      </c>
      <c r="B1621" t="s">
        <v>194</v>
      </c>
      <c r="C1621" t="s">
        <v>28</v>
      </c>
      <c r="D1621">
        <v>300</v>
      </c>
      <c r="E1621">
        <v>5.3541666666666668E-3</v>
      </c>
    </row>
    <row r="1622" spans="1:5" x14ac:dyDescent="0.3">
      <c r="A1622" t="s">
        <v>157</v>
      </c>
      <c r="B1622" t="s">
        <v>194</v>
      </c>
      <c r="C1622" t="s">
        <v>29</v>
      </c>
      <c r="D1622">
        <v>464.9041096400004</v>
      </c>
      <c r="E1622">
        <v>5.0730375979961924E-3</v>
      </c>
    </row>
    <row r="1623" spans="1:5" x14ac:dyDescent="0.3">
      <c r="A1623" t="s">
        <v>158</v>
      </c>
      <c r="B1623" t="s">
        <v>194</v>
      </c>
      <c r="C1623" t="s">
        <v>29</v>
      </c>
      <c r="D1623">
        <v>523.44799187299998</v>
      </c>
      <c r="E1623">
        <v>4.597089903513563E-3</v>
      </c>
    </row>
    <row r="1624" spans="1:5" x14ac:dyDescent="0.3">
      <c r="A1624" t="s">
        <v>159</v>
      </c>
      <c r="B1624" t="s">
        <v>194</v>
      </c>
      <c r="C1624" t="s">
        <v>29</v>
      </c>
      <c r="D1624">
        <v>525.90032057710016</v>
      </c>
      <c r="E1624">
        <v>3.7609662066793166E-3</v>
      </c>
    </row>
    <row r="1625" spans="1:5" x14ac:dyDescent="0.3">
      <c r="A1625" t="s">
        <v>160</v>
      </c>
      <c r="B1625" t="s">
        <v>194</v>
      </c>
      <c r="C1625" t="s">
        <v>29</v>
      </c>
      <c r="D1625">
        <v>503.50446540180002</v>
      </c>
      <c r="E1625">
        <v>4.0901465245497901E-3</v>
      </c>
    </row>
    <row r="1626" spans="1:5" x14ac:dyDescent="0.3">
      <c r="A1626" t="s">
        <v>161</v>
      </c>
      <c r="B1626" t="s">
        <v>194</v>
      </c>
      <c r="C1626" t="s">
        <v>29</v>
      </c>
      <c r="D1626">
        <v>497.57399083859963</v>
      </c>
      <c r="E1626">
        <v>4.2648054493951782E-3</v>
      </c>
    </row>
    <row r="1627" spans="1:5" x14ac:dyDescent="0.3">
      <c r="A1627" t="s">
        <v>162</v>
      </c>
      <c r="B1627" t="s">
        <v>194</v>
      </c>
      <c r="C1627" t="s">
        <v>29</v>
      </c>
      <c r="D1627">
        <v>545.25998820679933</v>
      </c>
      <c r="E1627">
        <v>4.2504539316526356E-3</v>
      </c>
    </row>
    <row r="1628" spans="1:5" x14ac:dyDescent="0.3">
      <c r="A1628" t="s">
        <v>163</v>
      </c>
      <c r="B1628" t="s">
        <v>194</v>
      </c>
      <c r="C1628" t="s">
        <v>29</v>
      </c>
      <c r="D1628">
        <v>591.27556818289986</v>
      </c>
      <c r="E1628">
        <v>4.2425397924851314E-3</v>
      </c>
    </row>
    <row r="1629" spans="1:5" x14ac:dyDescent="0.3">
      <c r="A1629" t="s">
        <v>164</v>
      </c>
      <c r="B1629" t="s">
        <v>194</v>
      </c>
      <c r="C1629" t="s">
        <v>29</v>
      </c>
      <c r="D1629">
        <v>433.77651515149978</v>
      </c>
      <c r="E1629">
        <v>4.1827373952196042E-3</v>
      </c>
    </row>
    <row r="1630" spans="1:5" x14ac:dyDescent="0.3">
      <c r="A1630" t="s">
        <v>165</v>
      </c>
      <c r="B1630" t="s">
        <v>194</v>
      </c>
      <c r="C1630" t="s">
        <v>29</v>
      </c>
      <c r="D1630">
        <v>513.22619047519925</v>
      </c>
      <c r="E1630">
        <v>4.6641055590302179E-3</v>
      </c>
    </row>
    <row r="1631" spans="1:5" x14ac:dyDescent="0.3">
      <c r="A1631" t="s">
        <v>166</v>
      </c>
      <c r="B1631" t="s">
        <v>194</v>
      </c>
      <c r="C1631" t="s">
        <v>29</v>
      </c>
      <c r="D1631">
        <v>578</v>
      </c>
      <c r="E1631">
        <v>4.3324682814302193E-3</v>
      </c>
    </row>
    <row r="1632" spans="1:5" x14ac:dyDescent="0.3">
      <c r="A1632" t="s">
        <v>167</v>
      </c>
      <c r="B1632" t="s">
        <v>194</v>
      </c>
      <c r="C1632" t="s">
        <v>29</v>
      </c>
      <c r="D1632">
        <v>469</v>
      </c>
      <c r="E1632">
        <v>4.2614309405354179E-3</v>
      </c>
    </row>
    <row r="1633" spans="1:5" x14ac:dyDescent="0.3">
      <c r="A1633" t="s">
        <v>168</v>
      </c>
      <c r="B1633" t="s">
        <v>194</v>
      </c>
      <c r="C1633" t="s">
        <v>29</v>
      </c>
      <c r="D1633">
        <v>418</v>
      </c>
      <c r="E1633">
        <v>4.3394471026049972E-3</v>
      </c>
    </row>
    <row r="1634" spans="1:5" x14ac:dyDescent="0.3">
      <c r="A1634" t="s">
        <v>169</v>
      </c>
      <c r="B1634" t="s">
        <v>194</v>
      </c>
      <c r="C1634" t="s">
        <v>29</v>
      </c>
      <c r="D1634">
        <v>387</v>
      </c>
      <c r="E1634">
        <v>4.4214757393051963E-3</v>
      </c>
    </row>
    <row r="1635" spans="1:5" x14ac:dyDescent="0.3">
      <c r="A1635" t="s">
        <v>170</v>
      </c>
      <c r="B1635" t="s">
        <v>194</v>
      </c>
      <c r="C1635" t="s">
        <v>29</v>
      </c>
      <c r="D1635">
        <v>323</v>
      </c>
      <c r="E1635">
        <v>4.6396628826969382E-3</v>
      </c>
    </row>
    <row r="1636" spans="1:5" x14ac:dyDescent="0.3">
      <c r="A1636" t="s">
        <v>171</v>
      </c>
      <c r="B1636" t="s">
        <v>194</v>
      </c>
      <c r="C1636" t="s">
        <v>29</v>
      </c>
      <c r="D1636">
        <v>344</v>
      </c>
      <c r="E1636">
        <v>5.0609657622739017E-3</v>
      </c>
    </row>
    <row r="1637" spans="1:5" x14ac:dyDescent="0.3">
      <c r="A1637" t="s">
        <v>157</v>
      </c>
      <c r="B1637" t="s">
        <v>194</v>
      </c>
      <c r="C1637" t="s">
        <v>30</v>
      </c>
      <c r="D1637">
        <v>1036.2000001899996</v>
      </c>
      <c r="E1637">
        <v>4.5190493040902606E-3</v>
      </c>
    </row>
    <row r="1638" spans="1:5" x14ac:dyDescent="0.3">
      <c r="A1638" t="s">
        <v>158</v>
      </c>
      <c r="B1638" t="s">
        <v>194</v>
      </c>
      <c r="C1638" t="s">
        <v>30</v>
      </c>
      <c r="D1638">
        <v>781.97052119839896</v>
      </c>
      <c r="E1638">
        <v>4.6219212835202379E-3</v>
      </c>
    </row>
    <row r="1639" spans="1:5" x14ac:dyDescent="0.3">
      <c r="A1639" t="s">
        <v>159</v>
      </c>
      <c r="B1639" t="s">
        <v>194</v>
      </c>
      <c r="C1639" t="s">
        <v>30</v>
      </c>
      <c r="D1639">
        <v>762.66077455219977</v>
      </c>
      <c r="E1639">
        <v>4.373444404981215E-3</v>
      </c>
    </row>
    <row r="1640" spans="1:5" x14ac:dyDescent="0.3">
      <c r="A1640" t="s">
        <v>160</v>
      </c>
      <c r="B1640" t="s">
        <v>194</v>
      </c>
      <c r="C1640" t="s">
        <v>30</v>
      </c>
      <c r="D1640">
        <v>686.1899698359997</v>
      </c>
      <c r="E1640">
        <v>4.6484229818106407E-3</v>
      </c>
    </row>
    <row r="1641" spans="1:5" x14ac:dyDescent="0.3">
      <c r="A1641" t="s">
        <v>161</v>
      </c>
      <c r="B1641" t="s">
        <v>194</v>
      </c>
      <c r="C1641" t="s">
        <v>30</v>
      </c>
      <c r="D1641">
        <v>728.91988348659982</v>
      </c>
      <c r="E1641">
        <v>4.414513435060944E-3</v>
      </c>
    </row>
    <row r="1642" spans="1:5" x14ac:dyDescent="0.3">
      <c r="A1642" t="s">
        <v>162</v>
      </c>
      <c r="B1642" t="s">
        <v>194</v>
      </c>
      <c r="C1642" t="s">
        <v>30</v>
      </c>
      <c r="D1642">
        <v>809.20742378109981</v>
      </c>
      <c r="E1642">
        <v>4.6469905177724891E-3</v>
      </c>
    </row>
    <row r="1643" spans="1:5" x14ac:dyDescent="0.3">
      <c r="A1643" t="s">
        <v>163</v>
      </c>
      <c r="B1643" t="s">
        <v>194</v>
      </c>
      <c r="C1643" t="s">
        <v>30</v>
      </c>
      <c r="D1643">
        <v>778.48240093429968</v>
      </c>
      <c r="E1643">
        <v>4.870181315590221E-3</v>
      </c>
    </row>
    <row r="1644" spans="1:5" x14ac:dyDescent="0.3">
      <c r="A1644" t="s">
        <v>164</v>
      </c>
      <c r="B1644" t="s">
        <v>194</v>
      </c>
      <c r="C1644" t="s">
        <v>30</v>
      </c>
      <c r="D1644">
        <v>810.09417413660015</v>
      </c>
      <c r="E1644">
        <v>4.9673304212390921E-3</v>
      </c>
    </row>
    <row r="1645" spans="1:5" x14ac:dyDescent="0.3">
      <c r="A1645" t="s">
        <v>165</v>
      </c>
      <c r="B1645" t="s">
        <v>194</v>
      </c>
      <c r="C1645" t="s">
        <v>30</v>
      </c>
      <c r="D1645">
        <v>706.28126400240023</v>
      </c>
      <c r="E1645">
        <v>5.0671182464985132E-3</v>
      </c>
    </row>
    <row r="1646" spans="1:5" x14ac:dyDescent="0.3">
      <c r="A1646" t="s">
        <v>166</v>
      </c>
      <c r="B1646" t="s">
        <v>194</v>
      </c>
      <c r="C1646" t="s">
        <v>30</v>
      </c>
      <c r="D1646">
        <v>760.75488505599969</v>
      </c>
      <c r="E1646">
        <v>4.5731520723203403E-3</v>
      </c>
    </row>
    <row r="1647" spans="1:5" x14ac:dyDescent="0.3">
      <c r="A1647" t="s">
        <v>167</v>
      </c>
      <c r="B1647" t="s">
        <v>194</v>
      </c>
      <c r="C1647" t="s">
        <v>30</v>
      </c>
      <c r="D1647">
        <v>668.5585404969006</v>
      </c>
      <c r="E1647">
        <v>5.0821691684209361E-3</v>
      </c>
    </row>
    <row r="1648" spans="1:5" x14ac:dyDescent="0.3">
      <c r="A1648" t="s">
        <v>168</v>
      </c>
      <c r="B1648" t="s">
        <v>194</v>
      </c>
      <c r="C1648" t="s">
        <v>30</v>
      </c>
      <c r="D1648">
        <v>622</v>
      </c>
      <c r="E1648">
        <v>5.0631922115041087E-3</v>
      </c>
    </row>
    <row r="1649" spans="1:5" x14ac:dyDescent="0.3">
      <c r="A1649" t="s">
        <v>169</v>
      </c>
      <c r="B1649" t="s">
        <v>194</v>
      </c>
      <c r="C1649" t="s">
        <v>30</v>
      </c>
      <c r="D1649">
        <v>499.27500000090049</v>
      </c>
      <c r="E1649">
        <v>4.9491245330419145E-3</v>
      </c>
    </row>
    <row r="1650" spans="1:5" x14ac:dyDescent="0.3">
      <c r="A1650" t="s">
        <v>170</v>
      </c>
      <c r="B1650" t="s">
        <v>194</v>
      </c>
      <c r="C1650" t="s">
        <v>30</v>
      </c>
      <c r="D1650">
        <v>503.51485568730004</v>
      </c>
      <c r="E1650">
        <v>5.117325616520319E-3</v>
      </c>
    </row>
    <row r="1651" spans="1:5" x14ac:dyDescent="0.3">
      <c r="A1651" t="s">
        <v>171</v>
      </c>
      <c r="B1651" t="s">
        <v>194</v>
      </c>
      <c r="C1651" t="s">
        <v>30</v>
      </c>
      <c r="D1651">
        <v>467.98373861429991</v>
      </c>
      <c r="E1651">
        <v>5.0678891900851107E-3</v>
      </c>
    </row>
    <row r="1652" spans="1:5" x14ac:dyDescent="0.3">
      <c r="A1652" t="s">
        <v>157</v>
      </c>
      <c r="B1652" t="s">
        <v>194</v>
      </c>
      <c r="C1652" t="s">
        <v>31</v>
      </c>
      <c r="D1652">
        <v>394.25</v>
      </c>
      <c r="E1652">
        <v>4.6286021278094834E-3</v>
      </c>
    </row>
    <row r="1653" spans="1:5" x14ac:dyDescent="0.3">
      <c r="A1653" t="s">
        <v>158</v>
      </c>
      <c r="B1653" t="s">
        <v>194</v>
      </c>
      <c r="C1653" t="s">
        <v>31</v>
      </c>
      <c r="D1653">
        <v>430.04922161420023</v>
      </c>
      <c r="E1653">
        <v>4.9227498770953388E-3</v>
      </c>
    </row>
    <row r="1654" spans="1:5" x14ac:dyDescent="0.3">
      <c r="A1654" t="s">
        <v>159</v>
      </c>
      <c r="B1654" t="s">
        <v>194</v>
      </c>
      <c r="C1654" t="s">
        <v>31</v>
      </c>
      <c r="D1654">
        <v>357.97538461429997</v>
      </c>
      <c r="E1654">
        <v>4.9778261239571374E-3</v>
      </c>
    </row>
    <row r="1655" spans="1:5" x14ac:dyDescent="0.3">
      <c r="A1655" t="s">
        <v>160</v>
      </c>
      <c r="B1655" t="s">
        <v>194</v>
      </c>
      <c r="C1655" t="s">
        <v>31</v>
      </c>
      <c r="D1655">
        <v>378.26153846090057</v>
      </c>
      <c r="E1655">
        <v>5.03433260676247E-3</v>
      </c>
    </row>
    <row r="1656" spans="1:5" x14ac:dyDescent="0.3">
      <c r="A1656" t="s">
        <v>161</v>
      </c>
      <c r="B1656" t="s">
        <v>194</v>
      </c>
      <c r="C1656" t="s">
        <v>31</v>
      </c>
      <c r="D1656">
        <v>379.11172413879984</v>
      </c>
      <c r="E1656">
        <v>5.1234675561427261E-3</v>
      </c>
    </row>
    <row r="1657" spans="1:5" x14ac:dyDescent="0.3">
      <c r="A1657" t="s">
        <v>162</v>
      </c>
      <c r="B1657" t="s">
        <v>194</v>
      </c>
      <c r="C1657" t="s">
        <v>31</v>
      </c>
      <c r="D1657">
        <v>332.27428571360014</v>
      </c>
      <c r="E1657">
        <v>5.2464830899422036E-3</v>
      </c>
    </row>
    <row r="1658" spans="1:5" x14ac:dyDescent="0.3">
      <c r="A1658" t="s">
        <v>163</v>
      </c>
      <c r="B1658" t="s">
        <v>194</v>
      </c>
      <c r="C1658" t="s">
        <v>31</v>
      </c>
      <c r="D1658">
        <v>392.36666666570005</v>
      </c>
      <c r="E1658">
        <v>4.9836121706958777E-3</v>
      </c>
    </row>
    <row r="1659" spans="1:5" x14ac:dyDescent="0.3">
      <c r="A1659" t="s">
        <v>164</v>
      </c>
      <c r="B1659" t="s">
        <v>194</v>
      </c>
      <c r="C1659" t="s">
        <v>31</v>
      </c>
      <c r="D1659">
        <v>361.04386724330016</v>
      </c>
      <c r="E1659">
        <v>5.4087232127936471E-3</v>
      </c>
    </row>
    <row r="1660" spans="1:5" x14ac:dyDescent="0.3">
      <c r="A1660" t="s">
        <v>165</v>
      </c>
      <c r="B1660" t="s">
        <v>194</v>
      </c>
      <c r="C1660" t="s">
        <v>31</v>
      </c>
      <c r="D1660">
        <v>292.24025974009999</v>
      </c>
      <c r="E1660">
        <v>5.3614192440162344E-3</v>
      </c>
    </row>
    <row r="1661" spans="1:5" x14ac:dyDescent="0.3">
      <c r="A1661" t="s">
        <v>166</v>
      </c>
      <c r="B1661" t="s">
        <v>194</v>
      </c>
      <c r="C1661" t="s">
        <v>31</v>
      </c>
      <c r="D1661">
        <v>463.59347825980001</v>
      </c>
      <c r="E1661">
        <v>5.4567216804386363E-3</v>
      </c>
    </row>
    <row r="1662" spans="1:5" x14ac:dyDescent="0.3">
      <c r="A1662" t="s">
        <v>167</v>
      </c>
      <c r="B1662" t="s">
        <v>194</v>
      </c>
      <c r="C1662" t="s">
        <v>31</v>
      </c>
      <c r="D1662">
        <v>286.366666667</v>
      </c>
      <c r="E1662">
        <v>5.4357394366223643E-3</v>
      </c>
    </row>
    <row r="1663" spans="1:5" x14ac:dyDescent="0.3">
      <c r="A1663" t="s">
        <v>168</v>
      </c>
      <c r="B1663" t="s">
        <v>194</v>
      </c>
      <c r="C1663" t="s">
        <v>31</v>
      </c>
      <c r="D1663">
        <v>300</v>
      </c>
      <c r="E1663">
        <v>5.7106481481481479E-3</v>
      </c>
    </row>
    <row r="1664" spans="1:5" x14ac:dyDescent="0.3">
      <c r="A1664" t="s">
        <v>169</v>
      </c>
      <c r="B1664" t="s">
        <v>194</v>
      </c>
      <c r="C1664" t="s">
        <v>31</v>
      </c>
      <c r="D1664">
        <v>303.05714285629972</v>
      </c>
      <c r="E1664">
        <v>5.940074077566534E-3</v>
      </c>
    </row>
    <row r="1665" spans="1:5" x14ac:dyDescent="0.3">
      <c r="A1665" t="s">
        <v>170</v>
      </c>
      <c r="B1665" t="s">
        <v>194</v>
      </c>
      <c r="C1665" t="s">
        <v>31</v>
      </c>
      <c r="D1665">
        <v>260.73073593029994</v>
      </c>
      <c r="E1665">
        <v>5.8383118024736627E-3</v>
      </c>
    </row>
    <row r="1666" spans="1:5" x14ac:dyDescent="0.3">
      <c r="A1666" t="s">
        <v>171</v>
      </c>
      <c r="B1666" t="s">
        <v>194</v>
      </c>
      <c r="C1666" t="s">
        <v>31</v>
      </c>
      <c r="D1666">
        <v>204.04409953189997</v>
      </c>
      <c r="E1666">
        <v>5.8916934478236253E-3</v>
      </c>
    </row>
    <row r="1667" spans="1:5" x14ac:dyDescent="0.3">
      <c r="A1667" t="s">
        <v>157</v>
      </c>
      <c r="B1667" t="s">
        <v>194</v>
      </c>
      <c r="C1667" t="s">
        <v>32</v>
      </c>
      <c r="D1667">
        <v>4313.3101827799874</v>
      </c>
      <c r="E1667">
        <v>3.281923315971273E-3</v>
      </c>
    </row>
    <row r="1668" spans="1:5" x14ac:dyDescent="0.3">
      <c r="A1668" t="s">
        <v>158</v>
      </c>
      <c r="B1668" t="s">
        <v>194</v>
      </c>
      <c r="C1668" t="s">
        <v>32</v>
      </c>
      <c r="D1668">
        <v>4219.4541816287383</v>
      </c>
      <c r="E1668">
        <v>3.2398069358493351E-3</v>
      </c>
    </row>
    <row r="1669" spans="1:5" x14ac:dyDescent="0.3">
      <c r="A1669" t="s">
        <v>159</v>
      </c>
      <c r="B1669" t="s">
        <v>194</v>
      </c>
      <c r="C1669" t="s">
        <v>32</v>
      </c>
      <c r="D1669">
        <v>4193.1340933398906</v>
      </c>
      <c r="E1669">
        <v>3.1066109322461176E-3</v>
      </c>
    </row>
    <row r="1670" spans="1:5" x14ac:dyDescent="0.3">
      <c r="A1670" t="s">
        <v>160</v>
      </c>
      <c r="B1670" t="s">
        <v>194</v>
      </c>
      <c r="C1670" t="s">
        <v>32</v>
      </c>
      <c r="D1670">
        <v>4058.4819495729262</v>
      </c>
      <c r="E1670">
        <v>3.1905316036537107E-3</v>
      </c>
    </row>
    <row r="1671" spans="1:5" x14ac:dyDescent="0.3">
      <c r="A1671" t="s">
        <v>161</v>
      </c>
      <c r="B1671" t="s">
        <v>194</v>
      </c>
      <c r="C1671" t="s">
        <v>32</v>
      </c>
      <c r="D1671">
        <v>3827.5298055826206</v>
      </c>
      <c r="E1671">
        <v>3.072440490521142E-3</v>
      </c>
    </row>
    <row r="1672" spans="1:5" x14ac:dyDescent="0.3">
      <c r="A1672" t="s">
        <v>162</v>
      </c>
      <c r="B1672" t="s">
        <v>194</v>
      </c>
      <c r="C1672" t="s">
        <v>32</v>
      </c>
      <c r="D1672">
        <v>3953.5627197696967</v>
      </c>
      <c r="E1672">
        <v>3.2209794920608739E-3</v>
      </c>
    </row>
    <row r="1673" spans="1:5" x14ac:dyDescent="0.3">
      <c r="A1673" t="s">
        <v>163</v>
      </c>
      <c r="B1673" t="s">
        <v>194</v>
      </c>
      <c r="C1673" t="s">
        <v>32</v>
      </c>
      <c r="D1673">
        <v>3696.7911127904131</v>
      </c>
      <c r="E1673">
        <v>3.2462833094305944E-3</v>
      </c>
    </row>
    <row r="1674" spans="1:5" x14ac:dyDescent="0.3">
      <c r="A1674" t="s">
        <v>164</v>
      </c>
      <c r="B1674" t="s">
        <v>194</v>
      </c>
      <c r="C1674" t="s">
        <v>32</v>
      </c>
      <c r="D1674">
        <v>4058.6592184938286</v>
      </c>
      <c r="E1674">
        <v>3.2322607243906076E-3</v>
      </c>
    </row>
    <row r="1675" spans="1:5" x14ac:dyDescent="0.3">
      <c r="A1675" t="s">
        <v>165</v>
      </c>
      <c r="B1675" t="s">
        <v>194</v>
      </c>
      <c r="C1675" t="s">
        <v>32</v>
      </c>
      <c r="D1675">
        <v>3586.9199827391076</v>
      </c>
      <c r="E1675">
        <v>3.2761662803605551E-3</v>
      </c>
    </row>
    <row r="1676" spans="1:5" x14ac:dyDescent="0.3">
      <c r="A1676" t="s">
        <v>166</v>
      </c>
      <c r="B1676" t="s">
        <v>194</v>
      </c>
      <c r="C1676" t="s">
        <v>32</v>
      </c>
      <c r="D1676">
        <v>4025.4929325779881</v>
      </c>
      <c r="E1676">
        <v>3.4406130328302077E-3</v>
      </c>
    </row>
    <row r="1677" spans="1:5" x14ac:dyDescent="0.3">
      <c r="A1677" t="s">
        <v>167</v>
      </c>
      <c r="B1677" t="s">
        <v>194</v>
      </c>
      <c r="C1677" t="s">
        <v>32</v>
      </c>
      <c r="D1677">
        <v>3276.7245739365871</v>
      </c>
      <c r="E1677">
        <v>3.7222516925934195E-3</v>
      </c>
    </row>
    <row r="1678" spans="1:5" x14ac:dyDescent="0.3">
      <c r="A1678" t="s">
        <v>168</v>
      </c>
      <c r="B1678" t="s">
        <v>194</v>
      </c>
      <c r="C1678" t="s">
        <v>32</v>
      </c>
      <c r="D1678">
        <v>3309</v>
      </c>
      <c r="E1678">
        <v>3.7083207414123102E-3</v>
      </c>
    </row>
    <row r="1679" spans="1:5" x14ac:dyDescent="0.3">
      <c r="A1679" t="s">
        <v>169</v>
      </c>
      <c r="B1679" t="s">
        <v>194</v>
      </c>
      <c r="C1679" t="s">
        <v>32</v>
      </c>
      <c r="D1679">
        <v>3093.4970955692138</v>
      </c>
      <c r="E1679">
        <v>3.7921251670569966E-3</v>
      </c>
    </row>
    <row r="1680" spans="1:5" x14ac:dyDescent="0.3">
      <c r="A1680" t="s">
        <v>170</v>
      </c>
      <c r="B1680" t="s">
        <v>194</v>
      </c>
      <c r="C1680" t="s">
        <v>32</v>
      </c>
      <c r="D1680">
        <v>2896.0149769412155</v>
      </c>
      <c r="E1680">
        <v>3.9871811964398663E-3</v>
      </c>
    </row>
    <row r="1681" spans="1:5" x14ac:dyDescent="0.3">
      <c r="A1681" t="s">
        <v>171</v>
      </c>
      <c r="B1681" t="s">
        <v>194</v>
      </c>
      <c r="C1681" t="s">
        <v>32</v>
      </c>
      <c r="D1681">
        <v>2116.5125547357075</v>
      </c>
      <c r="E1681">
        <v>4.1716792686620459E-3</v>
      </c>
    </row>
    <row r="1682" spans="1:5" x14ac:dyDescent="0.3">
      <c r="A1682" t="s">
        <v>157</v>
      </c>
      <c r="B1682" t="s">
        <v>194</v>
      </c>
      <c r="C1682" t="s">
        <v>33</v>
      </c>
      <c r="D1682">
        <v>2414.851102159997</v>
      </c>
      <c r="E1682">
        <v>3.2032228552071624E-3</v>
      </c>
    </row>
    <row r="1683" spans="1:5" x14ac:dyDescent="0.3">
      <c r="A1683" t="s">
        <v>158</v>
      </c>
      <c r="B1683" t="s">
        <v>194</v>
      </c>
      <c r="C1683" t="s">
        <v>33</v>
      </c>
      <c r="D1683">
        <v>2900.6905731982024</v>
      </c>
      <c r="E1683">
        <v>3.215262177140766E-3</v>
      </c>
    </row>
    <row r="1684" spans="1:5" x14ac:dyDescent="0.3">
      <c r="A1684" t="s">
        <v>159</v>
      </c>
      <c r="B1684" t="s">
        <v>194</v>
      </c>
      <c r="C1684" t="s">
        <v>33</v>
      </c>
      <c r="D1684">
        <v>2735.3041087812962</v>
      </c>
      <c r="E1684">
        <v>3.1822556939048508E-3</v>
      </c>
    </row>
    <row r="1685" spans="1:5" x14ac:dyDescent="0.3">
      <c r="A1685" t="s">
        <v>160</v>
      </c>
      <c r="B1685" t="s">
        <v>194</v>
      </c>
      <c r="C1685" t="s">
        <v>33</v>
      </c>
      <c r="D1685">
        <v>2388.0566320251992</v>
      </c>
      <c r="E1685">
        <v>3.2506300968602555E-3</v>
      </c>
    </row>
    <row r="1686" spans="1:5" x14ac:dyDescent="0.3">
      <c r="A1686" t="s">
        <v>161</v>
      </c>
      <c r="B1686" t="s">
        <v>194</v>
      </c>
      <c r="C1686" t="s">
        <v>33</v>
      </c>
      <c r="D1686">
        <v>2242.185940505</v>
      </c>
      <c r="E1686">
        <v>3.2746468366372521E-3</v>
      </c>
    </row>
    <row r="1687" spans="1:5" x14ac:dyDescent="0.3">
      <c r="A1687" t="s">
        <v>162</v>
      </c>
      <c r="B1687" t="s">
        <v>194</v>
      </c>
      <c r="C1687" t="s">
        <v>33</v>
      </c>
      <c r="D1687">
        <v>2643.3513117659022</v>
      </c>
      <c r="E1687">
        <v>3.6642053188300581E-3</v>
      </c>
    </row>
    <row r="1688" spans="1:5" x14ac:dyDescent="0.3">
      <c r="A1688" t="s">
        <v>163</v>
      </c>
      <c r="B1688" t="s">
        <v>194</v>
      </c>
      <c r="C1688" t="s">
        <v>33</v>
      </c>
      <c r="D1688">
        <v>2397.9199548120987</v>
      </c>
      <c r="E1688">
        <v>4.122172834589129E-3</v>
      </c>
    </row>
    <row r="1689" spans="1:5" x14ac:dyDescent="0.3">
      <c r="A1689" t="s">
        <v>164</v>
      </c>
      <c r="B1689" t="s">
        <v>194</v>
      </c>
      <c r="C1689" t="s">
        <v>33</v>
      </c>
      <c r="D1689">
        <v>2738</v>
      </c>
      <c r="E1689">
        <v>3.9739063387712039E-3</v>
      </c>
    </row>
    <row r="1690" spans="1:5" x14ac:dyDescent="0.3">
      <c r="A1690" t="s">
        <v>165</v>
      </c>
      <c r="B1690" t="s">
        <v>194</v>
      </c>
      <c r="C1690" t="s">
        <v>33</v>
      </c>
      <c r="D1690">
        <v>2541</v>
      </c>
      <c r="E1690">
        <v>3.8231339367703005E-3</v>
      </c>
    </row>
    <row r="1691" spans="1:5" x14ac:dyDescent="0.3">
      <c r="A1691" t="s">
        <v>166</v>
      </c>
      <c r="B1691" t="s">
        <v>194</v>
      </c>
      <c r="C1691" t="s">
        <v>33</v>
      </c>
      <c r="D1691">
        <v>2689</v>
      </c>
      <c r="E1691">
        <v>3.9342382546175784E-3</v>
      </c>
    </row>
    <row r="1692" spans="1:5" x14ac:dyDescent="0.3">
      <c r="A1692" t="s">
        <v>167</v>
      </c>
      <c r="B1692" t="s">
        <v>194</v>
      </c>
      <c r="C1692" t="s">
        <v>33</v>
      </c>
      <c r="D1692">
        <v>2359</v>
      </c>
      <c r="E1692">
        <v>3.9073171306108993E-3</v>
      </c>
    </row>
    <row r="1693" spans="1:5" x14ac:dyDescent="0.3">
      <c r="A1693" t="s">
        <v>168</v>
      </c>
      <c r="B1693" t="s">
        <v>194</v>
      </c>
      <c r="C1693" t="s">
        <v>33</v>
      </c>
      <c r="D1693">
        <v>2412</v>
      </c>
      <c r="E1693">
        <v>4.1554380873410719E-3</v>
      </c>
    </row>
    <row r="1694" spans="1:5" x14ac:dyDescent="0.3">
      <c r="A1694" t="s">
        <v>169</v>
      </c>
      <c r="B1694" t="s">
        <v>194</v>
      </c>
      <c r="C1694" t="s">
        <v>33</v>
      </c>
      <c r="D1694">
        <v>2184</v>
      </c>
      <c r="E1694">
        <v>4.4792302604802605E-3</v>
      </c>
    </row>
    <row r="1695" spans="1:5" x14ac:dyDescent="0.3">
      <c r="A1695" t="s">
        <v>170</v>
      </c>
      <c r="B1695" t="s">
        <v>194</v>
      </c>
      <c r="C1695" t="s">
        <v>33</v>
      </c>
      <c r="D1695">
        <v>1729</v>
      </c>
      <c r="E1695">
        <v>4.6510507036822829E-3</v>
      </c>
    </row>
    <row r="1696" spans="1:5" x14ac:dyDescent="0.3">
      <c r="A1696" t="s">
        <v>171</v>
      </c>
      <c r="B1696" t="s">
        <v>194</v>
      </c>
      <c r="C1696" t="s">
        <v>33</v>
      </c>
      <c r="D1696">
        <v>1441</v>
      </c>
      <c r="E1696">
        <v>4.668343742771224E-3</v>
      </c>
    </row>
    <row r="1697" spans="1:5" x14ac:dyDescent="0.3">
      <c r="A1697" t="s">
        <v>157</v>
      </c>
      <c r="B1697" t="s">
        <v>194</v>
      </c>
      <c r="C1697" t="s">
        <v>34</v>
      </c>
      <c r="D1697">
        <v>618.34862394000061</v>
      </c>
      <c r="E1697">
        <v>3.4865335476337855E-3</v>
      </c>
    </row>
    <row r="1698" spans="1:5" x14ac:dyDescent="0.3">
      <c r="A1698" t="s">
        <v>158</v>
      </c>
      <c r="B1698" t="s">
        <v>194</v>
      </c>
      <c r="C1698" t="s">
        <v>34</v>
      </c>
      <c r="D1698">
        <v>889.84187548429315</v>
      </c>
      <c r="E1698">
        <v>3.6193563225144772E-3</v>
      </c>
    </row>
    <row r="1699" spans="1:5" x14ac:dyDescent="0.3">
      <c r="A1699" t="s">
        <v>159</v>
      </c>
      <c r="B1699" t="s">
        <v>194</v>
      </c>
      <c r="C1699" t="s">
        <v>34</v>
      </c>
      <c r="D1699">
        <v>812.13895100689717</v>
      </c>
      <c r="E1699">
        <v>4.1326774779638668E-3</v>
      </c>
    </row>
    <row r="1700" spans="1:5" x14ac:dyDescent="0.3">
      <c r="A1700" t="s">
        <v>160</v>
      </c>
      <c r="B1700" t="s">
        <v>194</v>
      </c>
      <c r="C1700" t="s">
        <v>34</v>
      </c>
      <c r="D1700">
        <v>858.99866191270041</v>
      </c>
      <c r="E1700">
        <v>4.1926332757474339E-3</v>
      </c>
    </row>
    <row r="1701" spans="1:5" x14ac:dyDescent="0.3">
      <c r="A1701" t="s">
        <v>161</v>
      </c>
      <c r="B1701" t="s">
        <v>194</v>
      </c>
      <c r="C1701" t="s">
        <v>34</v>
      </c>
      <c r="D1701">
        <v>843.3189856666985</v>
      </c>
      <c r="E1701">
        <v>4.3814841933071322E-3</v>
      </c>
    </row>
    <row r="1702" spans="1:5" x14ac:dyDescent="0.3">
      <c r="A1702" t="s">
        <v>162</v>
      </c>
      <c r="B1702" t="s">
        <v>194</v>
      </c>
      <c r="C1702" t="s">
        <v>34</v>
      </c>
      <c r="D1702">
        <v>750.5547763935009</v>
      </c>
      <c r="E1702">
        <v>4.3283312667551236E-3</v>
      </c>
    </row>
    <row r="1703" spans="1:5" x14ac:dyDescent="0.3">
      <c r="A1703" t="s">
        <v>163</v>
      </c>
      <c r="B1703" t="s">
        <v>194</v>
      </c>
      <c r="C1703" t="s">
        <v>34</v>
      </c>
      <c r="D1703">
        <v>816.01562145060109</v>
      </c>
      <c r="E1703">
        <v>4.5591629893150321E-3</v>
      </c>
    </row>
    <row r="1704" spans="1:5" x14ac:dyDescent="0.3">
      <c r="A1704" t="s">
        <v>164</v>
      </c>
      <c r="B1704" t="s">
        <v>194</v>
      </c>
      <c r="C1704" t="s">
        <v>34</v>
      </c>
      <c r="D1704">
        <v>823.5677802955023</v>
      </c>
      <c r="E1704">
        <v>4.3442607885269702E-3</v>
      </c>
    </row>
    <row r="1705" spans="1:5" x14ac:dyDescent="0.3">
      <c r="A1705" t="s">
        <v>165</v>
      </c>
      <c r="B1705" t="s">
        <v>194</v>
      </c>
      <c r="C1705" t="s">
        <v>34</v>
      </c>
      <c r="D1705">
        <v>711.79775725080071</v>
      </c>
      <c r="E1705">
        <v>4.3797320121079638E-3</v>
      </c>
    </row>
    <row r="1706" spans="1:5" x14ac:dyDescent="0.3">
      <c r="A1706" t="s">
        <v>166</v>
      </c>
      <c r="B1706" t="s">
        <v>194</v>
      </c>
      <c r="C1706" t="s">
        <v>34</v>
      </c>
      <c r="D1706">
        <v>775.20067067330172</v>
      </c>
      <c r="E1706">
        <v>5.2169248628891503E-3</v>
      </c>
    </row>
    <row r="1707" spans="1:5" x14ac:dyDescent="0.3">
      <c r="A1707" t="s">
        <v>167</v>
      </c>
      <c r="B1707" t="s">
        <v>194</v>
      </c>
      <c r="C1707" t="s">
        <v>34</v>
      </c>
      <c r="D1707">
        <v>684.51487413810082</v>
      </c>
      <c r="E1707">
        <v>4.9469751466697312E-3</v>
      </c>
    </row>
    <row r="1708" spans="1:5" x14ac:dyDescent="0.3">
      <c r="A1708" t="s">
        <v>168</v>
      </c>
      <c r="B1708" t="s">
        <v>194</v>
      </c>
      <c r="C1708" t="s">
        <v>34</v>
      </c>
      <c r="D1708">
        <v>633</v>
      </c>
      <c r="E1708">
        <v>5.0882043180621381E-3</v>
      </c>
    </row>
    <row r="1709" spans="1:5" x14ac:dyDescent="0.3">
      <c r="A1709" t="s">
        <v>169</v>
      </c>
      <c r="B1709" t="s">
        <v>194</v>
      </c>
      <c r="C1709" t="s">
        <v>34</v>
      </c>
      <c r="D1709">
        <v>471.20895023900101</v>
      </c>
      <c r="E1709">
        <v>4.7683468847553321E-3</v>
      </c>
    </row>
    <row r="1710" spans="1:5" x14ac:dyDescent="0.3">
      <c r="A1710" t="s">
        <v>170</v>
      </c>
      <c r="B1710" t="s">
        <v>194</v>
      </c>
      <c r="C1710" t="s">
        <v>34</v>
      </c>
      <c r="D1710">
        <v>552.48586247359981</v>
      </c>
      <c r="E1710">
        <v>4.3701281786173935E-3</v>
      </c>
    </row>
    <row r="1711" spans="1:5" x14ac:dyDescent="0.3">
      <c r="A1711" t="s">
        <v>171</v>
      </c>
      <c r="B1711" t="s">
        <v>194</v>
      </c>
      <c r="C1711" t="s">
        <v>34</v>
      </c>
      <c r="D1711">
        <v>482.76189939309967</v>
      </c>
      <c r="E1711">
        <v>4.8741197410992971E-3</v>
      </c>
    </row>
    <row r="1712" spans="1:5" x14ac:dyDescent="0.3">
      <c r="A1712" t="s">
        <v>157</v>
      </c>
      <c r="B1712" t="s">
        <v>194</v>
      </c>
      <c r="C1712" t="s">
        <v>35</v>
      </c>
      <c r="D1712">
        <v>414.69491530000028</v>
      </c>
      <c r="E1712">
        <v>5.9299544057223388E-3</v>
      </c>
    </row>
    <row r="1713" spans="1:5" x14ac:dyDescent="0.3">
      <c r="A1713" t="s">
        <v>158</v>
      </c>
      <c r="B1713" t="s">
        <v>194</v>
      </c>
      <c r="C1713" t="s">
        <v>35</v>
      </c>
      <c r="D1713">
        <v>525.27158930719816</v>
      </c>
      <c r="E1713">
        <v>5.1720956063362753E-3</v>
      </c>
    </row>
    <row r="1714" spans="1:5" x14ac:dyDescent="0.3">
      <c r="A1714" t="s">
        <v>159</v>
      </c>
      <c r="B1714" t="s">
        <v>194</v>
      </c>
      <c r="C1714" t="s">
        <v>35</v>
      </c>
      <c r="D1714">
        <v>556.5795795805999</v>
      </c>
      <c r="E1714">
        <v>4.7724114572871143E-3</v>
      </c>
    </row>
    <row r="1715" spans="1:5" x14ac:dyDescent="0.3">
      <c r="A1715" t="s">
        <v>160</v>
      </c>
      <c r="B1715" t="s">
        <v>194</v>
      </c>
      <c r="C1715" t="s">
        <v>35</v>
      </c>
      <c r="D1715">
        <v>605.75072463599929</v>
      </c>
      <c r="E1715">
        <v>4.8347753075379217E-3</v>
      </c>
    </row>
    <row r="1716" spans="1:5" x14ac:dyDescent="0.3">
      <c r="A1716" t="s">
        <v>161</v>
      </c>
      <c r="B1716" t="s">
        <v>194</v>
      </c>
      <c r="C1716" t="s">
        <v>35</v>
      </c>
      <c r="D1716">
        <v>458.42634298930005</v>
      </c>
      <c r="E1716">
        <v>4.964957063669893E-3</v>
      </c>
    </row>
    <row r="1717" spans="1:5" x14ac:dyDescent="0.3">
      <c r="A1717" t="s">
        <v>162</v>
      </c>
      <c r="B1717" t="s">
        <v>194</v>
      </c>
      <c r="C1717" t="s">
        <v>35</v>
      </c>
      <c r="D1717">
        <v>529.48575819370046</v>
      </c>
      <c r="E1717">
        <v>5.3310543609124909E-3</v>
      </c>
    </row>
    <row r="1718" spans="1:5" x14ac:dyDescent="0.3">
      <c r="A1718" t="s">
        <v>163</v>
      </c>
      <c r="B1718" t="s">
        <v>194</v>
      </c>
      <c r="C1718" t="s">
        <v>35</v>
      </c>
      <c r="D1718">
        <v>422.01237695139992</v>
      </c>
      <c r="E1718">
        <v>5.2882420884543526E-3</v>
      </c>
    </row>
    <row r="1719" spans="1:5" x14ac:dyDescent="0.3">
      <c r="A1719" t="s">
        <v>164</v>
      </c>
      <c r="B1719" t="s">
        <v>194</v>
      </c>
      <c r="C1719" t="s">
        <v>35</v>
      </c>
      <c r="D1719">
        <v>483.06825037560009</v>
      </c>
      <c r="E1719">
        <v>5.0978011639851994E-3</v>
      </c>
    </row>
    <row r="1720" spans="1:5" x14ac:dyDescent="0.3">
      <c r="A1720" t="s">
        <v>165</v>
      </c>
      <c r="B1720" t="s">
        <v>194</v>
      </c>
      <c r="C1720" t="s">
        <v>35</v>
      </c>
      <c r="D1720">
        <v>355.3647619054002</v>
      </c>
      <c r="E1720">
        <v>5.5617056191163503E-3</v>
      </c>
    </row>
    <row r="1721" spans="1:5" x14ac:dyDescent="0.3">
      <c r="A1721" t="s">
        <v>166</v>
      </c>
      <c r="B1721" t="s">
        <v>194</v>
      </c>
      <c r="C1721" t="s">
        <v>35</v>
      </c>
      <c r="D1721">
        <v>382.78999999850032</v>
      </c>
      <c r="E1721">
        <v>5.4447293428679681E-3</v>
      </c>
    </row>
    <row r="1722" spans="1:5" x14ac:dyDescent="0.3">
      <c r="A1722" t="s">
        <v>167</v>
      </c>
      <c r="B1722" t="s">
        <v>194</v>
      </c>
      <c r="C1722" t="s">
        <v>35</v>
      </c>
      <c r="D1722">
        <v>318.75000000040001</v>
      </c>
      <c r="E1722">
        <v>6.0647157853058976E-3</v>
      </c>
    </row>
    <row r="1723" spans="1:5" x14ac:dyDescent="0.3">
      <c r="A1723" t="s">
        <v>168</v>
      </c>
      <c r="B1723" t="s">
        <v>194</v>
      </c>
      <c r="C1723" t="s">
        <v>35</v>
      </c>
      <c r="D1723">
        <v>313</v>
      </c>
      <c r="E1723">
        <v>5.7042066027689032E-3</v>
      </c>
    </row>
    <row r="1724" spans="1:5" x14ac:dyDescent="0.3">
      <c r="A1724" t="s">
        <v>169</v>
      </c>
      <c r="B1724" t="s">
        <v>194</v>
      </c>
      <c r="C1724" t="s">
        <v>35</v>
      </c>
      <c r="D1724">
        <v>346.03116883139984</v>
      </c>
      <c r="E1724">
        <v>6.2048435107309782E-3</v>
      </c>
    </row>
    <row r="1725" spans="1:5" x14ac:dyDescent="0.3">
      <c r="A1725" t="s">
        <v>170</v>
      </c>
      <c r="B1725" t="s">
        <v>194</v>
      </c>
      <c r="C1725" t="s">
        <v>35</v>
      </c>
      <c r="D1725">
        <v>308.98726434979994</v>
      </c>
      <c r="E1725">
        <v>6.3780022642153664E-3</v>
      </c>
    </row>
    <row r="1726" spans="1:5" x14ac:dyDescent="0.3">
      <c r="A1726" t="s">
        <v>171</v>
      </c>
      <c r="B1726" t="s">
        <v>194</v>
      </c>
      <c r="C1726" t="s">
        <v>35</v>
      </c>
      <c r="D1726">
        <v>283.75492589440012</v>
      </c>
      <c r="E1726">
        <v>5.7581568031786906E-3</v>
      </c>
    </row>
    <row r="1727" spans="1:5" x14ac:dyDescent="0.3">
      <c r="A1727" t="s">
        <v>157</v>
      </c>
      <c r="B1727" t="s">
        <v>194</v>
      </c>
      <c r="C1727" t="s">
        <v>36</v>
      </c>
      <c r="D1727">
        <v>494.09036141000047</v>
      </c>
      <c r="E1727">
        <v>4.2382540766214057E-3</v>
      </c>
    </row>
    <row r="1728" spans="1:5" x14ac:dyDescent="0.3">
      <c r="A1728" t="s">
        <v>158</v>
      </c>
      <c r="B1728" t="s">
        <v>194</v>
      </c>
      <c r="C1728" t="s">
        <v>36</v>
      </c>
      <c r="D1728">
        <v>669.59511238209973</v>
      </c>
      <c r="E1728">
        <v>4.3634126052007815E-3</v>
      </c>
    </row>
    <row r="1729" spans="1:5" x14ac:dyDescent="0.3">
      <c r="A1729" t="s">
        <v>159</v>
      </c>
      <c r="B1729" t="s">
        <v>194</v>
      </c>
      <c r="C1729" t="s">
        <v>36</v>
      </c>
      <c r="D1729">
        <v>771.20402470049999</v>
      </c>
      <c r="E1729">
        <v>4.3815831154685424E-3</v>
      </c>
    </row>
    <row r="1730" spans="1:5" x14ac:dyDescent="0.3">
      <c r="A1730" t="s">
        <v>160</v>
      </c>
      <c r="B1730" t="s">
        <v>194</v>
      </c>
      <c r="C1730" t="s">
        <v>36</v>
      </c>
      <c r="D1730">
        <v>624.99357211720042</v>
      </c>
      <c r="E1730">
        <v>4.2931790888192335E-3</v>
      </c>
    </row>
    <row r="1731" spans="1:5" x14ac:dyDescent="0.3">
      <c r="A1731" t="s">
        <v>161</v>
      </c>
      <c r="B1731" t="s">
        <v>194</v>
      </c>
      <c r="C1731" t="s">
        <v>36</v>
      </c>
      <c r="D1731">
        <v>678.09388153460054</v>
      </c>
      <c r="E1731">
        <v>4.3698638128724394E-3</v>
      </c>
    </row>
    <row r="1732" spans="1:5" x14ac:dyDescent="0.3">
      <c r="A1732" t="s">
        <v>162</v>
      </c>
      <c r="B1732" t="s">
        <v>194</v>
      </c>
      <c r="C1732" t="s">
        <v>36</v>
      </c>
      <c r="D1732">
        <v>754.919968554099</v>
      </c>
      <c r="E1732">
        <v>4.5082078691628348E-3</v>
      </c>
    </row>
    <row r="1733" spans="1:5" x14ac:dyDescent="0.3">
      <c r="A1733" t="s">
        <v>163</v>
      </c>
      <c r="B1733" t="s">
        <v>194</v>
      </c>
      <c r="C1733" t="s">
        <v>36</v>
      </c>
      <c r="D1733">
        <v>590.97902438960068</v>
      </c>
      <c r="E1733">
        <v>4.6426805341077421E-3</v>
      </c>
    </row>
    <row r="1734" spans="1:5" x14ac:dyDescent="0.3">
      <c r="A1734" t="s">
        <v>164</v>
      </c>
      <c r="B1734" t="s">
        <v>194</v>
      </c>
      <c r="C1734" t="s">
        <v>36</v>
      </c>
      <c r="D1734">
        <v>574.82326681560039</v>
      </c>
      <c r="E1734">
        <v>4.5253860480592416E-3</v>
      </c>
    </row>
    <row r="1735" spans="1:5" x14ac:dyDescent="0.3">
      <c r="A1735" t="s">
        <v>165</v>
      </c>
      <c r="B1735" t="s">
        <v>194</v>
      </c>
      <c r="C1735" t="s">
        <v>36</v>
      </c>
      <c r="D1735">
        <v>521.17071642589929</v>
      </c>
      <c r="E1735">
        <v>4.6164256555881779E-3</v>
      </c>
    </row>
    <row r="1736" spans="1:5" x14ac:dyDescent="0.3">
      <c r="A1736" t="s">
        <v>166</v>
      </c>
      <c r="B1736" t="s">
        <v>194</v>
      </c>
      <c r="C1736" t="s">
        <v>36</v>
      </c>
      <c r="D1736">
        <v>571.49832972939998</v>
      </c>
      <c r="E1736">
        <v>4.7691045565326218E-3</v>
      </c>
    </row>
    <row r="1737" spans="1:5" x14ac:dyDescent="0.3">
      <c r="A1737" t="s">
        <v>167</v>
      </c>
      <c r="B1737" t="s">
        <v>194</v>
      </c>
      <c r="C1737" t="s">
        <v>36</v>
      </c>
      <c r="D1737">
        <v>498.80576923130002</v>
      </c>
      <c r="E1737">
        <v>4.1660830076622225E-3</v>
      </c>
    </row>
    <row r="1738" spans="1:5" x14ac:dyDescent="0.3">
      <c r="A1738" t="s">
        <v>168</v>
      </c>
      <c r="B1738" t="s">
        <v>194</v>
      </c>
      <c r="C1738" t="s">
        <v>36</v>
      </c>
      <c r="D1738">
        <v>479</v>
      </c>
      <c r="E1738">
        <v>4.842263975875667E-3</v>
      </c>
    </row>
    <row r="1739" spans="1:5" x14ac:dyDescent="0.3">
      <c r="A1739" t="s">
        <v>169</v>
      </c>
      <c r="B1739" t="s">
        <v>194</v>
      </c>
      <c r="C1739" t="s">
        <v>36</v>
      </c>
      <c r="D1739">
        <v>378.66704352789986</v>
      </c>
      <c r="E1739">
        <v>5.0198588762151598E-3</v>
      </c>
    </row>
    <row r="1740" spans="1:5" x14ac:dyDescent="0.3">
      <c r="A1740" t="s">
        <v>170</v>
      </c>
      <c r="B1740" t="s">
        <v>194</v>
      </c>
      <c r="C1740" t="s">
        <v>36</v>
      </c>
      <c r="D1740">
        <v>371.17645176589991</v>
      </c>
      <c r="E1740">
        <v>4.3523268718408826E-3</v>
      </c>
    </row>
    <row r="1741" spans="1:5" x14ac:dyDescent="0.3">
      <c r="A1741" t="s">
        <v>171</v>
      </c>
      <c r="B1741" t="s">
        <v>194</v>
      </c>
      <c r="C1741" t="s">
        <v>36</v>
      </c>
      <c r="D1741">
        <v>298.4877819533001</v>
      </c>
      <c r="E1741">
        <v>4.1960491026377337E-3</v>
      </c>
    </row>
    <row r="1742" spans="1:5" x14ac:dyDescent="0.3">
      <c r="A1742" t="s">
        <v>157</v>
      </c>
      <c r="B1742" t="s">
        <v>194</v>
      </c>
      <c r="C1742" t="s">
        <v>37</v>
      </c>
      <c r="D1742">
        <v>862.23478241999942</v>
      </c>
      <c r="E1742">
        <v>3.845577944300781E-3</v>
      </c>
    </row>
    <row r="1743" spans="1:5" x14ac:dyDescent="0.3">
      <c r="A1743" t="s">
        <v>158</v>
      </c>
      <c r="B1743" t="s">
        <v>194</v>
      </c>
      <c r="C1743" t="s">
        <v>37</v>
      </c>
      <c r="D1743">
        <v>925.53596865609995</v>
      </c>
      <c r="E1743">
        <v>3.7605442188157899E-3</v>
      </c>
    </row>
    <row r="1744" spans="1:5" x14ac:dyDescent="0.3">
      <c r="A1744" t="s">
        <v>159</v>
      </c>
      <c r="B1744" t="s">
        <v>194</v>
      </c>
      <c r="C1744" t="s">
        <v>37</v>
      </c>
      <c r="D1744">
        <v>871.13365573619831</v>
      </c>
      <c r="E1744">
        <v>4.0272678975017372E-3</v>
      </c>
    </row>
    <row r="1745" spans="1:5" x14ac:dyDescent="0.3">
      <c r="A1745" t="s">
        <v>160</v>
      </c>
      <c r="B1745" t="s">
        <v>194</v>
      </c>
      <c r="C1745" t="s">
        <v>37</v>
      </c>
      <c r="D1745">
        <v>740.73231935749993</v>
      </c>
      <c r="E1745">
        <v>4.0267519081273965E-3</v>
      </c>
    </row>
    <row r="1746" spans="1:5" x14ac:dyDescent="0.3">
      <c r="A1746" t="s">
        <v>161</v>
      </c>
      <c r="B1746" t="s">
        <v>194</v>
      </c>
      <c r="C1746" t="s">
        <v>37</v>
      </c>
      <c r="D1746">
        <v>671.55655645979982</v>
      </c>
      <c r="E1746">
        <v>3.9516793850781304E-3</v>
      </c>
    </row>
    <row r="1747" spans="1:5" x14ac:dyDescent="0.3">
      <c r="A1747" t="s">
        <v>162</v>
      </c>
      <c r="B1747" t="s">
        <v>194</v>
      </c>
      <c r="C1747" t="s">
        <v>37</v>
      </c>
      <c r="D1747">
        <v>738.71556281940093</v>
      </c>
      <c r="E1747">
        <v>4.0485016983729701E-3</v>
      </c>
    </row>
    <row r="1748" spans="1:5" x14ac:dyDescent="0.3">
      <c r="A1748" t="s">
        <v>163</v>
      </c>
      <c r="B1748" t="s">
        <v>194</v>
      </c>
      <c r="C1748" t="s">
        <v>37</v>
      </c>
      <c r="D1748">
        <v>635.42040617390091</v>
      </c>
      <c r="E1748">
        <v>3.837812089289897E-3</v>
      </c>
    </row>
    <row r="1749" spans="1:5" x14ac:dyDescent="0.3">
      <c r="A1749" t="s">
        <v>164</v>
      </c>
      <c r="B1749" t="s">
        <v>194</v>
      </c>
      <c r="C1749" t="s">
        <v>37</v>
      </c>
      <c r="D1749">
        <v>727.4202767758992</v>
      </c>
      <c r="E1749">
        <v>4.3430937312878551E-3</v>
      </c>
    </row>
    <row r="1750" spans="1:5" x14ac:dyDescent="0.3">
      <c r="A1750" t="s">
        <v>165</v>
      </c>
      <c r="B1750" t="s">
        <v>194</v>
      </c>
      <c r="C1750" t="s">
        <v>37</v>
      </c>
      <c r="D1750">
        <v>760.84620334980161</v>
      </c>
      <c r="E1750">
        <v>4.0359679867007928E-3</v>
      </c>
    </row>
    <row r="1751" spans="1:5" x14ac:dyDescent="0.3">
      <c r="A1751" t="s">
        <v>166</v>
      </c>
      <c r="B1751" t="s">
        <v>194</v>
      </c>
      <c r="C1751" t="s">
        <v>37</v>
      </c>
      <c r="D1751">
        <v>723.66915876979965</v>
      </c>
      <c r="E1751">
        <v>4.4306686150842401E-3</v>
      </c>
    </row>
    <row r="1752" spans="1:5" x14ac:dyDescent="0.3">
      <c r="A1752" t="s">
        <v>167</v>
      </c>
      <c r="B1752" t="s">
        <v>194</v>
      </c>
      <c r="C1752" t="s">
        <v>37</v>
      </c>
      <c r="D1752">
        <v>676.71368860959899</v>
      </c>
      <c r="E1752">
        <v>4.2665570121850401E-3</v>
      </c>
    </row>
    <row r="1753" spans="1:5" x14ac:dyDescent="0.3">
      <c r="A1753" t="s">
        <v>168</v>
      </c>
      <c r="B1753" t="s">
        <v>194</v>
      </c>
      <c r="C1753" t="s">
        <v>37</v>
      </c>
      <c r="D1753">
        <v>607</v>
      </c>
      <c r="E1753">
        <v>4.389758374519495E-3</v>
      </c>
    </row>
    <row r="1754" spans="1:5" x14ac:dyDescent="0.3">
      <c r="A1754" t="s">
        <v>169</v>
      </c>
      <c r="B1754" t="s">
        <v>194</v>
      </c>
      <c r="C1754" t="s">
        <v>37</v>
      </c>
      <c r="D1754">
        <v>584.28003623380016</v>
      </c>
      <c r="E1754">
        <v>4.7808209531670399E-3</v>
      </c>
    </row>
    <row r="1755" spans="1:5" x14ac:dyDescent="0.3">
      <c r="A1755" t="s">
        <v>170</v>
      </c>
      <c r="B1755" t="s">
        <v>194</v>
      </c>
      <c r="C1755" t="s">
        <v>37</v>
      </c>
      <c r="D1755">
        <v>661.39839285760013</v>
      </c>
      <c r="E1755">
        <v>4.8076568858331729E-3</v>
      </c>
    </row>
    <row r="1756" spans="1:5" x14ac:dyDescent="0.3">
      <c r="A1756" t="s">
        <v>171</v>
      </c>
      <c r="B1756" t="s">
        <v>194</v>
      </c>
      <c r="C1756" t="s">
        <v>37</v>
      </c>
      <c r="D1756">
        <v>483.15324345270022</v>
      </c>
      <c r="E1756">
        <v>4.9541326136330228E-3</v>
      </c>
    </row>
    <row r="1757" spans="1:5" x14ac:dyDescent="0.3">
      <c r="A1757" t="s">
        <v>157</v>
      </c>
      <c r="B1757" t="s">
        <v>194</v>
      </c>
      <c r="C1757" t="s">
        <v>130</v>
      </c>
      <c r="D1757">
        <v>191.5</v>
      </c>
      <c r="E1757">
        <v>4.1548810559907164E-3</v>
      </c>
    </row>
    <row r="1758" spans="1:5" x14ac:dyDescent="0.3">
      <c r="A1758" t="s">
        <v>158</v>
      </c>
      <c r="B1758" t="s">
        <v>194</v>
      </c>
      <c r="C1758" t="s">
        <v>130</v>
      </c>
      <c r="D1758">
        <v>108.63695090339998</v>
      </c>
      <c r="E1758">
        <v>4.8004317720892692E-3</v>
      </c>
    </row>
    <row r="1759" spans="1:5" x14ac:dyDescent="0.3">
      <c r="A1759" t="s">
        <v>159</v>
      </c>
      <c r="B1759" t="s">
        <v>194</v>
      </c>
      <c r="C1759" t="s">
        <v>130</v>
      </c>
      <c r="D1759">
        <v>110.25454545449999</v>
      </c>
      <c r="E1759">
        <v>5.2973529268074658E-3</v>
      </c>
    </row>
    <row r="1760" spans="1:5" x14ac:dyDescent="0.3">
      <c r="A1760" t="s">
        <v>160</v>
      </c>
      <c r="B1760" t="s">
        <v>194</v>
      </c>
      <c r="C1760" t="s">
        <v>130</v>
      </c>
      <c r="D1760">
        <v>126.05454545419995</v>
      </c>
      <c r="E1760">
        <v>4.1627960020971461E-3</v>
      </c>
    </row>
    <row r="1761" spans="1:5" x14ac:dyDescent="0.3">
      <c r="A1761" t="s">
        <v>161</v>
      </c>
      <c r="B1761" t="s">
        <v>194</v>
      </c>
      <c r="C1761" t="s">
        <v>130</v>
      </c>
      <c r="D1761">
        <v>99.823176822999983</v>
      </c>
      <c r="E1761">
        <v>4.4426517446196877E-3</v>
      </c>
    </row>
    <row r="1762" spans="1:5" x14ac:dyDescent="0.3">
      <c r="A1762" t="s">
        <v>162</v>
      </c>
      <c r="B1762" t="s">
        <v>194</v>
      </c>
      <c r="C1762" t="s">
        <v>130</v>
      </c>
      <c r="D1762">
        <v>134.00122100190001</v>
      </c>
      <c r="E1762">
        <v>4.6837919765950467E-3</v>
      </c>
    </row>
    <row r="1763" spans="1:5" x14ac:dyDescent="0.3">
      <c r="A1763" t="s">
        <v>163</v>
      </c>
      <c r="B1763" t="s">
        <v>194</v>
      </c>
      <c r="C1763" t="s">
        <v>130</v>
      </c>
      <c r="D1763">
        <v>110.89935064990001</v>
      </c>
      <c r="E1763">
        <v>5.1572789157680521E-3</v>
      </c>
    </row>
    <row r="1764" spans="1:5" x14ac:dyDescent="0.3">
      <c r="A1764" t="s">
        <v>164</v>
      </c>
      <c r="B1764" t="s">
        <v>194</v>
      </c>
      <c r="C1764" t="s">
        <v>130</v>
      </c>
      <c r="D1764">
        <v>133.0833333336</v>
      </c>
      <c r="E1764">
        <v>4.9078567452844682E-3</v>
      </c>
    </row>
    <row r="1765" spans="1:5" x14ac:dyDescent="0.3">
      <c r="A1765" t="s">
        <v>165</v>
      </c>
      <c r="B1765" t="s">
        <v>194</v>
      </c>
      <c r="C1765" t="s">
        <v>130</v>
      </c>
      <c r="D1765">
        <v>90.333333334399995</v>
      </c>
      <c r="E1765">
        <v>5.0891758917595573E-3</v>
      </c>
    </row>
    <row r="1766" spans="1:5" x14ac:dyDescent="0.3">
      <c r="A1766" t="s">
        <v>166</v>
      </c>
      <c r="B1766" t="s">
        <v>194</v>
      </c>
      <c r="C1766" t="s">
        <v>130</v>
      </c>
      <c r="D1766">
        <v>68.166666666600008</v>
      </c>
      <c r="E1766">
        <v>4.925631621843651E-3</v>
      </c>
    </row>
    <row r="1767" spans="1:5" x14ac:dyDescent="0.3">
      <c r="A1767" t="s">
        <v>167</v>
      </c>
      <c r="B1767" t="s">
        <v>194</v>
      </c>
      <c r="C1767" t="s">
        <v>130</v>
      </c>
      <c r="D1767">
        <v>74.583333333199988</v>
      </c>
      <c r="E1767">
        <v>3.9292364990712713E-3</v>
      </c>
    </row>
    <row r="1768" spans="1:5" x14ac:dyDescent="0.3">
      <c r="A1768" t="s">
        <v>168</v>
      </c>
      <c r="B1768" t="s">
        <v>194</v>
      </c>
      <c r="C1768" t="s">
        <v>130</v>
      </c>
      <c r="D1768">
        <v>90</v>
      </c>
      <c r="E1768">
        <v>3.9814814814814817E-3</v>
      </c>
    </row>
    <row r="1769" spans="1:5" x14ac:dyDescent="0.3">
      <c r="A1769" t="s">
        <v>169</v>
      </c>
      <c r="B1769" t="s">
        <v>194</v>
      </c>
      <c r="C1769" t="s">
        <v>130</v>
      </c>
      <c r="D1769">
        <v>85.777777777899999</v>
      </c>
      <c r="E1769">
        <v>4.0331493132641687E-3</v>
      </c>
    </row>
    <row r="1770" spans="1:5" x14ac:dyDescent="0.3">
      <c r="A1770" t="s">
        <v>170</v>
      </c>
      <c r="B1770" t="s">
        <v>194</v>
      </c>
      <c r="C1770" t="s">
        <v>130</v>
      </c>
      <c r="D1770">
        <v>80.555555556399995</v>
      </c>
      <c r="E1770">
        <v>4.3735632183920844E-3</v>
      </c>
    </row>
    <row r="1771" spans="1:5" x14ac:dyDescent="0.3">
      <c r="A1771" t="s">
        <v>171</v>
      </c>
      <c r="B1771" t="s">
        <v>194</v>
      </c>
      <c r="C1771" t="s">
        <v>130</v>
      </c>
      <c r="D1771">
        <v>84.599999999900021</v>
      </c>
      <c r="E1771">
        <v>4.5937464820442718E-3</v>
      </c>
    </row>
    <row r="1772" spans="1:5" x14ac:dyDescent="0.3">
      <c r="A1772" t="s">
        <v>157</v>
      </c>
      <c r="B1772" t="s">
        <v>194</v>
      </c>
      <c r="C1772" t="s">
        <v>131</v>
      </c>
      <c r="D1772">
        <v>1</v>
      </c>
      <c r="E1772">
        <v>6.9444444444444441E-3</v>
      </c>
    </row>
    <row r="1773" spans="1:5" x14ac:dyDescent="0.3">
      <c r="A1773" t="s">
        <v>158</v>
      </c>
      <c r="B1773" t="s">
        <v>194</v>
      </c>
      <c r="C1773" t="s">
        <v>131</v>
      </c>
      <c r="D1773">
        <v>0</v>
      </c>
      <c r="E1773">
        <v>0</v>
      </c>
    </row>
    <row r="1774" spans="1:5" x14ac:dyDescent="0.3">
      <c r="A1774" t="s">
        <v>159</v>
      </c>
      <c r="B1774" t="s">
        <v>194</v>
      </c>
      <c r="C1774" t="s">
        <v>131</v>
      </c>
      <c r="D1774">
        <v>2</v>
      </c>
      <c r="E1774">
        <v>5.208333333333333E-3</v>
      </c>
    </row>
    <row r="1775" spans="1:5" x14ac:dyDescent="0.3">
      <c r="A1775" t="s">
        <v>160</v>
      </c>
      <c r="B1775" t="s">
        <v>194</v>
      </c>
      <c r="C1775" t="s">
        <v>131</v>
      </c>
      <c r="D1775">
        <v>1</v>
      </c>
      <c r="E1775">
        <v>1.2500000000000001E-2</v>
      </c>
    </row>
    <row r="1776" spans="1:5" x14ac:dyDescent="0.3">
      <c r="A1776" t="s">
        <v>161</v>
      </c>
      <c r="B1776" t="s">
        <v>194</v>
      </c>
      <c r="C1776" t="s">
        <v>131</v>
      </c>
      <c r="D1776">
        <v>0</v>
      </c>
      <c r="E1776">
        <v>0</v>
      </c>
    </row>
    <row r="1777" spans="1:5" x14ac:dyDescent="0.3">
      <c r="A1777" t="s">
        <v>162</v>
      </c>
      <c r="B1777" t="s">
        <v>194</v>
      </c>
      <c r="C1777" t="s">
        <v>131</v>
      </c>
      <c r="D1777">
        <v>3</v>
      </c>
      <c r="E1777">
        <v>5.7870370370370376E-3</v>
      </c>
    </row>
    <row r="1778" spans="1:5" x14ac:dyDescent="0.3">
      <c r="A1778" t="s">
        <v>163</v>
      </c>
      <c r="B1778" t="s">
        <v>194</v>
      </c>
      <c r="C1778" t="s">
        <v>131</v>
      </c>
      <c r="D1778">
        <v>4</v>
      </c>
      <c r="E1778">
        <v>5.5555555555555558E-3</v>
      </c>
    </row>
    <row r="1779" spans="1:5" x14ac:dyDescent="0.3">
      <c r="A1779" t="s">
        <v>164</v>
      </c>
      <c r="B1779" t="s">
        <v>194</v>
      </c>
      <c r="C1779" t="s">
        <v>131</v>
      </c>
      <c r="D1779">
        <v>0</v>
      </c>
      <c r="E1779">
        <v>0</v>
      </c>
    </row>
    <row r="1780" spans="1:5" x14ac:dyDescent="0.3">
      <c r="A1780" t="s">
        <v>165</v>
      </c>
      <c r="B1780" t="s">
        <v>194</v>
      </c>
      <c r="C1780" t="s">
        <v>131</v>
      </c>
      <c r="D1780">
        <v>2</v>
      </c>
      <c r="E1780">
        <v>4.8611111111111112E-3</v>
      </c>
    </row>
    <row r="1781" spans="1:5" x14ac:dyDescent="0.3">
      <c r="A1781" t="s">
        <v>166</v>
      </c>
      <c r="B1781" t="s">
        <v>194</v>
      </c>
      <c r="C1781" t="s">
        <v>131</v>
      </c>
      <c r="D1781">
        <v>4</v>
      </c>
      <c r="E1781">
        <v>6.5972222222222222E-3</v>
      </c>
    </row>
    <row r="1782" spans="1:5" x14ac:dyDescent="0.3">
      <c r="A1782" t="s">
        <v>167</v>
      </c>
      <c r="B1782" t="s">
        <v>194</v>
      </c>
      <c r="C1782" t="s">
        <v>131</v>
      </c>
      <c r="D1782">
        <v>0</v>
      </c>
      <c r="E1782">
        <v>0</v>
      </c>
    </row>
    <row r="1783" spans="1:5" x14ac:dyDescent="0.3">
      <c r="A1783" t="s">
        <v>168</v>
      </c>
      <c r="B1783" t="s">
        <v>194</v>
      </c>
      <c r="C1783" t="s">
        <v>131</v>
      </c>
      <c r="D1783">
        <v>1</v>
      </c>
      <c r="E1783">
        <v>4.8611111111111112E-3</v>
      </c>
    </row>
    <row r="1784" spans="1:5" x14ac:dyDescent="0.3">
      <c r="A1784" t="s">
        <v>169</v>
      </c>
      <c r="B1784" t="s">
        <v>194</v>
      </c>
      <c r="C1784" t="s">
        <v>131</v>
      </c>
      <c r="D1784">
        <v>3</v>
      </c>
      <c r="E1784">
        <v>5.324074074074074E-3</v>
      </c>
    </row>
    <row r="1785" spans="1:5" x14ac:dyDescent="0.3">
      <c r="A1785" t="s">
        <v>170</v>
      </c>
      <c r="B1785" t="s">
        <v>194</v>
      </c>
      <c r="C1785" t="s">
        <v>131</v>
      </c>
      <c r="D1785">
        <v>0</v>
      </c>
      <c r="E1785">
        <v>0</v>
      </c>
    </row>
    <row r="1786" spans="1:5" x14ac:dyDescent="0.3">
      <c r="A1786" t="s">
        <v>171</v>
      </c>
      <c r="B1786" t="s">
        <v>194</v>
      </c>
      <c r="C1786" t="s">
        <v>131</v>
      </c>
      <c r="D1786">
        <v>1</v>
      </c>
      <c r="E1786">
        <v>7.6388888888888886E-3</v>
      </c>
    </row>
    <row r="1787" spans="1:5" x14ac:dyDescent="0.3">
      <c r="A1787" t="s">
        <v>157</v>
      </c>
      <c r="B1787" t="s">
        <v>194</v>
      </c>
      <c r="C1787" t="s">
        <v>38</v>
      </c>
      <c r="D1787">
        <v>938.43243241999869</v>
      </c>
      <c r="E1787">
        <v>4.9097314222797551E-3</v>
      </c>
    </row>
    <row r="1788" spans="1:5" x14ac:dyDescent="0.3">
      <c r="A1788" t="s">
        <v>158</v>
      </c>
      <c r="B1788" t="s">
        <v>194</v>
      </c>
      <c r="C1788" t="s">
        <v>38</v>
      </c>
      <c r="D1788">
        <v>986.93813921840706</v>
      </c>
      <c r="E1788">
        <v>4.5672014911599841E-3</v>
      </c>
    </row>
    <row r="1789" spans="1:5" x14ac:dyDescent="0.3">
      <c r="A1789" t="s">
        <v>159</v>
      </c>
      <c r="B1789" t="s">
        <v>194</v>
      </c>
      <c r="C1789" t="s">
        <v>38</v>
      </c>
      <c r="D1789">
        <v>1017.736765862703</v>
      </c>
      <c r="E1789">
        <v>4.7465981963578478E-3</v>
      </c>
    </row>
    <row r="1790" spans="1:5" x14ac:dyDescent="0.3">
      <c r="A1790" t="s">
        <v>160</v>
      </c>
      <c r="B1790" t="s">
        <v>194</v>
      </c>
      <c r="C1790" t="s">
        <v>38</v>
      </c>
      <c r="D1790">
        <v>969.69206670870051</v>
      </c>
      <c r="E1790">
        <v>4.7756861184355057E-3</v>
      </c>
    </row>
    <row r="1791" spans="1:5" x14ac:dyDescent="0.3">
      <c r="A1791" t="s">
        <v>161</v>
      </c>
      <c r="B1791" t="s">
        <v>194</v>
      </c>
      <c r="C1791" t="s">
        <v>38</v>
      </c>
      <c r="D1791">
        <v>850.17517934119815</v>
      </c>
      <c r="E1791">
        <v>4.8918426841007721E-3</v>
      </c>
    </row>
    <row r="1792" spans="1:5" x14ac:dyDescent="0.3">
      <c r="A1792" t="s">
        <v>162</v>
      </c>
      <c r="B1792" t="s">
        <v>194</v>
      </c>
      <c r="C1792" t="s">
        <v>38</v>
      </c>
      <c r="D1792">
        <v>940.60403800299844</v>
      </c>
      <c r="E1792">
        <v>4.9969870742245974E-3</v>
      </c>
    </row>
    <row r="1793" spans="1:5" x14ac:dyDescent="0.3">
      <c r="A1793" t="s">
        <v>163</v>
      </c>
      <c r="B1793" t="s">
        <v>194</v>
      </c>
      <c r="C1793" t="s">
        <v>38</v>
      </c>
      <c r="D1793">
        <v>813.87667309990002</v>
      </c>
      <c r="E1793">
        <v>4.8557552903842087E-3</v>
      </c>
    </row>
    <row r="1794" spans="1:5" x14ac:dyDescent="0.3">
      <c r="A1794" t="s">
        <v>164</v>
      </c>
      <c r="B1794" t="s">
        <v>194</v>
      </c>
      <c r="C1794" t="s">
        <v>38</v>
      </c>
      <c r="D1794">
        <v>905.79516639549854</v>
      </c>
      <c r="E1794">
        <v>4.8730450792389534E-3</v>
      </c>
    </row>
    <row r="1795" spans="1:5" x14ac:dyDescent="0.3">
      <c r="A1795" t="s">
        <v>165</v>
      </c>
      <c r="B1795" t="s">
        <v>194</v>
      </c>
      <c r="C1795" t="s">
        <v>38</v>
      </c>
      <c r="D1795">
        <v>797.95459837009821</v>
      </c>
      <c r="E1795">
        <v>5.0682470535703371E-3</v>
      </c>
    </row>
    <row r="1796" spans="1:5" x14ac:dyDescent="0.3">
      <c r="A1796" t="s">
        <v>166</v>
      </c>
      <c r="B1796" t="s">
        <v>194</v>
      </c>
      <c r="C1796" t="s">
        <v>38</v>
      </c>
      <c r="D1796">
        <v>989.44172744179969</v>
      </c>
      <c r="E1796">
        <v>4.8562225161567669E-3</v>
      </c>
    </row>
    <row r="1797" spans="1:5" x14ac:dyDescent="0.3">
      <c r="A1797" t="s">
        <v>167</v>
      </c>
      <c r="B1797" t="s">
        <v>194</v>
      </c>
      <c r="C1797" t="s">
        <v>38</v>
      </c>
      <c r="D1797">
        <v>801.75421141570155</v>
      </c>
      <c r="E1797">
        <v>4.63066131994743E-3</v>
      </c>
    </row>
    <row r="1798" spans="1:5" x14ac:dyDescent="0.3">
      <c r="A1798" t="s">
        <v>168</v>
      </c>
      <c r="B1798" t="s">
        <v>194</v>
      </c>
      <c r="C1798" t="s">
        <v>38</v>
      </c>
      <c r="D1798">
        <v>726</v>
      </c>
      <c r="E1798">
        <v>4.8831114172023264E-3</v>
      </c>
    </row>
    <row r="1799" spans="1:5" x14ac:dyDescent="0.3">
      <c r="A1799" t="s">
        <v>169</v>
      </c>
      <c r="B1799" t="s">
        <v>194</v>
      </c>
      <c r="C1799" t="s">
        <v>38</v>
      </c>
      <c r="D1799">
        <v>588.47152808299973</v>
      </c>
      <c r="E1799">
        <v>5.7002566515555551E-3</v>
      </c>
    </row>
    <row r="1800" spans="1:5" x14ac:dyDescent="0.3">
      <c r="A1800" t="s">
        <v>170</v>
      </c>
      <c r="B1800" t="s">
        <v>194</v>
      </c>
      <c r="C1800" t="s">
        <v>38</v>
      </c>
      <c r="D1800">
        <v>735.15873319600053</v>
      </c>
      <c r="E1800">
        <v>4.7081744360031224E-3</v>
      </c>
    </row>
    <row r="1801" spans="1:5" x14ac:dyDescent="0.3">
      <c r="A1801" t="s">
        <v>171</v>
      </c>
      <c r="B1801" t="s">
        <v>194</v>
      </c>
      <c r="C1801" t="s">
        <v>38</v>
      </c>
      <c r="D1801">
        <v>512.08997870379994</v>
      </c>
      <c r="E1801">
        <v>5.1301791369813754E-3</v>
      </c>
    </row>
    <row r="1802" spans="1:5" x14ac:dyDescent="0.3">
      <c r="A1802" t="s">
        <v>157</v>
      </c>
      <c r="B1802" t="s">
        <v>194</v>
      </c>
      <c r="C1802" s="129" t="s">
        <v>39</v>
      </c>
      <c r="D1802">
        <v>1479.3209553900003</v>
      </c>
      <c r="E1802">
        <v>3.712305024015961E-3</v>
      </c>
    </row>
    <row r="1803" spans="1:5" x14ac:dyDescent="0.3">
      <c r="A1803" t="s">
        <v>158</v>
      </c>
      <c r="B1803" t="s">
        <v>194</v>
      </c>
      <c r="C1803" s="129" t="s">
        <v>39</v>
      </c>
      <c r="D1803">
        <v>1470.8291352458014</v>
      </c>
      <c r="E1803">
        <v>3.7237795134064168E-3</v>
      </c>
    </row>
    <row r="1804" spans="1:5" x14ac:dyDescent="0.3">
      <c r="A1804" t="s">
        <v>159</v>
      </c>
      <c r="B1804" t="s">
        <v>194</v>
      </c>
      <c r="C1804" s="129" t="s">
        <v>39</v>
      </c>
      <c r="D1804">
        <v>1494.6614832339021</v>
      </c>
      <c r="E1804">
        <v>3.5591679525189095E-3</v>
      </c>
    </row>
    <row r="1805" spans="1:5" x14ac:dyDescent="0.3">
      <c r="A1805" t="s">
        <v>160</v>
      </c>
      <c r="B1805" t="s">
        <v>194</v>
      </c>
      <c r="C1805" s="129" t="s">
        <v>39</v>
      </c>
      <c r="D1805">
        <v>1287.5261494973997</v>
      </c>
      <c r="E1805">
        <v>3.565871648845074E-3</v>
      </c>
    </row>
    <row r="1806" spans="1:5" x14ac:dyDescent="0.3">
      <c r="A1806" t="s">
        <v>161</v>
      </c>
      <c r="B1806" t="s">
        <v>194</v>
      </c>
      <c r="C1806" s="129" t="s">
        <v>39</v>
      </c>
      <c r="D1806">
        <v>1238.1215481292995</v>
      </c>
      <c r="E1806">
        <v>3.6462027534873822E-3</v>
      </c>
    </row>
    <row r="1807" spans="1:5" x14ac:dyDescent="0.3">
      <c r="A1807" t="s">
        <v>162</v>
      </c>
      <c r="B1807" t="s">
        <v>194</v>
      </c>
      <c r="C1807" s="129" t="s">
        <v>39</v>
      </c>
      <c r="D1807">
        <v>1332.5032536200026</v>
      </c>
      <c r="E1807">
        <v>3.5988401571881452E-3</v>
      </c>
    </row>
    <row r="1808" spans="1:5" x14ac:dyDescent="0.3">
      <c r="A1808" t="s">
        <v>163</v>
      </c>
      <c r="B1808" t="s">
        <v>194</v>
      </c>
      <c r="C1808" s="129" t="s">
        <v>39</v>
      </c>
      <c r="D1808">
        <v>1109.0897694513999</v>
      </c>
      <c r="E1808">
        <v>3.8641003374143912E-3</v>
      </c>
    </row>
    <row r="1809" spans="1:5" x14ac:dyDescent="0.3">
      <c r="A1809" t="s">
        <v>164</v>
      </c>
      <c r="B1809" t="s">
        <v>194</v>
      </c>
      <c r="C1809" s="129" t="s">
        <v>39</v>
      </c>
      <c r="D1809">
        <v>1349.2493926226973</v>
      </c>
      <c r="E1809">
        <v>3.9785797722252225E-3</v>
      </c>
    </row>
    <row r="1810" spans="1:5" x14ac:dyDescent="0.3">
      <c r="A1810" t="s">
        <v>165</v>
      </c>
      <c r="B1810" t="s">
        <v>194</v>
      </c>
      <c r="C1810" s="129" t="s">
        <v>39</v>
      </c>
      <c r="D1810">
        <v>1068.4260247379996</v>
      </c>
      <c r="E1810">
        <v>4.2916929896760171E-3</v>
      </c>
    </row>
    <row r="1811" spans="1:5" x14ac:dyDescent="0.3">
      <c r="A1811" t="s">
        <v>166</v>
      </c>
      <c r="B1811" t="s">
        <v>194</v>
      </c>
      <c r="C1811" s="129" t="s">
        <v>39</v>
      </c>
      <c r="D1811">
        <v>1197</v>
      </c>
      <c r="E1811">
        <v>4.6017822333611806E-3</v>
      </c>
    </row>
    <row r="1812" spans="1:5" x14ac:dyDescent="0.3">
      <c r="A1812" t="s">
        <v>167</v>
      </c>
      <c r="B1812" t="s">
        <v>194</v>
      </c>
      <c r="C1812" s="129" t="s">
        <v>39</v>
      </c>
      <c r="D1812">
        <v>1077</v>
      </c>
      <c r="E1812">
        <v>4.556767770556071E-3</v>
      </c>
    </row>
    <row r="1813" spans="1:5" x14ac:dyDescent="0.3">
      <c r="A1813" t="s">
        <v>168</v>
      </c>
      <c r="B1813" t="s">
        <v>194</v>
      </c>
      <c r="C1813" s="129" t="s">
        <v>39</v>
      </c>
      <c r="D1813">
        <v>974</v>
      </c>
      <c r="E1813">
        <v>4.6051505817932921E-3</v>
      </c>
    </row>
    <row r="1814" spans="1:5" x14ac:dyDescent="0.3">
      <c r="A1814" t="s">
        <v>169</v>
      </c>
      <c r="B1814" t="s">
        <v>194</v>
      </c>
      <c r="C1814" s="129" t="s">
        <v>39</v>
      </c>
      <c r="D1814">
        <v>1055</v>
      </c>
      <c r="E1814">
        <v>4.6794365455502902E-3</v>
      </c>
    </row>
    <row r="1815" spans="1:5" x14ac:dyDescent="0.3">
      <c r="A1815" t="s">
        <v>170</v>
      </c>
      <c r="B1815" t="s">
        <v>194</v>
      </c>
      <c r="C1815" s="129" t="s">
        <v>39</v>
      </c>
      <c r="D1815">
        <v>763</v>
      </c>
      <c r="E1815">
        <v>4.8738532110091746E-3</v>
      </c>
    </row>
    <row r="1816" spans="1:5" x14ac:dyDescent="0.3">
      <c r="A1816" t="s">
        <v>171</v>
      </c>
      <c r="B1816" t="s">
        <v>194</v>
      </c>
      <c r="C1816" s="129" t="s">
        <v>39</v>
      </c>
      <c r="D1816">
        <v>756</v>
      </c>
      <c r="E1816">
        <v>4.8739711934156372E-3</v>
      </c>
    </row>
    <row r="1817" spans="1:5" x14ac:dyDescent="0.3">
      <c r="A1817" t="s">
        <v>157</v>
      </c>
      <c r="B1817" t="s">
        <v>194</v>
      </c>
      <c r="C1817" t="s">
        <v>40</v>
      </c>
      <c r="D1817">
        <v>754.24324339999987</v>
      </c>
      <c r="E1817">
        <v>4.6700996962155883E-3</v>
      </c>
    </row>
    <row r="1818" spans="1:5" x14ac:dyDescent="0.3">
      <c r="A1818" t="s">
        <v>158</v>
      </c>
      <c r="B1818" t="s">
        <v>194</v>
      </c>
      <c r="C1818" t="s">
        <v>40</v>
      </c>
      <c r="D1818">
        <v>698.64662698220081</v>
      </c>
      <c r="E1818">
        <v>4.2697387188948329E-3</v>
      </c>
    </row>
    <row r="1819" spans="1:5" x14ac:dyDescent="0.3">
      <c r="A1819" t="s">
        <v>159</v>
      </c>
      <c r="B1819" t="s">
        <v>194</v>
      </c>
      <c r="C1819" t="s">
        <v>40</v>
      </c>
      <c r="D1819">
        <v>632.94487113689945</v>
      </c>
      <c r="E1819">
        <v>3.9553261409397619E-3</v>
      </c>
    </row>
    <row r="1820" spans="1:5" x14ac:dyDescent="0.3">
      <c r="A1820" t="s">
        <v>160</v>
      </c>
      <c r="B1820" t="s">
        <v>194</v>
      </c>
      <c r="C1820" t="s">
        <v>40</v>
      </c>
      <c r="D1820">
        <v>595.32358151829931</v>
      </c>
      <c r="E1820">
        <v>4.0319137850527813E-3</v>
      </c>
    </row>
    <row r="1821" spans="1:5" x14ac:dyDescent="0.3">
      <c r="A1821" t="s">
        <v>161</v>
      </c>
      <c r="B1821" t="s">
        <v>194</v>
      </c>
      <c r="C1821" t="s">
        <v>40</v>
      </c>
      <c r="D1821">
        <v>541.48311889759975</v>
      </c>
      <c r="E1821">
        <v>3.729958385172883E-3</v>
      </c>
    </row>
    <row r="1822" spans="1:5" x14ac:dyDescent="0.3">
      <c r="A1822" t="s">
        <v>162</v>
      </c>
      <c r="B1822" t="s">
        <v>194</v>
      </c>
      <c r="C1822" t="s">
        <v>40</v>
      </c>
      <c r="D1822">
        <v>540.01150013240033</v>
      </c>
      <c r="E1822">
        <v>3.9564991800215337E-3</v>
      </c>
    </row>
    <row r="1823" spans="1:5" x14ac:dyDescent="0.3">
      <c r="A1823" t="s">
        <v>163</v>
      </c>
      <c r="B1823" t="s">
        <v>194</v>
      </c>
      <c r="C1823" t="s">
        <v>40</v>
      </c>
      <c r="D1823">
        <v>541.66375562119993</v>
      </c>
      <c r="E1823">
        <v>4.0438973979287579E-3</v>
      </c>
    </row>
    <row r="1824" spans="1:5" x14ac:dyDescent="0.3">
      <c r="A1824" t="s">
        <v>164</v>
      </c>
      <c r="B1824" t="s">
        <v>194</v>
      </c>
      <c r="C1824" t="s">
        <v>40</v>
      </c>
      <c r="D1824">
        <v>623.12500000039984</v>
      </c>
      <c r="E1824">
        <v>4.4257888608352294E-3</v>
      </c>
    </row>
    <row r="1825" spans="1:5" x14ac:dyDescent="0.3">
      <c r="A1825" t="s">
        <v>165</v>
      </c>
      <c r="B1825" t="s">
        <v>194</v>
      </c>
      <c r="C1825" t="s">
        <v>40</v>
      </c>
      <c r="D1825">
        <v>468.61846382239952</v>
      </c>
      <c r="E1825">
        <v>3.9498030183980652E-3</v>
      </c>
    </row>
    <row r="1826" spans="1:5" x14ac:dyDescent="0.3">
      <c r="A1826" t="s">
        <v>166</v>
      </c>
      <c r="B1826" t="s">
        <v>194</v>
      </c>
      <c r="C1826" t="s">
        <v>40</v>
      </c>
      <c r="D1826">
        <v>475.07899971489974</v>
      </c>
      <c r="E1826">
        <v>4.5685503385372523E-3</v>
      </c>
    </row>
    <row r="1827" spans="1:5" x14ac:dyDescent="0.3">
      <c r="A1827" t="s">
        <v>167</v>
      </c>
      <c r="B1827" t="s">
        <v>194</v>
      </c>
      <c r="C1827" t="s">
        <v>40</v>
      </c>
      <c r="D1827">
        <v>412.43250923599999</v>
      </c>
      <c r="E1827">
        <v>4.3960529781917152E-3</v>
      </c>
    </row>
    <row r="1828" spans="1:5" x14ac:dyDescent="0.3">
      <c r="A1828" t="s">
        <v>168</v>
      </c>
      <c r="B1828" t="s">
        <v>194</v>
      </c>
      <c r="C1828" t="s">
        <v>40</v>
      </c>
      <c r="D1828">
        <v>389</v>
      </c>
      <c r="E1828">
        <v>4.821836618109112E-3</v>
      </c>
    </row>
    <row r="1829" spans="1:5" x14ac:dyDescent="0.3">
      <c r="A1829" t="s">
        <v>169</v>
      </c>
      <c r="B1829" t="s">
        <v>194</v>
      </c>
      <c r="C1829" t="s">
        <v>40</v>
      </c>
      <c r="D1829">
        <v>462.62878787770023</v>
      </c>
      <c r="E1829">
        <v>5.0331424834522626E-3</v>
      </c>
    </row>
    <row r="1830" spans="1:5" x14ac:dyDescent="0.3">
      <c r="A1830" t="s">
        <v>170</v>
      </c>
      <c r="B1830" t="s">
        <v>194</v>
      </c>
      <c r="C1830" t="s">
        <v>40</v>
      </c>
      <c r="D1830">
        <v>373.87499999959999</v>
      </c>
      <c r="E1830">
        <v>5.0546185882750314E-3</v>
      </c>
    </row>
    <row r="1831" spans="1:5" x14ac:dyDescent="0.3">
      <c r="A1831" t="s">
        <v>171</v>
      </c>
      <c r="B1831" t="s">
        <v>194</v>
      </c>
      <c r="C1831" t="s">
        <v>40</v>
      </c>
      <c r="D1831">
        <v>219</v>
      </c>
      <c r="E1831">
        <v>5.8314307458143073E-3</v>
      </c>
    </row>
    <row r="1832" spans="1:5" x14ac:dyDescent="0.3">
      <c r="A1832" t="s">
        <v>157</v>
      </c>
      <c r="B1832" t="s">
        <v>194</v>
      </c>
      <c r="C1832" t="s">
        <v>41</v>
      </c>
      <c r="D1832">
        <v>348.03999999999996</v>
      </c>
      <c r="E1832">
        <v>4.9808291511831337E-3</v>
      </c>
    </row>
    <row r="1833" spans="1:5" x14ac:dyDescent="0.3">
      <c r="A1833" t="s">
        <v>158</v>
      </c>
      <c r="B1833" t="s">
        <v>194</v>
      </c>
      <c r="C1833" t="s">
        <v>41</v>
      </c>
      <c r="D1833">
        <v>357.63776448289968</v>
      </c>
      <c r="E1833">
        <v>5.0966083392295055E-3</v>
      </c>
    </row>
    <row r="1834" spans="1:5" x14ac:dyDescent="0.3">
      <c r="A1834" t="s">
        <v>159</v>
      </c>
      <c r="B1834" t="s">
        <v>194</v>
      </c>
      <c r="C1834" t="s">
        <v>41</v>
      </c>
      <c r="D1834">
        <v>333.8365223017002</v>
      </c>
      <c r="E1834">
        <v>5.6656344644013517E-3</v>
      </c>
    </row>
    <row r="1835" spans="1:5" x14ac:dyDescent="0.3">
      <c r="A1835" t="s">
        <v>160</v>
      </c>
      <c r="B1835" t="s">
        <v>194</v>
      </c>
      <c r="C1835" t="s">
        <v>41</v>
      </c>
      <c r="D1835">
        <v>310.8752365284999</v>
      </c>
      <c r="E1835">
        <v>5.2103831149200135E-3</v>
      </c>
    </row>
    <row r="1836" spans="1:5" x14ac:dyDescent="0.3">
      <c r="A1836" t="s">
        <v>161</v>
      </c>
      <c r="B1836" t="s">
        <v>194</v>
      </c>
      <c r="C1836" t="s">
        <v>41</v>
      </c>
      <c r="D1836">
        <v>359.06996047480015</v>
      </c>
      <c r="E1836">
        <v>5.5263696053695121E-3</v>
      </c>
    </row>
    <row r="1837" spans="1:5" x14ac:dyDescent="0.3">
      <c r="A1837" t="s">
        <v>162</v>
      </c>
      <c r="B1837" t="s">
        <v>194</v>
      </c>
      <c r="C1837" t="s">
        <v>41</v>
      </c>
      <c r="D1837">
        <v>391.67216370180006</v>
      </c>
      <c r="E1837">
        <v>5.1668031779661724E-3</v>
      </c>
    </row>
    <row r="1838" spans="1:5" x14ac:dyDescent="0.3">
      <c r="A1838" t="s">
        <v>163</v>
      </c>
      <c r="B1838" t="s">
        <v>194</v>
      </c>
      <c r="C1838" t="s">
        <v>41</v>
      </c>
      <c r="D1838">
        <v>287.97893099509997</v>
      </c>
      <c r="E1838">
        <v>5.5188980250888029E-3</v>
      </c>
    </row>
    <row r="1839" spans="1:5" x14ac:dyDescent="0.3">
      <c r="A1839" t="s">
        <v>164</v>
      </c>
      <c r="B1839" t="s">
        <v>194</v>
      </c>
      <c r="C1839" t="s">
        <v>41</v>
      </c>
      <c r="D1839">
        <v>401.76315789590046</v>
      </c>
      <c r="E1839">
        <v>5.5978441294799418E-3</v>
      </c>
    </row>
    <row r="1840" spans="1:5" x14ac:dyDescent="0.3">
      <c r="A1840" t="s">
        <v>165</v>
      </c>
      <c r="B1840" t="s">
        <v>194</v>
      </c>
      <c r="C1840" t="s">
        <v>41</v>
      </c>
      <c r="D1840">
        <v>387</v>
      </c>
      <c r="E1840">
        <v>5.8911139821992541E-3</v>
      </c>
    </row>
    <row r="1841" spans="1:5" x14ac:dyDescent="0.3">
      <c r="A1841" t="s">
        <v>166</v>
      </c>
      <c r="B1841" t="s">
        <v>194</v>
      </c>
      <c r="C1841" t="s">
        <v>41</v>
      </c>
      <c r="D1841">
        <v>392</v>
      </c>
      <c r="E1841">
        <v>5.8425453514739231E-3</v>
      </c>
    </row>
    <row r="1842" spans="1:5" x14ac:dyDescent="0.3">
      <c r="A1842" t="s">
        <v>167</v>
      </c>
      <c r="B1842" t="s">
        <v>194</v>
      </c>
      <c r="C1842" t="s">
        <v>41</v>
      </c>
      <c r="D1842">
        <v>375</v>
      </c>
      <c r="E1842">
        <v>6.129629629629629E-3</v>
      </c>
    </row>
    <row r="1843" spans="1:5" x14ac:dyDescent="0.3">
      <c r="A1843" t="s">
        <v>168</v>
      </c>
      <c r="B1843" t="s">
        <v>194</v>
      </c>
      <c r="C1843" t="s">
        <v>41</v>
      </c>
      <c r="D1843">
        <v>387</v>
      </c>
      <c r="E1843">
        <v>6.3576658053402244E-3</v>
      </c>
    </row>
    <row r="1844" spans="1:5" x14ac:dyDescent="0.3">
      <c r="A1844" t="s">
        <v>169</v>
      </c>
      <c r="B1844" t="s">
        <v>194</v>
      </c>
      <c r="C1844" t="s">
        <v>41</v>
      </c>
      <c r="D1844">
        <v>353</v>
      </c>
      <c r="E1844">
        <v>6.1457349700975768E-3</v>
      </c>
    </row>
    <row r="1845" spans="1:5" x14ac:dyDescent="0.3">
      <c r="A1845" t="s">
        <v>170</v>
      </c>
      <c r="B1845" t="s">
        <v>194</v>
      </c>
      <c r="C1845" t="s">
        <v>41</v>
      </c>
      <c r="D1845">
        <v>356</v>
      </c>
      <c r="E1845">
        <v>6.3787453183520599E-3</v>
      </c>
    </row>
    <row r="1846" spans="1:5" x14ac:dyDescent="0.3">
      <c r="A1846" t="s">
        <v>171</v>
      </c>
      <c r="B1846" t="s">
        <v>194</v>
      </c>
      <c r="C1846" t="s">
        <v>41</v>
      </c>
      <c r="D1846">
        <v>319</v>
      </c>
      <c r="E1846">
        <v>6.010536398467433E-3</v>
      </c>
    </row>
    <row r="1847" spans="1:5" x14ac:dyDescent="0.3">
      <c r="A1847" t="s">
        <v>157</v>
      </c>
      <c r="B1847" t="s">
        <v>194</v>
      </c>
      <c r="C1847" t="s">
        <v>42</v>
      </c>
      <c r="D1847">
        <v>1304.1538457299976</v>
      </c>
      <c r="E1847">
        <v>3.1458079378137655E-3</v>
      </c>
    </row>
    <row r="1848" spans="1:5" x14ac:dyDescent="0.3">
      <c r="A1848" t="s">
        <v>158</v>
      </c>
      <c r="B1848" t="s">
        <v>194</v>
      </c>
      <c r="C1848" t="s">
        <v>42</v>
      </c>
      <c r="D1848">
        <v>1584.0821258701069</v>
      </c>
      <c r="E1848">
        <v>3.1834600400101462E-3</v>
      </c>
    </row>
    <row r="1849" spans="1:5" x14ac:dyDescent="0.3">
      <c r="A1849" t="s">
        <v>159</v>
      </c>
      <c r="B1849" t="s">
        <v>194</v>
      </c>
      <c r="C1849" t="s">
        <v>42</v>
      </c>
      <c r="D1849">
        <v>1472.0078249644955</v>
      </c>
      <c r="E1849">
        <v>3.5016981489191228E-3</v>
      </c>
    </row>
    <row r="1850" spans="1:5" x14ac:dyDescent="0.3">
      <c r="A1850" t="s">
        <v>160</v>
      </c>
      <c r="B1850" t="s">
        <v>194</v>
      </c>
      <c r="C1850" t="s">
        <v>42</v>
      </c>
      <c r="D1850">
        <v>1462.9432396534951</v>
      </c>
      <c r="E1850">
        <v>3.3264535773947024E-3</v>
      </c>
    </row>
    <row r="1851" spans="1:5" x14ac:dyDescent="0.3">
      <c r="A1851" t="s">
        <v>161</v>
      </c>
      <c r="B1851" t="s">
        <v>194</v>
      </c>
      <c r="C1851" t="s">
        <v>42</v>
      </c>
      <c r="D1851">
        <v>1346.3556126741942</v>
      </c>
      <c r="E1851">
        <v>3.2144154379545303E-3</v>
      </c>
    </row>
    <row r="1852" spans="1:5" x14ac:dyDescent="0.3">
      <c r="A1852" t="s">
        <v>162</v>
      </c>
      <c r="B1852" t="s">
        <v>194</v>
      </c>
      <c r="C1852" t="s">
        <v>42</v>
      </c>
      <c r="D1852">
        <v>1541.2578515202947</v>
      </c>
      <c r="E1852">
        <v>3.4049265408164523E-3</v>
      </c>
    </row>
    <row r="1853" spans="1:5" x14ac:dyDescent="0.3">
      <c r="A1853" t="s">
        <v>163</v>
      </c>
      <c r="B1853" t="s">
        <v>194</v>
      </c>
      <c r="C1853" t="s">
        <v>42</v>
      </c>
      <c r="D1853">
        <v>1320.5997993805945</v>
      </c>
      <c r="E1853">
        <v>3.6748671125543236E-3</v>
      </c>
    </row>
    <row r="1854" spans="1:5" x14ac:dyDescent="0.3">
      <c r="A1854" t="s">
        <v>164</v>
      </c>
      <c r="B1854" t="s">
        <v>194</v>
      </c>
      <c r="C1854" t="s">
        <v>42</v>
      </c>
      <c r="D1854">
        <v>1182.8313592060977</v>
      </c>
      <c r="E1854">
        <v>3.7348272941864855E-3</v>
      </c>
    </row>
    <row r="1855" spans="1:5" x14ac:dyDescent="0.3">
      <c r="A1855" t="s">
        <v>165</v>
      </c>
      <c r="B1855" t="s">
        <v>194</v>
      </c>
      <c r="C1855" t="s">
        <v>42</v>
      </c>
      <c r="D1855">
        <v>1075.0141446970008</v>
      </c>
      <c r="E1855">
        <v>3.7264344481559531E-3</v>
      </c>
    </row>
    <row r="1856" spans="1:5" x14ac:dyDescent="0.3">
      <c r="A1856" t="s">
        <v>166</v>
      </c>
      <c r="B1856" t="s">
        <v>194</v>
      </c>
      <c r="C1856" t="s">
        <v>42</v>
      </c>
      <c r="D1856">
        <v>1218.4007803863965</v>
      </c>
      <c r="E1856">
        <v>3.7815061971308919E-3</v>
      </c>
    </row>
    <row r="1857" spans="1:5" x14ac:dyDescent="0.3">
      <c r="A1857" t="s">
        <v>167</v>
      </c>
      <c r="B1857" t="s">
        <v>194</v>
      </c>
      <c r="C1857" t="s">
        <v>42</v>
      </c>
      <c r="D1857">
        <v>1010.5581599082003</v>
      </c>
      <c r="E1857">
        <v>4.1044686433852904E-3</v>
      </c>
    </row>
    <row r="1858" spans="1:5" x14ac:dyDescent="0.3">
      <c r="A1858" t="s">
        <v>168</v>
      </c>
      <c r="B1858" t="s">
        <v>194</v>
      </c>
      <c r="C1858" t="s">
        <v>42</v>
      </c>
      <c r="D1858">
        <v>857</v>
      </c>
      <c r="E1858">
        <v>3.9551730844029562E-3</v>
      </c>
    </row>
    <row r="1859" spans="1:5" x14ac:dyDescent="0.3">
      <c r="A1859" t="s">
        <v>169</v>
      </c>
      <c r="B1859" t="s">
        <v>194</v>
      </c>
      <c r="C1859" t="s">
        <v>42</v>
      </c>
      <c r="D1859">
        <v>849.21167047750089</v>
      </c>
      <c r="E1859">
        <v>4.1067570481803511E-3</v>
      </c>
    </row>
    <row r="1860" spans="1:5" x14ac:dyDescent="0.3">
      <c r="A1860" t="s">
        <v>170</v>
      </c>
      <c r="B1860" t="s">
        <v>194</v>
      </c>
      <c r="C1860" t="s">
        <v>42</v>
      </c>
      <c r="D1860">
        <v>853.77192982139866</v>
      </c>
      <c r="E1860">
        <v>4.0960021461922532E-3</v>
      </c>
    </row>
    <row r="1861" spans="1:5" x14ac:dyDescent="0.3">
      <c r="A1861" t="s">
        <v>171</v>
      </c>
      <c r="B1861" t="s">
        <v>194</v>
      </c>
      <c r="C1861" t="s">
        <v>42</v>
      </c>
      <c r="D1861">
        <v>545</v>
      </c>
      <c r="E1861">
        <v>3.422528032619776E-3</v>
      </c>
    </row>
    <row r="1862" spans="1:5" x14ac:dyDescent="0.3">
      <c r="A1862" t="s">
        <v>157</v>
      </c>
      <c r="B1862" t="s">
        <v>194</v>
      </c>
      <c r="C1862" t="s">
        <v>43</v>
      </c>
      <c r="D1862">
        <v>600.02597395000055</v>
      </c>
      <c r="E1862">
        <v>5.0675415686658384E-3</v>
      </c>
    </row>
    <row r="1863" spans="1:5" x14ac:dyDescent="0.3">
      <c r="A1863" t="s">
        <v>158</v>
      </c>
      <c r="B1863" t="s">
        <v>194</v>
      </c>
      <c r="C1863" t="s">
        <v>43</v>
      </c>
      <c r="D1863">
        <v>522.08068256019965</v>
      </c>
      <c r="E1863">
        <v>5.0159888863421853E-3</v>
      </c>
    </row>
    <row r="1864" spans="1:5" x14ac:dyDescent="0.3">
      <c r="A1864" t="s">
        <v>159</v>
      </c>
      <c r="B1864" t="s">
        <v>194</v>
      </c>
      <c r="C1864" t="s">
        <v>43</v>
      </c>
      <c r="D1864">
        <v>540.07383383999979</v>
      </c>
      <c r="E1864">
        <v>4.6742856523122288E-3</v>
      </c>
    </row>
    <row r="1865" spans="1:5" x14ac:dyDescent="0.3">
      <c r="A1865" t="s">
        <v>160</v>
      </c>
      <c r="B1865" t="s">
        <v>194</v>
      </c>
      <c r="C1865" t="s">
        <v>43</v>
      </c>
      <c r="D1865">
        <v>501.78960059879921</v>
      </c>
      <c r="E1865">
        <v>4.5978238027008303E-3</v>
      </c>
    </row>
    <row r="1866" spans="1:5" x14ac:dyDescent="0.3">
      <c r="A1866" t="s">
        <v>161</v>
      </c>
      <c r="B1866" t="s">
        <v>194</v>
      </c>
      <c r="C1866" t="s">
        <v>43</v>
      </c>
      <c r="D1866">
        <v>393.88601398619988</v>
      </c>
      <c r="E1866">
        <v>4.7492867047924025E-3</v>
      </c>
    </row>
    <row r="1867" spans="1:5" x14ac:dyDescent="0.3">
      <c r="A1867" t="s">
        <v>162</v>
      </c>
      <c r="B1867" t="s">
        <v>194</v>
      </c>
      <c r="C1867" t="s">
        <v>43</v>
      </c>
      <c r="D1867">
        <v>493.99999999990001</v>
      </c>
      <c r="E1867">
        <v>5.3105520210784485E-3</v>
      </c>
    </row>
    <row r="1868" spans="1:5" x14ac:dyDescent="0.3">
      <c r="A1868" t="s">
        <v>163</v>
      </c>
      <c r="B1868" t="s">
        <v>194</v>
      </c>
      <c r="C1868" t="s">
        <v>43</v>
      </c>
      <c r="D1868">
        <v>444</v>
      </c>
      <c r="E1868">
        <v>5.4491991991991997E-3</v>
      </c>
    </row>
    <row r="1869" spans="1:5" x14ac:dyDescent="0.3">
      <c r="A1869" t="s">
        <v>164</v>
      </c>
      <c r="B1869" t="s">
        <v>194</v>
      </c>
      <c r="C1869" t="s">
        <v>43</v>
      </c>
      <c r="D1869">
        <v>481</v>
      </c>
      <c r="E1869">
        <v>5.0892238392238392E-3</v>
      </c>
    </row>
    <row r="1870" spans="1:5" x14ac:dyDescent="0.3">
      <c r="A1870" t="s">
        <v>165</v>
      </c>
      <c r="B1870" t="s">
        <v>194</v>
      </c>
      <c r="C1870" t="s">
        <v>43</v>
      </c>
      <c r="D1870">
        <v>482</v>
      </c>
      <c r="E1870">
        <v>4.9173005993545411E-3</v>
      </c>
    </row>
    <row r="1871" spans="1:5" x14ac:dyDescent="0.3">
      <c r="A1871" t="s">
        <v>166</v>
      </c>
      <c r="B1871" t="s">
        <v>194</v>
      </c>
      <c r="C1871" t="s">
        <v>43</v>
      </c>
      <c r="D1871">
        <v>445</v>
      </c>
      <c r="E1871">
        <v>4.9219725343320848E-3</v>
      </c>
    </row>
    <row r="1872" spans="1:5" x14ac:dyDescent="0.3">
      <c r="A1872" t="s">
        <v>167</v>
      </c>
      <c r="B1872" t="s">
        <v>194</v>
      </c>
      <c r="C1872" t="s">
        <v>43</v>
      </c>
      <c r="D1872">
        <v>415</v>
      </c>
      <c r="E1872">
        <v>5.1204819277108436E-3</v>
      </c>
    </row>
    <row r="1873" spans="1:5" x14ac:dyDescent="0.3">
      <c r="A1873" t="s">
        <v>168</v>
      </c>
      <c r="B1873" t="s">
        <v>194</v>
      </c>
      <c r="C1873" t="s">
        <v>43</v>
      </c>
      <c r="D1873">
        <v>371</v>
      </c>
      <c r="E1873">
        <v>6.012279125486672E-3</v>
      </c>
    </row>
    <row r="1874" spans="1:5" x14ac:dyDescent="0.3">
      <c r="A1874" t="s">
        <v>169</v>
      </c>
      <c r="B1874" t="s">
        <v>194</v>
      </c>
      <c r="C1874" t="s">
        <v>43</v>
      </c>
      <c r="D1874">
        <v>395</v>
      </c>
      <c r="E1874">
        <v>5.7841068917018285E-3</v>
      </c>
    </row>
    <row r="1875" spans="1:5" x14ac:dyDescent="0.3">
      <c r="A1875" t="s">
        <v>170</v>
      </c>
      <c r="B1875" t="s">
        <v>194</v>
      </c>
      <c r="C1875" t="s">
        <v>43</v>
      </c>
      <c r="D1875">
        <v>358</v>
      </c>
      <c r="E1875">
        <v>5.5846523898199869E-3</v>
      </c>
    </row>
    <row r="1876" spans="1:5" x14ac:dyDescent="0.3">
      <c r="A1876" t="s">
        <v>171</v>
      </c>
      <c r="B1876" t="s">
        <v>194</v>
      </c>
      <c r="C1876" t="s">
        <v>43</v>
      </c>
      <c r="D1876">
        <v>315</v>
      </c>
      <c r="E1876">
        <v>5.4475308641975303E-3</v>
      </c>
    </row>
    <row r="1877" spans="1:5" x14ac:dyDescent="0.3">
      <c r="A1877" t="s">
        <v>157</v>
      </c>
      <c r="B1877" t="s">
        <v>194</v>
      </c>
      <c r="C1877" t="s">
        <v>44</v>
      </c>
      <c r="D1877">
        <v>416.00000008000023</v>
      </c>
      <c r="E1877">
        <v>5.4456773695123134E-3</v>
      </c>
    </row>
    <row r="1878" spans="1:5" x14ac:dyDescent="0.3">
      <c r="A1878" t="s">
        <v>158</v>
      </c>
      <c r="B1878" t="s">
        <v>194</v>
      </c>
      <c r="C1878" t="s">
        <v>44</v>
      </c>
      <c r="D1878">
        <v>466.48621953330013</v>
      </c>
      <c r="E1878">
        <v>5.4911034890442138E-3</v>
      </c>
    </row>
    <row r="1879" spans="1:5" x14ac:dyDescent="0.3">
      <c r="A1879" t="s">
        <v>159</v>
      </c>
      <c r="B1879" t="s">
        <v>194</v>
      </c>
      <c r="C1879" t="s">
        <v>44</v>
      </c>
      <c r="D1879">
        <v>466.7548275861995</v>
      </c>
      <c r="E1879">
        <v>5.5690549324155835E-3</v>
      </c>
    </row>
    <row r="1880" spans="1:5" x14ac:dyDescent="0.3">
      <c r="A1880" t="s">
        <v>160</v>
      </c>
      <c r="B1880" t="s">
        <v>194</v>
      </c>
      <c r="C1880" t="s">
        <v>44</v>
      </c>
      <c r="D1880">
        <v>413.37096774060018</v>
      </c>
      <c r="E1880">
        <v>4.6834532062211961E-3</v>
      </c>
    </row>
    <row r="1881" spans="1:5" x14ac:dyDescent="0.3">
      <c r="A1881" t="s">
        <v>161</v>
      </c>
      <c r="B1881" t="s">
        <v>194</v>
      </c>
      <c r="C1881" t="s">
        <v>44</v>
      </c>
      <c r="D1881">
        <v>385.21290322439984</v>
      </c>
      <c r="E1881">
        <v>4.6767469932404914E-3</v>
      </c>
    </row>
    <row r="1882" spans="1:5" x14ac:dyDescent="0.3">
      <c r="A1882" t="s">
        <v>162</v>
      </c>
      <c r="B1882" t="s">
        <v>194</v>
      </c>
      <c r="C1882" t="s">
        <v>44</v>
      </c>
      <c r="D1882">
        <v>381.45054944850017</v>
      </c>
      <c r="E1882">
        <v>5.0532029855387085E-3</v>
      </c>
    </row>
    <row r="1883" spans="1:5" x14ac:dyDescent="0.3">
      <c r="A1883" t="s">
        <v>163</v>
      </c>
      <c r="B1883" t="s">
        <v>194</v>
      </c>
      <c r="C1883" t="s">
        <v>44</v>
      </c>
      <c r="D1883">
        <v>504.68907888179979</v>
      </c>
      <c r="E1883">
        <v>4.6770545189878119E-3</v>
      </c>
    </row>
    <row r="1884" spans="1:5" x14ac:dyDescent="0.3">
      <c r="A1884" t="s">
        <v>164</v>
      </c>
      <c r="B1884" t="s">
        <v>194</v>
      </c>
      <c r="C1884" t="s">
        <v>44</v>
      </c>
      <c r="D1884">
        <v>480.84347532029989</v>
      </c>
      <c r="E1884">
        <v>4.7173892436465584E-3</v>
      </c>
    </row>
    <row r="1885" spans="1:5" x14ac:dyDescent="0.3">
      <c r="A1885" t="s">
        <v>165</v>
      </c>
      <c r="B1885" t="s">
        <v>194</v>
      </c>
      <c r="C1885" t="s">
        <v>44</v>
      </c>
      <c r="D1885">
        <v>381.14957983139993</v>
      </c>
      <c r="E1885">
        <v>4.9656429380189483E-3</v>
      </c>
    </row>
    <row r="1886" spans="1:5" x14ac:dyDescent="0.3">
      <c r="A1886" t="s">
        <v>166</v>
      </c>
      <c r="B1886" t="s">
        <v>194</v>
      </c>
      <c r="C1886" t="s">
        <v>44</v>
      </c>
      <c r="D1886">
        <v>433.51922780040019</v>
      </c>
      <c r="E1886">
        <v>5.9647135138491932E-3</v>
      </c>
    </row>
    <row r="1887" spans="1:5" x14ac:dyDescent="0.3">
      <c r="A1887" t="s">
        <v>167</v>
      </c>
      <c r="B1887" t="s">
        <v>194</v>
      </c>
      <c r="C1887" t="s">
        <v>44</v>
      </c>
      <c r="D1887">
        <v>425.59821428540022</v>
      </c>
      <c r="E1887">
        <v>5.4095948136650383E-3</v>
      </c>
    </row>
    <row r="1888" spans="1:5" x14ac:dyDescent="0.3">
      <c r="A1888" t="s">
        <v>168</v>
      </c>
      <c r="B1888" t="s">
        <v>194</v>
      </c>
      <c r="C1888" t="s">
        <v>44</v>
      </c>
      <c r="D1888">
        <v>453</v>
      </c>
      <c r="E1888">
        <v>5.6536669119450584E-3</v>
      </c>
    </row>
    <row r="1889" spans="1:5" x14ac:dyDescent="0.3">
      <c r="A1889" t="s">
        <v>169</v>
      </c>
      <c r="B1889" t="s">
        <v>194</v>
      </c>
      <c r="C1889" t="s">
        <v>44</v>
      </c>
      <c r="D1889">
        <v>426.18373015640009</v>
      </c>
      <c r="E1889">
        <v>5.3802197831188132E-3</v>
      </c>
    </row>
    <row r="1890" spans="1:5" x14ac:dyDescent="0.3">
      <c r="A1890" t="s">
        <v>170</v>
      </c>
      <c r="B1890" t="s">
        <v>194</v>
      </c>
      <c r="C1890" t="s">
        <v>44</v>
      </c>
      <c r="D1890">
        <v>360.01269841269982</v>
      </c>
      <c r="E1890">
        <v>6.2390432901625516E-3</v>
      </c>
    </row>
    <row r="1891" spans="1:5" x14ac:dyDescent="0.3">
      <c r="A1891" t="s">
        <v>171</v>
      </c>
      <c r="B1891" t="s">
        <v>194</v>
      </c>
      <c r="C1891" t="s">
        <v>44</v>
      </c>
      <c r="D1891">
        <v>384.50032175219997</v>
      </c>
      <c r="E1891">
        <v>5.8992561426357403E-3</v>
      </c>
    </row>
    <row r="1892" spans="1:5" x14ac:dyDescent="0.3">
      <c r="A1892" t="s">
        <v>157</v>
      </c>
      <c r="B1892" t="s">
        <v>194</v>
      </c>
      <c r="C1892" t="s">
        <v>45</v>
      </c>
      <c r="D1892">
        <v>456.56296287999982</v>
      </c>
      <c r="E1892">
        <v>3.6507794867642503E-3</v>
      </c>
    </row>
    <row r="1893" spans="1:5" x14ac:dyDescent="0.3">
      <c r="A1893" t="s">
        <v>158</v>
      </c>
      <c r="B1893" t="s">
        <v>194</v>
      </c>
      <c r="C1893" t="s">
        <v>45</v>
      </c>
      <c r="D1893">
        <v>467.0238833904001</v>
      </c>
      <c r="E1893">
        <v>3.770355549586464E-3</v>
      </c>
    </row>
    <row r="1894" spans="1:5" x14ac:dyDescent="0.3">
      <c r="A1894" t="s">
        <v>159</v>
      </c>
      <c r="B1894" t="s">
        <v>194</v>
      </c>
      <c r="C1894" t="s">
        <v>45</v>
      </c>
      <c r="D1894">
        <v>560.85524509800007</v>
      </c>
      <c r="E1894">
        <v>3.9319757425351791E-3</v>
      </c>
    </row>
    <row r="1895" spans="1:5" x14ac:dyDescent="0.3">
      <c r="A1895" t="s">
        <v>160</v>
      </c>
      <c r="B1895" t="s">
        <v>194</v>
      </c>
      <c r="C1895" t="s">
        <v>45</v>
      </c>
      <c r="D1895">
        <v>566.32838677979976</v>
      </c>
      <c r="E1895">
        <v>3.5144548179630321E-3</v>
      </c>
    </row>
    <row r="1896" spans="1:5" x14ac:dyDescent="0.3">
      <c r="A1896" t="s">
        <v>161</v>
      </c>
      <c r="B1896" t="s">
        <v>194</v>
      </c>
      <c r="C1896" t="s">
        <v>45</v>
      </c>
      <c r="D1896">
        <v>610.61256450840006</v>
      </c>
      <c r="E1896">
        <v>3.7351143260508013E-3</v>
      </c>
    </row>
    <row r="1897" spans="1:5" x14ac:dyDescent="0.3">
      <c r="A1897" t="s">
        <v>162</v>
      </c>
      <c r="B1897" t="s">
        <v>194</v>
      </c>
      <c r="C1897" t="s">
        <v>45</v>
      </c>
      <c r="D1897">
        <v>595.84475181979997</v>
      </c>
      <c r="E1897">
        <v>3.9327589908830386E-3</v>
      </c>
    </row>
    <row r="1898" spans="1:5" x14ac:dyDescent="0.3">
      <c r="A1898" t="s">
        <v>163</v>
      </c>
      <c r="B1898" t="s">
        <v>194</v>
      </c>
      <c r="C1898" t="s">
        <v>45</v>
      </c>
      <c r="D1898">
        <v>505.90622119809996</v>
      </c>
      <c r="E1898">
        <v>4.4661660092697453E-3</v>
      </c>
    </row>
    <row r="1899" spans="1:5" x14ac:dyDescent="0.3">
      <c r="A1899" t="s">
        <v>164</v>
      </c>
      <c r="B1899" t="s">
        <v>194</v>
      </c>
      <c r="C1899" t="s">
        <v>45</v>
      </c>
      <c r="D1899">
        <v>515.50840898000024</v>
      </c>
      <c r="E1899">
        <v>4.1949602711637678E-3</v>
      </c>
    </row>
    <row r="1900" spans="1:5" x14ac:dyDescent="0.3">
      <c r="A1900" t="s">
        <v>165</v>
      </c>
      <c r="B1900" t="s">
        <v>194</v>
      </c>
      <c r="C1900" t="s">
        <v>45</v>
      </c>
      <c r="D1900">
        <v>510.86468188159984</v>
      </c>
      <c r="E1900">
        <v>4.3380720540701677E-3</v>
      </c>
    </row>
    <row r="1901" spans="1:5" x14ac:dyDescent="0.3">
      <c r="A1901" t="s">
        <v>166</v>
      </c>
      <c r="B1901" t="s">
        <v>194</v>
      </c>
      <c r="C1901" t="s">
        <v>45</v>
      </c>
      <c r="D1901">
        <v>495.45861301219986</v>
      </c>
      <c r="E1901">
        <v>4.3801420641683339E-3</v>
      </c>
    </row>
    <row r="1902" spans="1:5" x14ac:dyDescent="0.3">
      <c r="A1902" t="s">
        <v>167</v>
      </c>
      <c r="B1902" t="s">
        <v>194</v>
      </c>
      <c r="C1902" t="s">
        <v>45</v>
      </c>
      <c r="D1902">
        <v>444.48591909829986</v>
      </c>
      <c r="E1902">
        <v>4.5826416736085866E-3</v>
      </c>
    </row>
    <row r="1903" spans="1:5" x14ac:dyDescent="0.3">
      <c r="A1903" t="s">
        <v>168</v>
      </c>
      <c r="B1903" t="s">
        <v>194</v>
      </c>
      <c r="C1903" t="s">
        <v>45</v>
      </c>
      <c r="D1903">
        <v>487</v>
      </c>
      <c r="E1903">
        <v>5.0864134154688569E-3</v>
      </c>
    </row>
    <row r="1904" spans="1:5" x14ac:dyDescent="0.3">
      <c r="A1904" t="s">
        <v>169</v>
      </c>
      <c r="B1904" t="s">
        <v>194</v>
      </c>
      <c r="C1904" t="s">
        <v>45</v>
      </c>
      <c r="D1904">
        <v>412.79094827760002</v>
      </c>
      <c r="E1904">
        <v>5.2835317365989764E-3</v>
      </c>
    </row>
    <row r="1905" spans="1:5" x14ac:dyDescent="0.3">
      <c r="A1905" t="s">
        <v>170</v>
      </c>
      <c r="B1905" t="s">
        <v>194</v>
      </c>
      <c r="C1905" t="s">
        <v>45</v>
      </c>
      <c r="D1905">
        <v>370.9288756828002</v>
      </c>
      <c r="E1905">
        <v>4.7663155308617393E-3</v>
      </c>
    </row>
    <row r="1906" spans="1:5" x14ac:dyDescent="0.3">
      <c r="A1906" t="s">
        <v>171</v>
      </c>
      <c r="B1906" t="s">
        <v>194</v>
      </c>
      <c r="C1906" t="s">
        <v>45</v>
      </c>
      <c r="D1906">
        <v>369.78609006640011</v>
      </c>
      <c r="E1906">
        <v>5.4058538386151708E-3</v>
      </c>
    </row>
    <row r="1907" spans="1:5" x14ac:dyDescent="0.3">
      <c r="A1907" t="s">
        <v>157</v>
      </c>
      <c r="B1907" t="s">
        <v>194</v>
      </c>
      <c r="C1907" t="s">
        <v>46</v>
      </c>
      <c r="D1907">
        <v>312.86111105999993</v>
      </c>
      <c r="E1907">
        <v>4.8444020243197834E-3</v>
      </c>
    </row>
    <row r="1908" spans="1:5" x14ac:dyDescent="0.3">
      <c r="A1908" t="s">
        <v>158</v>
      </c>
      <c r="B1908" t="s">
        <v>194</v>
      </c>
      <c r="C1908" t="s">
        <v>46</v>
      </c>
      <c r="D1908">
        <v>290.05260703080017</v>
      </c>
      <c r="E1908">
        <v>5.4822321841494111E-3</v>
      </c>
    </row>
    <row r="1909" spans="1:5" x14ac:dyDescent="0.3">
      <c r="A1909" t="s">
        <v>159</v>
      </c>
      <c r="B1909" t="s">
        <v>194</v>
      </c>
      <c r="C1909" t="s">
        <v>46</v>
      </c>
      <c r="D1909">
        <v>381.65873015810024</v>
      </c>
      <c r="E1909">
        <v>5.1732493686485114E-3</v>
      </c>
    </row>
    <row r="1910" spans="1:5" x14ac:dyDescent="0.3">
      <c r="A1910" t="s">
        <v>160</v>
      </c>
      <c r="B1910" t="s">
        <v>194</v>
      </c>
      <c r="C1910" t="s">
        <v>46</v>
      </c>
      <c r="D1910">
        <v>279.05641025540001</v>
      </c>
      <c r="E1910">
        <v>5.1930827135716661E-3</v>
      </c>
    </row>
    <row r="1911" spans="1:5" x14ac:dyDescent="0.3">
      <c r="A1911" t="s">
        <v>161</v>
      </c>
      <c r="B1911" t="s">
        <v>194</v>
      </c>
      <c r="C1911" t="s">
        <v>46</v>
      </c>
      <c r="D1911">
        <v>309.29507883360014</v>
      </c>
      <c r="E1911">
        <v>5.1662766992205044E-3</v>
      </c>
    </row>
    <row r="1912" spans="1:5" x14ac:dyDescent="0.3">
      <c r="A1912" t="s">
        <v>162</v>
      </c>
      <c r="B1912" t="s">
        <v>194</v>
      </c>
      <c r="C1912" t="s">
        <v>46</v>
      </c>
      <c r="D1912">
        <v>304.88827838749995</v>
      </c>
      <c r="E1912">
        <v>5.0597188821512474E-3</v>
      </c>
    </row>
    <row r="1913" spans="1:5" x14ac:dyDescent="0.3">
      <c r="A1913" t="s">
        <v>163</v>
      </c>
      <c r="B1913" t="s">
        <v>194</v>
      </c>
      <c r="C1913" t="s">
        <v>46</v>
      </c>
      <c r="D1913">
        <v>206.85401002409992</v>
      </c>
      <c r="E1913">
        <v>5.4295943021964157E-3</v>
      </c>
    </row>
    <row r="1914" spans="1:5" x14ac:dyDescent="0.3">
      <c r="A1914" t="s">
        <v>164</v>
      </c>
      <c r="B1914" t="s">
        <v>194</v>
      </c>
      <c r="C1914" t="s">
        <v>46</v>
      </c>
      <c r="D1914">
        <v>334.84394552729987</v>
      </c>
      <c r="E1914">
        <v>4.9370634127236454E-3</v>
      </c>
    </row>
    <row r="1915" spans="1:5" x14ac:dyDescent="0.3">
      <c r="A1915" t="s">
        <v>165</v>
      </c>
      <c r="B1915" t="s">
        <v>194</v>
      </c>
      <c r="C1915" t="s">
        <v>46</v>
      </c>
      <c r="D1915">
        <v>302.96181567799999</v>
      </c>
      <c r="E1915">
        <v>5.1015719675155105E-3</v>
      </c>
    </row>
    <row r="1916" spans="1:5" x14ac:dyDescent="0.3">
      <c r="A1916" t="s">
        <v>166</v>
      </c>
      <c r="B1916" t="s">
        <v>194</v>
      </c>
      <c r="C1916" t="s">
        <v>46</v>
      </c>
      <c r="D1916">
        <v>294.84017530450018</v>
      </c>
      <c r="E1916">
        <v>5.6747249600912451E-3</v>
      </c>
    </row>
    <row r="1917" spans="1:5" x14ac:dyDescent="0.3">
      <c r="A1917" t="s">
        <v>167</v>
      </c>
      <c r="B1917" t="s">
        <v>194</v>
      </c>
      <c r="C1917" t="s">
        <v>46</v>
      </c>
      <c r="D1917">
        <v>284.89610389570004</v>
      </c>
      <c r="E1917">
        <v>5.215113059452047E-3</v>
      </c>
    </row>
    <row r="1918" spans="1:5" x14ac:dyDescent="0.3">
      <c r="A1918" t="s">
        <v>168</v>
      </c>
      <c r="B1918" t="s">
        <v>194</v>
      </c>
      <c r="C1918" t="s">
        <v>46</v>
      </c>
      <c r="D1918">
        <v>251</v>
      </c>
      <c r="E1918">
        <v>5.6855909694555114E-3</v>
      </c>
    </row>
    <row r="1919" spans="1:5" x14ac:dyDescent="0.3">
      <c r="A1919" t="s">
        <v>169</v>
      </c>
      <c r="B1919" t="s">
        <v>194</v>
      </c>
      <c r="C1919" t="s">
        <v>46</v>
      </c>
      <c r="D1919">
        <v>241.87912087929988</v>
      </c>
      <c r="E1919">
        <v>5.2802983211910678E-3</v>
      </c>
    </row>
    <row r="1920" spans="1:5" x14ac:dyDescent="0.3">
      <c r="A1920" t="s">
        <v>170</v>
      </c>
      <c r="B1920" t="s">
        <v>194</v>
      </c>
      <c r="C1920" t="s">
        <v>46</v>
      </c>
      <c r="D1920">
        <v>186.45421245329999</v>
      </c>
      <c r="E1920">
        <v>6.3233094421093474E-3</v>
      </c>
    </row>
    <row r="1921" spans="1:5" x14ac:dyDescent="0.3">
      <c r="A1921" t="s">
        <v>171</v>
      </c>
      <c r="B1921" t="s">
        <v>194</v>
      </c>
      <c r="C1921" t="s">
        <v>46</v>
      </c>
      <c r="D1921">
        <v>157.6666666662</v>
      </c>
      <c r="E1921">
        <v>6.1648461357775844E-3</v>
      </c>
    </row>
    <row r="1922" spans="1:5" x14ac:dyDescent="0.3">
      <c r="A1922" t="s">
        <v>157</v>
      </c>
      <c r="B1922" t="s">
        <v>194</v>
      </c>
      <c r="C1922" t="s">
        <v>47</v>
      </c>
      <c r="D1922">
        <v>807.63636379999912</v>
      </c>
      <c r="E1922">
        <v>4.5548098329162272E-3</v>
      </c>
    </row>
    <row r="1923" spans="1:5" x14ac:dyDescent="0.3">
      <c r="A1923" t="s">
        <v>158</v>
      </c>
      <c r="B1923" t="s">
        <v>194</v>
      </c>
      <c r="C1923" t="s">
        <v>47</v>
      </c>
      <c r="D1923">
        <v>873.64961878000292</v>
      </c>
      <c r="E1923">
        <v>4.1906990992964192E-3</v>
      </c>
    </row>
    <row r="1924" spans="1:5" x14ac:dyDescent="0.3">
      <c r="A1924" t="s">
        <v>159</v>
      </c>
      <c r="B1924" t="s">
        <v>194</v>
      </c>
      <c r="C1924" t="s">
        <v>47</v>
      </c>
      <c r="D1924">
        <v>734.54230522240005</v>
      </c>
      <c r="E1924">
        <v>4.0273311380011568E-3</v>
      </c>
    </row>
    <row r="1925" spans="1:5" x14ac:dyDescent="0.3">
      <c r="A1925" t="s">
        <v>160</v>
      </c>
      <c r="B1925" t="s">
        <v>194</v>
      </c>
      <c r="C1925" t="s">
        <v>47</v>
      </c>
      <c r="D1925">
        <v>721.13007518959955</v>
      </c>
      <c r="E1925">
        <v>3.8381819320304185E-3</v>
      </c>
    </row>
    <row r="1926" spans="1:5" x14ac:dyDescent="0.3">
      <c r="A1926" t="s">
        <v>161</v>
      </c>
      <c r="B1926" t="s">
        <v>194</v>
      </c>
      <c r="C1926" t="s">
        <v>47</v>
      </c>
      <c r="D1926">
        <v>610.69568164930013</v>
      </c>
      <c r="E1926">
        <v>3.6724729504896908E-3</v>
      </c>
    </row>
    <row r="1927" spans="1:5" x14ac:dyDescent="0.3">
      <c r="A1927" t="s">
        <v>162</v>
      </c>
      <c r="B1927" t="s">
        <v>194</v>
      </c>
      <c r="C1927" t="s">
        <v>47</v>
      </c>
      <c r="D1927">
        <v>770.20849974869907</v>
      </c>
      <c r="E1927">
        <v>4.0160166299216503E-3</v>
      </c>
    </row>
    <row r="1928" spans="1:5" x14ac:dyDescent="0.3">
      <c r="A1928" t="s">
        <v>163</v>
      </c>
      <c r="B1928" t="s">
        <v>194</v>
      </c>
      <c r="C1928" t="s">
        <v>47</v>
      </c>
      <c r="D1928">
        <v>638.42002396920054</v>
      </c>
      <c r="E1928">
        <v>3.9005647856698474E-3</v>
      </c>
    </row>
    <row r="1929" spans="1:5" x14ac:dyDescent="0.3">
      <c r="A1929" t="s">
        <v>164</v>
      </c>
      <c r="B1929" t="s">
        <v>194</v>
      </c>
      <c r="C1929" t="s">
        <v>47</v>
      </c>
      <c r="D1929">
        <v>728.0987745095008</v>
      </c>
      <c r="E1929">
        <v>3.8598862723991417E-3</v>
      </c>
    </row>
    <row r="1930" spans="1:5" x14ac:dyDescent="0.3">
      <c r="A1930" t="s">
        <v>165</v>
      </c>
      <c r="B1930" t="s">
        <v>194</v>
      </c>
      <c r="C1930" t="s">
        <v>47</v>
      </c>
      <c r="D1930">
        <v>713.74257752069866</v>
      </c>
      <c r="E1930">
        <v>4.0156344646485893E-3</v>
      </c>
    </row>
    <row r="1931" spans="1:5" x14ac:dyDescent="0.3">
      <c r="A1931" t="s">
        <v>166</v>
      </c>
      <c r="B1931" t="s">
        <v>194</v>
      </c>
      <c r="C1931" t="s">
        <v>47</v>
      </c>
      <c r="D1931">
        <v>774.29467742039947</v>
      </c>
      <c r="E1931">
        <v>4.1006568671297485E-3</v>
      </c>
    </row>
    <row r="1932" spans="1:5" x14ac:dyDescent="0.3">
      <c r="A1932" t="s">
        <v>167</v>
      </c>
      <c r="B1932" t="s">
        <v>194</v>
      </c>
      <c r="C1932" t="s">
        <v>47</v>
      </c>
      <c r="D1932">
        <v>768.54279991310034</v>
      </c>
      <c r="E1932">
        <v>4.2923745080152096E-3</v>
      </c>
    </row>
    <row r="1933" spans="1:5" x14ac:dyDescent="0.3">
      <c r="A1933" t="s">
        <v>168</v>
      </c>
      <c r="B1933" t="s">
        <v>194</v>
      </c>
      <c r="C1933" t="s">
        <v>47</v>
      </c>
      <c r="D1933">
        <v>637</v>
      </c>
      <c r="E1933">
        <v>4.4948107448107445E-3</v>
      </c>
    </row>
    <row r="1934" spans="1:5" x14ac:dyDescent="0.3">
      <c r="A1934" t="s">
        <v>169</v>
      </c>
      <c r="B1934" t="s">
        <v>194</v>
      </c>
      <c r="C1934" t="s">
        <v>47</v>
      </c>
      <c r="D1934">
        <v>567.38005204119997</v>
      </c>
      <c r="E1934">
        <v>4.5760641724075157E-3</v>
      </c>
    </row>
    <row r="1935" spans="1:5" x14ac:dyDescent="0.3">
      <c r="A1935" t="s">
        <v>170</v>
      </c>
      <c r="B1935" t="s">
        <v>194</v>
      </c>
      <c r="C1935" t="s">
        <v>47</v>
      </c>
      <c r="D1935">
        <v>562.20899931630083</v>
      </c>
      <c r="E1935">
        <v>4.4118402165158055E-3</v>
      </c>
    </row>
    <row r="1936" spans="1:5" x14ac:dyDescent="0.3">
      <c r="A1936" t="s">
        <v>171</v>
      </c>
      <c r="B1936" t="s">
        <v>194</v>
      </c>
      <c r="C1936" t="s">
        <v>47</v>
      </c>
      <c r="D1936">
        <v>476.93483709079993</v>
      </c>
      <c r="E1936">
        <v>4.4405349853702154E-3</v>
      </c>
    </row>
    <row r="1937" spans="1:5" x14ac:dyDescent="0.3">
      <c r="A1937" t="s">
        <v>157</v>
      </c>
      <c r="B1937" t="s">
        <v>194</v>
      </c>
      <c r="C1937" t="s">
        <v>48</v>
      </c>
      <c r="D1937">
        <v>445.81767967999986</v>
      </c>
      <c r="E1937">
        <v>5.3641149515016896E-3</v>
      </c>
    </row>
    <row r="1938" spans="1:5" x14ac:dyDescent="0.3">
      <c r="A1938" t="s">
        <v>158</v>
      </c>
      <c r="B1938" t="s">
        <v>194</v>
      </c>
      <c r="C1938" t="s">
        <v>48</v>
      </c>
      <c r="D1938">
        <v>458.56919306139923</v>
      </c>
      <c r="E1938">
        <v>4.7816614458497221E-3</v>
      </c>
    </row>
    <row r="1939" spans="1:5" x14ac:dyDescent="0.3">
      <c r="A1939" t="s">
        <v>159</v>
      </c>
      <c r="B1939" t="s">
        <v>194</v>
      </c>
      <c r="C1939" t="s">
        <v>48</v>
      </c>
      <c r="D1939">
        <v>445.47598632910075</v>
      </c>
      <c r="E1939">
        <v>4.9226217926748271E-3</v>
      </c>
    </row>
    <row r="1940" spans="1:5" x14ac:dyDescent="0.3">
      <c r="A1940" t="s">
        <v>160</v>
      </c>
      <c r="B1940" t="s">
        <v>194</v>
      </c>
      <c r="C1940" t="s">
        <v>48</v>
      </c>
      <c r="D1940">
        <v>397.7356257856004</v>
      </c>
      <c r="E1940">
        <v>4.6810994741768872E-3</v>
      </c>
    </row>
    <row r="1941" spans="1:5" x14ac:dyDescent="0.3">
      <c r="A1941" t="s">
        <v>161</v>
      </c>
      <c r="B1941" t="s">
        <v>194</v>
      </c>
      <c r="C1941" t="s">
        <v>48</v>
      </c>
      <c r="D1941">
        <v>368.8859815571995</v>
      </c>
      <c r="E1941">
        <v>5.3663131765028039E-3</v>
      </c>
    </row>
    <row r="1942" spans="1:5" x14ac:dyDescent="0.3">
      <c r="A1942" t="s">
        <v>162</v>
      </c>
      <c r="B1942" t="s">
        <v>194</v>
      </c>
      <c r="C1942" t="s">
        <v>48</v>
      </c>
      <c r="D1942">
        <v>450.01767077940031</v>
      </c>
      <c r="E1942">
        <v>4.9497634737838943E-3</v>
      </c>
    </row>
    <row r="1943" spans="1:5" x14ac:dyDescent="0.3">
      <c r="A1943" t="s">
        <v>163</v>
      </c>
      <c r="B1943" t="s">
        <v>194</v>
      </c>
      <c r="C1943" t="s">
        <v>48</v>
      </c>
      <c r="D1943">
        <v>333.86712184760017</v>
      </c>
      <c r="E1943">
        <v>4.9457980191754429E-3</v>
      </c>
    </row>
    <row r="1944" spans="1:5" x14ac:dyDescent="0.3">
      <c r="A1944" t="s">
        <v>164</v>
      </c>
      <c r="B1944" t="s">
        <v>194</v>
      </c>
      <c r="C1944" t="s">
        <v>48</v>
      </c>
      <c r="D1944">
        <v>430.41845125030028</v>
      </c>
      <c r="E1944">
        <v>5.2788881445617374E-3</v>
      </c>
    </row>
    <row r="1945" spans="1:5" x14ac:dyDescent="0.3">
      <c r="A1945" t="s">
        <v>165</v>
      </c>
      <c r="B1945" t="s">
        <v>194</v>
      </c>
      <c r="C1945" t="s">
        <v>48</v>
      </c>
      <c r="D1945">
        <v>416.58813590189999</v>
      </c>
      <c r="E1945">
        <v>5.8101307041677199E-3</v>
      </c>
    </row>
    <row r="1946" spans="1:5" x14ac:dyDescent="0.3">
      <c r="A1946" t="s">
        <v>166</v>
      </c>
      <c r="B1946" t="s">
        <v>194</v>
      </c>
      <c r="C1946" t="s">
        <v>48</v>
      </c>
      <c r="D1946">
        <v>313.19456521840004</v>
      </c>
      <c r="E1946">
        <v>5.7032239036174884E-3</v>
      </c>
    </row>
    <row r="1947" spans="1:5" x14ac:dyDescent="0.3">
      <c r="A1947" t="s">
        <v>167</v>
      </c>
      <c r="B1947" t="s">
        <v>194</v>
      </c>
      <c r="C1947" t="s">
        <v>48</v>
      </c>
      <c r="D1947">
        <v>294.8332608694999</v>
      </c>
      <c r="E1947">
        <v>5.8365876382188162E-3</v>
      </c>
    </row>
    <row r="1948" spans="1:5" x14ac:dyDescent="0.3">
      <c r="A1948" t="s">
        <v>168</v>
      </c>
      <c r="B1948" t="s">
        <v>194</v>
      </c>
      <c r="C1948" t="s">
        <v>48</v>
      </c>
      <c r="D1948">
        <v>270</v>
      </c>
      <c r="E1948">
        <v>5.7278806584362138E-3</v>
      </c>
    </row>
    <row r="1949" spans="1:5" x14ac:dyDescent="0.3">
      <c r="A1949" t="s">
        <v>169</v>
      </c>
      <c r="B1949" t="s">
        <v>194</v>
      </c>
      <c r="C1949" t="s">
        <v>48</v>
      </c>
      <c r="D1949">
        <v>261.14704433590015</v>
      </c>
      <c r="E1949">
        <v>6.0387897138665745E-3</v>
      </c>
    </row>
    <row r="1950" spans="1:5" x14ac:dyDescent="0.3">
      <c r="A1950" t="s">
        <v>170</v>
      </c>
      <c r="B1950" t="s">
        <v>194</v>
      </c>
      <c r="C1950" t="s">
        <v>48</v>
      </c>
      <c r="D1950">
        <v>245.48141762319997</v>
      </c>
      <c r="E1950">
        <v>5.7398697765656207E-3</v>
      </c>
    </row>
    <row r="1951" spans="1:5" x14ac:dyDescent="0.3">
      <c r="A1951" t="s">
        <v>171</v>
      </c>
      <c r="B1951" t="s">
        <v>194</v>
      </c>
      <c r="C1951" t="s">
        <v>48</v>
      </c>
      <c r="D1951">
        <v>189.37499999920004</v>
      </c>
      <c r="E1951">
        <v>5.8986778307473231E-3</v>
      </c>
    </row>
    <row r="1952" spans="1:5" x14ac:dyDescent="0.3">
      <c r="A1952" t="s">
        <v>157</v>
      </c>
      <c r="B1952" t="s">
        <v>194</v>
      </c>
      <c r="C1952" t="s">
        <v>49</v>
      </c>
      <c r="D1952">
        <v>296.69565226000014</v>
      </c>
      <c r="E1952">
        <v>5.7037254135859864E-3</v>
      </c>
    </row>
    <row r="1953" spans="1:5" x14ac:dyDescent="0.3">
      <c r="A1953" t="s">
        <v>158</v>
      </c>
      <c r="B1953" t="s">
        <v>194</v>
      </c>
      <c r="C1953" t="s">
        <v>49</v>
      </c>
      <c r="D1953">
        <v>380.69751301230019</v>
      </c>
      <c r="E1953">
        <v>5.6954956237956879E-3</v>
      </c>
    </row>
    <row r="1954" spans="1:5" x14ac:dyDescent="0.3">
      <c r="A1954" t="s">
        <v>159</v>
      </c>
      <c r="B1954" t="s">
        <v>194</v>
      </c>
      <c r="C1954" t="s">
        <v>49</v>
      </c>
      <c r="D1954">
        <v>314.07395604379985</v>
      </c>
      <c r="E1954">
        <v>5.1494574656484422E-3</v>
      </c>
    </row>
    <row r="1955" spans="1:5" x14ac:dyDescent="0.3">
      <c r="A1955" t="s">
        <v>160</v>
      </c>
      <c r="B1955" t="s">
        <v>194</v>
      </c>
      <c r="C1955" t="s">
        <v>49</v>
      </c>
      <c r="D1955">
        <v>306.08214285700012</v>
      </c>
      <c r="E1955">
        <v>5.9141583271429977E-3</v>
      </c>
    </row>
    <row r="1956" spans="1:5" x14ac:dyDescent="0.3">
      <c r="A1956" t="s">
        <v>161</v>
      </c>
      <c r="B1956" t="s">
        <v>194</v>
      </c>
      <c r="C1956" t="s">
        <v>49</v>
      </c>
      <c r="D1956">
        <v>308.06619981319994</v>
      </c>
      <c r="E1956">
        <v>5.0560249353925179E-3</v>
      </c>
    </row>
    <row r="1957" spans="1:5" x14ac:dyDescent="0.3">
      <c r="A1957" t="s">
        <v>162</v>
      </c>
      <c r="B1957" t="s">
        <v>194</v>
      </c>
      <c r="C1957" t="s">
        <v>49</v>
      </c>
      <c r="D1957">
        <v>316.46112238030014</v>
      </c>
      <c r="E1957">
        <v>5.1987866498093118E-3</v>
      </c>
    </row>
    <row r="1958" spans="1:5" x14ac:dyDescent="0.3">
      <c r="A1958" t="s">
        <v>163</v>
      </c>
      <c r="B1958" t="s">
        <v>194</v>
      </c>
      <c r="C1958" t="s">
        <v>49</v>
      </c>
      <c r="D1958">
        <v>366.24973876630037</v>
      </c>
      <c r="E1958">
        <v>5.7565845957857457E-3</v>
      </c>
    </row>
    <row r="1959" spans="1:5" x14ac:dyDescent="0.3">
      <c r="A1959" t="s">
        <v>164</v>
      </c>
      <c r="B1959" t="s">
        <v>194</v>
      </c>
      <c r="C1959" t="s">
        <v>49</v>
      </c>
      <c r="D1959">
        <v>315.5844155847002</v>
      </c>
      <c r="E1959">
        <v>5.5669724508438856E-3</v>
      </c>
    </row>
    <row r="1960" spans="1:5" x14ac:dyDescent="0.3">
      <c r="A1960" t="s">
        <v>165</v>
      </c>
      <c r="B1960" t="s">
        <v>194</v>
      </c>
      <c r="C1960" t="s">
        <v>49</v>
      </c>
      <c r="D1960">
        <v>338.72872449139999</v>
      </c>
      <c r="E1960">
        <v>5.8501535880911906E-3</v>
      </c>
    </row>
    <row r="1961" spans="1:5" x14ac:dyDescent="0.3">
      <c r="A1961" t="s">
        <v>166</v>
      </c>
      <c r="B1961" t="s">
        <v>194</v>
      </c>
      <c r="C1961" t="s">
        <v>49</v>
      </c>
      <c r="D1961">
        <v>244.76813186780001</v>
      </c>
      <c r="E1961">
        <v>6.4605790484263603E-3</v>
      </c>
    </row>
    <row r="1962" spans="1:5" x14ac:dyDescent="0.3">
      <c r="A1962" t="s">
        <v>167</v>
      </c>
      <c r="B1962" t="s">
        <v>194</v>
      </c>
      <c r="C1962" t="s">
        <v>49</v>
      </c>
      <c r="D1962">
        <v>289.45341614890015</v>
      </c>
      <c r="E1962">
        <v>4.9161327919472562E-3</v>
      </c>
    </row>
    <row r="1963" spans="1:5" x14ac:dyDescent="0.3">
      <c r="A1963" t="s">
        <v>168</v>
      </c>
      <c r="B1963" t="s">
        <v>194</v>
      </c>
      <c r="C1963" t="s">
        <v>49</v>
      </c>
      <c r="D1963">
        <v>291</v>
      </c>
      <c r="E1963">
        <v>5.8109011072928606E-3</v>
      </c>
    </row>
    <row r="1964" spans="1:5" x14ac:dyDescent="0.3">
      <c r="A1964" t="s">
        <v>169</v>
      </c>
      <c r="B1964" t="s">
        <v>194</v>
      </c>
      <c r="C1964" t="s">
        <v>49</v>
      </c>
      <c r="D1964">
        <v>274.11852716440018</v>
      </c>
      <c r="E1964">
        <v>6.2559504692486934E-3</v>
      </c>
    </row>
    <row r="1965" spans="1:5" x14ac:dyDescent="0.3">
      <c r="A1965" t="s">
        <v>170</v>
      </c>
      <c r="B1965" t="s">
        <v>194</v>
      </c>
      <c r="C1965" t="s">
        <v>49</v>
      </c>
      <c r="D1965">
        <v>274.43109886200011</v>
      </c>
      <c r="E1965">
        <v>5.685405241001763E-3</v>
      </c>
    </row>
    <row r="1966" spans="1:5" x14ac:dyDescent="0.3">
      <c r="A1966" t="s">
        <v>171</v>
      </c>
      <c r="B1966" t="s">
        <v>194</v>
      </c>
      <c r="C1966" t="s">
        <v>49</v>
      </c>
      <c r="D1966">
        <v>205.86855036900005</v>
      </c>
      <c r="E1966">
        <v>5.5265804840630506E-3</v>
      </c>
    </row>
    <row r="1967" spans="1:5" x14ac:dyDescent="0.3">
      <c r="A1967" t="s">
        <v>157</v>
      </c>
      <c r="B1967" t="s">
        <v>194</v>
      </c>
      <c r="C1967" t="s">
        <v>50</v>
      </c>
      <c r="D1967">
        <v>1106.4594592400019</v>
      </c>
      <c r="E1967">
        <v>4.0573718305468636E-3</v>
      </c>
    </row>
    <row r="1968" spans="1:5" x14ac:dyDescent="0.3">
      <c r="A1968" t="s">
        <v>158</v>
      </c>
      <c r="B1968" t="s">
        <v>194</v>
      </c>
      <c r="C1968" t="s">
        <v>50</v>
      </c>
      <c r="D1968">
        <v>945.26654744910195</v>
      </c>
      <c r="E1968">
        <v>4.3452583588744877E-3</v>
      </c>
    </row>
    <row r="1969" spans="1:5" x14ac:dyDescent="0.3">
      <c r="A1969" t="s">
        <v>159</v>
      </c>
      <c r="B1969" t="s">
        <v>194</v>
      </c>
      <c r="C1969" t="s">
        <v>50</v>
      </c>
      <c r="D1969">
        <v>982.66936298820008</v>
      </c>
      <c r="E1969">
        <v>4.2826271559455271E-3</v>
      </c>
    </row>
    <row r="1970" spans="1:5" x14ac:dyDescent="0.3">
      <c r="A1970" t="s">
        <v>160</v>
      </c>
      <c r="B1970" t="s">
        <v>194</v>
      </c>
      <c r="C1970" t="s">
        <v>50</v>
      </c>
      <c r="D1970">
        <v>853.71536466690077</v>
      </c>
      <c r="E1970">
        <v>4.5515311989271397E-3</v>
      </c>
    </row>
    <row r="1971" spans="1:5" x14ac:dyDescent="0.3">
      <c r="A1971" t="s">
        <v>161</v>
      </c>
      <c r="B1971" t="s">
        <v>194</v>
      </c>
      <c r="C1971" t="s">
        <v>50</v>
      </c>
      <c r="D1971">
        <v>806.89327212439923</v>
      </c>
      <c r="E1971">
        <v>4.3190560505779324E-3</v>
      </c>
    </row>
    <row r="1972" spans="1:5" x14ac:dyDescent="0.3">
      <c r="A1972" t="s">
        <v>162</v>
      </c>
      <c r="B1972" t="s">
        <v>194</v>
      </c>
      <c r="C1972" t="s">
        <v>50</v>
      </c>
      <c r="D1972">
        <v>827.59872022389948</v>
      </c>
      <c r="E1972">
        <v>4.4036467565211164E-3</v>
      </c>
    </row>
    <row r="1973" spans="1:5" x14ac:dyDescent="0.3">
      <c r="A1973" t="s">
        <v>163</v>
      </c>
      <c r="B1973" t="s">
        <v>194</v>
      </c>
      <c r="C1973" t="s">
        <v>50</v>
      </c>
      <c r="D1973">
        <v>813.65206378680011</v>
      </c>
      <c r="E1973">
        <v>4.196233883978385E-3</v>
      </c>
    </row>
    <row r="1974" spans="1:5" x14ac:dyDescent="0.3">
      <c r="A1974" t="s">
        <v>164</v>
      </c>
      <c r="B1974" t="s">
        <v>194</v>
      </c>
      <c r="C1974" t="s">
        <v>50</v>
      </c>
      <c r="D1974">
        <v>1079.2443313580018</v>
      </c>
      <c r="E1974">
        <v>4.1559336089311005E-3</v>
      </c>
    </row>
    <row r="1975" spans="1:5" x14ac:dyDescent="0.3">
      <c r="A1975" t="s">
        <v>165</v>
      </c>
      <c r="B1975" t="s">
        <v>194</v>
      </c>
      <c r="C1975" t="s">
        <v>50</v>
      </c>
      <c r="D1975">
        <v>836.90625000099988</v>
      </c>
      <c r="E1975">
        <v>4.1530950472922516E-3</v>
      </c>
    </row>
    <row r="1976" spans="1:5" x14ac:dyDescent="0.3">
      <c r="A1976" t="s">
        <v>166</v>
      </c>
      <c r="B1976" t="s">
        <v>194</v>
      </c>
      <c r="C1976" t="s">
        <v>50</v>
      </c>
      <c r="D1976">
        <v>1048</v>
      </c>
      <c r="E1976">
        <v>4.091125954198473E-3</v>
      </c>
    </row>
    <row r="1977" spans="1:5" x14ac:dyDescent="0.3">
      <c r="A1977" t="s">
        <v>167</v>
      </c>
      <c r="B1977" t="s">
        <v>194</v>
      </c>
      <c r="C1977" t="s">
        <v>50</v>
      </c>
      <c r="D1977">
        <v>974</v>
      </c>
      <c r="E1977">
        <v>4.3862651152178876E-3</v>
      </c>
    </row>
    <row r="1978" spans="1:5" x14ac:dyDescent="0.3">
      <c r="A1978" t="s">
        <v>168</v>
      </c>
      <c r="B1978" t="s">
        <v>194</v>
      </c>
      <c r="C1978" t="s">
        <v>50</v>
      </c>
      <c r="D1978">
        <v>854</v>
      </c>
      <c r="E1978">
        <v>4.5252732240437157E-3</v>
      </c>
    </row>
    <row r="1979" spans="1:5" x14ac:dyDescent="0.3">
      <c r="A1979" t="s">
        <v>169</v>
      </c>
      <c r="B1979" t="s">
        <v>194</v>
      </c>
      <c r="C1979" t="s">
        <v>50</v>
      </c>
      <c r="D1979">
        <v>828</v>
      </c>
      <c r="E1979">
        <v>4.4484702093397742E-3</v>
      </c>
    </row>
    <row r="1980" spans="1:5" x14ac:dyDescent="0.3">
      <c r="A1980" t="s">
        <v>170</v>
      </c>
      <c r="B1980" t="s">
        <v>194</v>
      </c>
      <c r="C1980" t="s">
        <v>50</v>
      </c>
      <c r="D1980">
        <v>790</v>
      </c>
      <c r="E1980">
        <v>4.8866033755274266E-3</v>
      </c>
    </row>
    <row r="1981" spans="1:5" x14ac:dyDescent="0.3">
      <c r="A1981" t="s">
        <v>171</v>
      </c>
      <c r="B1981" t="s">
        <v>194</v>
      </c>
      <c r="C1981" t="s">
        <v>50</v>
      </c>
      <c r="D1981">
        <v>640</v>
      </c>
      <c r="E1981">
        <v>5.0086805555555561E-3</v>
      </c>
    </row>
    <row r="1982" spans="1:5" x14ac:dyDescent="0.3">
      <c r="A1982" t="s">
        <v>157</v>
      </c>
      <c r="B1982" t="s">
        <v>194</v>
      </c>
      <c r="C1982" t="s">
        <v>51</v>
      </c>
      <c r="D1982">
        <v>751.00000005999891</v>
      </c>
      <c r="E1982">
        <v>4.1908628002181496E-3</v>
      </c>
    </row>
    <row r="1983" spans="1:5" x14ac:dyDescent="0.3">
      <c r="A1983" t="s">
        <v>158</v>
      </c>
      <c r="B1983" t="s">
        <v>194</v>
      </c>
      <c r="C1983" t="s">
        <v>51</v>
      </c>
      <c r="D1983">
        <v>864.38889396250158</v>
      </c>
      <c r="E1983">
        <v>4.2489852445409485E-3</v>
      </c>
    </row>
    <row r="1984" spans="1:5" x14ac:dyDescent="0.3">
      <c r="A1984" t="s">
        <v>159</v>
      </c>
      <c r="B1984" t="s">
        <v>194</v>
      </c>
      <c r="C1984" t="s">
        <v>51</v>
      </c>
      <c r="D1984">
        <v>748.12898490350119</v>
      </c>
      <c r="E1984">
        <v>4.1457031946389765E-3</v>
      </c>
    </row>
    <row r="1985" spans="1:5" x14ac:dyDescent="0.3">
      <c r="A1985" t="s">
        <v>160</v>
      </c>
      <c r="B1985" t="s">
        <v>194</v>
      </c>
      <c r="C1985" t="s">
        <v>51</v>
      </c>
      <c r="D1985">
        <v>675.27138202539959</v>
      </c>
      <c r="E1985">
        <v>4.7012695905476925E-3</v>
      </c>
    </row>
    <row r="1986" spans="1:5" x14ac:dyDescent="0.3">
      <c r="A1986" t="s">
        <v>161</v>
      </c>
      <c r="B1986" t="s">
        <v>194</v>
      </c>
      <c r="C1986" t="s">
        <v>51</v>
      </c>
      <c r="D1986">
        <v>702.76964285799966</v>
      </c>
      <c r="E1986">
        <v>5.3850445316972161E-3</v>
      </c>
    </row>
    <row r="1987" spans="1:5" x14ac:dyDescent="0.3">
      <c r="A1987" t="s">
        <v>162</v>
      </c>
      <c r="B1987" t="s">
        <v>194</v>
      </c>
      <c r="C1987" t="s">
        <v>51</v>
      </c>
      <c r="D1987">
        <v>849.84268648829982</v>
      </c>
      <c r="E1987">
        <v>4.9792110738215781E-3</v>
      </c>
    </row>
    <row r="1988" spans="1:5" x14ac:dyDescent="0.3">
      <c r="A1988" t="s">
        <v>163</v>
      </c>
      <c r="B1988" t="s">
        <v>194</v>
      </c>
      <c r="C1988" t="s">
        <v>51</v>
      </c>
      <c r="D1988">
        <v>643.81378900959965</v>
      </c>
      <c r="E1988">
        <v>5.1280274239630785E-3</v>
      </c>
    </row>
    <row r="1989" spans="1:5" x14ac:dyDescent="0.3">
      <c r="A1989" t="s">
        <v>164</v>
      </c>
      <c r="B1989" t="s">
        <v>194</v>
      </c>
      <c r="C1989" t="s">
        <v>51</v>
      </c>
      <c r="D1989">
        <v>656.18103936930152</v>
      </c>
      <c r="E1989">
        <v>4.5484267510968405E-3</v>
      </c>
    </row>
    <row r="1990" spans="1:5" x14ac:dyDescent="0.3">
      <c r="A1990" t="s">
        <v>165</v>
      </c>
      <c r="B1990" t="s">
        <v>194</v>
      </c>
      <c r="C1990" t="s">
        <v>51</v>
      </c>
      <c r="D1990">
        <v>598.08611717429983</v>
      </c>
      <c r="E1990">
        <v>5.065207860448737E-3</v>
      </c>
    </row>
    <row r="1991" spans="1:5" x14ac:dyDescent="0.3">
      <c r="A1991" t="s">
        <v>166</v>
      </c>
      <c r="B1991" t="s">
        <v>194</v>
      </c>
      <c r="C1991" t="s">
        <v>51</v>
      </c>
      <c r="D1991">
        <v>556.60416224780022</v>
      </c>
      <c r="E1991">
        <v>4.7598947053808533E-3</v>
      </c>
    </row>
    <row r="1992" spans="1:5" x14ac:dyDescent="0.3">
      <c r="A1992" t="s">
        <v>167</v>
      </c>
      <c r="B1992" t="s">
        <v>194</v>
      </c>
      <c r="C1992" t="s">
        <v>51</v>
      </c>
      <c r="D1992">
        <v>504.91173641279971</v>
      </c>
      <c r="E1992">
        <v>5.5756688034709493E-3</v>
      </c>
    </row>
    <row r="1993" spans="1:5" x14ac:dyDescent="0.3">
      <c r="A1993" t="s">
        <v>168</v>
      </c>
      <c r="B1993" t="s">
        <v>194</v>
      </c>
      <c r="C1993" t="s">
        <v>51</v>
      </c>
      <c r="D1993">
        <v>517</v>
      </c>
      <c r="E1993">
        <v>5.5985385772619814E-3</v>
      </c>
    </row>
    <row r="1994" spans="1:5" x14ac:dyDescent="0.3">
      <c r="A1994" t="s">
        <v>169</v>
      </c>
      <c r="B1994" t="s">
        <v>194</v>
      </c>
      <c r="C1994" t="s">
        <v>51</v>
      </c>
      <c r="D1994">
        <v>503.24440993699955</v>
      </c>
      <c r="E1994">
        <v>5.455091439300298E-3</v>
      </c>
    </row>
    <row r="1995" spans="1:5" x14ac:dyDescent="0.3">
      <c r="A1995" t="s">
        <v>170</v>
      </c>
      <c r="B1995" t="s">
        <v>194</v>
      </c>
      <c r="C1995" t="s">
        <v>51</v>
      </c>
      <c r="D1995">
        <v>447.26236746540036</v>
      </c>
      <c r="E1995">
        <v>5.7643771797471141E-3</v>
      </c>
    </row>
    <row r="1996" spans="1:5" x14ac:dyDescent="0.3">
      <c r="A1996" t="s">
        <v>171</v>
      </c>
      <c r="B1996" t="s">
        <v>194</v>
      </c>
      <c r="C1996" t="s">
        <v>51</v>
      </c>
      <c r="D1996">
        <v>467.3450968544002</v>
      </c>
      <c r="E1996">
        <v>5.5069006282515492E-3</v>
      </c>
    </row>
    <row r="1997" spans="1:5" x14ac:dyDescent="0.3">
      <c r="A1997" t="s">
        <v>157</v>
      </c>
      <c r="B1997" t="s">
        <v>194</v>
      </c>
      <c r="C1997" t="s">
        <v>52</v>
      </c>
      <c r="D1997">
        <v>435.19631915000008</v>
      </c>
      <c r="E1997">
        <v>5.4616146094598169E-3</v>
      </c>
    </row>
    <row r="1998" spans="1:5" x14ac:dyDescent="0.3">
      <c r="A1998" t="s">
        <v>158</v>
      </c>
      <c r="B1998" t="s">
        <v>194</v>
      </c>
      <c r="C1998" t="s">
        <v>52</v>
      </c>
      <c r="D1998">
        <v>428.3722562119998</v>
      </c>
      <c r="E1998">
        <v>5.8350804449258083E-3</v>
      </c>
    </row>
    <row r="1999" spans="1:5" x14ac:dyDescent="0.3">
      <c r="A1999" t="s">
        <v>159</v>
      </c>
      <c r="B1999" t="s">
        <v>194</v>
      </c>
      <c r="C1999" t="s">
        <v>52</v>
      </c>
      <c r="D1999">
        <v>411.45791090509982</v>
      </c>
      <c r="E1999">
        <v>6.0910383631250084E-3</v>
      </c>
    </row>
    <row r="2000" spans="1:5" x14ac:dyDescent="0.3">
      <c r="A2000" t="s">
        <v>160</v>
      </c>
      <c r="B2000" t="s">
        <v>194</v>
      </c>
      <c r="C2000" t="s">
        <v>52</v>
      </c>
      <c r="D2000">
        <v>337.88681318640005</v>
      </c>
      <c r="E2000">
        <v>5.6907576284825571E-3</v>
      </c>
    </row>
    <row r="2001" spans="1:5" x14ac:dyDescent="0.3">
      <c r="A2001" t="s">
        <v>161</v>
      </c>
      <c r="B2001" t="s">
        <v>194</v>
      </c>
      <c r="C2001" t="s">
        <v>52</v>
      </c>
      <c r="D2001">
        <v>371.69046333880044</v>
      </c>
      <c r="E2001">
        <v>5.2830759988509732E-3</v>
      </c>
    </row>
    <row r="2002" spans="1:5" x14ac:dyDescent="0.3">
      <c r="A2002" t="s">
        <v>162</v>
      </c>
      <c r="B2002" t="s">
        <v>194</v>
      </c>
      <c r="C2002" t="s">
        <v>52</v>
      </c>
      <c r="D2002">
        <v>329.19298245610014</v>
      </c>
      <c r="E2002">
        <v>5.7119589032140093E-3</v>
      </c>
    </row>
    <row r="2003" spans="1:5" x14ac:dyDescent="0.3">
      <c r="A2003" t="s">
        <v>163</v>
      </c>
      <c r="B2003" t="s">
        <v>194</v>
      </c>
      <c r="C2003" t="s">
        <v>52</v>
      </c>
      <c r="D2003">
        <v>340.71165501120026</v>
      </c>
      <c r="E2003">
        <v>5.4678193548639981E-3</v>
      </c>
    </row>
    <row r="2004" spans="1:5" x14ac:dyDescent="0.3">
      <c r="A2004" t="s">
        <v>164</v>
      </c>
      <c r="B2004" t="s">
        <v>194</v>
      </c>
      <c r="C2004" t="s">
        <v>52</v>
      </c>
      <c r="D2004">
        <v>414.34705882410015</v>
      </c>
      <c r="E2004">
        <v>5.7862377504452282E-3</v>
      </c>
    </row>
    <row r="2005" spans="1:5" x14ac:dyDescent="0.3">
      <c r="A2005" t="s">
        <v>165</v>
      </c>
      <c r="B2005" t="s">
        <v>194</v>
      </c>
      <c r="C2005" t="s">
        <v>52</v>
      </c>
      <c r="D2005">
        <v>292.94309611929998</v>
      </c>
      <c r="E2005">
        <v>5.7417181666830691E-3</v>
      </c>
    </row>
    <row r="2006" spans="1:5" x14ac:dyDescent="0.3">
      <c r="A2006" t="s">
        <v>166</v>
      </c>
      <c r="B2006" t="s">
        <v>194</v>
      </c>
      <c r="C2006" t="s">
        <v>52</v>
      </c>
      <c r="D2006">
        <v>397.42169650489984</v>
      </c>
      <c r="E2006">
        <v>5.5620031935585817E-3</v>
      </c>
    </row>
    <row r="2007" spans="1:5" x14ac:dyDescent="0.3">
      <c r="A2007" t="s">
        <v>167</v>
      </c>
      <c r="B2007" t="s">
        <v>194</v>
      </c>
      <c r="C2007" t="s">
        <v>52</v>
      </c>
      <c r="D2007">
        <v>305.35625000000005</v>
      </c>
      <c r="E2007">
        <v>5.9370970382954325E-3</v>
      </c>
    </row>
    <row r="2008" spans="1:5" x14ac:dyDescent="0.3">
      <c r="A2008" t="s">
        <v>168</v>
      </c>
      <c r="B2008" t="s">
        <v>194</v>
      </c>
      <c r="C2008" t="s">
        <v>52</v>
      </c>
      <c r="D2008">
        <v>287</v>
      </c>
      <c r="E2008">
        <v>5.9910956252419659E-3</v>
      </c>
    </row>
    <row r="2009" spans="1:5" x14ac:dyDescent="0.3">
      <c r="A2009" t="s">
        <v>169</v>
      </c>
      <c r="B2009" t="s">
        <v>194</v>
      </c>
      <c r="C2009" t="s">
        <v>52</v>
      </c>
      <c r="D2009">
        <v>310.65140350819991</v>
      </c>
      <c r="E2009">
        <v>6.6640653918642635E-3</v>
      </c>
    </row>
    <row r="2010" spans="1:5" x14ac:dyDescent="0.3">
      <c r="A2010" t="s">
        <v>170</v>
      </c>
      <c r="B2010" t="s">
        <v>194</v>
      </c>
      <c r="C2010" t="s">
        <v>52</v>
      </c>
      <c r="D2010">
        <v>267.49500000000012</v>
      </c>
      <c r="E2010">
        <v>6.075606813003771E-3</v>
      </c>
    </row>
    <row r="2011" spans="1:5" x14ac:dyDescent="0.3">
      <c r="A2011" t="s">
        <v>171</v>
      </c>
      <c r="B2011" t="s">
        <v>194</v>
      </c>
      <c r="C2011" t="s">
        <v>52</v>
      </c>
      <c r="D2011">
        <v>281.375</v>
      </c>
      <c r="E2011">
        <v>6.1842884643861984E-3</v>
      </c>
    </row>
    <row r="2012" spans="1:5" x14ac:dyDescent="0.3">
      <c r="A2012" t="s">
        <v>157</v>
      </c>
      <c r="B2012" t="s">
        <v>194</v>
      </c>
      <c r="C2012" t="s">
        <v>53</v>
      </c>
      <c r="D2012">
        <v>513.60386475999974</v>
      </c>
      <c r="E2012">
        <v>4.2155121419913131E-3</v>
      </c>
    </row>
    <row r="2013" spans="1:5" x14ac:dyDescent="0.3">
      <c r="A2013" t="s">
        <v>158</v>
      </c>
      <c r="B2013" t="s">
        <v>194</v>
      </c>
      <c r="C2013" t="s">
        <v>53</v>
      </c>
      <c r="D2013">
        <v>488.5349683032</v>
      </c>
      <c r="E2013">
        <v>4.6782435144161168E-3</v>
      </c>
    </row>
    <row r="2014" spans="1:5" x14ac:dyDescent="0.3">
      <c r="A2014" t="s">
        <v>159</v>
      </c>
      <c r="B2014" t="s">
        <v>194</v>
      </c>
      <c r="C2014" t="s">
        <v>53</v>
      </c>
      <c r="D2014">
        <v>520.87307987549968</v>
      </c>
      <c r="E2014">
        <v>4.5858942746115653E-3</v>
      </c>
    </row>
    <row r="2015" spans="1:5" x14ac:dyDescent="0.3">
      <c r="A2015" t="s">
        <v>160</v>
      </c>
      <c r="B2015" t="s">
        <v>194</v>
      </c>
      <c r="C2015" t="s">
        <v>53</v>
      </c>
      <c r="D2015">
        <v>508.86290322699961</v>
      </c>
      <c r="E2015">
        <v>4.511334859410957E-3</v>
      </c>
    </row>
    <row r="2016" spans="1:5" x14ac:dyDescent="0.3">
      <c r="A2016" t="s">
        <v>161</v>
      </c>
      <c r="B2016" t="s">
        <v>194</v>
      </c>
      <c r="C2016" t="s">
        <v>53</v>
      </c>
      <c r="D2016">
        <v>416.46536796549952</v>
      </c>
      <c r="E2016">
        <v>4.5414605305222041E-3</v>
      </c>
    </row>
    <row r="2017" spans="1:5" x14ac:dyDescent="0.3">
      <c r="A2017" t="s">
        <v>162</v>
      </c>
      <c r="B2017" t="s">
        <v>194</v>
      </c>
      <c r="C2017" t="s">
        <v>53</v>
      </c>
      <c r="D2017">
        <v>450.87392019689941</v>
      </c>
      <c r="E2017">
        <v>4.7818125660827569E-3</v>
      </c>
    </row>
    <row r="2018" spans="1:5" x14ac:dyDescent="0.3">
      <c r="A2018" t="s">
        <v>163</v>
      </c>
      <c r="B2018" t="s">
        <v>194</v>
      </c>
      <c r="C2018" t="s">
        <v>53</v>
      </c>
      <c r="D2018">
        <v>449.89982905869959</v>
      </c>
      <c r="E2018">
        <v>4.9639413243255026E-3</v>
      </c>
    </row>
    <row r="2019" spans="1:5" x14ac:dyDescent="0.3">
      <c r="A2019" t="s">
        <v>164</v>
      </c>
      <c r="B2019" t="s">
        <v>194</v>
      </c>
      <c r="C2019" t="s">
        <v>53</v>
      </c>
      <c r="D2019">
        <v>478.88113553200009</v>
      </c>
      <c r="E2019">
        <v>4.9852687783787071E-3</v>
      </c>
    </row>
    <row r="2020" spans="1:5" x14ac:dyDescent="0.3">
      <c r="A2020" t="s">
        <v>165</v>
      </c>
      <c r="B2020" t="s">
        <v>194</v>
      </c>
      <c r="C2020" t="s">
        <v>53</v>
      </c>
      <c r="D2020">
        <v>437.09157509260018</v>
      </c>
      <c r="E2020">
        <v>5.2118432091721074E-3</v>
      </c>
    </row>
    <row r="2021" spans="1:5" x14ac:dyDescent="0.3">
      <c r="A2021" t="s">
        <v>166</v>
      </c>
      <c r="B2021" t="s">
        <v>194</v>
      </c>
      <c r="C2021" t="s">
        <v>53</v>
      </c>
      <c r="D2021">
        <v>550.49261948069932</v>
      </c>
      <c r="E2021">
        <v>5.2439415678778318E-3</v>
      </c>
    </row>
    <row r="2022" spans="1:5" x14ac:dyDescent="0.3">
      <c r="A2022" t="s">
        <v>167</v>
      </c>
      <c r="B2022" t="s">
        <v>194</v>
      </c>
      <c r="C2022" t="s">
        <v>53</v>
      </c>
      <c r="D2022">
        <v>557.56973995480053</v>
      </c>
      <c r="E2022">
        <v>5.1049401470719125E-3</v>
      </c>
    </row>
    <row r="2023" spans="1:5" x14ac:dyDescent="0.3">
      <c r="A2023" t="s">
        <v>168</v>
      </c>
      <c r="B2023" t="s">
        <v>194</v>
      </c>
      <c r="C2023" t="s">
        <v>53</v>
      </c>
      <c r="D2023">
        <v>499</v>
      </c>
      <c r="E2023">
        <v>5.3969049209530171E-3</v>
      </c>
    </row>
    <row r="2024" spans="1:5" x14ac:dyDescent="0.3">
      <c r="A2024" t="s">
        <v>169</v>
      </c>
      <c r="B2024" t="s">
        <v>194</v>
      </c>
      <c r="C2024" t="s">
        <v>53</v>
      </c>
      <c r="D2024">
        <v>497.84029614010109</v>
      </c>
      <c r="E2024">
        <v>5.4629519964217825E-3</v>
      </c>
    </row>
    <row r="2025" spans="1:5" x14ac:dyDescent="0.3">
      <c r="A2025" t="s">
        <v>170</v>
      </c>
      <c r="B2025" t="s">
        <v>194</v>
      </c>
      <c r="C2025" t="s">
        <v>53</v>
      </c>
      <c r="D2025">
        <v>368.17020767049979</v>
      </c>
      <c r="E2025">
        <v>6.0939801849527325E-3</v>
      </c>
    </row>
    <row r="2026" spans="1:5" x14ac:dyDescent="0.3">
      <c r="A2026" t="s">
        <v>171</v>
      </c>
      <c r="B2026" t="s">
        <v>194</v>
      </c>
      <c r="C2026" t="s">
        <v>53</v>
      </c>
      <c r="D2026">
        <v>331.41143568239954</v>
      </c>
      <c r="E2026">
        <v>5.9367480526736063E-3</v>
      </c>
    </row>
    <row r="2027" spans="1:5" x14ac:dyDescent="0.3">
      <c r="A2027" t="s">
        <v>157</v>
      </c>
      <c r="B2027" t="s">
        <v>194</v>
      </c>
      <c r="C2027" t="s">
        <v>54</v>
      </c>
      <c r="D2027">
        <v>1508.8636365999987</v>
      </c>
      <c r="E2027">
        <v>3.342872922624072E-3</v>
      </c>
    </row>
    <row r="2028" spans="1:5" x14ac:dyDescent="0.3">
      <c r="A2028" t="s">
        <v>158</v>
      </c>
      <c r="B2028" t="s">
        <v>194</v>
      </c>
      <c r="C2028" t="s">
        <v>54</v>
      </c>
      <c r="D2028">
        <v>1289.9752655886045</v>
      </c>
      <c r="E2028">
        <v>3.4926503120354477E-3</v>
      </c>
    </row>
    <row r="2029" spans="1:5" x14ac:dyDescent="0.3">
      <c r="A2029" t="s">
        <v>159</v>
      </c>
      <c r="B2029" t="s">
        <v>194</v>
      </c>
      <c r="C2029" t="s">
        <v>54</v>
      </c>
      <c r="D2029">
        <v>1267.8743677403972</v>
      </c>
      <c r="E2029">
        <v>3.3175664024048504E-3</v>
      </c>
    </row>
    <row r="2030" spans="1:5" x14ac:dyDescent="0.3">
      <c r="A2030" t="s">
        <v>160</v>
      </c>
      <c r="B2030" t="s">
        <v>194</v>
      </c>
      <c r="C2030" t="s">
        <v>54</v>
      </c>
      <c r="D2030">
        <v>1350.4010288026</v>
      </c>
      <c r="E2030">
        <v>3.3636439998051032E-3</v>
      </c>
    </row>
    <row r="2031" spans="1:5" x14ac:dyDescent="0.3">
      <c r="A2031" t="s">
        <v>161</v>
      </c>
      <c r="B2031" t="s">
        <v>194</v>
      </c>
      <c r="C2031" t="s">
        <v>54</v>
      </c>
      <c r="D2031">
        <v>1227</v>
      </c>
      <c r="E2031">
        <v>3.2984696187630174E-3</v>
      </c>
    </row>
    <row r="2032" spans="1:5" x14ac:dyDescent="0.3">
      <c r="A2032" t="s">
        <v>162</v>
      </c>
      <c r="B2032" t="s">
        <v>194</v>
      </c>
      <c r="C2032" t="s">
        <v>54</v>
      </c>
      <c r="D2032">
        <v>1210</v>
      </c>
      <c r="E2032">
        <v>3.328168044077135E-3</v>
      </c>
    </row>
    <row r="2033" spans="1:5" x14ac:dyDescent="0.3">
      <c r="A2033" t="s">
        <v>163</v>
      </c>
      <c r="B2033" t="s">
        <v>194</v>
      </c>
      <c r="C2033" t="s">
        <v>54</v>
      </c>
      <c r="D2033">
        <v>1286</v>
      </c>
      <c r="E2033">
        <v>3.2459607741489546E-3</v>
      </c>
    </row>
    <row r="2034" spans="1:5" x14ac:dyDescent="0.3">
      <c r="A2034" t="s">
        <v>164</v>
      </c>
      <c r="B2034" t="s">
        <v>194</v>
      </c>
      <c r="C2034" t="s">
        <v>54</v>
      </c>
      <c r="D2034">
        <v>1298</v>
      </c>
      <c r="E2034">
        <v>3.2774781715459679E-3</v>
      </c>
    </row>
    <row r="2035" spans="1:5" x14ac:dyDescent="0.3">
      <c r="A2035" t="s">
        <v>165</v>
      </c>
      <c r="B2035" t="s">
        <v>194</v>
      </c>
      <c r="C2035" t="s">
        <v>54</v>
      </c>
      <c r="D2035">
        <v>1027</v>
      </c>
      <c r="E2035">
        <v>3.3843178621659636E-3</v>
      </c>
    </row>
    <row r="2036" spans="1:5" x14ac:dyDescent="0.3">
      <c r="A2036" t="s">
        <v>166</v>
      </c>
      <c r="B2036" t="s">
        <v>194</v>
      </c>
      <c r="C2036" t="s">
        <v>54</v>
      </c>
      <c r="D2036">
        <v>1030</v>
      </c>
      <c r="E2036">
        <v>3.5039104638619201E-3</v>
      </c>
    </row>
    <row r="2037" spans="1:5" x14ac:dyDescent="0.3">
      <c r="A2037" t="s">
        <v>167</v>
      </c>
      <c r="B2037" t="s">
        <v>194</v>
      </c>
      <c r="C2037" t="s">
        <v>54</v>
      </c>
      <c r="D2037">
        <v>946</v>
      </c>
      <c r="E2037">
        <v>3.4413906506929764E-3</v>
      </c>
    </row>
    <row r="2038" spans="1:5" x14ac:dyDescent="0.3">
      <c r="A2038" t="s">
        <v>168</v>
      </c>
      <c r="B2038" t="s">
        <v>194</v>
      </c>
      <c r="C2038" t="s">
        <v>54</v>
      </c>
      <c r="D2038">
        <v>882</v>
      </c>
      <c r="E2038">
        <v>3.5785147392290249E-3</v>
      </c>
    </row>
    <row r="2039" spans="1:5" x14ac:dyDescent="0.3">
      <c r="A2039" t="s">
        <v>169</v>
      </c>
      <c r="B2039" t="s">
        <v>194</v>
      </c>
      <c r="C2039" t="s">
        <v>54</v>
      </c>
      <c r="D2039">
        <v>877</v>
      </c>
      <c r="E2039">
        <v>3.6907703027999495E-3</v>
      </c>
    </row>
    <row r="2040" spans="1:5" x14ac:dyDescent="0.3">
      <c r="A2040" t="s">
        <v>170</v>
      </c>
      <c r="B2040" t="s">
        <v>194</v>
      </c>
      <c r="C2040" t="s">
        <v>54</v>
      </c>
      <c r="D2040">
        <v>743</v>
      </c>
      <c r="E2040">
        <v>3.6797143711679377E-3</v>
      </c>
    </row>
    <row r="2041" spans="1:5" x14ac:dyDescent="0.3">
      <c r="A2041" t="s">
        <v>171</v>
      </c>
      <c r="B2041" t="s">
        <v>194</v>
      </c>
      <c r="C2041" t="s">
        <v>54</v>
      </c>
      <c r="D2041">
        <v>498</v>
      </c>
      <c r="E2041">
        <v>3.7441432396251675E-3</v>
      </c>
    </row>
    <row r="2042" spans="1:5" x14ac:dyDescent="0.3">
      <c r="A2042" t="s">
        <v>157</v>
      </c>
      <c r="B2042" t="s">
        <v>194</v>
      </c>
      <c r="C2042" t="s">
        <v>55</v>
      </c>
      <c r="D2042">
        <v>355.42622959999994</v>
      </c>
      <c r="E2042">
        <v>4.9268528768298733E-3</v>
      </c>
    </row>
    <row r="2043" spans="1:5" x14ac:dyDescent="0.3">
      <c r="A2043" t="s">
        <v>158</v>
      </c>
      <c r="B2043" t="s">
        <v>194</v>
      </c>
      <c r="C2043" t="s">
        <v>55</v>
      </c>
      <c r="D2043">
        <v>269.1154770217002</v>
      </c>
      <c r="E2043">
        <v>5.1892714261643257E-3</v>
      </c>
    </row>
    <row r="2044" spans="1:5" x14ac:dyDescent="0.3">
      <c r="A2044" t="s">
        <v>159</v>
      </c>
      <c r="B2044" t="s">
        <v>194</v>
      </c>
      <c r="C2044" t="s">
        <v>55</v>
      </c>
      <c r="D2044">
        <v>300.4327731100999</v>
      </c>
      <c r="E2044">
        <v>4.6020297775644986E-3</v>
      </c>
    </row>
    <row r="2045" spans="1:5" x14ac:dyDescent="0.3">
      <c r="A2045" t="s">
        <v>160</v>
      </c>
      <c r="B2045" t="s">
        <v>194</v>
      </c>
      <c r="C2045" t="s">
        <v>55</v>
      </c>
      <c r="D2045">
        <v>269.76666666759996</v>
      </c>
      <c r="E2045">
        <v>3.9238381723800068E-3</v>
      </c>
    </row>
    <row r="2046" spans="1:5" x14ac:dyDescent="0.3">
      <c r="A2046" t="s">
        <v>161</v>
      </c>
      <c r="B2046" t="s">
        <v>194</v>
      </c>
      <c r="C2046" t="s">
        <v>55</v>
      </c>
      <c r="D2046">
        <v>224.37045454609995</v>
      </c>
      <c r="E2046">
        <v>4.3392744629951263E-3</v>
      </c>
    </row>
    <row r="2047" spans="1:5" x14ac:dyDescent="0.3">
      <c r="A2047" t="s">
        <v>162</v>
      </c>
      <c r="B2047" t="s">
        <v>194</v>
      </c>
      <c r="C2047" t="s">
        <v>55</v>
      </c>
      <c r="D2047">
        <v>259.23302775550007</v>
      </c>
      <c r="E2047">
        <v>4.670888897130846E-3</v>
      </c>
    </row>
    <row r="2048" spans="1:5" x14ac:dyDescent="0.3">
      <c r="A2048" t="s">
        <v>163</v>
      </c>
      <c r="B2048" t="s">
        <v>194</v>
      </c>
      <c r="C2048" t="s">
        <v>55</v>
      </c>
      <c r="D2048">
        <v>233.78011204440014</v>
      </c>
      <c r="E2048">
        <v>4.2395932003389501E-3</v>
      </c>
    </row>
    <row r="2049" spans="1:5" x14ac:dyDescent="0.3">
      <c r="A2049" t="s">
        <v>164</v>
      </c>
      <c r="B2049" t="s">
        <v>194</v>
      </c>
      <c r="C2049" t="s">
        <v>55</v>
      </c>
      <c r="D2049">
        <v>266.57458619949989</v>
      </c>
      <c r="E2049">
        <v>4.1879415729848216E-3</v>
      </c>
    </row>
    <row r="2050" spans="1:5" x14ac:dyDescent="0.3">
      <c r="A2050" t="s">
        <v>165</v>
      </c>
      <c r="B2050" t="s">
        <v>194</v>
      </c>
      <c r="C2050" t="s">
        <v>55</v>
      </c>
      <c r="D2050">
        <v>287.05101010210001</v>
      </c>
      <c r="E2050">
        <v>4.9022515814987006E-3</v>
      </c>
    </row>
    <row r="2051" spans="1:5" x14ac:dyDescent="0.3">
      <c r="A2051" t="s">
        <v>166</v>
      </c>
      <c r="B2051" t="s">
        <v>194</v>
      </c>
      <c r="C2051" t="s">
        <v>55</v>
      </c>
      <c r="D2051">
        <v>291.98448773389998</v>
      </c>
      <c r="E2051">
        <v>5.2611334567192782E-3</v>
      </c>
    </row>
    <row r="2052" spans="1:5" x14ac:dyDescent="0.3">
      <c r="A2052" t="s">
        <v>167</v>
      </c>
      <c r="B2052" t="s">
        <v>194</v>
      </c>
      <c r="C2052" t="s">
        <v>55</v>
      </c>
      <c r="D2052">
        <v>243.21428571380005</v>
      </c>
      <c r="E2052">
        <v>5.4221732745950175E-3</v>
      </c>
    </row>
    <row r="2053" spans="1:5" x14ac:dyDescent="0.3">
      <c r="A2053" t="s">
        <v>168</v>
      </c>
      <c r="B2053" t="s">
        <v>194</v>
      </c>
      <c r="C2053" t="s">
        <v>55</v>
      </c>
      <c r="D2053">
        <v>255</v>
      </c>
      <c r="E2053">
        <v>4.9400871459694988E-3</v>
      </c>
    </row>
    <row r="2054" spans="1:5" x14ac:dyDescent="0.3">
      <c r="A2054" t="s">
        <v>169</v>
      </c>
      <c r="B2054" t="s">
        <v>194</v>
      </c>
      <c r="C2054" t="s">
        <v>55</v>
      </c>
      <c r="D2054">
        <v>224.62500000030002</v>
      </c>
      <c r="E2054">
        <v>4.9826814695738174E-3</v>
      </c>
    </row>
    <row r="2055" spans="1:5" x14ac:dyDescent="0.3">
      <c r="A2055" t="s">
        <v>170</v>
      </c>
      <c r="B2055" t="s">
        <v>194</v>
      </c>
      <c r="C2055" t="s">
        <v>55</v>
      </c>
      <c r="D2055">
        <v>211.22916666650002</v>
      </c>
      <c r="E2055">
        <v>5.6716501736978038E-3</v>
      </c>
    </row>
    <row r="2056" spans="1:5" x14ac:dyDescent="0.3">
      <c r="A2056" t="s">
        <v>171</v>
      </c>
      <c r="B2056" t="s">
        <v>194</v>
      </c>
      <c r="C2056" t="s">
        <v>55</v>
      </c>
      <c r="D2056">
        <v>142</v>
      </c>
      <c r="E2056">
        <v>5.3257042253521125E-3</v>
      </c>
    </row>
    <row r="2057" spans="1:5" x14ac:dyDescent="0.3">
      <c r="A2057" t="s">
        <v>157</v>
      </c>
      <c r="B2057" t="s">
        <v>194</v>
      </c>
      <c r="C2057" t="s">
        <v>56</v>
      </c>
      <c r="D2057">
        <v>2965.2121783999996</v>
      </c>
      <c r="E2057">
        <v>3.0770145274808722E-3</v>
      </c>
    </row>
    <row r="2058" spans="1:5" x14ac:dyDescent="0.3">
      <c r="A2058" t="s">
        <v>158</v>
      </c>
      <c r="B2058" t="s">
        <v>194</v>
      </c>
      <c r="C2058" t="s">
        <v>56</v>
      </c>
      <c r="D2058">
        <v>3127.5350138261683</v>
      </c>
      <c r="E2058">
        <v>3.1328925779799863E-3</v>
      </c>
    </row>
    <row r="2059" spans="1:5" x14ac:dyDescent="0.3">
      <c r="A2059" t="s">
        <v>159</v>
      </c>
      <c r="B2059" t="s">
        <v>194</v>
      </c>
      <c r="C2059" t="s">
        <v>56</v>
      </c>
      <c r="D2059">
        <v>3034.3516697787973</v>
      </c>
      <c r="E2059">
        <v>3.2050488441844925E-3</v>
      </c>
    </row>
    <row r="2060" spans="1:5" x14ac:dyDescent="0.3">
      <c r="A2060" t="s">
        <v>160</v>
      </c>
      <c r="B2060" t="s">
        <v>194</v>
      </c>
      <c r="C2060" t="s">
        <v>56</v>
      </c>
      <c r="D2060">
        <v>2732.1129797461967</v>
      </c>
      <c r="E2060">
        <v>3.161484635337906E-3</v>
      </c>
    </row>
    <row r="2061" spans="1:5" x14ac:dyDescent="0.3">
      <c r="A2061" t="s">
        <v>161</v>
      </c>
      <c r="B2061" t="s">
        <v>194</v>
      </c>
      <c r="C2061" t="s">
        <v>56</v>
      </c>
      <c r="D2061">
        <v>2349</v>
      </c>
      <c r="E2061">
        <v>3.3149448938082399E-3</v>
      </c>
    </row>
    <row r="2062" spans="1:5" x14ac:dyDescent="0.3">
      <c r="A2062" t="s">
        <v>162</v>
      </c>
      <c r="B2062" t="s">
        <v>194</v>
      </c>
      <c r="C2062" t="s">
        <v>56</v>
      </c>
      <c r="D2062">
        <v>2464</v>
      </c>
      <c r="E2062">
        <v>3.4316378066378069E-3</v>
      </c>
    </row>
    <row r="2063" spans="1:5" x14ac:dyDescent="0.3">
      <c r="A2063" t="s">
        <v>163</v>
      </c>
      <c r="B2063" t="s">
        <v>194</v>
      </c>
      <c r="C2063" t="s">
        <v>56</v>
      </c>
      <c r="D2063">
        <v>2168</v>
      </c>
      <c r="E2063">
        <v>3.459729909799098E-3</v>
      </c>
    </row>
    <row r="2064" spans="1:5" x14ac:dyDescent="0.3">
      <c r="A2064" t="s">
        <v>164</v>
      </c>
      <c r="B2064" t="s">
        <v>194</v>
      </c>
      <c r="C2064" t="s">
        <v>56</v>
      </c>
      <c r="D2064">
        <v>2281</v>
      </c>
      <c r="E2064">
        <v>3.4043304593501873E-3</v>
      </c>
    </row>
    <row r="2065" spans="1:5" x14ac:dyDescent="0.3">
      <c r="A2065" t="s">
        <v>165</v>
      </c>
      <c r="B2065" t="s">
        <v>194</v>
      </c>
      <c r="C2065" t="s">
        <v>56</v>
      </c>
      <c r="D2065">
        <v>1958</v>
      </c>
      <c r="E2065">
        <v>3.4974038134150498E-3</v>
      </c>
    </row>
    <row r="2066" spans="1:5" x14ac:dyDescent="0.3">
      <c r="A2066" t="s">
        <v>166</v>
      </c>
      <c r="B2066" t="s">
        <v>194</v>
      </c>
      <c r="C2066" t="s">
        <v>56</v>
      </c>
      <c r="D2066">
        <v>2069</v>
      </c>
      <c r="E2066">
        <v>3.810885559314752E-3</v>
      </c>
    </row>
    <row r="2067" spans="1:5" x14ac:dyDescent="0.3">
      <c r="A2067" t="s">
        <v>167</v>
      </c>
      <c r="B2067" t="s">
        <v>194</v>
      </c>
      <c r="C2067" t="s">
        <v>56</v>
      </c>
      <c r="D2067">
        <v>1751</v>
      </c>
      <c r="E2067">
        <v>3.9191890348372355E-3</v>
      </c>
    </row>
    <row r="2068" spans="1:5" x14ac:dyDescent="0.3">
      <c r="A2068" t="s">
        <v>168</v>
      </c>
      <c r="B2068" t="s">
        <v>194</v>
      </c>
      <c r="C2068" t="s">
        <v>56</v>
      </c>
      <c r="D2068">
        <v>1522</v>
      </c>
      <c r="E2068">
        <v>4.0306979121039572E-3</v>
      </c>
    </row>
    <row r="2069" spans="1:5" x14ac:dyDescent="0.3">
      <c r="A2069" t="s">
        <v>169</v>
      </c>
      <c r="B2069" t="s">
        <v>194</v>
      </c>
      <c r="C2069" t="s">
        <v>56</v>
      </c>
      <c r="D2069">
        <v>1392</v>
      </c>
      <c r="E2069">
        <v>4.1811342592592594E-3</v>
      </c>
    </row>
    <row r="2070" spans="1:5" x14ac:dyDescent="0.3">
      <c r="A2070" t="s">
        <v>170</v>
      </c>
      <c r="B2070" t="s">
        <v>194</v>
      </c>
      <c r="C2070" t="s">
        <v>56</v>
      </c>
      <c r="D2070">
        <v>1158</v>
      </c>
      <c r="E2070">
        <v>4.1744626751103429E-3</v>
      </c>
    </row>
    <row r="2071" spans="1:5" x14ac:dyDescent="0.3">
      <c r="A2071" t="s">
        <v>171</v>
      </c>
      <c r="B2071" t="s">
        <v>194</v>
      </c>
      <c r="C2071" t="s">
        <v>56</v>
      </c>
      <c r="D2071">
        <v>1029</v>
      </c>
      <c r="E2071">
        <v>4.5634920634920629E-3</v>
      </c>
    </row>
    <row r="2072" spans="1:5" x14ac:dyDescent="0.3">
      <c r="A2072" t="s">
        <v>157</v>
      </c>
      <c r="B2072" t="s">
        <v>194</v>
      </c>
      <c r="C2072" t="s">
        <v>57</v>
      </c>
      <c r="D2072">
        <v>650.42857152000033</v>
      </c>
      <c r="E2072">
        <v>4.5805167126343116E-3</v>
      </c>
    </row>
    <row r="2073" spans="1:5" x14ac:dyDescent="0.3">
      <c r="A2073" t="s">
        <v>158</v>
      </c>
      <c r="B2073" t="s">
        <v>194</v>
      </c>
      <c r="C2073" t="s">
        <v>57</v>
      </c>
      <c r="D2073">
        <v>684.29489414520094</v>
      </c>
      <c r="E2073">
        <v>4.4534417267612361E-3</v>
      </c>
    </row>
    <row r="2074" spans="1:5" x14ac:dyDescent="0.3">
      <c r="A2074" t="s">
        <v>159</v>
      </c>
      <c r="B2074" t="s">
        <v>194</v>
      </c>
      <c r="C2074" t="s">
        <v>57</v>
      </c>
      <c r="D2074">
        <v>719.29436532640011</v>
      </c>
      <c r="E2074">
        <v>4.4986863863310999E-3</v>
      </c>
    </row>
    <row r="2075" spans="1:5" x14ac:dyDescent="0.3">
      <c r="A2075" t="s">
        <v>160</v>
      </c>
      <c r="B2075" t="s">
        <v>194</v>
      </c>
      <c r="C2075" t="s">
        <v>57</v>
      </c>
      <c r="D2075">
        <v>637.63248868699952</v>
      </c>
      <c r="E2075">
        <v>4.2122708582572688E-3</v>
      </c>
    </row>
    <row r="2076" spans="1:5" x14ac:dyDescent="0.3">
      <c r="A2076" t="s">
        <v>161</v>
      </c>
      <c r="B2076" t="s">
        <v>194</v>
      </c>
      <c r="C2076" t="s">
        <v>57</v>
      </c>
      <c r="D2076">
        <v>525.06896853170019</v>
      </c>
      <c r="E2076">
        <v>4.5620749527766676E-3</v>
      </c>
    </row>
    <row r="2077" spans="1:5" x14ac:dyDescent="0.3">
      <c r="A2077" t="s">
        <v>162</v>
      </c>
      <c r="B2077" t="s">
        <v>194</v>
      </c>
      <c r="C2077" t="s">
        <v>57</v>
      </c>
      <c r="D2077">
        <v>522.97049919729943</v>
      </c>
      <c r="E2077">
        <v>4.6818809481442639E-3</v>
      </c>
    </row>
    <row r="2078" spans="1:5" x14ac:dyDescent="0.3">
      <c r="A2078" t="s">
        <v>163</v>
      </c>
      <c r="B2078" t="s">
        <v>194</v>
      </c>
      <c r="C2078" t="s">
        <v>57</v>
      </c>
      <c r="D2078">
        <v>485.63793103549943</v>
      </c>
      <c r="E2078">
        <v>4.7435310253023926E-3</v>
      </c>
    </row>
    <row r="2079" spans="1:5" x14ac:dyDescent="0.3">
      <c r="A2079" t="s">
        <v>164</v>
      </c>
      <c r="B2079" t="s">
        <v>194</v>
      </c>
      <c r="C2079" t="s">
        <v>57</v>
      </c>
      <c r="D2079">
        <v>538.61158017660011</v>
      </c>
      <c r="E2079">
        <v>4.5747852374662468E-3</v>
      </c>
    </row>
    <row r="2080" spans="1:5" x14ac:dyDescent="0.3">
      <c r="A2080" t="s">
        <v>165</v>
      </c>
      <c r="B2080" t="s">
        <v>194</v>
      </c>
      <c r="C2080" t="s">
        <v>57</v>
      </c>
      <c r="D2080">
        <v>451.65140955789968</v>
      </c>
      <c r="E2080">
        <v>4.5686167401793199E-3</v>
      </c>
    </row>
    <row r="2081" spans="1:5" x14ac:dyDescent="0.3">
      <c r="A2081" t="s">
        <v>166</v>
      </c>
      <c r="B2081" t="s">
        <v>194</v>
      </c>
      <c r="C2081" t="s">
        <v>57</v>
      </c>
      <c r="D2081">
        <v>496.48611111250023</v>
      </c>
      <c r="E2081">
        <v>4.8876965012447501E-3</v>
      </c>
    </row>
    <row r="2082" spans="1:5" x14ac:dyDescent="0.3">
      <c r="A2082" t="s">
        <v>167</v>
      </c>
      <c r="B2082" t="s">
        <v>194</v>
      </c>
      <c r="C2082" t="s">
        <v>57</v>
      </c>
      <c r="D2082">
        <v>417.59710550850025</v>
      </c>
      <c r="E2082">
        <v>5.0500151937924289E-3</v>
      </c>
    </row>
    <row r="2083" spans="1:5" x14ac:dyDescent="0.3">
      <c r="A2083" t="s">
        <v>168</v>
      </c>
      <c r="B2083" t="s">
        <v>194</v>
      </c>
      <c r="C2083" t="s">
        <v>57</v>
      </c>
      <c r="D2083">
        <v>331</v>
      </c>
      <c r="E2083">
        <v>5.8303961060758649E-3</v>
      </c>
    </row>
    <row r="2084" spans="1:5" x14ac:dyDescent="0.3">
      <c r="A2084" t="s">
        <v>169</v>
      </c>
      <c r="B2084" t="s">
        <v>194</v>
      </c>
      <c r="C2084" t="s">
        <v>57</v>
      </c>
      <c r="D2084">
        <v>322.29964285710003</v>
      </c>
      <c r="E2084">
        <v>5.5134187175800743E-3</v>
      </c>
    </row>
    <row r="2085" spans="1:5" x14ac:dyDescent="0.3">
      <c r="A2085" t="s">
        <v>170</v>
      </c>
      <c r="B2085" t="s">
        <v>194</v>
      </c>
      <c r="C2085" t="s">
        <v>57</v>
      </c>
      <c r="D2085">
        <v>357.62896825260032</v>
      </c>
      <c r="E2085">
        <v>6.0284280678752329E-3</v>
      </c>
    </row>
    <row r="2086" spans="1:5" x14ac:dyDescent="0.3">
      <c r="A2086" t="s">
        <v>171</v>
      </c>
      <c r="B2086" t="s">
        <v>194</v>
      </c>
      <c r="C2086" t="s">
        <v>57</v>
      </c>
      <c r="D2086">
        <v>271.90151514999985</v>
      </c>
      <c r="E2086">
        <v>5.8846396052267391E-3</v>
      </c>
    </row>
    <row r="2087" spans="1:5" x14ac:dyDescent="0.3">
      <c r="A2087" t="s">
        <v>157</v>
      </c>
      <c r="B2087" t="s">
        <v>194</v>
      </c>
      <c r="C2087" t="s">
        <v>58</v>
      </c>
      <c r="D2087">
        <v>1689.3896962400013</v>
      </c>
      <c r="E2087">
        <v>3.6036627922299042E-3</v>
      </c>
    </row>
    <row r="2088" spans="1:5" x14ac:dyDescent="0.3">
      <c r="A2088" t="s">
        <v>158</v>
      </c>
      <c r="B2088" t="s">
        <v>194</v>
      </c>
      <c r="C2088" t="s">
        <v>58</v>
      </c>
      <c r="D2088">
        <v>1906.5082034037016</v>
      </c>
      <c r="E2088">
        <v>3.8951725991965441E-3</v>
      </c>
    </row>
    <row r="2089" spans="1:5" x14ac:dyDescent="0.3">
      <c r="A2089" t="s">
        <v>159</v>
      </c>
      <c r="B2089" t="s">
        <v>194</v>
      </c>
      <c r="C2089" t="s">
        <v>58</v>
      </c>
      <c r="D2089">
        <v>1763.229546374002</v>
      </c>
      <c r="E2089">
        <v>3.7163045996456597E-3</v>
      </c>
    </row>
    <row r="2090" spans="1:5" x14ac:dyDescent="0.3">
      <c r="A2090" t="s">
        <v>160</v>
      </c>
      <c r="B2090" t="s">
        <v>194</v>
      </c>
      <c r="C2090" t="s">
        <v>58</v>
      </c>
      <c r="D2090">
        <v>1489.5358231815987</v>
      </c>
      <c r="E2090">
        <v>3.6985771721898919E-3</v>
      </c>
    </row>
    <row r="2091" spans="1:5" x14ac:dyDescent="0.3">
      <c r="A2091" t="s">
        <v>161</v>
      </c>
      <c r="B2091" t="s">
        <v>194</v>
      </c>
      <c r="C2091" t="s">
        <v>58</v>
      </c>
      <c r="D2091">
        <v>1543.8512514842005</v>
      </c>
      <c r="E2091">
        <v>3.7287909576110357E-3</v>
      </c>
    </row>
    <row r="2092" spans="1:5" x14ac:dyDescent="0.3">
      <c r="A2092" t="s">
        <v>162</v>
      </c>
      <c r="B2092" t="s">
        <v>194</v>
      </c>
      <c r="C2092" t="s">
        <v>58</v>
      </c>
      <c r="D2092">
        <v>1437.6526420168007</v>
      </c>
      <c r="E2092">
        <v>4.2699499335039273E-3</v>
      </c>
    </row>
    <row r="2093" spans="1:5" x14ac:dyDescent="0.3">
      <c r="A2093" t="s">
        <v>163</v>
      </c>
      <c r="B2093" t="s">
        <v>194</v>
      </c>
      <c r="C2093" t="s">
        <v>58</v>
      </c>
      <c r="D2093">
        <v>1370.7951300473987</v>
      </c>
      <c r="E2093">
        <v>4.4279535029005269E-3</v>
      </c>
    </row>
    <row r="2094" spans="1:5" x14ac:dyDescent="0.3">
      <c r="A2094" t="s">
        <v>164</v>
      </c>
      <c r="B2094" t="s">
        <v>194</v>
      </c>
      <c r="C2094" t="s">
        <v>58</v>
      </c>
      <c r="D2094">
        <v>1512.4443140514986</v>
      </c>
      <c r="E2094">
        <v>4.270367488202525E-3</v>
      </c>
    </row>
    <row r="2095" spans="1:5" x14ac:dyDescent="0.3">
      <c r="A2095" t="s">
        <v>165</v>
      </c>
      <c r="B2095" t="s">
        <v>194</v>
      </c>
      <c r="C2095" t="s">
        <v>58</v>
      </c>
      <c r="D2095">
        <v>1249.6842248854982</v>
      </c>
      <c r="E2095">
        <v>4.2252736456328431E-3</v>
      </c>
    </row>
    <row r="2096" spans="1:5" x14ac:dyDescent="0.3">
      <c r="A2096" t="s">
        <v>166</v>
      </c>
      <c r="B2096" t="s">
        <v>194</v>
      </c>
      <c r="C2096" t="s">
        <v>58</v>
      </c>
      <c r="D2096">
        <v>1343</v>
      </c>
      <c r="E2096">
        <v>4.4127988748241913E-3</v>
      </c>
    </row>
    <row r="2097" spans="1:5" x14ac:dyDescent="0.3">
      <c r="A2097" t="s">
        <v>167</v>
      </c>
      <c r="B2097" t="s">
        <v>194</v>
      </c>
      <c r="C2097" t="s">
        <v>58</v>
      </c>
      <c r="D2097">
        <v>1319</v>
      </c>
      <c r="E2097">
        <v>4.4051680566085417E-3</v>
      </c>
    </row>
    <row r="2098" spans="1:5" x14ac:dyDescent="0.3">
      <c r="A2098" t="s">
        <v>168</v>
      </c>
      <c r="B2098" t="s">
        <v>194</v>
      </c>
      <c r="C2098" t="s">
        <v>58</v>
      </c>
      <c r="D2098">
        <v>1126</v>
      </c>
      <c r="E2098">
        <v>4.4330965068087626E-3</v>
      </c>
    </row>
    <row r="2099" spans="1:5" x14ac:dyDescent="0.3">
      <c r="A2099" t="s">
        <v>169</v>
      </c>
      <c r="B2099" t="s">
        <v>194</v>
      </c>
      <c r="C2099" t="s">
        <v>58</v>
      </c>
      <c r="D2099">
        <v>1090</v>
      </c>
      <c r="E2099">
        <v>4.6769877675840975E-3</v>
      </c>
    </row>
    <row r="2100" spans="1:5" x14ac:dyDescent="0.3">
      <c r="A2100" t="s">
        <v>170</v>
      </c>
      <c r="B2100" t="s">
        <v>194</v>
      </c>
      <c r="C2100" t="s">
        <v>58</v>
      </c>
      <c r="D2100">
        <v>954</v>
      </c>
      <c r="E2100">
        <v>4.6427323549965054E-3</v>
      </c>
    </row>
    <row r="2101" spans="1:5" x14ac:dyDescent="0.3">
      <c r="A2101" t="s">
        <v>171</v>
      </c>
      <c r="B2101" t="s">
        <v>194</v>
      </c>
      <c r="C2101" t="s">
        <v>58</v>
      </c>
      <c r="D2101">
        <v>818</v>
      </c>
      <c r="E2101">
        <v>4.6879244770442812E-3</v>
      </c>
    </row>
    <row r="2102" spans="1:5" x14ac:dyDescent="0.3">
      <c r="A2102" t="s">
        <v>157</v>
      </c>
      <c r="B2102" t="s">
        <v>15</v>
      </c>
      <c r="C2102" t="s">
        <v>16</v>
      </c>
      <c r="D2102">
        <v>1540.3333337000035</v>
      </c>
      <c r="E2102">
        <v>4.8083627882408025E-3</v>
      </c>
    </row>
    <row r="2103" spans="1:5" x14ac:dyDescent="0.3">
      <c r="A2103" t="s">
        <v>158</v>
      </c>
      <c r="B2103" t="s">
        <v>15</v>
      </c>
      <c r="C2103" t="s">
        <v>16</v>
      </c>
      <c r="D2103">
        <v>1495.5038991248923</v>
      </c>
      <c r="E2103">
        <v>4.6347941099262628E-3</v>
      </c>
    </row>
    <row r="2104" spans="1:5" x14ac:dyDescent="0.3">
      <c r="A2104" t="s">
        <v>159</v>
      </c>
      <c r="B2104" t="s">
        <v>15</v>
      </c>
      <c r="C2104" t="s">
        <v>16</v>
      </c>
      <c r="D2104">
        <v>1555.4084869134024</v>
      </c>
      <c r="E2104">
        <v>4.6373389919575391E-3</v>
      </c>
    </row>
    <row r="2105" spans="1:5" x14ac:dyDescent="0.3">
      <c r="A2105" t="s">
        <v>160</v>
      </c>
      <c r="B2105" t="s">
        <v>15</v>
      </c>
      <c r="C2105" t="s">
        <v>16</v>
      </c>
      <c r="D2105">
        <v>1545.2130186513932</v>
      </c>
      <c r="E2105">
        <v>4.570530226024422E-3</v>
      </c>
    </row>
    <row r="2106" spans="1:5" x14ac:dyDescent="0.3">
      <c r="A2106" t="s">
        <v>161</v>
      </c>
      <c r="B2106" t="s">
        <v>15</v>
      </c>
      <c r="C2106" t="s">
        <v>16</v>
      </c>
      <c r="D2106">
        <v>1858.3635807480955</v>
      </c>
      <c r="E2106">
        <v>4.6380049141709016E-3</v>
      </c>
    </row>
    <row r="2107" spans="1:5" x14ac:dyDescent="0.3">
      <c r="A2107" t="s">
        <v>162</v>
      </c>
      <c r="B2107" t="s">
        <v>15</v>
      </c>
      <c r="C2107" t="s">
        <v>16</v>
      </c>
      <c r="D2107">
        <v>2332.4858863815048</v>
      </c>
      <c r="E2107">
        <v>4.717886200748451E-3</v>
      </c>
    </row>
    <row r="2108" spans="1:5" x14ac:dyDescent="0.3">
      <c r="A2108" t="s">
        <v>163</v>
      </c>
      <c r="B2108" t="s">
        <v>15</v>
      </c>
      <c r="C2108" t="s">
        <v>16</v>
      </c>
      <c r="D2108">
        <v>2658.2059307062004</v>
      </c>
      <c r="E2108">
        <v>4.8372379159426953E-3</v>
      </c>
    </row>
    <row r="2109" spans="1:5" x14ac:dyDescent="0.3">
      <c r="A2109" t="s">
        <v>164</v>
      </c>
      <c r="B2109" t="s">
        <v>15</v>
      </c>
      <c r="C2109" t="s">
        <v>16</v>
      </c>
      <c r="D2109">
        <v>3073.1042228102015</v>
      </c>
      <c r="E2109">
        <v>4.7177466128674192E-3</v>
      </c>
    </row>
    <row r="2110" spans="1:5" x14ac:dyDescent="0.3">
      <c r="A2110" t="s">
        <v>165</v>
      </c>
      <c r="B2110" t="s">
        <v>15</v>
      </c>
      <c r="C2110" t="s">
        <v>16</v>
      </c>
      <c r="D2110">
        <v>2423</v>
      </c>
      <c r="E2110">
        <v>4.8914912642729399E-3</v>
      </c>
    </row>
    <row r="2111" spans="1:5" x14ac:dyDescent="0.3">
      <c r="A2111" t="s">
        <v>166</v>
      </c>
      <c r="B2111" t="s">
        <v>15</v>
      </c>
      <c r="C2111" t="s">
        <v>16</v>
      </c>
      <c r="D2111">
        <v>2180</v>
      </c>
      <c r="E2111">
        <v>5.1006625891946997E-3</v>
      </c>
    </row>
    <row r="2112" spans="1:5" x14ac:dyDescent="0.3">
      <c r="A2112" t="s">
        <v>167</v>
      </c>
      <c r="B2112" t="s">
        <v>15</v>
      </c>
      <c r="C2112" t="s">
        <v>16</v>
      </c>
      <c r="D2112">
        <v>1685</v>
      </c>
      <c r="E2112">
        <v>5.549373557533795E-3</v>
      </c>
    </row>
    <row r="2113" spans="1:5" x14ac:dyDescent="0.3">
      <c r="A2113" t="s">
        <v>168</v>
      </c>
      <c r="B2113" t="s">
        <v>15</v>
      </c>
      <c r="C2113" t="s">
        <v>16</v>
      </c>
      <c r="D2113">
        <v>1819</v>
      </c>
      <c r="E2113">
        <v>5.677341029869892E-3</v>
      </c>
    </row>
    <row r="2114" spans="1:5" x14ac:dyDescent="0.3">
      <c r="A2114" t="s">
        <v>169</v>
      </c>
      <c r="B2114" t="s">
        <v>15</v>
      </c>
      <c r="C2114" t="s">
        <v>16</v>
      </c>
      <c r="D2114">
        <v>1570</v>
      </c>
      <c r="E2114">
        <v>5.8125442321302198E-3</v>
      </c>
    </row>
    <row r="2115" spans="1:5" x14ac:dyDescent="0.3">
      <c r="A2115" t="s">
        <v>170</v>
      </c>
      <c r="B2115" t="s">
        <v>15</v>
      </c>
      <c r="C2115" t="s">
        <v>16</v>
      </c>
      <c r="D2115">
        <v>1442</v>
      </c>
      <c r="E2115">
        <v>5.8156110340576361E-3</v>
      </c>
    </row>
    <row r="2116" spans="1:5" x14ac:dyDescent="0.3">
      <c r="A2116" t="s">
        <v>171</v>
      </c>
      <c r="B2116" t="s">
        <v>15</v>
      </c>
      <c r="C2116" t="s">
        <v>16</v>
      </c>
      <c r="D2116">
        <v>1119</v>
      </c>
      <c r="E2116">
        <v>5.6945685632012709E-3</v>
      </c>
    </row>
    <row r="2117" spans="1:5" x14ac:dyDescent="0.3">
      <c r="A2117" t="s">
        <v>157</v>
      </c>
      <c r="B2117" t="s">
        <v>15</v>
      </c>
      <c r="C2117" t="s">
        <v>17</v>
      </c>
      <c r="D2117">
        <v>752.40336133999904</v>
      </c>
      <c r="E2117">
        <v>5.8960300264074804E-3</v>
      </c>
    </row>
    <row r="2118" spans="1:5" x14ac:dyDescent="0.3">
      <c r="A2118" t="s">
        <v>158</v>
      </c>
      <c r="B2118" t="s">
        <v>15</v>
      </c>
      <c r="C2118" t="s">
        <v>17</v>
      </c>
      <c r="D2118">
        <v>675.61054157879789</v>
      </c>
      <c r="E2118">
        <v>5.2910279269336143E-3</v>
      </c>
    </row>
    <row r="2119" spans="1:5" x14ac:dyDescent="0.3">
      <c r="A2119" t="s">
        <v>159</v>
      </c>
      <c r="B2119" t="s">
        <v>15</v>
      </c>
      <c r="C2119" t="s">
        <v>17</v>
      </c>
      <c r="D2119">
        <v>843.25741926959824</v>
      </c>
      <c r="E2119">
        <v>5.4121786008530159E-3</v>
      </c>
    </row>
    <row r="2120" spans="1:5" x14ac:dyDescent="0.3">
      <c r="A2120" t="s">
        <v>160</v>
      </c>
      <c r="B2120" t="s">
        <v>15</v>
      </c>
      <c r="C2120" t="s">
        <v>17</v>
      </c>
      <c r="D2120">
        <v>803.68956414910053</v>
      </c>
      <c r="E2120">
        <v>5.3505712413818114E-3</v>
      </c>
    </row>
    <row r="2121" spans="1:5" x14ac:dyDescent="0.3">
      <c r="A2121" t="s">
        <v>161</v>
      </c>
      <c r="B2121" t="s">
        <v>15</v>
      </c>
      <c r="C2121" t="s">
        <v>17</v>
      </c>
      <c r="D2121">
        <v>891.37330599660174</v>
      </c>
      <c r="E2121">
        <v>5.300076660792811E-3</v>
      </c>
    </row>
    <row r="2122" spans="1:5" x14ac:dyDescent="0.3">
      <c r="A2122" t="s">
        <v>162</v>
      </c>
      <c r="B2122" t="s">
        <v>15</v>
      </c>
      <c r="C2122" t="s">
        <v>17</v>
      </c>
      <c r="D2122">
        <v>1147.3965227042024</v>
      </c>
      <c r="E2122">
        <v>5.08307682223306E-3</v>
      </c>
    </row>
    <row r="2123" spans="1:5" x14ac:dyDescent="0.3">
      <c r="A2123" t="s">
        <v>163</v>
      </c>
      <c r="B2123" t="s">
        <v>15</v>
      </c>
      <c r="C2123" t="s">
        <v>17</v>
      </c>
      <c r="D2123">
        <v>1133.2089997729986</v>
      </c>
      <c r="E2123">
        <v>4.9598337402991695E-3</v>
      </c>
    </row>
    <row r="2124" spans="1:5" x14ac:dyDescent="0.3">
      <c r="A2124" t="s">
        <v>164</v>
      </c>
      <c r="B2124" t="s">
        <v>15</v>
      </c>
      <c r="C2124" t="s">
        <v>17</v>
      </c>
      <c r="D2124">
        <v>1109.119079654902</v>
      </c>
      <c r="E2124">
        <v>5.1732527549669359E-3</v>
      </c>
    </row>
    <row r="2125" spans="1:5" x14ac:dyDescent="0.3">
      <c r="A2125" t="s">
        <v>165</v>
      </c>
      <c r="B2125" t="s">
        <v>15</v>
      </c>
      <c r="C2125" t="s">
        <v>17</v>
      </c>
      <c r="D2125">
        <v>1173.5370251961981</v>
      </c>
      <c r="E2125">
        <v>5.1041351074655938E-3</v>
      </c>
    </row>
    <row r="2126" spans="1:5" x14ac:dyDescent="0.3">
      <c r="A2126" t="s">
        <v>166</v>
      </c>
      <c r="B2126" t="s">
        <v>15</v>
      </c>
      <c r="C2126" t="s">
        <v>17</v>
      </c>
      <c r="D2126">
        <v>888.3779069760003</v>
      </c>
      <c r="E2126">
        <v>5.0968525511398905E-3</v>
      </c>
    </row>
    <row r="2127" spans="1:5" x14ac:dyDescent="0.3">
      <c r="A2127" t="s">
        <v>167</v>
      </c>
      <c r="B2127" t="s">
        <v>15</v>
      </c>
      <c r="C2127" t="s">
        <v>17</v>
      </c>
      <c r="D2127">
        <v>700</v>
      </c>
      <c r="E2127">
        <v>5.4365079365079364E-3</v>
      </c>
    </row>
    <row r="2128" spans="1:5" x14ac:dyDescent="0.3">
      <c r="A2128" t="s">
        <v>168</v>
      </c>
      <c r="B2128" t="s">
        <v>15</v>
      </c>
      <c r="C2128" t="s">
        <v>17</v>
      </c>
      <c r="D2128">
        <v>645</v>
      </c>
      <c r="E2128">
        <v>5.453273040482343E-3</v>
      </c>
    </row>
    <row r="2129" spans="1:5" x14ac:dyDescent="0.3">
      <c r="A2129" t="s">
        <v>169</v>
      </c>
      <c r="B2129" t="s">
        <v>15</v>
      </c>
      <c r="C2129" t="s">
        <v>17</v>
      </c>
      <c r="D2129">
        <v>582</v>
      </c>
      <c r="E2129">
        <v>5.5531691485299732E-3</v>
      </c>
    </row>
    <row r="2130" spans="1:5" x14ac:dyDescent="0.3">
      <c r="A2130" t="s">
        <v>170</v>
      </c>
      <c r="B2130" t="s">
        <v>15</v>
      </c>
      <c r="C2130" t="s">
        <v>17</v>
      </c>
      <c r="D2130">
        <v>522</v>
      </c>
      <c r="E2130">
        <v>5.4970200085142614E-3</v>
      </c>
    </row>
    <row r="2131" spans="1:5" x14ac:dyDescent="0.3">
      <c r="A2131" t="s">
        <v>171</v>
      </c>
      <c r="B2131" t="s">
        <v>15</v>
      </c>
      <c r="C2131" t="s">
        <v>17</v>
      </c>
      <c r="D2131">
        <v>429</v>
      </c>
      <c r="E2131">
        <v>5.7158119658119655E-3</v>
      </c>
    </row>
    <row r="2132" spans="1:5" x14ac:dyDescent="0.3">
      <c r="A2132" t="s">
        <v>157</v>
      </c>
      <c r="B2132" t="s">
        <v>15</v>
      </c>
      <c r="C2132" t="s">
        <v>18</v>
      </c>
      <c r="D2132">
        <v>823.20149275000063</v>
      </c>
      <c r="E2132">
        <v>5.1646649664020923E-3</v>
      </c>
    </row>
    <row r="2133" spans="1:5" x14ac:dyDescent="0.3">
      <c r="A2133" t="s">
        <v>158</v>
      </c>
      <c r="B2133" t="s">
        <v>15</v>
      </c>
      <c r="C2133" t="s">
        <v>18</v>
      </c>
      <c r="D2133">
        <v>957.93813131119657</v>
      </c>
      <c r="E2133">
        <v>4.9711350143746358E-3</v>
      </c>
    </row>
    <row r="2134" spans="1:5" x14ac:dyDescent="0.3">
      <c r="A2134" t="s">
        <v>159</v>
      </c>
      <c r="B2134" t="s">
        <v>15</v>
      </c>
      <c r="C2134" t="s">
        <v>18</v>
      </c>
      <c r="D2134">
        <v>919.08583405720083</v>
      </c>
      <c r="E2134">
        <v>4.9115705605042815E-3</v>
      </c>
    </row>
    <row r="2135" spans="1:5" x14ac:dyDescent="0.3">
      <c r="A2135" t="s">
        <v>160</v>
      </c>
      <c r="B2135" t="s">
        <v>15</v>
      </c>
      <c r="C2135" t="s">
        <v>18</v>
      </c>
      <c r="D2135">
        <v>967.18906085289962</v>
      </c>
      <c r="E2135">
        <v>5.1419923408487769E-3</v>
      </c>
    </row>
    <row r="2136" spans="1:5" x14ac:dyDescent="0.3">
      <c r="A2136" t="s">
        <v>161</v>
      </c>
      <c r="B2136" t="s">
        <v>15</v>
      </c>
      <c r="C2136" t="s">
        <v>18</v>
      </c>
      <c r="D2136">
        <v>1056.5041832128013</v>
      </c>
      <c r="E2136">
        <v>4.9043881329542153E-3</v>
      </c>
    </row>
    <row r="2137" spans="1:5" x14ac:dyDescent="0.3">
      <c r="A2137" t="s">
        <v>162</v>
      </c>
      <c r="B2137" t="s">
        <v>15</v>
      </c>
      <c r="C2137" t="s">
        <v>18</v>
      </c>
      <c r="D2137">
        <v>1194.331049310699</v>
      </c>
      <c r="E2137">
        <v>5.1044980937013451E-3</v>
      </c>
    </row>
    <row r="2138" spans="1:5" x14ac:dyDescent="0.3">
      <c r="A2138" t="s">
        <v>163</v>
      </c>
      <c r="B2138" t="s">
        <v>15</v>
      </c>
      <c r="C2138" t="s">
        <v>18</v>
      </c>
      <c r="D2138">
        <v>1277.6976142047972</v>
      </c>
      <c r="E2138">
        <v>5.0654036331392437E-3</v>
      </c>
    </row>
    <row r="2139" spans="1:5" x14ac:dyDescent="0.3">
      <c r="A2139" t="s">
        <v>164</v>
      </c>
      <c r="B2139" t="s">
        <v>15</v>
      </c>
      <c r="C2139" t="s">
        <v>18</v>
      </c>
      <c r="D2139">
        <v>1287.6438574839026</v>
      </c>
      <c r="E2139">
        <v>5.1594770927561205E-3</v>
      </c>
    </row>
    <row r="2140" spans="1:5" x14ac:dyDescent="0.3">
      <c r="A2140" t="s">
        <v>165</v>
      </c>
      <c r="B2140" t="s">
        <v>15</v>
      </c>
      <c r="C2140" t="s">
        <v>18</v>
      </c>
      <c r="D2140">
        <v>1024.9982514299984</v>
      </c>
      <c r="E2140">
        <v>5.4383617453591668E-3</v>
      </c>
    </row>
    <row r="2141" spans="1:5" x14ac:dyDescent="0.3">
      <c r="A2141" t="s">
        <v>166</v>
      </c>
      <c r="B2141" t="s">
        <v>15</v>
      </c>
      <c r="C2141" t="s">
        <v>18</v>
      </c>
      <c r="D2141">
        <v>889.01294900449966</v>
      </c>
      <c r="E2141">
        <v>5.5360678046555475E-3</v>
      </c>
    </row>
    <row r="2142" spans="1:5" x14ac:dyDescent="0.3">
      <c r="A2142" t="s">
        <v>167</v>
      </c>
      <c r="B2142" t="s">
        <v>15</v>
      </c>
      <c r="C2142" t="s">
        <v>18</v>
      </c>
      <c r="D2142">
        <v>736.96383442000024</v>
      </c>
      <c r="E2142">
        <v>5.1289715328242443E-3</v>
      </c>
    </row>
    <row r="2143" spans="1:5" x14ac:dyDescent="0.3">
      <c r="A2143" t="s">
        <v>168</v>
      </c>
      <c r="B2143" t="s">
        <v>15</v>
      </c>
      <c r="C2143" t="s">
        <v>18</v>
      </c>
      <c r="D2143">
        <v>729</v>
      </c>
      <c r="E2143">
        <v>5.5422191739064163E-3</v>
      </c>
    </row>
    <row r="2144" spans="1:5" x14ac:dyDescent="0.3">
      <c r="A2144" t="s">
        <v>169</v>
      </c>
      <c r="B2144" t="s">
        <v>15</v>
      </c>
      <c r="C2144" t="s">
        <v>18</v>
      </c>
      <c r="D2144">
        <v>679.10034883870173</v>
      </c>
      <c r="E2144">
        <v>5.7290169696571549E-3</v>
      </c>
    </row>
    <row r="2145" spans="1:5" x14ac:dyDescent="0.3">
      <c r="A2145" t="s">
        <v>170</v>
      </c>
      <c r="B2145" t="s">
        <v>15</v>
      </c>
      <c r="C2145" t="s">
        <v>18</v>
      </c>
      <c r="D2145">
        <v>639.3775504630994</v>
      </c>
      <c r="E2145">
        <v>5.9921044391163109E-3</v>
      </c>
    </row>
    <row r="2146" spans="1:5" x14ac:dyDescent="0.3">
      <c r="A2146" t="s">
        <v>171</v>
      </c>
      <c r="B2146" t="s">
        <v>15</v>
      </c>
      <c r="C2146" t="s">
        <v>18</v>
      </c>
      <c r="D2146">
        <v>527.13427161420009</v>
      </c>
      <c r="E2146">
        <v>5.8084195683609941E-3</v>
      </c>
    </row>
    <row r="2147" spans="1:5" x14ac:dyDescent="0.3">
      <c r="A2147" t="s">
        <v>157</v>
      </c>
      <c r="B2147" t="s">
        <v>15</v>
      </c>
      <c r="C2147" t="s">
        <v>19</v>
      </c>
      <c r="D2147">
        <v>741.5</v>
      </c>
      <c r="E2147">
        <v>5.6075335281336632E-3</v>
      </c>
    </row>
    <row r="2148" spans="1:5" x14ac:dyDescent="0.3">
      <c r="A2148" t="s">
        <v>158</v>
      </c>
      <c r="B2148" t="s">
        <v>15</v>
      </c>
      <c r="C2148" t="s">
        <v>19</v>
      </c>
      <c r="D2148">
        <v>937.40247041309908</v>
      </c>
      <c r="E2148">
        <v>5.5933327702217444E-3</v>
      </c>
    </row>
    <row r="2149" spans="1:5" x14ac:dyDescent="0.3">
      <c r="A2149" t="s">
        <v>159</v>
      </c>
      <c r="B2149" t="s">
        <v>15</v>
      </c>
      <c r="C2149" t="s">
        <v>19</v>
      </c>
      <c r="D2149">
        <v>913.85122616989997</v>
      </c>
      <c r="E2149">
        <v>5.4843883919015301E-3</v>
      </c>
    </row>
    <row r="2150" spans="1:5" x14ac:dyDescent="0.3">
      <c r="A2150" t="s">
        <v>160</v>
      </c>
      <c r="B2150" t="s">
        <v>15</v>
      </c>
      <c r="C2150" t="s">
        <v>19</v>
      </c>
      <c r="D2150">
        <v>1006.9686021726027</v>
      </c>
      <c r="E2150">
        <v>5.7385072727009221E-3</v>
      </c>
    </row>
    <row r="2151" spans="1:5" x14ac:dyDescent="0.3">
      <c r="A2151" t="s">
        <v>161</v>
      </c>
      <c r="B2151" t="s">
        <v>15</v>
      </c>
      <c r="C2151" t="s">
        <v>19</v>
      </c>
      <c r="D2151">
        <v>1100.9634682264004</v>
      </c>
      <c r="E2151">
        <v>5.6538398110664292E-3</v>
      </c>
    </row>
    <row r="2152" spans="1:5" x14ac:dyDescent="0.3">
      <c r="A2152" t="s">
        <v>162</v>
      </c>
      <c r="B2152" t="s">
        <v>15</v>
      </c>
      <c r="C2152" t="s">
        <v>19</v>
      </c>
      <c r="D2152">
        <v>1183.9977372590001</v>
      </c>
      <c r="E2152">
        <v>5.8780761381034656E-3</v>
      </c>
    </row>
    <row r="2153" spans="1:5" x14ac:dyDescent="0.3">
      <c r="A2153" t="s">
        <v>163</v>
      </c>
      <c r="B2153" t="s">
        <v>15</v>
      </c>
      <c r="C2153" t="s">
        <v>19</v>
      </c>
      <c r="D2153">
        <v>1277.2055156075992</v>
      </c>
      <c r="E2153">
        <v>5.7752840625229151E-3</v>
      </c>
    </row>
    <row r="2154" spans="1:5" x14ac:dyDescent="0.3">
      <c r="A2154" t="s">
        <v>164</v>
      </c>
      <c r="B2154" t="s">
        <v>15</v>
      </c>
      <c r="C2154" t="s">
        <v>19</v>
      </c>
      <c r="D2154">
        <v>1350.0200570916022</v>
      </c>
      <c r="E2154">
        <v>5.8459107714452741E-3</v>
      </c>
    </row>
    <row r="2155" spans="1:5" x14ac:dyDescent="0.3">
      <c r="A2155" t="s">
        <v>165</v>
      </c>
      <c r="B2155" t="s">
        <v>15</v>
      </c>
      <c r="C2155" t="s">
        <v>19</v>
      </c>
      <c r="D2155">
        <v>1128.013161207499</v>
      </c>
      <c r="E2155">
        <v>6.046244186608222E-3</v>
      </c>
    </row>
    <row r="2156" spans="1:5" x14ac:dyDescent="0.3">
      <c r="A2156" t="s">
        <v>166</v>
      </c>
      <c r="B2156" t="s">
        <v>15</v>
      </c>
      <c r="C2156" t="s">
        <v>19</v>
      </c>
      <c r="D2156">
        <v>1177.2054027899994</v>
      </c>
      <c r="E2156">
        <v>5.9541661310931479E-3</v>
      </c>
    </row>
    <row r="2157" spans="1:5" x14ac:dyDescent="0.3">
      <c r="A2157" t="s">
        <v>167</v>
      </c>
      <c r="B2157" t="s">
        <v>15</v>
      </c>
      <c r="C2157" t="s">
        <v>19</v>
      </c>
      <c r="D2157">
        <v>888.05232744560112</v>
      </c>
      <c r="E2157">
        <v>6.0772900528822662E-3</v>
      </c>
    </row>
    <row r="2158" spans="1:5" x14ac:dyDescent="0.3">
      <c r="A2158" t="s">
        <v>168</v>
      </c>
      <c r="B2158" t="s">
        <v>15</v>
      </c>
      <c r="C2158" t="s">
        <v>19</v>
      </c>
      <c r="D2158">
        <v>830</v>
      </c>
      <c r="E2158">
        <v>6.2466532797858104E-3</v>
      </c>
    </row>
    <row r="2159" spans="1:5" x14ac:dyDescent="0.3">
      <c r="A2159" t="s">
        <v>169</v>
      </c>
      <c r="B2159" t="s">
        <v>15</v>
      </c>
      <c r="C2159" t="s">
        <v>19</v>
      </c>
      <c r="D2159">
        <v>656.57314463369869</v>
      </c>
      <c r="E2159">
        <v>6.0510896743004782E-3</v>
      </c>
    </row>
    <row r="2160" spans="1:5" x14ac:dyDescent="0.3">
      <c r="A2160" t="s">
        <v>170</v>
      </c>
      <c r="B2160" t="s">
        <v>15</v>
      </c>
      <c r="C2160" t="s">
        <v>19</v>
      </c>
      <c r="D2160">
        <v>651.27074805080065</v>
      </c>
      <c r="E2160">
        <v>6.0576533140439129E-3</v>
      </c>
    </row>
    <row r="2161" spans="1:5" x14ac:dyDescent="0.3">
      <c r="A2161" t="s">
        <v>171</v>
      </c>
      <c r="B2161" t="s">
        <v>15</v>
      </c>
      <c r="C2161" t="s">
        <v>19</v>
      </c>
      <c r="D2161">
        <v>479.0347367420004</v>
      </c>
      <c r="E2161">
        <v>6.4787108612088832E-3</v>
      </c>
    </row>
    <row r="2162" spans="1:5" x14ac:dyDescent="0.3">
      <c r="A2162" t="s">
        <v>157</v>
      </c>
      <c r="B2162" t="s">
        <v>15</v>
      </c>
      <c r="C2162" t="s">
        <v>20</v>
      </c>
      <c r="D2162">
        <v>830.36029434000079</v>
      </c>
      <c r="E2162">
        <v>6.2642173892899578E-3</v>
      </c>
    </row>
    <row r="2163" spans="1:5" x14ac:dyDescent="0.3">
      <c r="A2163" t="s">
        <v>158</v>
      </c>
      <c r="B2163" t="s">
        <v>15</v>
      </c>
      <c r="C2163" t="s">
        <v>20</v>
      </c>
      <c r="D2163">
        <v>895.25648574210243</v>
      </c>
      <c r="E2163">
        <v>6.4338951130660611E-3</v>
      </c>
    </row>
    <row r="2164" spans="1:5" x14ac:dyDescent="0.3">
      <c r="A2164" t="s">
        <v>159</v>
      </c>
      <c r="B2164" t="s">
        <v>15</v>
      </c>
      <c r="C2164" t="s">
        <v>20</v>
      </c>
      <c r="D2164">
        <v>936.92892949639952</v>
      </c>
      <c r="E2164">
        <v>6.5357520657914865E-3</v>
      </c>
    </row>
    <row r="2165" spans="1:5" x14ac:dyDescent="0.3">
      <c r="A2165" t="s">
        <v>160</v>
      </c>
      <c r="B2165" t="s">
        <v>15</v>
      </c>
      <c r="C2165" t="s">
        <v>20</v>
      </c>
      <c r="D2165">
        <v>918.15316787289873</v>
      </c>
      <c r="E2165">
        <v>6.9044993776940502E-3</v>
      </c>
    </row>
    <row r="2166" spans="1:5" x14ac:dyDescent="0.3">
      <c r="A2166" t="s">
        <v>161</v>
      </c>
      <c r="B2166" t="s">
        <v>15</v>
      </c>
      <c r="C2166" t="s">
        <v>20</v>
      </c>
      <c r="D2166">
        <v>936.70857842159728</v>
      </c>
      <c r="E2166">
        <v>6.2265049496639108E-3</v>
      </c>
    </row>
    <row r="2167" spans="1:5" x14ac:dyDescent="0.3">
      <c r="A2167" t="s">
        <v>162</v>
      </c>
      <c r="B2167" t="s">
        <v>15</v>
      </c>
      <c r="C2167" t="s">
        <v>20</v>
      </c>
      <c r="D2167">
        <v>1223.6662674618958</v>
      </c>
      <c r="E2167">
        <v>6.1274892622334032E-3</v>
      </c>
    </row>
    <row r="2168" spans="1:5" x14ac:dyDescent="0.3">
      <c r="A2168" t="s">
        <v>163</v>
      </c>
      <c r="B2168" t="s">
        <v>15</v>
      </c>
      <c r="C2168" t="s">
        <v>20</v>
      </c>
      <c r="D2168">
        <v>1155.2991658808969</v>
      </c>
      <c r="E2168">
        <v>6.3690220622973585E-3</v>
      </c>
    </row>
    <row r="2169" spans="1:5" x14ac:dyDescent="0.3">
      <c r="A2169" t="s">
        <v>164</v>
      </c>
      <c r="B2169" t="s">
        <v>15</v>
      </c>
      <c r="C2169" t="s">
        <v>20</v>
      </c>
      <c r="D2169">
        <v>1205.6062062495994</v>
      </c>
      <c r="E2169">
        <v>6.456417383945332E-3</v>
      </c>
    </row>
    <row r="2170" spans="1:5" x14ac:dyDescent="0.3">
      <c r="A2170" t="s">
        <v>165</v>
      </c>
      <c r="B2170" t="s">
        <v>15</v>
      </c>
      <c r="C2170" t="s">
        <v>20</v>
      </c>
      <c r="D2170">
        <v>1279.7085597830001</v>
      </c>
      <c r="E2170">
        <v>6.5466523322300421E-3</v>
      </c>
    </row>
    <row r="2171" spans="1:5" x14ac:dyDescent="0.3">
      <c r="A2171" t="s">
        <v>166</v>
      </c>
      <c r="B2171" t="s">
        <v>15</v>
      </c>
      <c r="C2171" t="s">
        <v>20</v>
      </c>
      <c r="D2171">
        <v>1251</v>
      </c>
      <c r="E2171">
        <v>6.7607025490718535E-3</v>
      </c>
    </row>
    <row r="2172" spans="1:5" x14ac:dyDescent="0.3">
      <c r="A2172" t="s">
        <v>167</v>
      </c>
      <c r="B2172" t="s">
        <v>15</v>
      </c>
      <c r="C2172" t="s">
        <v>20</v>
      </c>
      <c r="D2172">
        <v>942</v>
      </c>
      <c r="E2172">
        <v>6.7195977824958709E-3</v>
      </c>
    </row>
    <row r="2173" spans="1:5" x14ac:dyDescent="0.3">
      <c r="A2173" t="s">
        <v>168</v>
      </c>
      <c r="B2173" t="s">
        <v>15</v>
      </c>
      <c r="C2173" t="s">
        <v>20</v>
      </c>
      <c r="D2173">
        <v>900</v>
      </c>
      <c r="E2173">
        <v>7.190586419753087E-3</v>
      </c>
    </row>
    <row r="2174" spans="1:5" x14ac:dyDescent="0.3">
      <c r="A2174" t="s">
        <v>169</v>
      </c>
      <c r="B2174" t="s">
        <v>15</v>
      </c>
      <c r="C2174" t="s">
        <v>20</v>
      </c>
      <c r="D2174">
        <v>815</v>
      </c>
      <c r="E2174">
        <v>7.1813224267212004E-3</v>
      </c>
    </row>
    <row r="2175" spans="1:5" x14ac:dyDescent="0.3">
      <c r="A2175" t="s">
        <v>170</v>
      </c>
      <c r="B2175" t="s">
        <v>15</v>
      </c>
      <c r="C2175" t="s">
        <v>20</v>
      </c>
      <c r="D2175">
        <v>677</v>
      </c>
      <c r="E2175">
        <v>7.3998851140653216E-3</v>
      </c>
    </row>
    <row r="2176" spans="1:5" x14ac:dyDescent="0.3">
      <c r="A2176" t="s">
        <v>171</v>
      </c>
      <c r="B2176" t="s">
        <v>15</v>
      </c>
      <c r="C2176" t="s">
        <v>20</v>
      </c>
      <c r="D2176">
        <v>606</v>
      </c>
      <c r="E2176">
        <v>7.5025210854418774E-3</v>
      </c>
    </row>
    <row r="2177" spans="1:5" x14ac:dyDescent="0.3">
      <c r="A2177" t="s">
        <v>157</v>
      </c>
      <c r="B2177" t="s">
        <v>15</v>
      </c>
      <c r="C2177" t="s">
        <v>21</v>
      </c>
      <c r="D2177">
        <v>908.47368396000161</v>
      </c>
      <c r="E2177">
        <v>4.805470263747209E-3</v>
      </c>
    </row>
    <row r="2178" spans="1:5" x14ac:dyDescent="0.3">
      <c r="A2178" t="s">
        <v>158</v>
      </c>
      <c r="B2178" t="s">
        <v>15</v>
      </c>
      <c r="C2178" t="s">
        <v>21</v>
      </c>
      <c r="D2178">
        <v>1074.3581264981049</v>
      </c>
      <c r="E2178">
        <v>5.0768800835308044E-3</v>
      </c>
    </row>
    <row r="2179" spans="1:5" x14ac:dyDescent="0.3">
      <c r="A2179" t="s">
        <v>159</v>
      </c>
      <c r="B2179" t="s">
        <v>15</v>
      </c>
      <c r="C2179" t="s">
        <v>21</v>
      </c>
      <c r="D2179">
        <v>962.96303616919772</v>
      </c>
      <c r="E2179">
        <v>5.183220865777151E-3</v>
      </c>
    </row>
    <row r="2180" spans="1:5" x14ac:dyDescent="0.3">
      <c r="A2180" t="s">
        <v>160</v>
      </c>
      <c r="B2180" t="s">
        <v>15</v>
      </c>
      <c r="C2180" t="s">
        <v>21</v>
      </c>
      <c r="D2180">
        <v>949.8642762772015</v>
      </c>
      <c r="E2180">
        <v>5.163516661165597E-3</v>
      </c>
    </row>
    <row r="2181" spans="1:5" x14ac:dyDescent="0.3">
      <c r="A2181" t="s">
        <v>161</v>
      </c>
      <c r="B2181" t="s">
        <v>15</v>
      </c>
      <c r="C2181" t="s">
        <v>21</v>
      </c>
      <c r="D2181">
        <v>1034.731305999899</v>
      </c>
      <c r="E2181">
        <v>5.2699371027520132E-3</v>
      </c>
    </row>
    <row r="2182" spans="1:5" x14ac:dyDescent="0.3">
      <c r="A2182" t="s">
        <v>162</v>
      </c>
      <c r="B2182" t="s">
        <v>15</v>
      </c>
      <c r="C2182" t="s">
        <v>21</v>
      </c>
      <c r="D2182">
        <v>1083.297024816799</v>
      </c>
      <c r="E2182">
        <v>4.9498741992115153E-3</v>
      </c>
    </row>
    <row r="2183" spans="1:5" x14ac:dyDescent="0.3">
      <c r="A2183" t="s">
        <v>163</v>
      </c>
      <c r="B2183" t="s">
        <v>15</v>
      </c>
      <c r="C2183" t="s">
        <v>21</v>
      </c>
      <c r="D2183">
        <v>1118.2012043492998</v>
      </c>
      <c r="E2183">
        <v>5.099167145493585E-3</v>
      </c>
    </row>
    <row r="2184" spans="1:5" x14ac:dyDescent="0.3">
      <c r="A2184" t="s">
        <v>164</v>
      </c>
      <c r="B2184" t="s">
        <v>15</v>
      </c>
      <c r="C2184" t="s">
        <v>21</v>
      </c>
      <c r="D2184">
        <v>1421.8161543899071</v>
      </c>
      <c r="E2184">
        <v>5.1542190171660418E-3</v>
      </c>
    </row>
    <row r="2185" spans="1:5" x14ac:dyDescent="0.3">
      <c r="A2185" t="s">
        <v>165</v>
      </c>
      <c r="B2185" t="s">
        <v>15</v>
      </c>
      <c r="C2185" t="s">
        <v>21</v>
      </c>
      <c r="D2185">
        <v>1294.8339076751995</v>
      </c>
      <c r="E2185">
        <v>5.2839540474604856E-3</v>
      </c>
    </row>
    <row r="2186" spans="1:5" x14ac:dyDescent="0.3">
      <c r="A2186" t="s">
        <v>166</v>
      </c>
      <c r="B2186" t="s">
        <v>15</v>
      </c>
      <c r="C2186" t="s">
        <v>21</v>
      </c>
      <c r="D2186">
        <v>1266.5076110035061</v>
      </c>
      <c r="E2186">
        <v>5.4743900719864879E-3</v>
      </c>
    </row>
    <row r="2187" spans="1:5" x14ac:dyDescent="0.3">
      <c r="A2187" t="s">
        <v>167</v>
      </c>
      <c r="B2187" t="s">
        <v>15</v>
      </c>
      <c r="C2187" t="s">
        <v>21</v>
      </c>
      <c r="D2187">
        <v>1247.8361369313982</v>
      </c>
      <c r="E2187">
        <v>5.4460610717429374E-3</v>
      </c>
    </row>
    <row r="2188" spans="1:5" x14ac:dyDescent="0.3">
      <c r="A2188" t="s">
        <v>168</v>
      </c>
      <c r="B2188" t="s">
        <v>15</v>
      </c>
      <c r="C2188" t="s">
        <v>21</v>
      </c>
      <c r="D2188">
        <v>1290</v>
      </c>
      <c r="E2188">
        <v>5.5275624461670969E-3</v>
      </c>
    </row>
    <row r="2189" spans="1:5" x14ac:dyDescent="0.3">
      <c r="A2189" t="s">
        <v>169</v>
      </c>
      <c r="B2189" t="s">
        <v>15</v>
      </c>
      <c r="C2189" t="s">
        <v>21</v>
      </c>
      <c r="D2189">
        <v>1036.0372599456023</v>
      </c>
      <c r="E2189">
        <v>5.8601770582898194E-3</v>
      </c>
    </row>
    <row r="2190" spans="1:5" x14ac:dyDescent="0.3">
      <c r="A2190" t="s">
        <v>170</v>
      </c>
      <c r="B2190" t="s">
        <v>15</v>
      </c>
      <c r="C2190" t="s">
        <v>21</v>
      </c>
      <c r="D2190">
        <v>854.27735555380139</v>
      </c>
      <c r="E2190">
        <v>5.7391724494511671E-3</v>
      </c>
    </row>
    <row r="2191" spans="1:5" x14ac:dyDescent="0.3">
      <c r="A2191" t="s">
        <v>171</v>
      </c>
      <c r="B2191" t="s">
        <v>15</v>
      </c>
      <c r="C2191" t="s">
        <v>21</v>
      </c>
      <c r="D2191">
        <v>757.70795850760021</v>
      </c>
      <c r="E2191">
        <v>5.8354995685672012E-3</v>
      </c>
    </row>
    <row r="2192" spans="1:5" x14ac:dyDescent="0.3">
      <c r="A2192" t="s">
        <v>157</v>
      </c>
      <c r="B2192" t="s">
        <v>15</v>
      </c>
      <c r="C2192" t="s">
        <v>22</v>
      </c>
      <c r="D2192">
        <v>1194.3957449400018</v>
      </c>
      <c r="E2192">
        <v>4.1124982038135728E-3</v>
      </c>
    </row>
    <row r="2193" spans="1:5" x14ac:dyDescent="0.3">
      <c r="A2193" t="s">
        <v>158</v>
      </c>
      <c r="B2193" t="s">
        <v>15</v>
      </c>
      <c r="C2193" t="s">
        <v>22</v>
      </c>
      <c r="D2193">
        <v>1223.4605234903033</v>
      </c>
      <c r="E2193">
        <v>3.8711780707636014E-3</v>
      </c>
    </row>
    <row r="2194" spans="1:5" x14ac:dyDescent="0.3">
      <c r="A2194" t="s">
        <v>159</v>
      </c>
      <c r="B2194" t="s">
        <v>15</v>
      </c>
      <c r="C2194" t="s">
        <v>22</v>
      </c>
      <c r="D2194">
        <v>856.61901405249967</v>
      </c>
      <c r="E2194">
        <v>3.6128376351406773E-3</v>
      </c>
    </row>
    <row r="2195" spans="1:5" x14ac:dyDescent="0.3">
      <c r="A2195" t="s">
        <v>160</v>
      </c>
      <c r="B2195" t="s">
        <v>15</v>
      </c>
      <c r="C2195" t="s">
        <v>22</v>
      </c>
      <c r="D2195">
        <v>784.76870643330108</v>
      </c>
      <c r="E2195">
        <v>3.6155932094688393E-3</v>
      </c>
    </row>
    <row r="2196" spans="1:5" x14ac:dyDescent="0.3">
      <c r="A2196" t="s">
        <v>161</v>
      </c>
      <c r="B2196" t="s">
        <v>15</v>
      </c>
      <c r="C2196" t="s">
        <v>22</v>
      </c>
      <c r="D2196">
        <v>1109.5588255101018</v>
      </c>
      <c r="E2196">
        <v>3.6668937941895631E-3</v>
      </c>
    </row>
    <row r="2197" spans="1:5" x14ac:dyDescent="0.3">
      <c r="A2197" t="s">
        <v>162</v>
      </c>
      <c r="B2197" t="s">
        <v>15</v>
      </c>
      <c r="C2197" t="s">
        <v>22</v>
      </c>
      <c r="D2197">
        <v>1304.115173444801</v>
      </c>
      <c r="E2197">
        <v>3.6473126946446133E-3</v>
      </c>
    </row>
    <row r="2198" spans="1:5" x14ac:dyDescent="0.3">
      <c r="A2198" t="s">
        <v>163</v>
      </c>
      <c r="B2198" t="s">
        <v>15</v>
      </c>
      <c r="C2198" t="s">
        <v>22</v>
      </c>
      <c r="D2198">
        <v>1357.1614243467977</v>
      </c>
      <c r="E2198">
        <v>3.8054172229838651E-3</v>
      </c>
    </row>
    <row r="2199" spans="1:5" x14ac:dyDescent="0.3">
      <c r="A2199" t="s">
        <v>164</v>
      </c>
      <c r="B2199" t="s">
        <v>15</v>
      </c>
      <c r="C2199" t="s">
        <v>22</v>
      </c>
      <c r="D2199">
        <v>1777.1414020725019</v>
      </c>
      <c r="E2199">
        <v>3.7298680704432505E-3</v>
      </c>
    </row>
    <row r="2200" spans="1:5" x14ac:dyDescent="0.3">
      <c r="A2200" t="s">
        <v>165</v>
      </c>
      <c r="B2200" t="s">
        <v>15</v>
      </c>
      <c r="C2200" t="s">
        <v>22</v>
      </c>
      <c r="D2200">
        <v>1670.4969168986077</v>
      </c>
      <c r="E2200">
        <v>3.7921946795113287E-3</v>
      </c>
    </row>
    <row r="2201" spans="1:5" x14ac:dyDescent="0.3">
      <c r="A2201" t="s">
        <v>166</v>
      </c>
      <c r="B2201" t="s">
        <v>15</v>
      </c>
      <c r="C2201" t="s">
        <v>22</v>
      </c>
      <c r="D2201">
        <v>1477.7123177196922</v>
      </c>
      <c r="E2201">
        <v>3.8923297655647812E-3</v>
      </c>
    </row>
    <row r="2202" spans="1:5" x14ac:dyDescent="0.3">
      <c r="A2202" t="s">
        <v>167</v>
      </c>
      <c r="B2202" t="s">
        <v>15</v>
      </c>
      <c r="C2202" t="s">
        <v>22</v>
      </c>
      <c r="D2202">
        <v>1137.7283610504026</v>
      </c>
      <c r="E2202">
        <v>3.8348011580874326E-3</v>
      </c>
    </row>
    <row r="2203" spans="1:5" x14ac:dyDescent="0.3">
      <c r="A2203" t="s">
        <v>168</v>
      </c>
      <c r="B2203" t="s">
        <v>15</v>
      </c>
      <c r="C2203" t="s">
        <v>22</v>
      </c>
      <c r="D2203">
        <v>822</v>
      </c>
      <c r="E2203">
        <v>4.1337185725871858E-3</v>
      </c>
    </row>
    <row r="2204" spans="1:5" x14ac:dyDescent="0.3">
      <c r="A2204" t="s">
        <v>169</v>
      </c>
      <c r="B2204" t="s">
        <v>15</v>
      </c>
      <c r="C2204" t="s">
        <v>22</v>
      </c>
      <c r="D2204">
        <v>667.48746850419968</v>
      </c>
      <c r="E2204">
        <v>4.5030458666276861E-3</v>
      </c>
    </row>
    <row r="2205" spans="1:5" x14ac:dyDescent="0.3">
      <c r="A2205" t="s">
        <v>170</v>
      </c>
      <c r="B2205" t="s">
        <v>15</v>
      </c>
      <c r="C2205" t="s">
        <v>22</v>
      </c>
      <c r="D2205">
        <v>696.79450085709834</v>
      </c>
      <c r="E2205">
        <v>4.422382460817895E-3</v>
      </c>
    </row>
    <row r="2206" spans="1:5" x14ac:dyDescent="0.3">
      <c r="A2206" t="s">
        <v>171</v>
      </c>
      <c r="B2206" t="s">
        <v>15</v>
      </c>
      <c r="C2206" t="s">
        <v>22</v>
      </c>
      <c r="D2206">
        <v>470.07441047540033</v>
      </c>
      <c r="E2206">
        <v>4.4904612607017834E-3</v>
      </c>
    </row>
    <row r="2207" spans="1:5" x14ac:dyDescent="0.3">
      <c r="A2207" t="s">
        <v>157</v>
      </c>
      <c r="B2207" t="s">
        <v>15</v>
      </c>
      <c r="C2207" t="s">
        <v>23</v>
      </c>
      <c r="D2207">
        <v>375.80952392000029</v>
      </c>
      <c r="E2207">
        <v>6.7197971223487939E-3</v>
      </c>
    </row>
    <row r="2208" spans="1:5" x14ac:dyDescent="0.3">
      <c r="A2208" t="s">
        <v>158</v>
      </c>
      <c r="B2208" t="s">
        <v>15</v>
      </c>
      <c r="C2208" t="s">
        <v>23</v>
      </c>
      <c r="D2208">
        <v>356.36458333500008</v>
      </c>
      <c r="E2208">
        <v>6.2858489014545283E-3</v>
      </c>
    </row>
    <row r="2209" spans="1:5" x14ac:dyDescent="0.3">
      <c r="A2209" t="s">
        <v>159</v>
      </c>
      <c r="B2209" t="s">
        <v>15</v>
      </c>
      <c r="C2209" t="s">
        <v>23</v>
      </c>
      <c r="D2209">
        <v>433.11082240769957</v>
      </c>
      <c r="E2209">
        <v>6.6796738169419435E-3</v>
      </c>
    </row>
    <row r="2210" spans="1:5" x14ac:dyDescent="0.3">
      <c r="A2210" t="s">
        <v>160</v>
      </c>
      <c r="B2210" t="s">
        <v>15</v>
      </c>
      <c r="C2210" t="s">
        <v>23</v>
      </c>
      <c r="D2210">
        <v>442.31896144829955</v>
      </c>
      <c r="E2210">
        <v>7.0262026093018716E-3</v>
      </c>
    </row>
    <row r="2211" spans="1:5" x14ac:dyDescent="0.3">
      <c r="A2211" t="s">
        <v>161</v>
      </c>
      <c r="B2211" t="s">
        <v>15</v>
      </c>
      <c r="C2211" t="s">
        <v>23</v>
      </c>
      <c r="D2211">
        <v>459.9885569827</v>
      </c>
      <c r="E2211">
        <v>6.7902114933024275E-3</v>
      </c>
    </row>
    <row r="2212" spans="1:5" x14ac:dyDescent="0.3">
      <c r="A2212" t="s">
        <v>162</v>
      </c>
      <c r="B2212" t="s">
        <v>15</v>
      </c>
      <c r="C2212" t="s">
        <v>23</v>
      </c>
      <c r="D2212">
        <v>469.07037037089998</v>
      </c>
      <c r="E2212">
        <v>6.8543620895437519E-3</v>
      </c>
    </row>
    <row r="2213" spans="1:5" x14ac:dyDescent="0.3">
      <c r="A2213" t="s">
        <v>163</v>
      </c>
      <c r="B2213" t="s">
        <v>15</v>
      </c>
      <c r="C2213" t="s">
        <v>23</v>
      </c>
      <c r="D2213">
        <v>496.85708792729895</v>
      </c>
      <c r="E2213">
        <v>6.8977423758031925E-3</v>
      </c>
    </row>
    <row r="2214" spans="1:5" x14ac:dyDescent="0.3">
      <c r="A2214" t="s">
        <v>164</v>
      </c>
      <c r="B2214" t="s">
        <v>15</v>
      </c>
      <c r="C2214" t="s">
        <v>23</v>
      </c>
      <c r="D2214">
        <v>576.93735652869964</v>
      </c>
      <c r="E2214">
        <v>7.1779948375989226E-3</v>
      </c>
    </row>
    <row r="2215" spans="1:5" x14ac:dyDescent="0.3">
      <c r="A2215" t="s">
        <v>165</v>
      </c>
      <c r="B2215" t="s">
        <v>15</v>
      </c>
      <c r="C2215" t="s">
        <v>23</v>
      </c>
      <c r="D2215">
        <v>532.87456251239973</v>
      </c>
      <c r="E2215">
        <v>7.4786860998309768E-3</v>
      </c>
    </row>
    <row r="2216" spans="1:5" x14ac:dyDescent="0.3">
      <c r="A2216" t="s">
        <v>166</v>
      </c>
      <c r="B2216" t="s">
        <v>15</v>
      </c>
      <c r="C2216" t="s">
        <v>23</v>
      </c>
      <c r="D2216">
        <v>533.42108924499951</v>
      </c>
      <c r="E2216">
        <v>7.5145580476192429E-3</v>
      </c>
    </row>
    <row r="2217" spans="1:5" x14ac:dyDescent="0.3">
      <c r="A2217" t="s">
        <v>167</v>
      </c>
      <c r="B2217" t="s">
        <v>15</v>
      </c>
      <c r="C2217" t="s">
        <v>23</v>
      </c>
      <c r="D2217">
        <v>467.41373626380005</v>
      </c>
      <c r="E2217">
        <v>7.170097616709511E-3</v>
      </c>
    </row>
    <row r="2218" spans="1:5" x14ac:dyDescent="0.3">
      <c r="A2218" t="s">
        <v>168</v>
      </c>
      <c r="B2218" t="s">
        <v>15</v>
      </c>
      <c r="C2218" t="s">
        <v>23</v>
      </c>
      <c r="D2218">
        <v>370</v>
      </c>
      <c r="E2218">
        <v>7.2147147147147142E-3</v>
      </c>
    </row>
    <row r="2219" spans="1:5" x14ac:dyDescent="0.3">
      <c r="A2219" t="s">
        <v>169</v>
      </c>
      <c r="B2219" t="s">
        <v>15</v>
      </c>
      <c r="C2219" t="s">
        <v>23</v>
      </c>
      <c r="D2219">
        <v>387.84734547279982</v>
      </c>
      <c r="E2219">
        <v>6.7695047818285801E-3</v>
      </c>
    </row>
    <row r="2220" spans="1:5" x14ac:dyDescent="0.3">
      <c r="A2220" t="s">
        <v>170</v>
      </c>
      <c r="B2220" t="s">
        <v>15</v>
      </c>
      <c r="C2220" t="s">
        <v>23</v>
      </c>
      <c r="D2220">
        <v>261.74788583650007</v>
      </c>
      <c r="E2220">
        <v>8.0186299792081688E-3</v>
      </c>
    </row>
    <row r="2221" spans="1:5" x14ac:dyDescent="0.3">
      <c r="A2221" t="s">
        <v>171</v>
      </c>
      <c r="B2221" t="s">
        <v>15</v>
      </c>
      <c r="C2221" t="s">
        <v>23</v>
      </c>
      <c r="D2221">
        <v>318.63020668390004</v>
      </c>
      <c r="E2221">
        <v>7.6736673992299316E-3</v>
      </c>
    </row>
    <row r="2222" spans="1:5" x14ac:dyDescent="0.3">
      <c r="A2222" t="s">
        <v>157</v>
      </c>
      <c r="B2222" t="s">
        <v>15</v>
      </c>
      <c r="C2222" t="s">
        <v>24</v>
      </c>
      <c r="D2222">
        <v>542.70085483999992</v>
      </c>
      <c r="E2222">
        <v>5.2530868086136098E-3</v>
      </c>
    </row>
    <row r="2223" spans="1:5" x14ac:dyDescent="0.3">
      <c r="A2223" t="s">
        <v>158</v>
      </c>
      <c r="B2223" t="s">
        <v>15</v>
      </c>
      <c r="C2223" t="s">
        <v>24</v>
      </c>
      <c r="D2223">
        <v>559.07017543849997</v>
      </c>
      <c r="E2223">
        <v>5.7333485517428008E-3</v>
      </c>
    </row>
    <row r="2224" spans="1:5" x14ac:dyDescent="0.3">
      <c r="A2224" t="s">
        <v>159</v>
      </c>
      <c r="B2224" t="s">
        <v>15</v>
      </c>
      <c r="C2224" t="s">
        <v>24</v>
      </c>
      <c r="D2224">
        <v>546.46778309359991</v>
      </c>
      <c r="E2224">
        <v>5.1763174933296468E-3</v>
      </c>
    </row>
    <row r="2225" spans="1:5" x14ac:dyDescent="0.3">
      <c r="A2225" t="s">
        <v>160</v>
      </c>
      <c r="B2225" t="s">
        <v>15</v>
      </c>
      <c r="C2225" t="s">
        <v>24</v>
      </c>
      <c r="D2225">
        <v>531.00935672679998</v>
      </c>
      <c r="E2225">
        <v>5.5213360263556875E-3</v>
      </c>
    </row>
    <row r="2226" spans="1:5" x14ac:dyDescent="0.3">
      <c r="A2226" t="s">
        <v>161</v>
      </c>
      <c r="B2226" t="s">
        <v>15</v>
      </c>
      <c r="C2226" t="s">
        <v>24</v>
      </c>
      <c r="D2226">
        <v>639.22822822799992</v>
      </c>
      <c r="E2226">
        <v>5.922515303270438E-3</v>
      </c>
    </row>
    <row r="2227" spans="1:5" x14ac:dyDescent="0.3">
      <c r="A2227" t="s">
        <v>162</v>
      </c>
      <c r="B2227" t="s">
        <v>15</v>
      </c>
      <c r="C2227" t="s">
        <v>24</v>
      </c>
      <c r="D2227">
        <v>688</v>
      </c>
      <c r="E2227">
        <v>6.0602390180878552E-3</v>
      </c>
    </row>
    <row r="2228" spans="1:5" x14ac:dyDescent="0.3">
      <c r="A2228" t="s">
        <v>163</v>
      </c>
      <c r="B2228" t="s">
        <v>15</v>
      </c>
      <c r="C2228" t="s">
        <v>24</v>
      </c>
      <c r="D2228">
        <v>672</v>
      </c>
      <c r="E2228">
        <v>6.0970568783068786E-3</v>
      </c>
    </row>
    <row r="2229" spans="1:5" x14ac:dyDescent="0.3">
      <c r="A2229" t="s">
        <v>164</v>
      </c>
      <c r="B2229" t="s">
        <v>15</v>
      </c>
      <c r="C2229" t="s">
        <v>24</v>
      </c>
      <c r="D2229">
        <v>573</v>
      </c>
      <c r="E2229">
        <v>5.8949001357378322E-3</v>
      </c>
    </row>
    <row r="2230" spans="1:5" x14ac:dyDescent="0.3">
      <c r="A2230" t="s">
        <v>165</v>
      </c>
      <c r="B2230" t="s">
        <v>15</v>
      </c>
      <c r="C2230" t="s">
        <v>24</v>
      </c>
      <c r="D2230">
        <v>623</v>
      </c>
      <c r="E2230">
        <v>6.2633761369716425E-3</v>
      </c>
    </row>
    <row r="2231" spans="1:5" x14ac:dyDescent="0.3">
      <c r="A2231" t="s">
        <v>166</v>
      </c>
      <c r="B2231" t="s">
        <v>15</v>
      </c>
      <c r="C2231" t="s">
        <v>24</v>
      </c>
      <c r="D2231">
        <v>581</v>
      </c>
      <c r="E2231">
        <v>6.4830751577739532E-3</v>
      </c>
    </row>
    <row r="2232" spans="1:5" x14ac:dyDescent="0.3">
      <c r="A2232" t="s">
        <v>167</v>
      </c>
      <c r="B2232" t="s">
        <v>15</v>
      </c>
      <c r="C2232" t="s">
        <v>24</v>
      </c>
      <c r="D2232">
        <v>531</v>
      </c>
      <c r="E2232">
        <v>6.495867336262816E-3</v>
      </c>
    </row>
    <row r="2233" spans="1:5" x14ac:dyDescent="0.3">
      <c r="A2233" t="s">
        <v>168</v>
      </c>
      <c r="B2233" t="s">
        <v>15</v>
      </c>
      <c r="C2233" t="s">
        <v>24</v>
      </c>
      <c r="D2233">
        <v>468</v>
      </c>
      <c r="E2233">
        <v>6.9696699905033247E-3</v>
      </c>
    </row>
    <row r="2234" spans="1:5" x14ac:dyDescent="0.3">
      <c r="A2234" t="s">
        <v>169</v>
      </c>
      <c r="B2234" t="s">
        <v>15</v>
      </c>
      <c r="C2234" t="s">
        <v>24</v>
      </c>
      <c r="D2234">
        <v>411</v>
      </c>
      <c r="E2234">
        <v>6.8937550689375507E-3</v>
      </c>
    </row>
    <row r="2235" spans="1:5" x14ac:dyDescent="0.3">
      <c r="A2235" t="s">
        <v>170</v>
      </c>
      <c r="B2235" t="s">
        <v>15</v>
      </c>
      <c r="C2235" t="s">
        <v>24</v>
      </c>
      <c r="D2235">
        <v>310</v>
      </c>
      <c r="E2235">
        <v>6.9780465949820791E-3</v>
      </c>
    </row>
    <row r="2236" spans="1:5" x14ac:dyDescent="0.3">
      <c r="A2236" t="s">
        <v>171</v>
      </c>
      <c r="B2236" t="s">
        <v>15</v>
      </c>
      <c r="C2236" t="s">
        <v>24</v>
      </c>
      <c r="D2236">
        <v>325</v>
      </c>
      <c r="E2236">
        <v>6.9188034188034184E-3</v>
      </c>
    </row>
    <row r="2237" spans="1:5" x14ac:dyDescent="0.3">
      <c r="A2237" t="s">
        <v>157</v>
      </c>
      <c r="B2237" t="s">
        <v>15</v>
      </c>
      <c r="C2237" t="s">
        <v>25</v>
      </c>
      <c r="D2237">
        <v>824.73856181000133</v>
      </c>
      <c r="E2237">
        <v>4.4900069563469022E-3</v>
      </c>
    </row>
    <row r="2238" spans="1:5" x14ac:dyDescent="0.3">
      <c r="A2238" t="s">
        <v>158</v>
      </c>
      <c r="B2238" t="s">
        <v>15</v>
      </c>
      <c r="C2238" t="s">
        <v>25</v>
      </c>
      <c r="D2238">
        <v>977.25393199619509</v>
      </c>
      <c r="E2238">
        <v>4.9769989106745686E-3</v>
      </c>
    </row>
    <row r="2239" spans="1:5" x14ac:dyDescent="0.3">
      <c r="A2239" t="s">
        <v>159</v>
      </c>
      <c r="B2239" t="s">
        <v>15</v>
      </c>
      <c r="C2239" t="s">
        <v>25</v>
      </c>
      <c r="D2239">
        <v>928.88459806530102</v>
      </c>
      <c r="E2239">
        <v>5.3442153195030814E-3</v>
      </c>
    </row>
    <row r="2240" spans="1:5" x14ac:dyDescent="0.3">
      <c r="A2240" t="s">
        <v>160</v>
      </c>
      <c r="B2240" t="s">
        <v>15</v>
      </c>
      <c r="C2240" t="s">
        <v>25</v>
      </c>
      <c r="D2240">
        <v>945.5302436025014</v>
      </c>
      <c r="E2240">
        <v>5.1774150754041945E-3</v>
      </c>
    </row>
    <row r="2241" spans="1:5" x14ac:dyDescent="0.3">
      <c r="A2241" t="s">
        <v>161</v>
      </c>
      <c r="B2241" t="s">
        <v>15</v>
      </c>
      <c r="C2241" t="s">
        <v>25</v>
      </c>
      <c r="D2241">
        <v>1027</v>
      </c>
      <c r="E2241">
        <v>5.2106999891810019E-3</v>
      </c>
    </row>
    <row r="2242" spans="1:5" x14ac:dyDescent="0.3">
      <c r="A2242" t="s">
        <v>162</v>
      </c>
      <c r="B2242" t="s">
        <v>15</v>
      </c>
      <c r="C2242" t="s">
        <v>25</v>
      </c>
      <c r="D2242">
        <v>1224</v>
      </c>
      <c r="E2242">
        <v>5.4250635439360931E-3</v>
      </c>
    </row>
    <row r="2243" spans="1:5" x14ac:dyDescent="0.3">
      <c r="A2243" t="s">
        <v>163</v>
      </c>
      <c r="B2243" t="s">
        <v>15</v>
      </c>
      <c r="C2243" t="s">
        <v>25</v>
      </c>
      <c r="D2243">
        <v>1177</v>
      </c>
      <c r="E2243">
        <v>5.2953601434909845E-3</v>
      </c>
    </row>
    <row r="2244" spans="1:5" x14ac:dyDescent="0.3">
      <c r="A2244" t="s">
        <v>164</v>
      </c>
      <c r="B2244" t="s">
        <v>15</v>
      </c>
      <c r="C2244" t="s">
        <v>25</v>
      </c>
      <c r="D2244">
        <v>1334</v>
      </c>
      <c r="E2244">
        <v>5.2338414126270197E-3</v>
      </c>
    </row>
    <row r="2245" spans="1:5" x14ac:dyDescent="0.3">
      <c r="A2245" t="s">
        <v>165</v>
      </c>
      <c r="B2245" t="s">
        <v>15</v>
      </c>
      <c r="C2245" t="s">
        <v>25</v>
      </c>
      <c r="D2245">
        <v>1342</v>
      </c>
      <c r="E2245">
        <v>5.3910001655903296E-3</v>
      </c>
    </row>
    <row r="2246" spans="1:5" x14ac:dyDescent="0.3">
      <c r="A2246" t="s">
        <v>166</v>
      </c>
      <c r="B2246" t="s">
        <v>15</v>
      </c>
      <c r="C2246" t="s">
        <v>25</v>
      </c>
      <c r="D2246">
        <v>1126</v>
      </c>
      <c r="E2246">
        <v>5.6499161239392153E-3</v>
      </c>
    </row>
    <row r="2247" spans="1:5" x14ac:dyDescent="0.3">
      <c r="A2247" t="s">
        <v>167</v>
      </c>
      <c r="B2247" t="s">
        <v>15</v>
      </c>
      <c r="C2247" t="s">
        <v>25</v>
      </c>
      <c r="D2247">
        <v>849</v>
      </c>
      <c r="E2247">
        <v>5.8451118963486447E-3</v>
      </c>
    </row>
    <row r="2248" spans="1:5" x14ac:dyDescent="0.3">
      <c r="A2248" t="s">
        <v>168</v>
      </c>
      <c r="B2248" t="s">
        <v>15</v>
      </c>
      <c r="C2248" t="s">
        <v>25</v>
      </c>
      <c r="D2248">
        <v>853</v>
      </c>
      <c r="E2248">
        <v>6.0000651296079196E-3</v>
      </c>
    </row>
    <row r="2249" spans="1:5" x14ac:dyDescent="0.3">
      <c r="A2249" t="s">
        <v>169</v>
      </c>
      <c r="B2249" t="s">
        <v>15</v>
      </c>
      <c r="C2249" t="s">
        <v>25</v>
      </c>
      <c r="D2249">
        <v>772</v>
      </c>
      <c r="E2249">
        <v>6.0556994818652858E-3</v>
      </c>
    </row>
    <row r="2250" spans="1:5" x14ac:dyDescent="0.3">
      <c r="A2250" t="s">
        <v>170</v>
      </c>
      <c r="B2250" t="s">
        <v>15</v>
      </c>
      <c r="C2250" t="s">
        <v>25</v>
      </c>
      <c r="D2250">
        <v>705</v>
      </c>
      <c r="E2250">
        <v>6.2391646966115048E-3</v>
      </c>
    </row>
    <row r="2251" spans="1:5" x14ac:dyDescent="0.3">
      <c r="A2251" t="s">
        <v>171</v>
      </c>
      <c r="B2251" t="s">
        <v>15</v>
      </c>
      <c r="C2251" t="s">
        <v>25</v>
      </c>
      <c r="D2251">
        <v>588</v>
      </c>
      <c r="E2251">
        <v>6.4212490551776268E-3</v>
      </c>
    </row>
    <row r="2252" spans="1:5" x14ac:dyDescent="0.3">
      <c r="A2252" t="s">
        <v>157</v>
      </c>
      <c r="B2252" t="s">
        <v>15</v>
      </c>
      <c r="C2252" t="s">
        <v>26</v>
      </c>
      <c r="D2252">
        <v>1324.9452330099998</v>
      </c>
      <c r="E2252">
        <v>5.816929318774716E-3</v>
      </c>
    </row>
    <row r="2253" spans="1:5" x14ac:dyDescent="0.3">
      <c r="A2253" t="s">
        <v>158</v>
      </c>
      <c r="B2253" t="s">
        <v>15</v>
      </c>
      <c r="C2253" t="s">
        <v>26</v>
      </c>
      <c r="D2253">
        <v>1641.7146982028069</v>
      </c>
      <c r="E2253">
        <v>5.4784938514433161E-3</v>
      </c>
    </row>
    <row r="2254" spans="1:5" x14ac:dyDescent="0.3">
      <c r="A2254" t="s">
        <v>159</v>
      </c>
      <c r="B2254" t="s">
        <v>15</v>
      </c>
      <c r="C2254" t="s">
        <v>26</v>
      </c>
      <c r="D2254">
        <v>1554.381517927701</v>
      </c>
      <c r="E2254">
        <v>5.0256558153781421E-3</v>
      </c>
    </row>
    <row r="2255" spans="1:5" x14ac:dyDescent="0.3">
      <c r="A2255" t="s">
        <v>160</v>
      </c>
      <c r="B2255" t="s">
        <v>15</v>
      </c>
      <c r="C2255" t="s">
        <v>26</v>
      </c>
      <c r="D2255">
        <v>1575.3868358156003</v>
      </c>
      <c r="E2255">
        <v>5.0056185051762262E-3</v>
      </c>
    </row>
    <row r="2256" spans="1:5" x14ac:dyDescent="0.3">
      <c r="A2256" t="s">
        <v>161</v>
      </c>
      <c r="B2256" t="s">
        <v>15</v>
      </c>
      <c r="C2256" t="s">
        <v>26</v>
      </c>
      <c r="D2256">
        <v>1597.5773745264012</v>
      </c>
      <c r="E2256">
        <v>5.2868090295587426E-3</v>
      </c>
    </row>
    <row r="2257" spans="1:5" x14ac:dyDescent="0.3">
      <c r="A2257" t="s">
        <v>162</v>
      </c>
      <c r="B2257" t="s">
        <v>15</v>
      </c>
      <c r="C2257" t="s">
        <v>26</v>
      </c>
      <c r="D2257">
        <v>1835.6318829330012</v>
      </c>
      <c r="E2257">
        <v>5.0790042106010659E-3</v>
      </c>
    </row>
    <row r="2258" spans="1:5" x14ac:dyDescent="0.3">
      <c r="A2258" t="s">
        <v>163</v>
      </c>
      <c r="B2258" t="s">
        <v>15</v>
      </c>
      <c r="C2258" t="s">
        <v>26</v>
      </c>
      <c r="D2258">
        <v>1788.9210669447989</v>
      </c>
      <c r="E2258">
        <v>5.4240520360856245E-3</v>
      </c>
    </row>
    <row r="2259" spans="1:5" x14ac:dyDescent="0.3">
      <c r="A2259" t="s">
        <v>164</v>
      </c>
      <c r="B2259" t="s">
        <v>15</v>
      </c>
      <c r="C2259" t="s">
        <v>26</v>
      </c>
      <c r="D2259">
        <v>1890.6814905090978</v>
      </c>
      <c r="E2259">
        <v>5.5545175407030016E-3</v>
      </c>
    </row>
    <row r="2260" spans="1:5" x14ac:dyDescent="0.3">
      <c r="A2260" t="s">
        <v>165</v>
      </c>
      <c r="B2260" t="s">
        <v>15</v>
      </c>
      <c r="C2260" t="s">
        <v>26</v>
      </c>
      <c r="D2260">
        <v>1855.5341564856994</v>
      </c>
      <c r="E2260">
        <v>5.8366484712945909E-3</v>
      </c>
    </row>
    <row r="2261" spans="1:5" x14ac:dyDescent="0.3">
      <c r="A2261" t="s">
        <v>166</v>
      </c>
      <c r="B2261" t="s">
        <v>15</v>
      </c>
      <c r="C2261" t="s">
        <v>26</v>
      </c>
      <c r="D2261">
        <v>1736.1134814812035</v>
      </c>
      <c r="E2261">
        <v>5.8556783809839341E-3</v>
      </c>
    </row>
    <row r="2262" spans="1:5" x14ac:dyDescent="0.3">
      <c r="A2262" t="s">
        <v>167</v>
      </c>
      <c r="B2262" t="s">
        <v>15</v>
      </c>
      <c r="C2262" t="s">
        <v>26</v>
      </c>
      <c r="D2262">
        <v>1348.0432243177004</v>
      </c>
      <c r="E2262">
        <v>6.5296257800419241E-3</v>
      </c>
    </row>
    <row r="2263" spans="1:5" x14ac:dyDescent="0.3">
      <c r="A2263" t="s">
        <v>168</v>
      </c>
      <c r="B2263" t="s">
        <v>15</v>
      </c>
      <c r="C2263" t="s">
        <v>26</v>
      </c>
      <c r="D2263">
        <v>1219</v>
      </c>
      <c r="E2263">
        <v>6.2368972746331235E-3</v>
      </c>
    </row>
    <row r="2264" spans="1:5" x14ac:dyDescent="0.3">
      <c r="A2264" t="s">
        <v>169</v>
      </c>
      <c r="B2264" t="s">
        <v>15</v>
      </c>
      <c r="C2264" t="s">
        <v>26</v>
      </c>
      <c r="D2264">
        <v>1270.1643076603998</v>
      </c>
      <c r="E2264">
        <v>6.5207408924336952E-3</v>
      </c>
    </row>
    <row r="2265" spans="1:5" x14ac:dyDescent="0.3">
      <c r="A2265" t="s">
        <v>170</v>
      </c>
      <c r="B2265" t="s">
        <v>15</v>
      </c>
      <c r="C2265" t="s">
        <v>26</v>
      </c>
      <c r="D2265">
        <v>1086.1208791221995</v>
      </c>
      <c r="E2265">
        <v>6.492139871427864E-3</v>
      </c>
    </row>
    <row r="2266" spans="1:5" x14ac:dyDescent="0.3">
      <c r="A2266" t="s">
        <v>171</v>
      </c>
      <c r="B2266" t="s">
        <v>15</v>
      </c>
      <c r="C2266" t="s">
        <v>26</v>
      </c>
      <c r="D2266">
        <v>955.6798818550003</v>
      </c>
      <c r="E2266">
        <v>6.3946005589786692E-3</v>
      </c>
    </row>
    <row r="2267" spans="1:5" x14ac:dyDescent="0.3">
      <c r="A2267" t="s">
        <v>157</v>
      </c>
      <c r="B2267" t="s">
        <v>15</v>
      </c>
      <c r="C2267" t="s">
        <v>27</v>
      </c>
      <c r="D2267">
        <v>886.78816205999965</v>
      </c>
      <c r="E2267">
        <v>5.3217003376025739E-3</v>
      </c>
    </row>
    <row r="2268" spans="1:5" x14ac:dyDescent="0.3">
      <c r="A2268" t="s">
        <v>158</v>
      </c>
      <c r="B2268" t="s">
        <v>15</v>
      </c>
      <c r="C2268" t="s">
        <v>27</v>
      </c>
      <c r="D2268">
        <v>935.87067031810022</v>
      </c>
      <c r="E2268">
        <v>5.6621886369270756E-3</v>
      </c>
    </row>
    <row r="2269" spans="1:5" x14ac:dyDescent="0.3">
      <c r="A2269" t="s">
        <v>159</v>
      </c>
      <c r="B2269" t="s">
        <v>15</v>
      </c>
      <c r="C2269" t="s">
        <v>27</v>
      </c>
      <c r="D2269">
        <v>963.87469785279973</v>
      </c>
      <c r="E2269">
        <v>5.0171998519899863E-3</v>
      </c>
    </row>
    <row r="2270" spans="1:5" x14ac:dyDescent="0.3">
      <c r="A2270" t="s">
        <v>160</v>
      </c>
      <c r="B2270" t="s">
        <v>15</v>
      </c>
      <c r="C2270" t="s">
        <v>27</v>
      </c>
      <c r="D2270">
        <v>1115.9872793126005</v>
      </c>
      <c r="E2270">
        <v>5.2675314189813485E-3</v>
      </c>
    </row>
    <row r="2271" spans="1:5" x14ac:dyDescent="0.3">
      <c r="A2271" t="s">
        <v>161</v>
      </c>
      <c r="B2271" t="s">
        <v>15</v>
      </c>
      <c r="C2271" t="s">
        <v>27</v>
      </c>
      <c r="D2271">
        <v>1043.3114424317014</v>
      </c>
      <c r="E2271">
        <v>5.6597248171653377E-3</v>
      </c>
    </row>
    <row r="2272" spans="1:5" x14ac:dyDescent="0.3">
      <c r="A2272" t="s">
        <v>162</v>
      </c>
      <c r="B2272" t="s">
        <v>15</v>
      </c>
      <c r="C2272" t="s">
        <v>27</v>
      </c>
      <c r="D2272">
        <v>1316.8104966072999</v>
      </c>
      <c r="E2272">
        <v>5.728988666372746E-3</v>
      </c>
    </row>
    <row r="2273" spans="1:5" x14ac:dyDescent="0.3">
      <c r="A2273" t="s">
        <v>163</v>
      </c>
      <c r="B2273" t="s">
        <v>15</v>
      </c>
      <c r="C2273" t="s">
        <v>27</v>
      </c>
      <c r="D2273">
        <v>1349.146826783001</v>
      </c>
      <c r="E2273">
        <v>5.8312389361201119E-3</v>
      </c>
    </row>
    <row r="2274" spans="1:5" x14ac:dyDescent="0.3">
      <c r="A2274" t="s">
        <v>164</v>
      </c>
      <c r="B2274" t="s">
        <v>15</v>
      </c>
      <c r="C2274" t="s">
        <v>27</v>
      </c>
      <c r="D2274">
        <v>1448.1852532848</v>
      </c>
      <c r="E2274">
        <v>5.706904573635924E-3</v>
      </c>
    </row>
    <row r="2275" spans="1:5" x14ac:dyDescent="0.3">
      <c r="A2275" t="s">
        <v>165</v>
      </c>
      <c r="B2275" t="s">
        <v>15</v>
      </c>
      <c r="C2275" t="s">
        <v>27</v>
      </c>
      <c r="D2275">
        <v>1280.5318395600009</v>
      </c>
      <c r="E2275">
        <v>5.7404985745601357E-3</v>
      </c>
    </row>
    <row r="2276" spans="1:5" x14ac:dyDescent="0.3">
      <c r="A2276" t="s">
        <v>166</v>
      </c>
      <c r="B2276" t="s">
        <v>15</v>
      </c>
      <c r="C2276" t="s">
        <v>27</v>
      </c>
      <c r="D2276">
        <v>1167.0556551972002</v>
      </c>
      <c r="E2276">
        <v>5.4974365412423778E-3</v>
      </c>
    </row>
    <row r="2277" spans="1:5" x14ac:dyDescent="0.3">
      <c r="A2277" t="s">
        <v>167</v>
      </c>
      <c r="B2277" t="s">
        <v>15</v>
      </c>
      <c r="C2277" t="s">
        <v>27</v>
      </c>
      <c r="D2277">
        <v>988.33900121710019</v>
      </c>
      <c r="E2277">
        <v>6.0739606950923663E-3</v>
      </c>
    </row>
    <row r="2278" spans="1:5" x14ac:dyDescent="0.3">
      <c r="A2278" t="s">
        <v>168</v>
      </c>
      <c r="B2278" t="s">
        <v>15</v>
      </c>
      <c r="C2278" t="s">
        <v>27</v>
      </c>
      <c r="D2278">
        <v>929</v>
      </c>
      <c r="E2278">
        <v>6.8719351752182757E-3</v>
      </c>
    </row>
    <row r="2279" spans="1:5" x14ac:dyDescent="0.3">
      <c r="A2279" t="s">
        <v>169</v>
      </c>
      <c r="B2279" t="s">
        <v>15</v>
      </c>
      <c r="C2279" t="s">
        <v>27</v>
      </c>
      <c r="D2279">
        <v>896</v>
      </c>
      <c r="E2279">
        <v>6.6351996527777785E-3</v>
      </c>
    </row>
    <row r="2280" spans="1:5" x14ac:dyDescent="0.3">
      <c r="A2280" t="s">
        <v>170</v>
      </c>
      <c r="B2280" t="s">
        <v>15</v>
      </c>
      <c r="C2280" t="s">
        <v>27</v>
      </c>
      <c r="D2280">
        <v>778</v>
      </c>
      <c r="E2280">
        <v>6.9765781205369899E-3</v>
      </c>
    </row>
    <row r="2281" spans="1:5" x14ac:dyDescent="0.3">
      <c r="A2281" t="s">
        <v>171</v>
      </c>
      <c r="B2281" t="s">
        <v>15</v>
      </c>
      <c r="C2281" t="s">
        <v>27</v>
      </c>
      <c r="D2281">
        <v>738</v>
      </c>
      <c r="E2281">
        <v>6.6640319180969595E-3</v>
      </c>
    </row>
    <row r="2282" spans="1:5" x14ac:dyDescent="0.3">
      <c r="A2282" t="s">
        <v>157</v>
      </c>
      <c r="B2282" t="s">
        <v>15</v>
      </c>
      <c r="C2282" t="s">
        <v>28</v>
      </c>
      <c r="D2282">
        <v>616.52866230000018</v>
      </c>
      <c r="E2282">
        <v>5.4665716778126306E-3</v>
      </c>
    </row>
    <row r="2283" spans="1:5" x14ac:dyDescent="0.3">
      <c r="A2283" t="s">
        <v>158</v>
      </c>
      <c r="B2283" t="s">
        <v>15</v>
      </c>
      <c r="C2283" t="s">
        <v>28</v>
      </c>
      <c r="D2283">
        <v>720.35331216529994</v>
      </c>
      <c r="E2283">
        <v>5.3977920967088408E-3</v>
      </c>
    </row>
    <row r="2284" spans="1:5" x14ac:dyDescent="0.3">
      <c r="A2284" t="s">
        <v>159</v>
      </c>
      <c r="B2284" t="s">
        <v>15</v>
      </c>
      <c r="C2284" t="s">
        <v>28</v>
      </c>
      <c r="D2284">
        <v>701.80904031929867</v>
      </c>
      <c r="E2284">
        <v>5.4228583047704259E-3</v>
      </c>
    </row>
    <row r="2285" spans="1:5" x14ac:dyDescent="0.3">
      <c r="A2285" t="s">
        <v>160</v>
      </c>
      <c r="B2285" t="s">
        <v>15</v>
      </c>
      <c r="C2285" t="s">
        <v>28</v>
      </c>
      <c r="D2285">
        <v>817.54970657729996</v>
      </c>
      <c r="E2285">
        <v>5.8734469510832955E-3</v>
      </c>
    </row>
    <row r="2286" spans="1:5" x14ac:dyDescent="0.3">
      <c r="A2286" t="s">
        <v>161</v>
      </c>
      <c r="B2286" t="s">
        <v>15</v>
      </c>
      <c r="C2286" t="s">
        <v>28</v>
      </c>
      <c r="D2286">
        <v>965.17665130390196</v>
      </c>
      <c r="E2286">
        <v>5.7769260933306131E-3</v>
      </c>
    </row>
    <row r="2287" spans="1:5" x14ac:dyDescent="0.3">
      <c r="A2287" t="s">
        <v>162</v>
      </c>
      <c r="B2287" t="s">
        <v>15</v>
      </c>
      <c r="C2287" t="s">
        <v>28</v>
      </c>
      <c r="D2287">
        <v>962</v>
      </c>
      <c r="E2287">
        <v>5.7482963732963738E-3</v>
      </c>
    </row>
    <row r="2288" spans="1:5" x14ac:dyDescent="0.3">
      <c r="A2288" t="s">
        <v>163</v>
      </c>
      <c r="B2288" t="s">
        <v>15</v>
      </c>
      <c r="C2288" t="s">
        <v>28</v>
      </c>
      <c r="D2288">
        <v>935</v>
      </c>
      <c r="E2288">
        <v>5.6974153297682717E-3</v>
      </c>
    </row>
    <row r="2289" spans="1:5" x14ac:dyDescent="0.3">
      <c r="A2289" t="s">
        <v>164</v>
      </c>
      <c r="B2289" t="s">
        <v>15</v>
      </c>
      <c r="C2289" t="s">
        <v>28</v>
      </c>
      <c r="D2289">
        <v>976</v>
      </c>
      <c r="E2289">
        <v>5.9162966757741351E-3</v>
      </c>
    </row>
    <row r="2290" spans="1:5" x14ac:dyDescent="0.3">
      <c r="A2290" t="s">
        <v>165</v>
      </c>
      <c r="B2290" t="s">
        <v>15</v>
      </c>
      <c r="C2290" t="s">
        <v>28</v>
      </c>
      <c r="D2290">
        <v>978</v>
      </c>
      <c r="E2290">
        <v>5.7870370370370376E-3</v>
      </c>
    </row>
    <row r="2291" spans="1:5" x14ac:dyDescent="0.3">
      <c r="A2291" t="s">
        <v>166</v>
      </c>
      <c r="B2291" t="s">
        <v>15</v>
      </c>
      <c r="C2291" t="s">
        <v>28</v>
      </c>
      <c r="D2291">
        <v>958</v>
      </c>
      <c r="E2291">
        <v>5.7635989329621893E-3</v>
      </c>
    </row>
    <row r="2292" spans="1:5" x14ac:dyDescent="0.3">
      <c r="A2292" t="s">
        <v>167</v>
      </c>
      <c r="B2292" t="s">
        <v>15</v>
      </c>
      <c r="C2292" t="s">
        <v>28</v>
      </c>
      <c r="D2292">
        <v>749</v>
      </c>
      <c r="E2292">
        <v>5.925493250259606E-3</v>
      </c>
    </row>
    <row r="2293" spans="1:5" x14ac:dyDescent="0.3">
      <c r="A2293" t="s">
        <v>168</v>
      </c>
      <c r="B2293" t="s">
        <v>15</v>
      </c>
      <c r="C2293" t="s">
        <v>28</v>
      </c>
      <c r="D2293">
        <v>692</v>
      </c>
      <c r="E2293">
        <v>6.1717244701348746E-3</v>
      </c>
    </row>
    <row r="2294" spans="1:5" x14ac:dyDescent="0.3">
      <c r="A2294" t="s">
        <v>169</v>
      </c>
      <c r="B2294" t="s">
        <v>15</v>
      </c>
      <c r="C2294" t="s">
        <v>28</v>
      </c>
      <c r="D2294">
        <v>619</v>
      </c>
      <c r="E2294">
        <v>6.1826871297792135E-3</v>
      </c>
    </row>
    <row r="2295" spans="1:5" x14ac:dyDescent="0.3">
      <c r="A2295" t="s">
        <v>170</v>
      </c>
      <c r="B2295" t="s">
        <v>15</v>
      </c>
      <c r="C2295" t="s">
        <v>28</v>
      </c>
      <c r="D2295">
        <v>599</v>
      </c>
      <c r="E2295">
        <v>6.0911704693006859E-3</v>
      </c>
    </row>
    <row r="2296" spans="1:5" x14ac:dyDescent="0.3">
      <c r="A2296" t="s">
        <v>171</v>
      </c>
      <c r="B2296" t="s">
        <v>15</v>
      </c>
      <c r="C2296" t="s">
        <v>28</v>
      </c>
      <c r="D2296">
        <v>568</v>
      </c>
      <c r="E2296">
        <v>6.3416960093896713E-3</v>
      </c>
    </row>
    <row r="2297" spans="1:5" x14ac:dyDescent="0.3">
      <c r="A2297" t="s">
        <v>157</v>
      </c>
      <c r="B2297" t="s">
        <v>15</v>
      </c>
      <c r="C2297" t="s">
        <v>29</v>
      </c>
      <c r="D2297">
        <v>580.58904116000031</v>
      </c>
      <c r="E2297">
        <v>5.4086150893857803E-3</v>
      </c>
    </row>
    <row r="2298" spans="1:5" x14ac:dyDescent="0.3">
      <c r="A2298" t="s">
        <v>158</v>
      </c>
      <c r="B2298" t="s">
        <v>15</v>
      </c>
      <c r="C2298" t="s">
        <v>29</v>
      </c>
      <c r="D2298">
        <v>760.40173934939673</v>
      </c>
      <c r="E2298">
        <v>4.9137946773090283E-3</v>
      </c>
    </row>
    <row r="2299" spans="1:5" x14ac:dyDescent="0.3">
      <c r="A2299" t="s">
        <v>159</v>
      </c>
      <c r="B2299" t="s">
        <v>15</v>
      </c>
      <c r="C2299" t="s">
        <v>29</v>
      </c>
      <c r="D2299">
        <v>799.83693643660172</v>
      </c>
      <c r="E2299">
        <v>4.6503821855460002E-3</v>
      </c>
    </row>
    <row r="2300" spans="1:5" x14ac:dyDescent="0.3">
      <c r="A2300" t="s">
        <v>160</v>
      </c>
      <c r="B2300" t="s">
        <v>15</v>
      </c>
      <c r="C2300" t="s">
        <v>29</v>
      </c>
      <c r="D2300">
        <v>884.27261822080209</v>
      </c>
      <c r="E2300">
        <v>4.9290444985401879E-3</v>
      </c>
    </row>
    <row r="2301" spans="1:5" x14ac:dyDescent="0.3">
      <c r="A2301" t="s">
        <v>161</v>
      </c>
      <c r="B2301" t="s">
        <v>15</v>
      </c>
      <c r="C2301" t="s">
        <v>29</v>
      </c>
      <c r="D2301">
        <v>926.48657159770062</v>
      </c>
      <c r="E2301">
        <v>4.5962029850889928E-3</v>
      </c>
    </row>
    <row r="2302" spans="1:5" x14ac:dyDescent="0.3">
      <c r="A2302" t="s">
        <v>162</v>
      </c>
      <c r="B2302" t="s">
        <v>15</v>
      </c>
      <c r="C2302" t="s">
        <v>29</v>
      </c>
      <c r="D2302">
        <v>1169.4360508451018</v>
      </c>
      <c r="E2302">
        <v>4.834154485943782E-3</v>
      </c>
    </row>
    <row r="2303" spans="1:5" x14ac:dyDescent="0.3">
      <c r="A2303" t="s">
        <v>163</v>
      </c>
      <c r="B2303" t="s">
        <v>15</v>
      </c>
      <c r="C2303" t="s">
        <v>29</v>
      </c>
      <c r="D2303">
        <v>1153.2991285948983</v>
      </c>
      <c r="E2303">
        <v>5.0676855710915089E-3</v>
      </c>
    </row>
    <row r="2304" spans="1:5" x14ac:dyDescent="0.3">
      <c r="A2304" t="s">
        <v>164</v>
      </c>
      <c r="B2304" t="s">
        <v>15</v>
      </c>
      <c r="C2304" t="s">
        <v>29</v>
      </c>
      <c r="D2304">
        <v>1227.5813570455041</v>
      </c>
      <c r="E2304">
        <v>4.9313492442549225E-3</v>
      </c>
    </row>
    <row r="2305" spans="1:5" x14ac:dyDescent="0.3">
      <c r="A2305" t="s">
        <v>165</v>
      </c>
      <c r="B2305" t="s">
        <v>15</v>
      </c>
      <c r="C2305" t="s">
        <v>29</v>
      </c>
      <c r="D2305">
        <v>1036.3676767725033</v>
      </c>
      <c r="E2305">
        <v>5.2608921494350465E-3</v>
      </c>
    </row>
    <row r="2306" spans="1:5" x14ac:dyDescent="0.3">
      <c r="A2306" t="s">
        <v>166</v>
      </c>
      <c r="B2306" t="s">
        <v>15</v>
      </c>
      <c r="C2306" t="s">
        <v>29</v>
      </c>
      <c r="D2306">
        <v>887</v>
      </c>
      <c r="E2306">
        <v>5.2635287485907553E-3</v>
      </c>
    </row>
    <row r="2307" spans="1:5" x14ac:dyDescent="0.3">
      <c r="A2307" t="s">
        <v>167</v>
      </c>
      <c r="B2307" t="s">
        <v>15</v>
      </c>
      <c r="C2307" t="s">
        <v>29</v>
      </c>
      <c r="D2307">
        <v>674</v>
      </c>
      <c r="E2307">
        <v>5.2011210023079459E-3</v>
      </c>
    </row>
    <row r="2308" spans="1:5" x14ac:dyDescent="0.3">
      <c r="A2308" t="s">
        <v>168</v>
      </c>
      <c r="B2308" t="s">
        <v>15</v>
      </c>
      <c r="C2308" t="s">
        <v>29</v>
      </c>
      <c r="D2308">
        <v>593</v>
      </c>
      <c r="E2308">
        <v>5.3424208356754729E-3</v>
      </c>
    </row>
    <row r="2309" spans="1:5" x14ac:dyDescent="0.3">
      <c r="A2309" t="s">
        <v>169</v>
      </c>
      <c r="B2309" t="s">
        <v>15</v>
      </c>
      <c r="C2309" t="s">
        <v>29</v>
      </c>
      <c r="D2309">
        <v>529</v>
      </c>
      <c r="E2309">
        <v>5.501732829237555E-3</v>
      </c>
    </row>
    <row r="2310" spans="1:5" x14ac:dyDescent="0.3">
      <c r="A2310" t="s">
        <v>170</v>
      </c>
      <c r="B2310" t="s">
        <v>15</v>
      </c>
      <c r="C2310" t="s">
        <v>29</v>
      </c>
      <c r="D2310">
        <v>454</v>
      </c>
      <c r="E2310">
        <v>5.5020190895741557E-3</v>
      </c>
    </row>
    <row r="2311" spans="1:5" x14ac:dyDescent="0.3">
      <c r="A2311" t="s">
        <v>171</v>
      </c>
      <c r="B2311" t="s">
        <v>15</v>
      </c>
      <c r="C2311" t="s">
        <v>29</v>
      </c>
      <c r="D2311">
        <v>423</v>
      </c>
      <c r="E2311">
        <v>5.979117415287628E-3</v>
      </c>
    </row>
    <row r="2312" spans="1:5" x14ac:dyDescent="0.3">
      <c r="A2312" t="s">
        <v>157</v>
      </c>
      <c r="B2312" t="s">
        <v>15</v>
      </c>
      <c r="C2312" t="s">
        <v>30</v>
      </c>
      <c r="D2312">
        <v>1750.066666979998</v>
      </c>
      <c r="E2312">
        <v>5.3272573743168346E-3</v>
      </c>
    </row>
    <row r="2313" spans="1:5" x14ac:dyDescent="0.3">
      <c r="A2313" t="s">
        <v>158</v>
      </c>
      <c r="B2313" t="s">
        <v>15</v>
      </c>
      <c r="C2313" t="s">
        <v>30</v>
      </c>
      <c r="D2313">
        <v>1467.8342174442957</v>
      </c>
      <c r="E2313">
        <v>5.3690341160796979E-3</v>
      </c>
    </row>
    <row r="2314" spans="1:5" x14ac:dyDescent="0.3">
      <c r="A2314" t="s">
        <v>159</v>
      </c>
      <c r="B2314" t="s">
        <v>15</v>
      </c>
      <c r="C2314" t="s">
        <v>30</v>
      </c>
      <c r="D2314">
        <v>1529.5109768861032</v>
      </c>
      <c r="E2314">
        <v>5.2143056734194433E-3</v>
      </c>
    </row>
    <row r="2315" spans="1:5" x14ac:dyDescent="0.3">
      <c r="A2315" t="s">
        <v>160</v>
      </c>
      <c r="B2315" t="s">
        <v>15</v>
      </c>
      <c r="C2315" t="s">
        <v>30</v>
      </c>
      <c r="D2315">
        <v>1662.8455842434994</v>
      </c>
      <c r="E2315">
        <v>5.0800130892092827E-3</v>
      </c>
    </row>
    <row r="2316" spans="1:5" x14ac:dyDescent="0.3">
      <c r="A2316" t="s">
        <v>161</v>
      </c>
      <c r="B2316" t="s">
        <v>15</v>
      </c>
      <c r="C2316" t="s">
        <v>30</v>
      </c>
      <c r="D2316">
        <v>1602.1605546967005</v>
      </c>
      <c r="E2316">
        <v>5.3846953377835998E-3</v>
      </c>
    </row>
    <row r="2317" spans="1:5" x14ac:dyDescent="0.3">
      <c r="A2317" t="s">
        <v>162</v>
      </c>
      <c r="B2317" t="s">
        <v>15</v>
      </c>
      <c r="C2317" t="s">
        <v>30</v>
      </c>
      <c r="D2317">
        <v>1999.1227867020052</v>
      </c>
      <c r="E2317">
        <v>5.372147047216445E-3</v>
      </c>
    </row>
    <row r="2318" spans="1:5" x14ac:dyDescent="0.3">
      <c r="A2318" t="s">
        <v>163</v>
      </c>
      <c r="B2318" t="s">
        <v>15</v>
      </c>
      <c r="C2318" t="s">
        <v>30</v>
      </c>
      <c r="D2318">
        <v>2397.1545693000926</v>
      </c>
      <c r="E2318">
        <v>5.3840000094870725E-3</v>
      </c>
    </row>
    <row r="2319" spans="1:5" x14ac:dyDescent="0.3">
      <c r="A2319" t="s">
        <v>164</v>
      </c>
      <c r="B2319" t="s">
        <v>15</v>
      </c>
      <c r="C2319" t="s">
        <v>30</v>
      </c>
      <c r="D2319">
        <v>2424.3789190035063</v>
      </c>
      <c r="E2319">
        <v>5.2105077012933295E-3</v>
      </c>
    </row>
    <row r="2320" spans="1:5" x14ac:dyDescent="0.3">
      <c r="A2320" t="s">
        <v>165</v>
      </c>
      <c r="B2320" t="s">
        <v>15</v>
      </c>
      <c r="C2320" t="s">
        <v>30</v>
      </c>
      <c r="D2320">
        <v>2168.5429967493965</v>
      </c>
      <c r="E2320">
        <v>5.1937471875258103E-3</v>
      </c>
    </row>
    <row r="2321" spans="1:5" x14ac:dyDescent="0.3">
      <c r="A2321" t="s">
        <v>166</v>
      </c>
      <c r="B2321" t="s">
        <v>15</v>
      </c>
      <c r="C2321" t="s">
        <v>30</v>
      </c>
      <c r="D2321">
        <v>2087.1034064574942</v>
      </c>
      <c r="E2321">
        <v>5.3731310658850359E-3</v>
      </c>
    </row>
    <row r="2322" spans="1:5" x14ac:dyDescent="0.3">
      <c r="A2322" t="s">
        <v>167</v>
      </c>
      <c r="B2322" t="s">
        <v>15</v>
      </c>
      <c r="C2322" t="s">
        <v>30</v>
      </c>
      <c r="D2322">
        <v>1538.7934197251013</v>
      </c>
      <c r="E2322">
        <v>5.6797090326215398E-3</v>
      </c>
    </row>
    <row r="2323" spans="1:5" x14ac:dyDescent="0.3">
      <c r="A2323" t="s">
        <v>168</v>
      </c>
      <c r="B2323" t="s">
        <v>15</v>
      </c>
      <c r="C2323" t="s">
        <v>30</v>
      </c>
      <c r="D2323">
        <v>1369</v>
      </c>
      <c r="E2323">
        <v>5.7361415469523586E-3</v>
      </c>
    </row>
    <row r="2324" spans="1:5" x14ac:dyDescent="0.3">
      <c r="A2324" t="s">
        <v>169</v>
      </c>
      <c r="B2324" t="s">
        <v>15</v>
      </c>
      <c r="C2324" t="s">
        <v>30</v>
      </c>
      <c r="D2324">
        <v>1256.4759200470987</v>
      </c>
      <c r="E2324">
        <v>6.0266278635061846E-3</v>
      </c>
    </row>
    <row r="2325" spans="1:5" x14ac:dyDescent="0.3">
      <c r="A2325" t="s">
        <v>170</v>
      </c>
      <c r="B2325" t="s">
        <v>15</v>
      </c>
      <c r="C2325" t="s">
        <v>30</v>
      </c>
      <c r="D2325">
        <v>977.00934954149568</v>
      </c>
      <c r="E2325">
        <v>5.879525054816679E-3</v>
      </c>
    </row>
    <row r="2326" spans="1:5" x14ac:dyDescent="0.3">
      <c r="A2326" t="s">
        <v>171</v>
      </c>
      <c r="B2326" t="s">
        <v>15</v>
      </c>
      <c r="C2326" t="s">
        <v>30</v>
      </c>
      <c r="D2326">
        <v>937.29909653519906</v>
      </c>
      <c r="E2326">
        <v>6.1576505686959737E-3</v>
      </c>
    </row>
    <row r="2327" spans="1:5" x14ac:dyDescent="0.3">
      <c r="A2327" t="s">
        <v>157</v>
      </c>
      <c r="B2327" t="s">
        <v>15</v>
      </c>
      <c r="C2327" t="s">
        <v>31</v>
      </c>
      <c r="D2327">
        <v>548.375</v>
      </c>
      <c r="E2327">
        <v>5.8347105083200361E-3</v>
      </c>
    </row>
    <row r="2328" spans="1:5" x14ac:dyDescent="0.3">
      <c r="A2328" t="s">
        <v>158</v>
      </c>
      <c r="B2328" t="s">
        <v>15</v>
      </c>
      <c r="C2328" t="s">
        <v>31</v>
      </c>
      <c r="D2328">
        <v>570.08128260659873</v>
      </c>
      <c r="E2328">
        <v>5.7880114675124134E-3</v>
      </c>
    </row>
    <row r="2329" spans="1:5" x14ac:dyDescent="0.3">
      <c r="A2329" t="s">
        <v>159</v>
      </c>
      <c r="B2329" t="s">
        <v>15</v>
      </c>
      <c r="C2329" t="s">
        <v>31</v>
      </c>
      <c r="D2329">
        <v>605.31084177690093</v>
      </c>
      <c r="E2329">
        <v>5.8616834071241984E-3</v>
      </c>
    </row>
    <row r="2330" spans="1:5" x14ac:dyDescent="0.3">
      <c r="A2330" t="s">
        <v>160</v>
      </c>
      <c r="B2330" t="s">
        <v>15</v>
      </c>
      <c r="C2330" t="s">
        <v>31</v>
      </c>
      <c r="D2330">
        <v>607.02341722119968</v>
      </c>
      <c r="E2330">
        <v>6.9455762253812572E-3</v>
      </c>
    </row>
    <row r="2331" spans="1:5" x14ac:dyDescent="0.3">
      <c r="A2331" t="s">
        <v>161</v>
      </c>
      <c r="B2331" t="s">
        <v>15</v>
      </c>
      <c r="C2331" t="s">
        <v>31</v>
      </c>
      <c r="D2331">
        <v>541.7264944305</v>
      </c>
      <c r="E2331">
        <v>6.2003212387981279E-3</v>
      </c>
    </row>
    <row r="2332" spans="1:5" x14ac:dyDescent="0.3">
      <c r="A2332" t="s">
        <v>162</v>
      </c>
      <c r="B2332" t="s">
        <v>15</v>
      </c>
      <c r="C2332" t="s">
        <v>31</v>
      </c>
      <c r="D2332">
        <v>636.18551138480018</v>
      </c>
      <c r="E2332">
        <v>6.2349181435298233E-3</v>
      </c>
    </row>
    <row r="2333" spans="1:5" x14ac:dyDescent="0.3">
      <c r="A2333" t="s">
        <v>163</v>
      </c>
      <c r="B2333" t="s">
        <v>15</v>
      </c>
      <c r="C2333" t="s">
        <v>31</v>
      </c>
      <c r="D2333">
        <v>665.05579623489928</v>
      </c>
      <c r="E2333">
        <v>7.1254324898698332E-3</v>
      </c>
    </row>
    <row r="2334" spans="1:5" x14ac:dyDescent="0.3">
      <c r="A2334" t="s">
        <v>164</v>
      </c>
      <c r="B2334" t="s">
        <v>15</v>
      </c>
      <c r="C2334" t="s">
        <v>31</v>
      </c>
      <c r="D2334">
        <v>791.47544928560126</v>
      </c>
      <c r="E2334">
        <v>6.3768646546577979E-3</v>
      </c>
    </row>
    <row r="2335" spans="1:5" x14ac:dyDescent="0.3">
      <c r="A2335" t="s">
        <v>165</v>
      </c>
      <c r="B2335" t="s">
        <v>15</v>
      </c>
      <c r="C2335" t="s">
        <v>31</v>
      </c>
      <c r="D2335">
        <v>825.30306002310022</v>
      </c>
      <c r="E2335">
        <v>6.2711232240432102E-3</v>
      </c>
    </row>
    <row r="2336" spans="1:5" x14ac:dyDescent="0.3">
      <c r="A2336" t="s">
        <v>166</v>
      </c>
      <c r="B2336" t="s">
        <v>15</v>
      </c>
      <c r="C2336" t="s">
        <v>31</v>
      </c>
      <c r="D2336">
        <v>829.15186103990004</v>
      </c>
      <c r="E2336">
        <v>6.2825982978917515E-3</v>
      </c>
    </row>
    <row r="2337" spans="1:5" x14ac:dyDescent="0.3">
      <c r="A2337" t="s">
        <v>167</v>
      </c>
      <c r="B2337" t="s">
        <v>15</v>
      </c>
      <c r="C2337" t="s">
        <v>31</v>
      </c>
      <c r="D2337">
        <v>720.44791666470076</v>
      </c>
      <c r="E2337">
        <v>6.941578985157913E-3</v>
      </c>
    </row>
    <row r="2338" spans="1:5" x14ac:dyDescent="0.3">
      <c r="A2338" t="s">
        <v>168</v>
      </c>
      <c r="B2338" t="s">
        <v>15</v>
      </c>
      <c r="C2338" t="s">
        <v>31</v>
      </c>
      <c r="D2338">
        <v>563</v>
      </c>
      <c r="E2338">
        <v>7.0122853759621078E-3</v>
      </c>
    </row>
    <row r="2339" spans="1:5" x14ac:dyDescent="0.3">
      <c r="A2339" t="s">
        <v>169</v>
      </c>
      <c r="B2339" t="s">
        <v>15</v>
      </c>
      <c r="C2339" t="s">
        <v>31</v>
      </c>
      <c r="D2339">
        <v>522.59906668609983</v>
      </c>
      <c r="E2339">
        <v>6.8889366967037702E-3</v>
      </c>
    </row>
    <row r="2340" spans="1:5" x14ac:dyDescent="0.3">
      <c r="A2340" t="s">
        <v>170</v>
      </c>
      <c r="B2340" t="s">
        <v>15</v>
      </c>
      <c r="C2340" t="s">
        <v>31</v>
      </c>
      <c r="D2340">
        <v>502.80687729489938</v>
      </c>
      <c r="E2340">
        <v>6.7716713063341533E-3</v>
      </c>
    </row>
    <row r="2341" spans="1:5" x14ac:dyDescent="0.3">
      <c r="A2341" t="s">
        <v>171</v>
      </c>
      <c r="B2341" t="s">
        <v>15</v>
      </c>
      <c r="C2341" t="s">
        <v>31</v>
      </c>
      <c r="D2341">
        <v>423.14189482969954</v>
      </c>
      <c r="E2341">
        <v>6.7086566658051735E-3</v>
      </c>
    </row>
    <row r="2342" spans="1:5" x14ac:dyDescent="0.3">
      <c r="A2342" t="s">
        <v>157</v>
      </c>
      <c r="B2342" t="s">
        <v>15</v>
      </c>
      <c r="C2342" t="s">
        <v>32</v>
      </c>
      <c r="D2342">
        <v>5471.9870516200126</v>
      </c>
      <c r="E2342">
        <v>3.5132156989739071E-3</v>
      </c>
    </row>
    <row r="2343" spans="1:5" x14ac:dyDescent="0.3">
      <c r="A2343" t="s">
        <v>158</v>
      </c>
      <c r="B2343" t="s">
        <v>15</v>
      </c>
      <c r="C2343" t="s">
        <v>32</v>
      </c>
      <c r="D2343">
        <v>6057.0088309780713</v>
      </c>
      <c r="E2343">
        <v>3.4956739688781577E-3</v>
      </c>
    </row>
    <row r="2344" spans="1:5" x14ac:dyDescent="0.3">
      <c r="A2344" t="s">
        <v>159</v>
      </c>
      <c r="B2344" t="s">
        <v>15</v>
      </c>
      <c r="C2344" t="s">
        <v>32</v>
      </c>
      <c r="D2344">
        <v>6159.4232597034716</v>
      </c>
      <c r="E2344">
        <v>3.6011819620049624E-3</v>
      </c>
    </row>
    <row r="2345" spans="1:5" x14ac:dyDescent="0.3">
      <c r="A2345" t="s">
        <v>160</v>
      </c>
      <c r="B2345" t="s">
        <v>15</v>
      </c>
      <c r="C2345" t="s">
        <v>32</v>
      </c>
      <c r="D2345">
        <v>6101.8499472658714</v>
      </c>
      <c r="E2345">
        <v>3.4810293814929606E-3</v>
      </c>
    </row>
    <row r="2346" spans="1:5" x14ac:dyDescent="0.3">
      <c r="A2346" t="s">
        <v>161</v>
      </c>
      <c r="B2346" t="s">
        <v>15</v>
      </c>
      <c r="C2346" t="s">
        <v>32</v>
      </c>
      <c r="D2346">
        <v>6390.1509725641381</v>
      </c>
      <c r="E2346">
        <v>3.5553706841488213E-3</v>
      </c>
    </row>
    <row r="2347" spans="1:5" x14ac:dyDescent="0.3">
      <c r="A2347" t="s">
        <v>162</v>
      </c>
      <c r="B2347" t="s">
        <v>15</v>
      </c>
      <c r="C2347" t="s">
        <v>32</v>
      </c>
      <c r="D2347">
        <v>7809.0056511660214</v>
      </c>
      <c r="E2347">
        <v>3.6927458310837885E-3</v>
      </c>
    </row>
    <row r="2348" spans="1:5" x14ac:dyDescent="0.3">
      <c r="A2348" t="s">
        <v>163</v>
      </c>
      <c r="B2348" t="s">
        <v>15</v>
      </c>
      <c r="C2348" t="s">
        <v>32</v>
      </c>
      <c r="D2348">
        <v>8435.7222066823979</v>
      </c>
      <c r="E2348">
        <v>3.6754379091048376E-3</v>
      </c>
    </row>
    <row r="2349" spans="1:5" x14ac:dyDescent="0.3">
      <c r="A2349" t="s">
        <v>164</v>
      </c>
      <c r="B2349" t="s">
        <v>15</v>
      </c>
      <c r="C2349" t="s">
        <v>32</v>
      </c>
      <c r="D2349">
        <v>8649.4163629875384</v>
      </c>
      <c r="E2349">
        <v>3.7248049398206653E-3</v>
      </c>
    </row>
    <row r="2350" spans="1:5" x14ac:dyDescent="0.3">
      <c r="A2350" t="s">
        <v>165</v>
      </c>
      <c r="B2350" t="s">
        <v>15</v>
      </c>
      <c r="C2350" t="s">
        <v>32</v>
      </c>
      <c r="D2350">
        <v>7001.3967395197787</v>
      </c>
      <c r="E2350">
        <v>3.7307358177220652E-3</v>
      </c>
    </row>
    <row r="2351" spans="1:5" x14ac:dyDescent="0.3">
      <c r="A2351" t="s">
        <v>166</v>
      </c>
      <c r="B2351" t="s">
        <v>15</v>
      </c>
      <c r="C2351" t="s">
        <v>32</v>
      </c>
      <c r="D2351">
        <v>6423.0526004324083</v>
      </c>
      <c r="E2351">
        <v>3.8788721762607293E-3</v>
      </c>
    </row>
    <row r="2352" spans="1:5" x14ac:dyDescent="0.3">
      <c r="A2352" t="s">
        <v>167</v>
      </c>
      <c r="B2352" t="s">
        <v>15</v>
      </c>
      <c r="C2352" t="s">
        <v>32</v>
      </c>
      <c r="D2352">
        <v>5350.2705941005133</v>
      </c>
      <c r="E2352">
        <v>4.0888455850980939E-3</v>
      </c>
    </row>
    <row r="2353" spans="1:5" x14ac:dyDescent="0.3">
      <c r="A2353" t="s">
        <v>168</v>
      </c>
      <c r="B2353" t="s">
        <v>15</v>
      </c>
      <c r="C2353" t="s">
        <v>32</v>
      </c>
      <c r="D2353">
        <v>4556</v>
      </c>
      <c r="E2353">
        <v>4.1444127402204666E-3</v>
      </c>
    </row>
    <row r="2354" spans="1:5" x14ac:dyDescent="0.3">
      <c r="A2354" t="s">
        <v>169</v>
      </c>
      <c r="B2354" t="s">
        <v>15</v>
      </c>
      <c r="C2354" t="s">
        <v>32</v>
      </c>
      <c r="D2354">
        <v>4149.902907750231</v>
      </c>
      <c r="E2354">
        <v>4.1857606936406121E-3</v>
      </c>
    </row>
    <row r="2355" spans="1:5" x14ac:dyDescent="0.3">
      <c r="A2355" t="s">
        <v>170</v>
      </c>
      <c r="B2355" t="s">
        <v>15</v>
      </c>
      <c r="C2355" t="s">
        <v>32</v>
      </c>
      <c r="D2355">
        <v>3677.1122401603707</v>
      </c>
      <c r="E2355">
        <v>4.3180331843245233E-3</v>
      </c>
    </row>
    <row r="2356" spans="1:5" x14ac:dyDescent="0.3">
      <c r="A2356" t="s">
        <v>171</v>
      </c>
      <c r="B2356" t="s">
        <v>15</v>
      </c>
      <c r="C2356" t="s">
        <v>32</v>
      </c>
      <c r="D2356">
        <v>3313.3875985615978</v>
      </c>
      <c r="E2356">
        <v>4.8815210786951856E-3</v>
      </c>
    </row>
    <row r="2357" spans="1:5" x14ac:dyDescent="0.3">
      <c r="A2357" t="s">
        <v>157</v>
      </c>
      <c r="B2357" t="s">
        <v>15</v>
      </c>
      <c r="C2357" t="s">
        <v>33</v>
      </c>
      <c r="D2357">
        <v>4726.7022043199977</v>
      </c>
      <c r="E2357">
        <v>3.5127254003547758E-3</v>
      </c>
    </row>
    <row r="2358" spans="1:5" x14ac:dyDescent="0.3">
      <c r="A2358" t="s">
        <v>158</v>
      </c>
      <c r="B2358" t="s">
        <v>15</v>
      </c>
      <c r="C2358" t="s">
        <v>33</v>
      </c>
      <c r="D2358">
        <v>4921.042663822981</v>
      </c>
      <c r="E2358">
        <v>3.6463008379199174E-3</v>
      </c>
    </row>
    <row r="2359" spans="1:5" x14ac:dyDescent="0.3">
      <c r="A2359" t="s">
        <v>159</v>
      </c>
      <c r="B2359" t="s">
        <v>15</v>
      </c>
      <c r="C2359" t="s">
        <v>33</v>
      </c>
      <c r="D2359">
        <v>5086.113772518589</v>
      </c>
      <c r="E2359">
        <v>3.6653791186833378E-3</v>
      </c>
    </row>
    <row r="2360" spans="1:5" x14ac:dyDescent="0.3">
      <c r="A2360" t="s">
        <v>160</v>
      </c>
      <c r="B2360" t="s">
        <v>15</v>
      </c>
      <c r="C2360" t="s">
        <v>33</v>
      </c>
      <c r="D2360">
        <v>5070.9520041092919</v>
      </c>
      <c r="E2360">
        <v>3.5842998881810005E-3</v>
      </c>
    </row>
    <row r="2361" spans="1:5" x14ac:dyDescent="0.3">
      <c r="A2361" t="s">
        <v>161</v>
      </c>
      <c r="B2361" t="s">
        <v>15</v>
      </c>
      <c r="C2361" t="s">
        <v>33</v>
      </c>
      <c r="D2361">
        <v>5120.2919417133835</v>
      </c>
      <c r="E2361">
        <v>3.6202067787738379E-3</v>
      </c>
    </row>
    <row r="2362" spans="1:5" x14ac:dyDescent="0.3">
      <c r="A2362" t="s">
        <v>162</v>
      </c>
      <c r="B2362" t="s">
        <v>15</v>
      </c>
      <c r="C2362" t="s">
        <v>33</v>
      </c>
      <c r="D2362">
        <v>6485.9986931966559</v>
      </c>
      <c r="E2362">
        <v>4.2407216773423864E-3</v>
      </c>
    </row>
    <row r="2363" spans="1:5" x14ac:dyDescent="0.3">
      <c r="A2363" t="s">
        <v>163</v>
      </c>
      <c r="B2363" t="s">
        <v>15</v>
      </c>
      <c r="C2363" t="s">
        <v>33</v>
      </c>
      <c r="D2363">
        <v>6737.2061736478772</v>
      </c>
      <c r="E2363">
        <v>4.4197454525666379E-3</v>
      </c>
    </row>
    <row r="2364" spans="1:5" x14ac:dyDescent="0.3">
      <c r="A2364" t="s">
        <v>164</v>
      </c>
      <c r="B2364" t="s">
        <v>15</v>
      </c>
      <c r="C2364" t="s">
        <v>33</v>
      </c>
      <c r="D2364">
        <v>7696</v>
      </c>
      <c r="E2364">
        <v>4.4654329810579815E-3</v>
      </c>
    </row>
    <row r="2365" spans="1:5" x14ac:dyDescent="0.3">
      <c r="A2365" t="s">
        <v>165</v>
      </c>
      <c r="B2365" t="s">
        <v>15</v>
      </c>
      <c r="C2365" t="s">
        <v>33</v>
      </c>
      <c r="D2365">
        <v>6333</v>
      </c>
      <c r="E2365">
        <v>4.375010965489411E-3</v>
      </c>
    </row>
    <row r="2366" spans="1:5" x14ac:dyDescent="0.3">
      <c r="A2366" t="s">
        <v>166</v>
      </c>
      <c r="B2366" t="s">
        <v>15</v>
      </c>
      <c r="C2366" t="s">
        <v>33</v>
      </c>
      <c r="D2366">
        <v>5574</v>
      </c>
      <c r="E2366">
        <v>4.5113971614240723E-3</v>
      </c>
    </row>
    <row r="2367" spans="1:5" x14ac:dyDescent="0.3">
      <c r="A2367" t="s">
        <v>167</v>
      </c>
      <c r="B2367" t="s">
        <v>15</v>
      </c>
      <c r="C2367" t="s">
        <v>33</v>
      </c>
      <c r="D2367">
        <v>4503</v>
      </c>
      <c r="E2367">
        <v>4.5540627236163546E-3</v>
      </c>
    </row>
    <row r="2368" spans="1:5" x14ac:dyDescent="0.3">
      <c r="A2368" t="s">
        <v>168</v>
      </c>
      <c r="B2368" t="s">
        <v>15</v>
      </c>
      <c r="C2368" t="s">
        <v>33</v>
      </c>
      <c r="D2368">
        <v>4280</v>
      </c>
      <c r="E2368">
        <v>4.8976181204569052E-3</v>
      </c>
    </row>
    <row r="2369" spans="1:5" x14ac:dyDescent="0.3">
      <c r="A2369" t="s">
        <v>169</v>
      </c>
      <c r="B2369" t="s">
        <v>15</v>
      </c>
      <c r="C2369" t="s">
        <v>33</v>
      </c>
      <c r="D2369">
        <v>3612</v>
      </c>
      <c r="E2369">
        <v>5.2387104712686107E-3</v>
      </c>
    </row>
    <row r="2370" spans="1:5" x14ac:dyDescent="0.3">
      <c r="A2370" t="s">
        <v>170</v>
      </c>
      <c r="B2370" t="s">
        <v>15</v>
      </c>
      <c r="C2370" t="s">
        <v>33</v>
      </c>
      <c r="D2370">
        <v>3039</v>
      </c>
      <c r="E2370">
        <v>5.3590362326788781E-3</v>
      </c>
    </row>
    <row r="2371" spans="1:5" x14ac:dyDescent="0.3">
      <c r="A2371" t="s">
        <v>171</v>
      </c>
      <c r="B2371" t="s">
        <v>15</v>
      </c>
      <c r="C2371" t="s">
        <v>33</v>
      </c>
      <c r="D2371">
        <v>2641</v>
      </c>
      <c r="E2371">
        <v>5.4277630527157219E-3</v>
      </c>
    </row>
    <row r="2372" spans="1:5" x14ac:dyDescent="0.3">
      <c r="A2372" t="s">
        <v>157</v>
      </c>
      <c r="B2372" t="s">
        <v>15</v>
      </c>
      <c r="C2372" t="s">
        <v>34</v>
      </c>
      <c r="D2372">
        <v>1242.6972478800012</v>
      </c>
      <c r="E2372">
        <v>4.4515573552529183E-3</v>
      </c>
    </row>
    <row r="2373" spans="1:5" x14ac:dyDescent="0.3">
      <c r="A2373" t="s">
        <v>158</v>
      </c>
      <c r="B2373" t="s">
        <v>15</v>
      </c>
      <c r="C2373" t="s">
        <v>34</v>
      </c>
      <c r="D2373">
        <v>1383.0031358989872</v>
      </c>
      <c r="E2373">
        <v>4.5895652116983727E-3</v>
      </c>
    </row>
    <row r="2374" spans="1:5" x14ac:dyDescent="0.3">
      <c r="A2374" t="s">
        <v>159</v>
      </c>
      <c r="B2374" t="s">
        <v>15</v>
      </c>
      <c r="C2374" t="s">
        <v>34</v>
      </c>
      <c r="D2374">
        <v>1466.9855301684947</v>
      </c>
      <c r="E2374">
        <v>4.6541265271572152E-3</v>
      </c>
    </row>
    <row r="2375" spans="1:5" x14ac:dyDescent="0.3">
      <c r="A2375" t="s">
        <v>160</v>
      </c>
      <c r="B2375" t="s">
        <v>15</v>
      </c>
      <c r="C2375" t="s">
        <v>34</v>
      </c>
      <c r="D2375">
        <v>1399.8471253047007</v>
      </c>
      <c r="E2375">
        <v>5.2755067811395637E-3</v>
      </c>
    </row>
    <row r="2376" spans="1:5" x14ac:dyDescent="0.3">
      <c r="A2376" t="s">
        <v>161</v>
      </c>
      <c r="B2376" t="s">
        <v>15</v>
      </c>
      <c r="C2376" t="s">
        <v>34</v>
      </c>
      <c r="D2376">
        <v>1608.4838243958955</v>
      </c>
      <c r="E2376">
        <v>5.4323610105784887E-3</v>
      </c>
    </row>
    <row r="2377" spans="1:5" x14ac:dyDescent="0.3">
      <c r="A2377" t="s">
        <v>162</v>
      </c>
      <c r="B2377" t="s">
        <v>15</v>
      </c>
      <c r="C2377" t="s">
        <v>34</v>
      </c>
      <c r="D2377">
        <v>1665.2440962229987</v>
      </c>
      <c r="E2377">
        <v>5.3645053451646923E-3</v>
      </c>
    </row>
    <row r="2378" spans="1:5" x14ac:dyDescent="0.3">
      <c r="A2378" t="s">
        <v>163</v>
      </c>
      <c r="B2378" t="s">
        <v>15</v>
      </c>
      <c r="C2378" t="s">
        <v>34</v>
      </c>
      <c r="D2378">
        <v>1576.0235302450994</v>
      </c>
      <c r="E2378">
        <v>5.2663796180499149E-3</v>
      </c>
    </row>
    <row r="2379" spans="1:5" x14ac:dyDescent="0.3">
      <c r="A2379" t="s">
        <v>164</v>
      </c>
      <c r="B2379" t="s">
        <v>15</v>
      </c>
      <c r="C2379" t="s">
        <v>34</v>
      </c>
      <c r="D2379">
        <v>1739.0054039483948</v>
      </c>
      <c r="E2379">
        <v>5.0882937199234037E-3</v>
      </c>
    </row>
    <row r="2380" spans="1:5" x14ac:dyDescent="0.3">
      <c r="A2380" t="s">
        <v>165</v>
      </c>
      <c r="B2380" t="s">
        <v>15</v>
      </c>
      <c r="C2380" t="s">
        <v>34</v>
      </c>
      <c r="D2380">
        <v>1656.4562237461878</v>
      </c>
      <c r="E2380">
        <v>5.6113722808234668E-3</v>
      </c>
    </row>
    <row r="2381" spans="1:5" x14ac:dyDescent="0.3">
      <c r="A2381" t="s">
        <v>166</v>
      </c>
      <c r="B2381" t="s">
        <v>15</v>
      </c>
      <c r="C2381" t="s">
        <v>34</v>
      </c>
      <c r="D2381">
        <v>1633.8391496684949</v>
      </c>
      <c r="E2381">
        <v>5.4277079459149604E-3</v>
      </c>
    </row>
    <row r="2382" spans="1:5" x14ac:dyDescent="0.3">
      <c r="A2382" t="s">
        <v>167</v>
      </c>
      <c r="B2382" t="s">
        <v>15</v>
      </c>
      <c r="C2382" t="s">
        <v>34</v>
      </c>
      <c r="D2382">
        <v>1184.4307240671001</v>
      </c>
      <c r="E2382">
        <v>5.6323491459778314E-3</v>
      </c>
    </row>
    <row r="2383" spans="1:5" x14ac:dyDescent="0.3">
      <c r="A2383" t="s">
        <v>168</v>
      </c>
      <c r="B2383" t="s">
        <v>15</v>
      </c>
      <c r="C2383" t="s">
        <v>34</v>
      </c>
      <c r="D2383">
        <v>1218</v>
      </c>
      <c r="E2383">
        <v>5.651340996168582E-3</v>
      </c>
    </row>
    <row r="2384" spans="1:5" x14ac:dyDescent="0.3">
      <c r="A2384" t="s">
        <v>169</v>
      </c>
      <c r="B2384" t="s">
        <v>15</v>
      </c>
      <c r="C2384" t="s">
        <v>34</v>
      </c>
      <c r="D2384">
        <v>1299.5188799866946</v>
      </c>
      <c r="E2384">
        <v>5.6264890675698986E-3</v>
      </c>
    </row>
    <row r="2385" spans="1:5" x14ac:dyDescent="0.3">
      <c r="A2385" t="s">
        <v>170</v>
      </c>
      <c r="B2385" t="s">
        <v>15</v>
      </c>
      <c r="C2385" t="s">
        <v>34</v>
      </c>
      <c r="D2385">
        <v>1035.7435499918986</v>
      </c>
      <c r="E2385">
        <v>5.3948695900787168E-3</v>
      </c>
    </row>
    <row r="2386" spans="1:5" x14ac:dyDescent="0.3">
      <c r="A2386" t="s">
        <v>171</v>
      </c>
      <c r="B2386" t="s">
        <v>15</v>
      </c>
      <c r="C2386" t="s">
        <v>34</v>
      </c>
      <c r="D2386">
        <v>920.16443945459696</v>
      </c>
      <c r="E2386">
        <v>5.0779977172964947E-3</v>
      </c>
    </row>
    <row r="2387" spans="1:5" x14ac:dyDescent="0.3">
      <c r="A2387" t="s">
        <v>157</v>
      </c>
      <c r="B2387" t="s">
        <v>15</v>
      </c>
      <c r="C2387" t="s">
        <v>35</v>
      </c>
      <c r="D2387">
        <v>503.4237288700005</v>
      </c>
      <c r="E2387">
        <v>6.3858868463814167E-3</v>
      </c>
    </row>
    <row r="2388" spans="1:5" x14ac:dyDescent="0.3">
      <c r="A2388" t="s">
        <v>158</v>
      </c>
      <c r="B2388" t="s">
        <v>15</v>
      </c>
      <c r="C2388" t="s">
        <v>35</v>
      </c>
      <c r="D2388">
        <v>562.70599555639785</v>
      </c>
      <c r="E2388">
        <v>6.4413600560847637E-3</v>
      </c>
    </row>
    <row r="2389" spans="1:5" x14ac:dyDescent="0.3">
      <c r="A2389" t="s">
        <v>159</v>
      </c>
      <c r="B2389" t="s">
        <v>15</v>
      </c>
      <c r="C2389" t="s">
        <v>35</v>
      </c>
      <c r="D2389">
        <v>611.62582345030046</v>
      </c>
      <c r="E2389">
        <v>5.9180111594810984E-3</v>
      </c>
    </row>
    <row r="2390" spans="1:5" x14ac:dyDescent="0.3">
      <c r="A2390" t="s">
        <v>160</v>
      </c>
      <c r="B2390" t="s">
        <v>15</v>
      </c>
      <c r="C2390" t="s">
        <v>35</v>
      </c>
      <c r="D2390">
        <v>720.82429435060124</v>
      </c>
      <c r="E2390">
        <v>5.8897108160892962E-3</v>
      </c>
    </row>
    <row r="2391" spans="1:5" x14ac:dyDescent="0.3">
      <c r="A2391" t="s">
        <v>161</v>
      </c>
      <c r="B2391" t="s">
        <v>15</v>
      </c>
      <c r="C2391" t="s">
        <v>35</v>
      </c>
      <c r="D2391">
        <v>648.83502014730038</v>
      </c>
      <c r="E2391">
        <v>5.9360941566750014E-3</v>
      </c>
    </row>
    <row r="2392" spans="1:5" x14ac:dyDescent="0.3">
      <c r="A2392" t="s">
        <v>162</v>
      </c>
      <c r="B2392" t="s">
        <v>15</v>
      </c>
      <c r="C2392" t="s">
        <v>35</v>
      </c>
      <c r="D2392">
        <v>864.96955157239825</v>
      </c>
      <c r="E2392">
        <v>5.9697452361933186E-3</v>
      </c>
    </row>
    <row r="2393" spans="1:5" x14ac:dyDescent="0.3">
      <c r="A2393" t="s">
        <v>163</v>
      </c>
      <c r="B2393" t="s">
        <v>15</v>
      </c>
      <c r="C2393" t="s">
        <v>35</v>
      </c>
      <c r="D2393">
        <v>832.27336301429966</v>
      </c>
      <c r="E2393">
        <v>6.1810242397910727E-3</v>
      </c>
    </row>
    <row r="2394" spans="1:5" x14ac:dyDescent="0.3">
      <c r="A2394" t="s">
        <v>164</v>
      </c>
      <c r="B2394" t="s">
        <v>15</v>
      </c>
      <c r="C2394" t="s">
        <v>35</v>
      </c>
      <c r="D2394">
        <v>760.47626377560027</v>
      </c>
      <c r="E2394">
        <v>6.1022499701675406E-3</v>
      </c>
    </row>
    <row r="2395" spans="1:5" x14ac:dyDescent="0.3">
      <c r="A2395" t="s">
        <v>165</v>
      </c>
      <c r="B2395" t="s">
        <v>15</v>
      </c>
      <c r="C2395" t="s">
        <v>35</v>
      </c>
      <c r="D2395">
        <v>725.14321522710077</v>
      </c>
      <c r="E2395">
        <v>6.2171780592054091E-3</v>
      </c>
    </row>
    <row r="2396" spans="1:5" x14ac:dyDescent="0.3">
      <c r="A2396" t="s">
        <v>166</v>
      </c>
      <c r="B2396" t="s">
        <v>15</v>
      </c>
      <c r="C2396" t="s">
        <v>35</v>
      </c>
      <c r="D2396">
        <v>715.15996498120194</v>
      </c>
      <c r="E2396">
        <v>6.4675173332662816E-3</v>
      </c>
    </row>
    <row r="2397" spans="1:5" x14ac:dyDescent="0.3">
      <c r="A2397" t="s">
        <v>167</v>
      </c>
      <c r="B2397" t="s">
        <v>15</v>
      </c>
      <c r="C2397" t="s">
        <v>35</v>
      </c>
      <c r="D2397">
        <v>646.98782608859983</v>
      </c>
      <c r="E2397">
        <v>6.405633897047393E-3</v>
      </c>
    </row>
    <row r="2398" spans="1:5" x14ac:dyDescent="0.3">
      <c r="A2398" t="s">
        <v>168</v>
      </c>
      <c r="B2398" t="s">
        <v>15</v>
      </c>
      <c r="C2398" t="s">
        <v>35</v>
      </c>
      <c r="D2398">
        <v>486</v>
      </c>
      <c r="E2398">
        <v>6.8915752171925014E-3</v>
      </c>
    </row>
    <row r="2399" spans="1:5" x14ac:dyDescent="0.3">
      <c r="A2399" t="s">
        <v>169</v>
      </c>
      <c r="B2399" t="s">
        <v>15</v>
      </c>
      <c r="C2399" t="s">
        <v>35</v>
      </c>
      <c r="D2399">
        <v>531.67965811999977</v>
      </c>
      <c r="E2399">
        <v>6.1331217326132731E-3</v>
      </c>
    </row>
    <row r="2400" spans="1:5" x14ac:dyDescent="0.3">
      <c r="A2400" t="s">
        <v>170</v>
      </c>
      <c r="B2400" t="s">
        <v>15</v>
      </c>
      <c r="C2400" t="s">
        <v>35</v>
      </c>
      <c r="D2400">
        <v>465.86783960700006</v>
      </c>
      <c r="E2400">
        <v>6.9784875094855599E-3</v>
      </c>
    </row>
    <row r="2401" spans="1:5" x14ac:dyDescent="0.3">
      <c r="A2401" t="s">
        <v>171</v>
      </c>
      <c r="B2401" t="s">
        <v>15</v>
      </c>
      <c r="C2401" t="s">
        <v>35</v>
      </c>
      <c r="D2401">
        <v>369.16398633719996</v>
      </c>
      <c r="E2401">
        <v>7.084222120128836E-3</v>
      </c>
    </row>
    <row r="2402" spans="1:5" x14ac:dyDescent="0.3">
      <c r="A2402" t="s">
        <v>157</v>
      </c>
      <c r="B2402" t="s">
        <v>15</v>
      </c>
      <c r="C2402" t="s">
        <v>36</v>
      </c>
      <c r="D2402">
        <v>1002.6626505200011</v>
      </c>
      <c r="E2402">
        <v>5.2996522645724665E-3</v>
      </c>
    </row>
    <row r="2403" spans="1:5" x14ac:dyDescent="0.3">
      <c r="A2403" t="s">
        <v>158</v>
      </c>
      <c r="B2403" t="s">
        <v>15</v>
      </c>
      <c r="C2403" t="s">
        <v>36</v>
      </c>
      <c r="D2403">
        <v>1085.5558905723017</v>
      </c>
      <c r="E2403">
        <v>5.4219137146119369E-3</v>
      </c>
    </row>
    <row r="2404" spans="1:5" x14ac:dyDescent="0.3">
      <c r="A2404" t="s">
        <v>159</v>
      </c>
      <c r="B2404" t="s">
        <v>15</v>
      </c>
      <c r="C2404" t="s">
        <v>36</v>
      </c>
      <c r="D2404">
        <v>996.13687451270073</v>
      </c>
      <c r="E2404">
        <v>5.5727803282497948E-3</v>
      </c>
    </row>
    <row r="2405" spans="1:5" x14ac:dyDescent="0.3">
      <c r="A2405" t="s">
        <v>160</v>
      </c>
      <c r="B2405" t="s">
        <v>15</v>
      </c>
      <c r="C2405" t="s">
        <v>36</v>
      </c>
      <c r="D2405">
        <v>1064.5424950668992</v>
      </c>
      <c r="E2405">
        <v>5.1297310157971416E-3</v>
      </c>
    </row>
    <row r="2406" spans="1:5" x14ac:dyDescent="0.3">
      <c r="A2406" t="s">
        <v>161</v>
      </c>
      <c r="B2406" t="s">
        <v>15</v>
      </c>
      <c r="C2406" t="s">
        <v>36</v>
      </c>
      <c r="D2406">
        <v>997.5696907081018</v>
      </c>
      <c r="E2406">
        <v>5.7686624883565097E-3</v>
      </c>
    </row>
    <row r="2407" spans="1:5" x14ac:dyDescent="0.3">
      <c r="A2407" t="s">
        <v>162</v>
      </c>
      <c r="B2407" t="s">
        <v>15</v>
      </c>
      <c r="C2407" t="s">
        <v>36</v>
      </c>
      <c r="D2407">
        <v>1241.3338528864031</v>
      </c>
      <c r="E2407">
        <v>5.601167853499938E-3</v>
      </c>
    </row>
    <row r="2408" spans="1:5" x14ac:dyDescent="0.3">
      <c r="A2408" t="s">
        <v>163</v>
      </c>
      <c r="B2408" t="s">
        <v>15</v>
      </c>
      <c r="C2408" t="s">
        <v>36</v>
      </c>
      <c r="D2408">
        <v>1349.8553674977018</v>
      </c>
      <c r="E2408">
        <v>5.5351768326756716E-3</v>
      </c>
    </row>
    <row r="2409" spans="1:5" x14ac:dyDescent="0.3">
      <c r="A2409" t="s">
        <v>164</v>
      </c>
      <c r="B2409" t="s">
        <v>15</v>
      </c>
      <c r="C2409" t="s">
        <v>36</v>
      </c>
      <c r="D2409">
        <v>1264.8882126976011</v>
      </c>
      <c r="E2409">
        <v>5.2449089270503978E-3</v>
      </c>
    </row>
    <row r="2410" spans="1:5" x14ac:dyDescent="0.3">
      <c r="A2410" t="s">
        <v>165</v>
      </c>
      <c r="B2410" t="s">
        <v>15</v>
      </c>
      <c r="C2410" t="s">
        <v>36</v>
      </c>
      <c r="D2410">
        <v>1268.7265540033961</v>
      </c>
      <c r="E2410">
        <v>5.4263007330631234E-3</v>
      </c>
    </row>
    <row r="2411" spans="1:5" x14ac:dyDescent="0.3">
      <c r="A2411" t="s">
        <v>166</v>
      </c>
      <c r="B2411" t="s">
        <v>15</v>
      </c>
      <c r="C2411" t="s">
        <v>36</v>
      </c>
      <c r="D2411">
        <v>1187.2712088221001</v>
      </c>
      <c r="E2411">
        <v>5.6873171698831101E-3</v>
      </c>
    </row>
    <row r="2412" spans="1:5" x14ac:dyDescent="0.3">
      <c r="A2412" t="s">
        <v>167</v>
      </c>
      <c r="B2412" t="s">
        <v>15</v>
      </c>
      <c r="C2412" t="s">
        <v>36</v>
      </c>
      <c r="D2412">
        <v>974.53844478610051</v>
      </c>
      <c r="E2412">
        <v>5.3021493942530763E-3</v>
      </c>
    </row>
    <row r="2413" spans="1:5" x14ac:dyDescent="0.3">
      <c r="A2413" t="s">
        <v>168</v>
      </c>
      <c r="B2413" t="s">
        <v>15</v>
      </c>
      <c r="C2413" t="s">
        <v>36</v>
      </c>
      <c r="D2413">
        <v>862</v>
      </c>
      <c r="E2413">
        <v>5.4782160350605831E-3</v>
      </c>
    </row>
    <row r="2414" spans="1:5" x14ac:dyDescent="0.3">
      <c r="A2414" t="s">
        <v>169</v>
      </c>
      <c r="B2414" t="s">
        <v>15</v>
      </c>
      <c r="C2414" t="s">
        <v>36</v>
      </c>
      <c r="D2414">
        <v>734.12747784030012</v>
      </c>
      <c r="E2414">
        <v>5.5303111754524698E-3</v>
      </c>
    </row>
    <row r="2415" spans="1:5" x14ac:dyDescent="0.3">
      <c r="A2415" t="s">
        <v>170</v>
      </c>
      <c r="B2415" t="s">
        <v>15</v>
      </c>
      <c r="C2415" t="s">
        <v>36</v>
      </c>
      <c r="D2415">
        <v>627.88986433990124</v>
      </c>
      <c r="E2415">
        <v>5.4727458178135012E-3</v>
      </c>
    </row>
    <row r="2416" spans="1:5" x14ac:dyDescent="0.3">
      <c r="A2416" t="s">
        <v>171</v>
      </c>
      <c r="B2416" t="s">
        <v>15</v>
      </c>
      <c r="C2416" t="s">
        <v>36</v>
      </c>
      <c r="D2416">
        <v>637.25845610199849</v>
      </c>
      <c r="E2416">
        <v>6.0189667184260094E-3</v>
      </c>
    </row>
    <row r="2417" spans="1:5" x14ac:dyDescent="0.3">
      <c r="A2417" t="s">
        <v>157</v>
      </c>
      <c r="B2417" t="s">
        <v>15</v>
      </c>
      <c r="C2417" t="s">
        <v>37</v>
      </c>
      <c r="D2417">
        <v>1168.0391301699983</v>
      </c>
      <c r="E2417">
        <v>4.4427264861495036E-3</v>
      </c>
    </row>
    <row r="2418" spans="1:5" x14ac:dyDescent="0.3">
      <c r="A2418" t="s">
        <v>158</v>
      </c>
      <c r="B2418" t="s">
        <v>15</v>
      </c>
      <c r="C2418" t="s">
        <v>37</v>
      </c>
      <c r="D2418">
        <v>1167.1378705038005</v>
      </c>
      <c r="E2418">
        <v>5.0154902175151249E-3</v>
      </c>
    </row>
    <row r="2419" spans="1:5" x14ac:dyDescent="0.3">
      <c r="A2419" t="s">
        <v>159</v>
      </c>
      <c r="B2419" t="s">
        <v>15</v>
      </c>
      <c r="C2419" t="s">
        <v>37</v>
      </c>
      <c r="D2419">
        <v>1035.2092315169011</v>
      </c>
      <c r="E2419">
        <v>4.5713701159309627E-3</v>
      </c>
    </row>
    <row r="2420" spans="1:5" x14ac:dyDescent="0.3">
      <c r="A2420" t="s">
        <v>160</v>
      </c>
      <c r="B2420" t="s">
        <v>15</v>
      </c>
      <c r="C2420" t="s">
        <v>37</v>
      </c>
      <c r="D2420">
        <v>1117.5754939884987</v>
      </c>
      <c r="E2420">
        <v>4.6582302502534527E-3</v>
      </c>
    </row>
    <row r="2421" spans="1:5" x14ac:dyDescent="0.3">
      <c r="A2421" t="s">
        <v>161</v>
      </c>
      <c r="B2421" t="s">
        <v>15</v>
      </c>
      <c r="C2421" t="s">
        <v>37</v>
      </c>
      <c r="D2421">
        <v>1360.8858863489027</v>
      </c>
      <c r="E2421">
        <v>4.6169751765003583E-3</v>
      </c>
    </row>
    <row r="2422" spans="1:5" x14ac:dyDescent="0.3">
      <c r="A2422" t="s">
        <v>162</v>
      </c>
      <c r="B2422" t="s">
        <v>15</v>
      </c>
      <c r="C2422" t="s">
        <v>37</v>
      </c>
      <c r="D2422">
        <v>1505.0200909677967</v>
      </c>
      <c r="E2422">
        <v>4.7323535028553233E-3</v>
      </c>
    </row>
    <row r="2423" spans="1:5" x14ac:dyDescent="0.3">
      <c r="A2423" t="s">
        <v>163</v>
      </c>
      <c r="B2423" t="s">
        <v>15</v>
      </c>
      <c r="C2423" t="s">
        <v>37</v>
      </c>
      <c r="D2423">
        <v>1402.231729918004</v>
      </c>
      <c r="E2423">
        <v>4.6468369960130781E-3</v>
      </c>
    </row>
    <row r="2424" spans="1:5" x14ac:dyDescent="0.3">
      <c r="A2424" t="s">
        <v>164</v>
      </c>
      <c r="B2424" t="s">
        <v>15</v>
      </c>
      <c r="C2424" t="s">
        <v>37</v>
      </c>
      <c r="D2424">
        <v>1759.9254693736011</v>
      </c>
      <c r="E2424">
        <v>4.3002937761604893E-3</v>
      </c>
    </row>
    <row r="2425" spans="1:5" x14ac:dyDescent="0.3">
      <c r="A2425" t="s">
        <v>165</v>
      </c>
      <c r="B2425" t="s">
        <v>15</v>
      </c>
      <c r="C2425" t="s">
        <v>37</v>
      </c>
      <c r="D2425">
        <v>2032.7779738538907</v>
      </c>
      <c r="E2425">
        <v>4.2025104160074581E-3</v>
      </c>
    </row>
    <row r="2426" spans="1:5" x14ac:dyDescent="0.3">
      <c r="A2426" t="s">
        <v>166</v>
      </c>
      <c r="B2426" t="s">
        <v>15</v>
      </c>
      <c r="C2426" t="s">
        <v>37</v>
      </c>
      <c r="D2426">
        <v>2353.9934874848</v>
      </c>
      <c r="E2426">
        <v>4.2367487048577115E-3</v>
      </c>
    </row>
    <row r="2427" spans="1:5" x14ac:dyDescent="0.3">
      <c r="A2427" t="s">
        <v>167</v>
      </c>
      <c r="B2427" t="s">
        <v>15</v>
      </c>
      <c r="C2427" t="s">
        <v>37</v>
      </c>
      <c r="D2427">
        <v>1685.3051276735002</v>
      </c>
      <c r="E2427">
        <v>4.4246258457985811E-3</v>
      </c>
    </row>
    <row r="2428" spans="1:5" x14ac:dyDescent="0.3">
      <c r="A2428" t="s">
        <v>168</v>
      </c>
      <c r="B2428" t="s">
        <v>15</v>
      </c>
      <c r="C2428" t="s">
        <v>37</v>
      </c>
      <c r="D2428">
        <v>1571</v>
      </c>
      <c r="E2428">
        <v>4.5450526911379871E-3</v>
      </c>
    </row>
    <row r="2429" spans="1:5" x14ac:dyDescent="0.3">
      <c r="A2429" t="s">
        <v>169</v>
      </c>
      <c r="B2429" t="s">
        <v>15</v>
      </c>
      <c r="C2429" t="s">
        <v>37</v>
      </c>
      <c r="D2429">
        <v>1227.7675535657054</v>
      </c>
      <c r="E2429">
        <v>4.9810549701130077E-3</v>
      </c>
    </row>
    <row r="2430" spans="1:5" x14ac:dyDescent="0.3">
      <c r="A2430" t="s">
        <v>170</v>
      </c>
      <c r="B2430" t="s">
        <v>15</v>
      </c>
      <c r="C2430" t="s">
        <v>37</v>
      </c>
      <c r="D2430">
        <v>995.00045443769784</v>
      </c>
      <c r="E2430">
        <v>5.5368321548506594E-3</v>
      </c>
    </row>
    <row r="2431" spans="1:5" x14ac:dyDescent="0.3">
      <c r="A2431" t="s">
        <v>171</v>
      </c>
      <c r="B2431" t="s">
        <v>15</v>
      </c>
      <c r="C2431" t="s">
        <v>37</v>
      </c>
      <c r="D2431">
        <v>850.1117510919014</v>
      </c>
      <c r="E2431">
        <v>5.89442703908851E-3</v>
      </c>
    </row>
    <row r="2432" spans="1:5" x14ac:dyDescent="0.3">
      <c r="A2432" t="s">
        <v>157</v>
      </c>
      <c r="B2432" t="s">
        <v>15</v>
      </c>
      <c r="C2432" t="s">
        <v>130</v>
      </c>
      <c r="D2432">
        <v>77.5</v>
      </c>
      <c r="E2432">
        <v>5.226254480286738E-3</v>
      </c>
    </row>
    <row r="2433" spans="1:5" x14ac:dyDescent="0.3">
      <c r="A2433" t="s">
        <v>158</v>
      </c>
      <c r="B2433" t="s">
        <v>15</v>
      </c>
      <c r="C2433" t="s">
        <v>130</v>
      </c>
      <c r="D2433">
        <v>92.486563306500017</v>
      </c>
      <c r="E2433">
        <v>4.9080388798718108E-3</v>
      </c>
    </row>
    <row r="2434" spans="1:5" x14ac:dyDescent="0.3">
      <c r="A2434" t="s">
        <v>159</v>
      </c>
      <c r="B2434" t="s">
        <v>15</v>
      </c>
      <c r="C2434" t="s">
        <v>130</v>
      </c>
      <c r="D2434">
        <v>85.25</v>
      </c>
      <c r="E2434">
        <v>5.4252199413489738E-3</v>
      </c>
    </row>
    <row r="2435" spans="1:5" x14ac:dyDescent="0.3">
      <c r="A2435" t="s">
        <v>160</v>
      </c>
      <c r="B2435" t="s">
        <v>15</v>
      </c>
      <c r="C2435" t="s">
        <v>130</v>
      </c>
      <c r="D2435">
        <v>85.583333333599995</v>
      </c>
      <c r="E2435">
        <v>5.3259899383143045E-3</v>
      </c>
    </row>
    <row r="2436" spans="1:5" x14ac:dyDescent="0.3">
      <c r="A2436" t="s">
        <v>161</v>
      </c>
      <c r="B2436" t="s">
        <v>15</v>
      </c>
      <c r="C2436" t="s">
        <v>130</v>
      </c>
      <c r="D2436">
        <v>93.155555556399989</v>
      </c>
      <c r="E2436">
        <v>4.4921874999920789E-3</v>
      </c>
    </row>
    <row r="2437" spans="1:5" x14ac:dyDescent="0.3">
      <c r="A2437" t="s">
        <v>162</v>
      </c>
      <c r="B2437" t="s">
        <v>15</v>
      </c>
      <c r="C2437" t="s">
        <v>130</v>
      </c>
      <c r="D2437">
        <v>68.945454545200008</v>
      </c>
      <c r="E2437">
        <v>6.124461585798587E-3</v>
      </c>
    </row>
    <row r="2438" spans="1:5" x14ac:dyDescent="0.3">
      <c r="A2438" t="s">
        <v>163</v>
      </c>
      <c r="B2438" t="s">
        <v>15</v>
      </c>
      <c r="C2438" t="s">
        <v>130</v>
      </c>
      <c r="D2438">
        <v>67.55595238090001</v>
      </c>
      <c r="E2438">
        <v>4.5686947719214407E-3</v>
      </c>
    </row>
    <row r="2439" spans="1:5" x14ac:dyDescent="0.3">
      <c r="A2439" t="s">
        <v>164</v>
      </c>
      <c r="B2439" t="s">
        <v>15</v>
      </c>
      <c r="C2439" t="s">
        <v>130</v>
      </c>
      <c r="D2439">
        <v>101.125</v>
      </c>
      <c r="E2439">
        <v>6.0036396099436892E-3</v>
      </c>
    </row>
    <row r="2440" spans="1:5" x14ac:dyDescent="0.3">
      <c r="A2440" t="s">
        <v>165</v>
      </c>
      <c r="B2440" t="s">
        <v>15</v>
      </c>
      <c r="C2440" t="s">
        <v>130</v>
      </c>
      <c r="D2440">
        <v>87.916666666399991</v>
      </c>
      <c r="E2440">
        <v>4.8953396524453394E-3</v>
      </c>
    </row>
    <row r="2441" spans="1:5" x14ac:dyDescent="0.3">
      <c r="A2441" t="s">
        <v>166</v>
      </c>
      <c r="B2441" t="s">
        <v>15</v>
      </c>
      <c r="C2441" t="s">
        <v>130</v>
      </c>
      <c r="D2441">
        <v>100.1071428572</v>
      </c>
      <c r="E2441">
        <v>5.0085226146588131E-3</v>
      </c>
    </row>
    <row r="2442" spans="1:5" x14ac:dyDescent="0.3">
      <c r="A2442" t="s">
        <v>167</v>
      </c>
      <c r="B2442" t="s">
        <v>15</v>
      </c>
      <c r="C2442" t="s">
        <v>130</v>
      </c>
      <c r="D2442">
        <v>61.333333333400006</v>
      </c>
      <c r="E2442">
        <v>5.1253019323687487E-3</v>
      </c>
    </row>
    <row r="2443" spans="1:5" x14ac:dyDescent="0.3">
      <c r="A2443" t="s">
        <v>168</v>
      </c>
      <c r="B2443" t="s">
        <v>15</v>
      </c>
      <c r="C2443" t="s">
        <v>130</v>
      </c>
      <c r="D2443">
        <v>62</v>
      </c>
      <c r="E2443">
        <v>5.1187275985663085E-3</v>
      </c>
    </row>
    <row r="2444" spans="1:5" x14ac:dyDescent="0.3">
      <c r="A2444" t="s">
        <v>169</v>
      </c>
      <c r="B2444" t="s">
        <v>15</v>
      </c>
      <c r="C2444" t="s">
        <v>130</v>
      </c>
      <c r="D2444">
        <v>73.303571428699996</v>
      </c>
      <c r="E2444">
        <v>4.0181914557670751E-3</v>
      </c>
    </row>
    <row r="2445" spans="1:5" x14ac:dyDescent="0.3">
      <c r="A2445" t="s">
        <v>170</v>
      </c>
      <c r="B2445" t="s">
        <v>15</v>
      </c>
      <c r="C2445" t="s">
        <v>130</v>
      </c>
      <c r="D2445">
        <v>62.035714285800005</v>
      </c>
      <c r="E2445">
        <v>5.0945915691090931E-3</v>
      </c>
    </row>
    <row r="2446" spans="1:5" x14ac:dyDescent="0.3">
      <c r="A2446" t="s">
        <v>171</v>
      </c>
      <c r="B2446" t="s">
        <v>15</v>
      </c>
      <c r="C2446" t="s">
        <v>130</v>
      </c>
      <c r="D2446">
        <v>51.500000000100009</v>
      </c>
      <c r="E2446">
        <v>4.7060409924517578E-3</v>
      </c>
    </row>
    <row r="2447" spans="1:5" x14ac:dyDescent="0.3">
      <c r="A2447" t="s">
        <v>157</v>
      </c>
      <c r="B2447" t="s">
        <v>15</v>
      </c>
      <c r="C2447" t="s">
        <v>131</v>
      </c>
      <c r="D2447">
        <v>0</v>
      </c>
      <c r="E2447">
        <v>0</v>
      </c>
    </row>
    <row r="2448" spans="1:5" x14ac:dyDescent="0.3">
      <c r="A2448" t="s">
        <v>158</v>
      </c>
      <c r="B2448" t="s">
        <v>15</v>
      </c>
      <c r="C2448" t="s">
        <v>131</v>
      </c>
      <c r="D2448">
        <v>3.625</v>
      </c>
      <c r="E2448">
        <v>4.8611111111111112E-3</v>
      </c>
    </row>
    <row r="2449" spans="1:5" x14ac:dyDescent="0.3">
      <c r="A2449" t="s">
        <v>159</v>
      </c>
      <c r="B2449" t="s">
        <v>15</v>
      </c>
      <c r="C2449" t="s">
        <v>131</v>
      </c>
      <c r="D2449">
        <v>0</v>
      </c>
      <c r="E2449">
        <v>0</v>
      </c>
    </row>
    <row r="2450" spans="1:5" x14ac:dyDescent="0.3">
      <c r="A2450" t="s">
        <v>160</v>
      </c>
      <c r="B2450" t="s">
        <v>15</v>
      </c>
      <c r="C2450" t="s">
        <v>131</v>
      </c>
      <c r="D2450">
        <v>1</v>
      </c>
      <c r="E2450">
        <v>4.8611111111111112E-3</v>
      </c>
    </row>
    <row r="2451" spans="1:5" x14ac:dyDescent="0.3">
      <c r="A2451" t="s">
        <v>161</v>
      </c>
      <c r="B2451" t="s">
        <v>15</v>
      </c>
      <c r="C2451" t="s">
        <v>131</v>
      </c>
      <c r="D2451">
        <v>2</v>
      </c>
      <c r="E2451">
        <v>4.1666666666666666E-3</v>
      </c>
    </row>
    <row r="2452" spans="1:5" x14ac:dyDescent="0.3">
      <c r="A2452" t="s">
        <v>162</v>
      </c>
      <c r="B2452" t="s">
        <v>15</v>
      </c>
      <c r="C2452" t="s">
        <v>131</v>
      </c>
      <c r="D2452">
        <v>0</v>
      </c>
      <c r="E2452">
        <v>0</v>
      </c>
    </row>
    <row r="2453" spans="1:5" x14ac:dyDescent="0.3">
      <c r="A2453" t="s">
        <v>163</v>
      </c>
      <c r="B2453" t="s">
        <v>15</v>
      </c>
      <c r="C2453" t="s">
        <v>131</v>
      </c>
      <c r="D2453">
        <v>0</v>
      </c>
      <c r="E2453">
        <v>0</v>
      </c>
    </row>
    <row r="2454" spans="1:5" x14ac:dyDescent="0.3">
      <c r="A2454" t="s">
        <v>164</v>
      </c>
      <c r="B2454" t="s">
        <v>15</v>
      </c>
      <c r="C2454" t="s">
        <v>131</v>
      </c>
      <c r="D2454">
        <v>0</v>
      </c>
      <c r="E2454">
        <v>0</v>
      </c>
    </row>
    <row r="2455" spans="1:5" x14ac:dyDescent="0.3">
      <c r="A2455" t="s">
        <v>165</v>
      </c>
      <c r="B2455" t="s">
        <v>15</v>
      </c>
      <c r="C2455" t="s">
        <v>131</v>
      </c>
      <c r="D2455">
        <v>0</v>
      </c>
      <c r="E2455">
        <v>0</v>
      </c>
    </row>
    <row r="2456" spans="1:5" x14ac:dyDescent="0.3">
      <c r="A2456" t="s">
        <v>166</v>
      </c>
      <c r="B2456" t="s">
        <v>15</v>
      </c>
      <c r="C2456" t="s">
        <v>131</v>
      </c>
      <c r="D2456">
        <v>0</v>
      </c>
      <c r="E2456">
        <v>0</v>
      </c>
    </row>
    <row r="2457" spans="1:5" x14ac:dyDescent="0.3">
      <c r="A2457" t="s">
        <v>167</v>
      </c>
      <c r="B2457" t="s">
        <v>15</v>
      </c>
      <c r="C2457" t="s">
        <v>131</v>
      </c>
      <c r="D2457">
        <v>0</v>
      </c>
      <c r="E2457">
        <v>0</v>
      </c>
    </row>
    <row r="2458" spans="1:5" x14ac:dyDescent="0.3">
      <c r="A2458" t="s">
        <v>168</v>
      </c>
      <c r="B2458" t="s">
        <v>15</v>
      </c>
      <c r="C2458" t="s">
        <v>131</v>
      </c>
      <c r="D2458">
        <v>1</v>
      </c>
      <c r="E2458">
        <v>4.1666666666666666E-3</v>
      </c>
    </row>
    <row r="2459" spans="1:5" x14ac:dyDescent="0.3">
      <c r="A2459" t="s">
        <v>169</v>
      </c>
      <c r="B2459" t="s">
        <v>15</v>
      </c>
      <c r="C2459" t="s">
        <v>131</v>
      </c>
      <c r="D2459">
        <v>0</v>
      </c>
      <c r="E2459">
        <v>0</v>
      </c>
    </row>
    <row r="2460" spans="1:5" x14ac:dyDescent="0.3">
      <c r="A2460" t="s">
        <v>170</v>
      </c>
      <c r="B2460" t="s">
        <v>15</v>
      </c>
      <c r="C2460" t="s">
        <v>131</v>
      </c>
      <c r="D2460">
        <v>0</v>
      </c>
      <c r="E2460">
        <v>0</v>
      </c>
    </row>
    <row r="2461" spans="1:5" x14ac:dyDescent="0.3">
      <c r="A2461" t="s">
        <v>171</v>
      </c>
      <c r="B2461" t="s">
        <v>15</v>
      </c>
      <c r="C2461" t="s">
        <v>131</v>
      </c>
      <c r="D2461">
        <v>0</v>
      </c>
      <c r="E2461">
        <v>0</v>
      </c>
    </row>
    <row r="2462" spans="1:5" x14ac:dyDescent="0.3">
      <c r="A2462" t="s">
        <v>157</v>
      </c>
      <c r="B2462" t="s">
        <v>15</v>
      </c>
      <c r="C2462" t="s">
        <v>38</v>
      </c>
      <c r="D2462">
        <v>1981.3873873599969</v>
      </c>
      <c r="E2462">
        <v>5.8734697429432565E-3</v>
      </c>
    </row>
    <row r="2463" spans="1:5" x14ac:dyDescent="0.3">
      <c r="A2463" t="s">
        <v>158</v>
      </c>
      <c r="B2463" t="s">
        <v>15</v>
      </c>
      <c r="C2463" t="s">
        <v>38</v>
      </c>
      <c r="D2463">
        <v>2177.8646662188908</v>
      </c>
      <c r="E2463">
        <v>5.8043668429420148E-3</v>
      </c>
    </row>
    <row r="2464" spans="1:5" x14ac:dyDescent="0.3">
      <c r="A2464" t="s">
        <v>159</v>
      </c>
      <c r="B2464" t="s">
        <v>15</v>
      </c>
      <c r="C2464" t="s">
        <v>38</v>
      </c>
      <c r="D2464">
        <v>2168.2203844996002</v>
      </c>
      <c r="E2464">
        <v>6.0851418924428545E-3</v>
      </c>
    </row>
    <row r="2465" spans="1:5" x14ac:dyDescent="0.3">
      <c r="A2465" t="s">
        <v>160</v>
      </c>
      <c r="B2465" t="s">
        <v>15</v>
      </c>
      <c r="C2465" t="s">
        <v>38</v>
      </c>
      <c r="D2465">
        <v>2084.9335032520034</v>
      </c>
      <c r="E2465">
        <v>6.1952212436408522E-3</v>
      </c>
    </row>
    <row r="2466" spans="1:5" x14ac:dyDescent="0.3">
      <c r="A2466" t="s">
        <v>161</v>
      </c>
      <c r="B2466" t="s">
        <v>15</v>
      </c>
      <c r="C2466" t="s">
        <v>38</v>
      </c>
      <c r="D2466">
        <v>2503.9656145154063</v>
      </c>
      <c r="E2466">
        <v>6.1536842322462435E-3</v>
      </c>
    </row>
    <row r="2467" spans="1:5" x14ac:dyDescent="0.3">
      <c r="A2467" t="s">
        <v>162</v>
      </c>
      <c r="B2467" t="s">
        <v>15</v>
      </c>
      <c r="C2467" t="s">
        <v>38</v>
      </c>
      <c r="D2467">
        <v>2943.5568513401167</v>
      </c>
      <c r="E2467">
        <v>6.2008334586436198E-3</v>
      </c>
    </row>
    <row r="2468" spans="1:5" x14ac:dyDescent="0.3">
      <c r="A2468" t="s">
        <v>163</v>
      </c>
      <c r="B2468" t="s">
        <v>15</v>
      </c>
      <c r="C2468" t="s">
        <v>38</v>
      </c>
      <c r="D2468">
        <v>3099.4096815272073</v>
      </c>
      <c r="E2468">
        <v>6.1888875664311742E-3</v>
      </c>
    </row>
    <row r="2469" spans="1:5" x14ac:dyDescent="0.3">
      <c r="A2469" t="s">
        <v>164</v>
      </c>
      <c r="B2469" t="s">
        <v>15</v>
      </c>
      <c r="C2469" t="s">
        <v>38</v>
      </c>
      <c r="D2469">
        <v>2722.7309415917707</v>
      </c>
      <c r="E2469">
        <v>5.6402768806173564E-3</v>
      </c>
    </row>
    <row r="2470" spans="1:5" x14ac:dyDescent="0.3">
      <c r="A2470" t="s">
        <v>165</v>
      </c>
      <c r="B2470" t="s">
        <v>15</v>
      </c>
      <c r="C2470" t="s">
        <v>38</v>
      </c>
      <c r="D2470">
        <v>2557.9772347806202</v>
      </c>
      <c r="E2470">
        <v>5.8413366003490464E-3</v>
      </c>
    </row>
    <row r="2471" spans="1:5" x14ac:dyDescent="0.3">
      <c r="A2471" t="s">
        <v>166</v>
      </c>
      <c r="B2471" t="s">
        <v>15</v>
      </c>
      <c r="C2471" t="s">
        <v>38</v>
      </c>
      <c r="D2471">
        <v>2386.0640273303966</v>
      </c>
      <c r="E2471">
        <v>5.773738479271236E-3</v>
      </c>
    </row>
    <row r="2472" spans="1:5" x14ac:dyDescent="0.3">
      <c r="A2472" t="s">
        <v>167</v>
      </c>
      <c r="B2472" t="s">
        <v>15</v>
      </c>
      <c r="C2472" t="s">
        <v>38</v>
      </c>
      <c r="D2472">
        <v>2073.2477866095073</v>
      </c>
      <c r="E2472">
        <v>5.9066410304204342E-3</v>
      </c>
    </row>
    <row r="2473" spans="1:5" x14ac:dyDescent="0.3">
      <c r="A2473" t="s">
        <v>168</v>
      </c>
      <c r="B2473" t="s">
        <v>15</v>
      </c>
      <c r="C2473" t="s">
        <v>38</v>
      </c>
      <c r="D2473">
        <v>2047</v>
      </c>
      <c r="E2473">
        <v>5.8354366824078597E-3</v>
      </c>
    </row>
    <row r="2474" spans="1:5" x14ac:dyDescent="0.3">
      <c r="A2474" t="s">
        <v>169</v>
      </c>
      <c r="B2474" t="s">
        <v>15</v>
      </c>
      <c r="C2474" t="s">
        <v>38</v>
      </c>
      <c r="D2474">
        <v>1696.6005134419056</v>
      </c>
      <c r="E2474">
        <v>5.8590632790737817E-3</v>
      </c>
    </row>
    <row r="2475" spans="1:5" x14ac:dyDescent="0.3">
      <c r="A2475" t="s">
        <v>170</v>
      </c>
      <c r="B2475" t="s">
        <v>15</v>
      </c>
      <c r="C2475" t="s">
        <v>38</v>
      </c>
      <c r="D2475">
        <v>1445.1175579377004</v>
      </c>
      <c r="E2475">
        <v>5.6032538872141926E-3</v>
      </c>
    </row>
    <row r="2476" spans="1:5" x14ac:dyDescent="0.3">
      <c r="A2476" t="s">
        <v>171</v>
      </c>
      <c r="B2476" t="s">
        <v>15</v>
      </c>
      <c r="C2476" t="s">
        <v>38</v>
      </c>
      <c r="D2476">
        <v>1234.8533047838055</v>
      </c>
      <c r="E2476">
        <v>5.9467223026703981E-3</v>
      </c>
    </row>
    <row r="2477" spans="1:5" x14ac:dyDescent="0.3">
      <c r="A2477" t="s">
        <v>157</v>
      </c>
      <c r="B2477" t="s">
        <v>15</v>
      </c>
      <c r="C2477" s="129" t="s">
        <v>39</v>
      </c>
      <c r="D2477">
        <v>1526.8461543600004</v>
      </c>
      <c r="E2477">
        <v>4.5042742726796496E-3</v>
      </c>
    </row>
    <row r="2478" spans="1:5" x14ac:dyDescent="0.3">
      <c r="A2478" t="s">
        <v>158</v>
      </c>
      <c r="B2478" t="s">
        <v>15</v>
      </c>
      <c r="C2478" s="129" t="s">
        <v>39</v>
      </c>
      <c r="D2478">
        <v>1584.5368148884986</v>
      </c>
      <c r="E2478">
        <v>4.6150108468046135E-3</v>
      </c>
    </row>
    <row r="2479" spans="1:5" x14ac:dyDescent="0.3">
      <c r="A2479" t="s">
        <v>159</v>
      </c>
      <c r="B2479" t="s">
        <v>15</v>
      </c>
      <c r="C2479" s="129" t="s">
        <v>39</v>
      </c>
      <c r="D2479">
        <v>1543.0359358469013</v>
      </c>
      <c r="E2479">
        <v>4.2851252575817787E-3</v>
      </c>
    </row>
    <row r="2480" spans="1:5" x14ac:dyDescent="0.3">
      <c r="A2480" t="s">
        <v>160</v>
      </c>
      <c r="B2480" t="s">
        <v>15</v>
      </c>
      <c r="C2480" s="129" t="s">
        <v>39</v>
      </c>
      <c r="D2480">
        <v>1398.4905688121985</v>
      </c>
      <c r="E2480">
        <v>4.471185093475891E-3</v>
      </c>
    </row>
    <row r="2481" spans="1:5" x14ac:dyDescent="0.3">
      <c r="A2481" t="s">
        <v>161</v>
      </c>
      <c r="B2481" t="s">
        <v>15</v>
      </c>
      <c r="C2481" s="129" t="s">
        <v>39</v>
      </c>
      <c r="D2481">
        <v>1504.2075613366983</v>
      </c>
      <c r="E2481">
        <v>4.6914196715890037E-3</v>
      </c>
    </row>
    <row r="2482" spans="1:5" x14ac:dyDescent="0.3">
      <c r="A2482" t="s">
        <v>162</v>
      </c>
      <c r="B2482" t="s">
        <v>15</v>
      </c>
      <c r="C2482" s="129" t="s">
        <v>39</v>
      </c>
      <c r="D2482">
        <v>1766.509778611995</v>
      </c>
      <c r="E2482">
        <v>4.7246161926002683E-3</v>
      </c>
    </row>
    <row r="2483" spans="1:5" x14ac:dyDescent="0.3">
      <c r="A2483" t="s">
        <v>163</v>
      </c>
      <c r="B2483" t="s">
        <v>15</v>
      </c>
      <c r="C2483" s="129" t="s">
        <v>39</v>
      </c>
      <c r="D2483">
        <v>1682.109162106005</v>
      </c>
      <c r="E2483">
        <v>4.714416209624905E-3</v>
      </c>
    </row>
    <row r="2484" spans="1:5" x14ac:dyDescent="0.3">
      <c r="A2484" t="s">
        <v>164</v>
      </c>
      <c r="B2484" t="s">
        <v>15</v>
      </c>
      <c r="C2484" s="129" t="s">
        <v>39</v>
      </c>
      <c r="D2484">
        <v>1808.2834568683988</v>
      </c>
      <c r="E2484">
        <v>4.5621222639722478E-3</v>
      </c>
    </row>
    <row r="2485" spans="1:5" x14ac:dyDescent="0.3">
      <c r="A2485" t="s">
        <v>165</v>
      </c>
      <c r="B2485" t="s">
        <v>15</v>
      </c>
      <c r="C2485" s="129" t="s">
        <v>39</v>
      </c>
      <c r="D2485">
        <v>1745.6146228364939</v>
      </c>
      <c r="E2485">
        <v>5.1344183551584287E-3</v>
      </c>
    </row>
    <row r="2486" spans="1:5" x14ac:dyDescent="0.3">
      <c r="A2486" t="s">
        <v>166</v>
      </c>
      <c r="B2486" t="s">
        <v>15</v>
      </c>
      <c r="C2486" s="129" t="s">
        <v>39</v>
      </c>
      <c r="D2486">
        <v>1664</v>
      </c>
      <c r="E2486">
        <v>5.2041599893162399E-3</v>
      </c>
    </row>
    <row r="2487" spans="1:5" x14ac:dyDescent="0.3">
      <c r="A2487" t="s">
        <v>167</v>
      </c>
      <c r="B2487" t="s">
        <v>15</v>
      </c>
      <c r="C2487" s="129" t="s">
        <v>39</v>
      </c>
      <c r="D2487">
        <v>1361</v>
      </c>
      <c r="E2487">
        <v>5.1351130704547308E-3</v>
      </c>
    </row>
    <row r="2488" spans="1:5" x14ac:dyDescent="0.3">
      <c r="A2488" t="s">
        <v>168</v>
      </c>
      <c r="B2488" t="s">
        <v>15</v>
      </c>
      <c r="C2488" s="129" t="s">
        <v>39</v>
      </c>
      <c r="D2488">
        <v>1295</v>
      </c>
      <c r="E2488">
        <v>5.2868940368940368E-3</v>
      </c>
    </row>
    <row r="2489" spans="1:5" x14ac:dyDescent="0.3">
      <c r="A2489" t="s">
        <v>169</v>
      </c>
      <c r="B2489" t="s">
        <v>15</v>
      </c>
      <c r="C2489" s="129" t="s">
        <v>39</v>
      </c>
      <c r="D2489">
        <v>1121</v>
      </c>
      <c r="E2489">
        <v>5.5784765586282094E-3</v>
      </c>
    </row>
    <row r="2490" spans="1:5" x14ac:dyDescent="0.3">
      <c r="A2490" t="s">
        <v>170</v>
      </c>
      <c r="B2490" t="s">
        <v>15</v>
      </c>
      <c r="C2490" s="129" t="s">
        <v>39</v>
      </c>
      <c r="D2490">
        <v>933</v>
      </c>
      <c r="E2490">
        <v>5.5116410622841495E-3</v>
      </c>
    </row>
    <row r="2491" spans="1:5" x14ac:dyDescent="0.3">
      <c r="A2491" t="s">
        <v>171</v>
      </c>
      <c r="B2491" t="s">
        <v>15</v>
      </c>
      <c r="C2491" s="129" t="s">
        <v>39</v>
      </c>
      <c r="D2491">
        <v>924</v>
      </c>
      <c r="E2491">
        <v>5.8080808080808082E-3</v>
      </c>
    </row>
    <row r="2492" spans="1:5" x14ac:dyDescent="0.3">
      <c r="A2492" t="s">
        <v>157</v>
      </c>
      <c r="B2492" t="s">
        <v>15</v>
      </c>
      <c r="C2492" t="s">
        <v>40</v>
      </c>
      <c r="D2492">
        <v>1044.891892099999</v>
      </c>
      <c r="E2492">
        <v>6.0738247559493927E-3</v>
      </c>
    </row>
    <row r="2493" spans="1:5" x14ac:dyDescent="0.3">
      <c r="A2493" t="s">
        <v>158</v>
      </c>
      <c r="B2493" t="s">
        <v>15</v>
      </c>
      <c r="C2493" t="s">
        <v>40</v>
      </c>
      <c r="D2493">
        <v>1217.5225591920002</v>
      </c>
      <c r="E2493">
        <v>5.3209389911323159E-3</v>
      </c>
    </row>
    <row r="2494" spans="1:5" x14ac:dyDescent="0.3">
      <c r="A2494" t="s">
        <v>159</v>
      </c>
      <c r="B2494" t="s">
        <v>15</v>
      </c>
      <c r="C2494" t="s">
        <v>40</v>
      </c>
      <c r="D2494">
        <v>1236.9513478668989</v>
      </c>
      <c r="E2494">
        <v>5.6307863509823738E-3</v>
      </c>
    </row>
    <row r="2495" spans="1:5" x14ac:dyDescent="0.3">
      <c r="A2495" t="s">
        <v>160</v>
      </c>
      <c r="B2495" t="s">
        <v>15</v>
      </c>
      <c r="C2495" t="s">
        <v>40</v>
      </c>
      <c r="D2495">
        <v>1321.7005527853009</v>
      </c>
      <c r="E2495">
        <v>5.0114036933994839E-3</v>
      </c>
    </row>
    <row r="2496" spans="1:5" x14ac:dyDescent="0.3">
      <c r="A2496" t="s">
        <v>161</v>
      </c>
      <c r="B2496" t="s">
        <v>15</v>
      </c>
      <c r="C2496" t="s">
        <v>40</v>
      </c>
      <c r="D2496">
        <v>1303.6478941163036</v>
      </c>
      <c r="E2496">
        <v>5.1545286559300492E-3</v>
      </c>
    </row>
    <row r="2497" spans="1:5" x14ac:dyDescent="0.3">
      <c r="A2497" t="s">
        <v>162</v>
      </c>
      <c r="B2497" t="s">
        <v>15</v>
      </c>
      <c r="C2497" t="s">
        <v>40</v>
      </c>
      <c r="D2497">
        <v>1543.1551344004947</v>
      </c>
      <c r="E2497">
        <v>5.2891477921688957E-3</v>
      </c>
    </row>
    <row r="2498" spans="1:5" x14ac:dyDescent="0.3">
      <c r="A2498" t="s">
        <v>163</v>
      </c>
      <c r="B2498" t="s">
        <v>15</v>
      </c>
      <c r="C2498" t="s">
        <v>40</v>
      </c>
      <c r="D2498">
        <v>1371.6946643323006</v>
      </c>
      <c r="E2498">
        <v>5.0206576349606782E-3</v>
      </c>
    </row>
    <row r="2499" spans="1:5" x14ac:dyDescent="0.3">
      <c r="A2499" t="s">
        <v>164</v>
      </c>
      <c r="B2499" t="s">
        <v>15</v>
      </c>
      <c r="C2499" t="s">
        <v>40</v>
      </c>
      <c r="D2499">
        <v>1587.4949703370969</v>
      </c>
      <c r="E2499">
        <v>5.0432028480497347E-3</v>
      </c>
    </row>
    <row r="2500" spans="1:5" x14ac:dyDescent="0.3">
      <c r="A2500" t="s">
        <v>165</v>
      </c>
      <c r="B2500" t="s">
        <v>15</v>
      </c>
      <c r="C2500" t="s">
        <v>40</v>
      </c>
      <c r="D2500">
        <v>1391.9681128092002</v>
      </c>
      <c r="E2500">
        <v>4.9540207436617753E-3</v>
      </c>
    </row>
    <row r="2501" spans="1:5" x14ac:dyDescent="0.3">
      <c r="A2501" t="s">
        <v>166</v>
      </c>
      <c r="B2501" t="s">
        <v>15</v>
      </c>
      <c r="C2501" t="s">
        <v>40</v>
      </c>
      <c r="D2501">
        <v>1171.3286042208038</v>
      </c>
      <c r="E2501">
        <v>5.2746179639952878E-3</v>
      </c>
    </row>
    <row r="2502" spans="1:5" x14ac:dyDescent="0.3">
      <c r="A2502" t="s">
        <v>167</v>
      </c>
      <c r="B2502" t="s">
        <v>15</v>
      </c>
      <c r="C2502" t="s">
        <v>40</v>
      </c>
      <c r="D2502">
        <v>895.42982806820066</v>
      </c>
      <c r="E2502">
        <v>5.3215139856505663E-3</v>
      </c>
    </row>
    <row r="2503" spans="1:5" x14ac:dyDescent="0.3">
      <c r="A2503" t="s">
        <v>168</v>
      </c>
      <c r="B2503" t="s">
        <v>15</v>
      </c>
      <c r="C2503" t="s">
        <v>40</v>
      </c>
      <c r="D2503">
        <v>722</v>
      </c>
      <c r="E2503">
        <v>5.6613573407202217E-3</v>
      </c>
    </row>
    <row r="2504" spans="1:5" x14ac:dyDescent="0.3">
      <c r="A2504" t="s">
        <v>169</v>
      </c>
      <c r="B2504" t="s">
        <v>15</v>
      </c>
      <c r="C2504" t="s">
        <v>40</v>
      </c>
      <c r="D2504">
        <v>739.3395989975977</v>
      </c>
      <c r="E2504">
        <v>6.3430237025396382E-3</v>
      </c>
    </row>
    <row r="2505" spans="1:5" x14ac:dyDescent="0.3">
      <c r="A2505" t="s">
        <v>170</v>
      </c>
      <c r="B2505" t="s">
        <v>15</v>
      </c>
      <c r="C2505" t="s">
        <v>40</v>
      </c>
      <c r="D2505">
        <v>652.10934836850163</v>
      </c>
      <c r="E2505">
        <v>5.5348429903136747E-3</v>
      </c>
    </row>
    <row r="2506" spans="1:5" x14ac:dyDescent="0.3">
      <c r="A2506" t="s">
        <v>171</v>
      </c>
      <c r="B2506" t="s">
        <v>15</v>
      </c>
      <c r="C2506" t="s">
        <v>40</v>
      </c>
      <c r="D2506">
        <v>655</v>
      </c>
      <c r="E2506">
        <v>6.4482612383375739E-3</v>
      </c>
    </row>
    <row r="2507" spans="1:5" x14ac:dyDescent="0.3">
      <c r="A2507" t="s">
        <v>157</v>
      </c>
      <c r="B2507" t="s">
        <v>15</v>
      </c>
      <c r="C2507" t="s">
        <v>41</v>
      </c>
      <c r="D2507">
        <v>431.8399999999998</v>
      </c>
      <c r="E2507">
        <v>6.2718059157712757E-3</v>
      </c>
    </row>
    <row r="2508" spans="1:5" x14ac:dyDescent="0.3">
      <c r="A2508" t="s">
        <v>158</v>
      </c>
      <c r="B2508" t="s">
        <v>15</v>
      </c>
      <c r="C2508" t="s">
        <v>41</v>
      </c>
      <c r="D2508">
        <v>542.92730830760024</v>
      </c>
      <c r="E2508">
        <v>6.197469996521268E-3</v>
      </c>
    </row>
    <row r="2509" spans="1:5" x14ac:dyDescent="0.3">
      <c r="A2509" t="s">
        <v>159</v>
      </c>
      <c r="B2509" t="s">
        <v>15</v>
      </c>
      <c r="C2509" t="s">
        <v>41</v>
      </c>
      <c r="D2509">
        <v>575.80616246479963</v>
      </c>
      <c r="E2509">
        <v>6.1718743750219978E-3</v>
      </c>
    </row>
    <row r="2510" spans="1:5" x14ac:dyDescent="0.3">
      <c r="A2510" t="s">
        <v>160</v>
      </c>
      <c r="B2510" t="s">
        <v>15</v>
      </c>
      <c r="C2510" t="s">
        <v>41</v>
      </c>
      <c r="D2510">
        <v>591.98486744610068</v>
      </c>
      <c r="E2510">
        <v>6.594568178908607E-3</v>
      </c>
    </row>
    <row r="2511" spans="1:5" x14ac:dyDescent="0.3">
      <c r="A2511" t="s">
        <v>161</v>
      </c>
      <c r="B2511" t="s">
        <v>15</v>
      </c>
      <c r="C2511" t="s">
        <v>41</v>
      </c>
      <c r="D2511">
        <v>673.00642642740013</v>
      </c>
      <c r="E2511">
        <v>7.0138363929246727E-3</v>
      </c>
    </row>
    <row r="2512" spans="1:5" x14ac:dyDescent="0.3">
      <c r="A2512" t="s">
        <v>162</v>
      </c>
      <c r="B2512" t="s">
        <v>15</v>
      </c>
      <c r="C2512" t="s">
        <v>41</v>
      </c>
      <c r="D2512">
        <v>707.60213541880057</v>
      </c>
      <c r="E2512">
        <v>6.7446638630282918E-3</v>
      </c>
    </row>
    <row r="2513" spans="1:5" x14ac:dyDescent="0.3">
      <c r="A2513" t="s">
        <v>163</v>
      </c>
      <c r="B2513" t="s">
        <v>15</v>
      </c>
      <c r="C2513" t="s">
        <v>41</v>
      </c>
      <c r="D2513">
        <v>671.48475555169932</v>
      </c>
      <c r="E2513">
        <v>6.6497404926048852E-3</v>
      </c>
    </row>
    <row r="2514" spans="1:5" x14ac:dyDescent="0.3">
      <c r="A2514" t="s">
        <v>164</v>
      </c>
      <c r="B2514" t="s">
        <v>15</v>
      </c>
      <c r="C2514" t="s">
        <v>41</v>
      </c>
      <c r="D2514">
        <v>730.7588736066001</v>
      </c>
      <c r="E2514">
        <v>6.4753224626565523E-3</v>
      </c>
    </row>
    <row r="2515" spans="1:5" x14ac:dyDescent="0.3">
      <c r="A2515" t="s">
        <v>165</v>
      </c>
      <c r="B2515" t="s">
        <v>15</v>
      </c>
      <c r="C2515" t="s">
        <v>41</v>
      </c>
      <c r="D2515">
        <v>839</v>
      </c>
      <c r="E2515">
        <v>7.2043437955237721E-3</v>
      </c>
    </row>
    <row r="2516" spans="1:5" x14ac:dyDescent="0.3">
      <c r="A2516" t="s">
        <v>166</v>
      </c>
      <c r="B2516" t="s">
        <v>15</v>
      </c>
      <c r="C2516" t="s">
        <v>41</v>
      </c>
      <c r="D2516">
        <v>825</v>
      </c>
      <c r="E2516">
        <v>7.2702020202020197E-3</v>
      </c>
    </row>
    <row r="2517" spans="1:5" x14ac:dyDescent="0.3">
      <c r="A2517" t="s">
        <v>167</v>
      </c>
      <c r="B2517" t="s">
        <v>15</v>
      </c>
      <c r="C2517" t="s">
        <v>41</v>
      </c>
      <c r="D2517">
        <v>644</v>
      </c>
      <c r="E2517">
        <v>7.5547791580400274E-3</v>
      </c>
    </row>
    <row r="2518" spans="1:5" x14ac:dyDescent="0.3">
      <c r="A2518" t="s">
        <v>168</v>
      </c>
      <c r="B2518" t="s">
        <v>15</v>
      </c>
      <c r="C2518" t="s">
        <v>41</v>
      </c>
      <c r="D2518">
        <v>591</v>
      </c>
      <c r="E2518">
        <v>7.6576894153036279E-3</v>
      </c>
    </row>
    <row r="2519" spans="1:5" x14ac:dyDescent="0.3">
      <c r="A2519" t="s">
        <v>169</v>
      </c>
      <c r="B2519" t="s">
        <v>15</v>
      </c>
      <c r="C2519" t="s">
        <v>41</v>
      </c>
      <c r="D2519">
        <v>553</v>
      </c>
      <c r="E2519">
        <v>7.8297669278681939E-3</v>
      </c>
    </row>
    <row r="2520" spans="1:5" x14ac:dyDescent="0.3">
      <c r="A2520" t="s">
        <v>170</v>
      </c>
      <c r="B2520" t="s">
        <v>15</v>
      </c>
      <c r="C2520" t="s">
        <v>41</v>
      </c>
      <c r="D2520">
        <v>489</v>
      </c>
      <c r="E2520">
        <v>7.7695410134060441E-3</v>
      </c>
    </row>
    <row r="2521" spans="1:5" x14ac:dyDescent="0.3">
      <c r="A2521" t="s">
        <v>171</v>
      </c>
      <c r="B2521" t="s">
        <v>15</v>
      </c>
      <c r="C2521" t="s">
        <v>41</v>
      </c>
      <c r="D2521">
        <v>506</v>
      </c>
      <c r="E2521">
        <v>7.0858036890645588E-3</v>
      </c>
    </row>
    <row r="2522" spans="1:5" x14ac:dyDescent="0.3">
      <c r="A2522" t="s">
        <v>157</v>
      </c>
      <c r="B2522" t="s">
        <v>15</v>
      </c>
      <c r="C2522" t="s">
        <v>42</v>
      </c>
      <c r="D2522">
        <v>1898.538460909991</v>
      </c>
      <c r="E2522">
        <v>3.4991210062496557E-3</v>
      </c>
    </row>
    <row r="2523" spans="1:5" x14ac:dyDescent="0.3">
      <c r="A2523" t="s">
        <v>158</v>
      </c>
      <c r="B2523" t="s">
        <v>15</v>
      </c>
      <c r="C2523" t="s">
        <v>42</v>
      </c>
      <c r="D2523">
        <v>2347.2814927591135</v>
      </c>
      <c r="E2523">
        <v>3.4889389133612152E-3</v>
      </c>
    </row>
    <row r="2524" spans="1:5" x14ac:dyDescent="0.3">
      <c r="A2524" t="s">
        <v>159</v>
      </c>
      <c r="B2524" t="s">
        <v>15</v>
      </c>
      <c r="C2524" t="s">
        <v>42</v>
      </c>
      <c r="D2524">
        <v>2232.5741129243897</v>
      </c>
      <c r="E2524">
        <v>3.6912129415956501E-3</v>
      </c>
    </row>
    <row r="2525" spans="1:5" x14ac:dyDescent="0.3">
      <c r="A2525" t="s">
        <v>160</v>
      </c>
      <c r="B2525" t="s">
        <v>15</v>
      </c>
      <c r="C2525" t="s">
        <v>42</v>
      </c>
      <c r="D2525">
        <v>2090.9781306881937</v>
      </c>
      <c r="E2525">
        <v>3.7684294946710661E-3</v>
      </c>
    </row>
    <row r="2526" spans="1:5" x14ac:dyDescent="0.3">
      <c r="A2526" t="s">
        <v>161</v>
      </c>
      <c r="B2526" t="s">
        <v>15</v>
      </c>
      <c r="C2526" t="s">
        <v>42</v>
      </c>
      <c r="D2526">
        <v>2425.4141068402942</v>
      </c>
      <c r="E2526">
        <v>3.7522220407575344E-3</v>
      </c>
    </row>
    <row r="2527" spans="1:5" x14ac:dyDescent="0.3">
      <c r="A2527" t="s">
        <v>162</v>
      </c>
      <c r="B2527" t="s">
        <v>15</v>
      </c>
      <c r="C2527" t="s">
        <v>42</v>
      </c>
      <c r="D2527">
        <v>3332.9823541986261</v>
      </c>
      <c r="E2527">
        <v>3.7460861130015253E-3</v>
      </c>
    </row>
    <row r="2528" spans="1:5" x14ac:dyDescent="0.3">
      <c r="A2528" t="s">
        <v>163</v>
      </c>
      <c r="B2528" t="s">
        <v>15</v>
      </c>
      <c r="C2528" t="s">
        <v>42</v>
      </c>
      <c r="D2528">
        <v>3516.7360214791265</v>
      </c>
      <c r="E2528">
        <v>3.9648174563195332E-3</v>
      </c>
    </row>
    <row r="2529" spans="1:5" x14ac:dyDescent="0.3">
      <c r="A2529" t="s">
        <v>164</v>
      </c>
      <c r="B2529" t="s">
        <v>15</v>
      </c>
      <c r="C2529" t="s">
        <v>42</v>
      </c>
      <c r="D2529">
        <v>3867.885831743893</v>
      </c>
      <c r="E2529">
        <v>4.1177700651159835E-3</v>
      </c>
    </row>
    <row r="2530" spans="1:5" x14ac:dyDescent="0.3">
      <c r="A2530" t="s">
        <v>165</v>
      </c>
      <c r="B2530" t="s">
        <v>15</v>
      </c>
      <c r="C2530" t="s">
        <v>42</v>
      </c>
      <c r="D2530">
        <v>3864.5856734529266</v>
      </c>
      <c r="E2530">
        <v>4.0657755007979168E-3</v>
      </c>
    </row>
    <row r="2531" spans="1:5" x14ac:dyDescent="0.3">
      <c r="A2531" t="s">
        <v>166</v>
      </c>
      <c r="B2531" t="s">
        <v>15</v>
      </c>
      <c r="C2531" t="s">
        <v>42</v>
      </c>
      <c r="D2531">
        <v>3545.754128427558</v>
      </c>
      <c r="E2531">
        <v>4.2380561707548742E-3</v>
      </c>
    </row>
    <row r="2532" spans="1:5" x14ac:dyDescent="0.3">
      <c r="A2532" t="s">
        <v>167</v>
      </c>
      <c r="B2532" t="s">
        <v>15</v>
      </c>
      <c r="C2532" t="s">
        <v>42</v>
      </c>
      <c r="D2532">
        <v>3013.1954128407997</v>
      </c>
      <c r="E2532">
        <v>4.405574566962024E-3</v>
      </c>
    </row>
    <row r="2533" spans="1:5" x14ac:dyDescent="0.3">
      <c r="A2533" t="s">
        <v>168</v>
      </c>
      <c r="B2533" t="s">
        <v>15</v>
      </c>
      <c r="C2533" t="s">
        <v>42</v>
      </c>
      <c r="D2533">
        <v>2199</v>
      </c>
      <c r="E2533">
        <v>4.647314435854681E-3</v>
      </c>
    </row>
    <row r="2534" spans="1:5" x14ac:dyDescent="0.3">
      <c r="A2534" t="s">
        <v>169</v>
      </c>
      <c r="B2534" t="s">
        <v>15</v>
      </c>
      <c r="C2534" t="s">
        <v>42</v>
      </c>
      <c r="D2534">
        <v>1876.5436998504972</v>
      </c>
      <c r="E2534">
        <v>4.7505980936045199E-3</v>
      </c>
    </row>
    <row r="2535" spans="1:5" x14ac:dyDescent="0.3">
      <c r="A2535" t="s">
        <v>170</v>
      </c>
      <c r="B2535" t="s">
        <v>15</v>
      </c>
      <c r="C2535" t="s">
        <v>42</v>
      </c>
      <c r="D2535">
        <v>1477.3120477540085</v>
      </c>
      <c r="E2535">
        <v>4.4612450440264509E-3</v>
      </c>
    </row>
    <row r="2536" spans="1:5" x14ac:dyDescent="0.3">
      <c r="A2536" t="s">
        <v>171</v>
      </c>
      <c r="B2536" t="s">
        <v>15</v>
      </c>
      <c r="C2536" t="s">
        <v>42</v>
      </c>
      <c r="D2536">
        <v>1343</v>
      </c>
      <c r="E2536">
        <v>4.291284024158187E-3</v>
      </c>
    </row>
    <row r="2537" spans="1:5" x14ac:dyDescent="0.3">
      <c r="A2537" t="s">
        <v>157</v>
      </c>
      <c r="B2537" t="s">
        <v>15</v>
      </c>
      <c r="C2537" t="s">
        <v>43</v>
      </c>
      <c r="D2537">
        <v>589.40259733000062</v>
      </c>
      <c r="E2537">
        <v>5.374798631952624E-3</v>
      </c>
    </row>
    <row r="2538" spans="1:5" x14ac:dyDescent="0.3">
      <c r="A2538" t="s">
        <v>158</v>
      </c>
      <c r="B2538" t="s">
        <v>15</v>
      </c>
      <c r="C2538" t="s">
        <v>43</v>
      </c>
      <c r="D2538">
        <v>696.85249190780155</v>
      </c>
      <c r="E2538">
        <v>5.9272140963364858E-3</v>
      </c>
    </row>
    <row r="2539" spans="1:5" x14ac:dyDescent="0.3">
      <c r="A2539" t="s">
        <v>159</v>
      </c>
      <c r="B2539" t="s">
        <v>15</v>
      </c>
      <c r="C2539" t="s">
        <v>43</v>
      </c>
      <c r="D2539">
        <v>821.88647885900025</v>
      </c>
      <c r="E2539">
        <v>6.0400776548675634E-3</v>
      </c>
    </row>
    <row r="2540" spans="1:5" x14ac:dyDescent="0.3">
      <c r="A2540" t="s">
        <v>160</v>
      </c>
      <c r="B2540" t="s">
        <v>15</v>
      </c>
      <c r="C2540" t="s">
        <v>43</v>
      </c>
      <c r="D2540">
        <v>820.32296883000049</v>
      </c>
      <c r="E2540">
        <v>5.5771304490104517E-3</v>
      </c>
    </row>
    <row r="2541" spans="1:5" x14ac:dyDescent="0.3">
      <c r="A2541" t="s">
        <v>161</v>
      </c>
      <c r="B2541" t="s">
        <v>15</v>
      </c>
      <c r="C2541" t="s">
        <v>43</v>
      </c>
      <c r="D2541">
        <v>844.39911666629973</v>
      </c>
      <c r="E2541">
        <v>6.3762048012677274E-3</v>
      </c>
    </row>
    <row r="2542" spans="1:5" x14ac:dyDescent="0.3">
      <c r="A2542" t="s">
        <v>162</v>
      </c>
      <c r="B2542" t="s">
        <v>15</v>
      </c>
      <c r="C2542" t="s">
        <v>43</v>
      </c>
      <c r="D2542">
        <v>922.4</v>
      </c>
      <c r="E2542">
        <v>6.6034333742892928E-3</v>
      </c>
    </row>
    <row r="2543" spans="1:5" x14ac:dyDescent="0.3">
      <c r="A2543" t="s">
        <v>163</v>
      </c>
      <c r="B2543" t="s">
        <v>15</v>
      </c>
      <c r="C2543" t="s">
        <v>43</v>
      </c>
      <c r="D2543">
        <v>1077</v>
      </c>
      <c r="E2543">
        <v>6.6304291756938E-3</v>
      </c>
    </row>
    <row r="2544" spans="1:5" x14ac:dyDescent="0.3">
      <c r="A2544" t="s">
        <v>164</v>
      </c>
      <c r="B2544" t="s">
        <v>15</v>
      </c>
      <c r="C2544" t="s">
        <v>43</v>
      </c>
      <c r="D2544">
        <v>1104</v>
      </c>
      <c r="E2544">
        <v>6.1638234702093399E-3</v>
      </c>
    </row>
    <row r="2545" spans="1:5" x14ac:dyDescent="0.3">
      <c r="A2545" t="s">
        <v>165</v>
      </c>
      <c r="B2545" t="s">
        <v>15</v>
      </c>
      <c r="C2545" t="s">
        <v>43</v>
      </c>
      <c r="D2545">
        <v>994</v>
      </c>
      <c r="E2545">
        <v>5.872736418511066E-3</v>
      </c>
    </row>
    <row r="2546" spans="1:5" x14ac:dyDescent="0.3">
      <c r="A2546" t="s">
        <v>166</v>
      </c>
      <c r="B2546" t="s">
        <v>15</v>
      </c>
      <c r="C2546" t="s">
        <v>43</v>
      </c>
      <c r="D2546">
        <v>972</v>
      </c>
      <c r="E2546">
        <v>5.8720564700502969E-3</v>
      </c>
    </row>
    <row r="2547" spans="1:5" x14ac:dyDescent="0.3">
      <c r="A2547" t="s">
        <v>167</v>
      </c>
      <c r="B2547" t="s">
        <v>15</v>
      </c>
      <c r="C2547" t="s">
        <v>43</v>
      </c>
      <c r="D2547">
        <v>743</v>
      </c>
      <c r="E2547">
        <v>5.9565201136533566E-3</v>
      </c>
    </row>
    <row r="2548" spans="1:5" x14ac:dyDescent="0.3">
      <c r="A2548" t="s">
        <v>168</v>
      </c>
      <c r="B2548" t="s">
        <v>15</v>
      </c>
      <c r="C2548" t="s">
        <v>43</v>
      </c>
      <c r="D2548">
        <v>730</v>
      </c>
      <c r="E2548">
        <v>6.7979452054794526E-3</v>
      </c>
    </row>
    <row r="2549" spans="1:5" x14ac:dyDescent="0.3">
      <c r="A2549" t="s">
        <v>169</v>
      </c>
      <c r="B2549" t="s">
        <v>15</v>
      </c>
      <c r="C2549" t="s">
        <v>43</v>
      </c>
      <c r="D2549">
        <v>613</v>
      </c>
      <c r="E2549">
        <v>6.639704549574044E-3</v>
      </c>
    </row>
    <row r="2550" spans="1:5" x14ac:dyDescent="0.3">
      <c r="A2550" t="s">
        <v>170</v>
      </c>
      <c r="B2550" t="s">
        <v>15</v>
      </c>
      <c r="C2550" t="s">
        <v>43</v>
      </c>
      <c r="D2550">
        <v>552</v>
      </c>
      <c r="E2550">
        <v>6.4990942028985499E-3</v>
      </c>
    </row>
    <row r="2551" spans="1:5" x14ac:dyDescent="0.3">
      <c r="A2551" t="s">
        <v>171</v>
      </c>
      <c r="B2551" t="s">
        <v>15</v>
      </c>
      <c r="C2551" t="s">
        <v>43</v>
      </c>
      <c r="D2551">
        <v>484</v>
      </c>
      <c r="E2551">
        <v>6.6402662993572089E-3</v>
      </c>
    </row>
    <row r="2552" spans="1:5" x14ac:dyDescent="0.3">
      <c r="A2552" t="s">
        <v>157</v>
      </c>
      <c r="B2552" t="s">
        <v>15</v>
      </c>
      <c r="C2552" t="s">
        <v>44</v>
      </c>
      <c r="D2552">
        <v>548.28571440000019</v>
      </c>
      <c r="E2552">
        <v>6.4872564559208118E-3</v>
      </c>
    </row>
    <row r="2553" spans="1:5" x14ac:dyDescent="0.3">
      <c r="A2553" t="s">
        <v>158</v>
      </c>
      <c r="B2553" t="s">
        <v>15</v>
      </c>
      <c r="C2553" t="s">
        <v>44</v>
      </c>
      <c r="D2553">
        <v>594.94457242600004</v>
      </c>
      <c r="E2553">
        <v>6.1636847735719175E-3</v>
      </c>
    </row>
    <row r="2554" spans="1:5" x14ac:dyDescent="0.3">
      <c r="A2554" t="s">
        <v>159</v>
      </c>
      <c r="B2554" t="s">
        <v>15</v>
      </c>
      <c r="C2554" t="s">
        <v>44</v>
      </c>
      <c r="D2554">
        <v>587.47726219850051</v>
      </c>
      <c r="E2554">
        <v>6.4302689466884319E-3</v>
      </c>
    </row>
    <row r="2555" spans="1:5" x14ac:dyDescent="0.3">
      <c r="A2555" t="s">
        <v>160</v>
      </c>
      <c r="B2555" t="s">
        <v>15</v>
      </c>
      <c r="C2555" t="s">
        <v>44</v>
      </c>
      <c r="D2555">
        <v>510.40098856299943</v>
      </c>
      <c r="E2555">
        <v>6.688988499133428E-3</v>
      </c>
    </row>
    <row r="2556" spans="1:5" x14ac:dyDescent="0.3">
      <c r="A2556" t="s">
        <v>161</v>
      </c>
      <c r="B2556" t="s">
        <v>15</v>
      </c>
      <c r="C2556" t="s">
        <v>44</v>
      </c>
      <c r="D2556">
        <v>584.02533517640018</v>
      </c>
      <c r="E2556">
        <v>6.4637438114267991E-3</v>
      </c>
    </row>
    <row r="2557" spans="1:5" x14ac:dyDescent="0.3">
      <c r="A2557" t="s">
        <v>162</v>
      </c>
      <c r="B2557" t="s">
        <v>15</v>
      </c>
      <c r="C2557" t="s">
        <v>44</v>
      </c>
      <c r="D2557">
        <v>790.53232989019693</v>
      </c>
      <c r="E2557">
        <v>6.785031684234096E-3</v>
      </c>
    </row>
    <row r="2558" spans="1:5" x14ac:dyDescent="0.3">
      <c r="A2558" t="s">
        <v>163</v>
      </c>
      <c r="B2558" t="s">
        <v>15</v>
      </c>
      <c r="C2558" t="s">
        <v>44</v>
      </c>
      <c r="D2558">
        <v>661.18151395169923</v>
      </c>
      <c r="E2558">
        <v>6.2758009505862458E-3</v>
      </c>
    </row>
    <row r="2559" spans="1:5" x14ac:dyDescent="0.3">
      <c r="A2559" t="s">
        <v>164</v>
      </c>
      <c r="B2559" t="s">
        <v>15</v>
      </c>
      <c r="C2559" t="s">
        <v>44</v>
      </c>
      <c r="D2559">
        <v>871.48955034020116</v>
      </c>
      <c r="E2559">
        <v>6.1862663189171611E-3</v>
      </c>
    </row>
    <row r="2560" spans="1:5" x14ac:dyDescent="0.3">
      <c r="A2560" t="s">
        <v>165</v>
      </c>
      <c r="B2560" t="s">
        <v>15</v>
      </c>
      <c r="C2560" t="s">
        <v>44</v>
      </c>
      <c r="D2560">
        <v>814.86851905850051</v>
      </c>
      <c r="E2560">
        <v>6.516396794734737E-3</v>
      </c>
    </row>
    <row r="2561" spans="1:5" x14ac:dyDescent="0.3">
      <c r="A2561" t="s">
        <v>166</v>
      </c>
      <c r="B2561" t="s">
        <v>15</v>
      </c>
      <c r="C2561" t="s">
        <v>44</v>
      </c>
      <c r="D2561">
        <v>687.78468899660243</v>
      </c>
      <c r="E2561">
        <v>6.8648618657145841E-3</v>
      </c>
    </row>
    <row r="2562" spans="1:5" x14ac:dyDescent="0.3">
      <c r="A2562" t="s">
        <v>167</v>
      </c>
      <c r="B2562" t="s">
        <v>15</v>
      </c>
      <c r="C2562" t="s">
        <v>44</v>
      </c>
      <c r="D2562">
        <v>585.06199201310017</v>
      </c>
      <c r="E2562">
        <v>7.1979595364526309E-3</v>
      </c>
    </row>
    <row r="2563" spans="1:5" x14ac:dyDescent="0.3">
      <c r="A2563" t="s">
        <v>168</v>
      </c>
      <c r="B2563" t="s">
        <v>15</v>
      </c>
      <c r="C2563" t="s">
        <v>44</v>
      </c>
      <c r="D2563">
        <v>663</v>
      </c>
      <c r="E2563">
        <v>6.7087732528908995E-3</v>
      </c>
    </row>
    <row r="2564" spans="1:5" x14ac:dyDescent="0.3">
      <c r="A2564" t="s">
        <v>169</v>
      </c>
      <c r="B2564" t="s">
        <v>15</v>
      </c>
      <c r="C2564" t="s">
        <v>44</v>
      </c>
      <c r="D2564">
        <v>506.99380728200111</v>
      </c>
      <c r="E2564">
        <v>6.7084780252481399E-3</v>
      </c>
    </row>
    <row r="2565" spans="1:5" x14ac:dyDescent="0.3">
      <c r="A2565" t="s">
        <v>170</v>
      </c>
      <c r="B2565" t="s">
        <v>15</v>
      </c>
      <c r="C2565" t="s">
        <v>44</v>
      </c>
      <c r="D2565">
        <v>427.5519260399999</v>
      </c>
      <c r="E2565">
        <v>7.1681862914553954E-3</v>
      </c>
    </row>
    <row r="2566" spans="1:5" x14ac:dyDescent="0.3">
      <c r="A2566" t="s">
        <v>171</v>
      </c>
      <c r="B2566" t="s">
        <v>15</v>
      </c>
      <c r="C2566" t="s">
        <v>44</v>
      </c>
      <c r="D2566">
        <v>431.62183206819935</v>
      </c>
      <c r="E2566">
        <v>7.5733308719506641E-3</v>
      </c>
    </row>
    <row r="2567" spans="1:5" x14ac:dyDescent="0.3">
      <c r="A2567" t="s">
        <v>157</v>
      </c>
      <c r="B2567" t="s">
        <v>15</v>
      </c>
      <c r="C2567" t="s">
        <v>45</v>
      </c>
      <c r="D2567">
        <v>797.55555539999955</v>
      </c>
      <c r="E2567">
        <v>4.8542098800043072E-3</v>
      </c>
    </row>
    <row r="2568" spans="1:5" x14ac:dyDescent="0.3">
      <c r="A2568" t="s">
        <v>158</v>
      </c>
      <c r="B2568" t="s">
        <v>15</v>
      </c>
      <c r="C2568" t="s">
        <v>45</v>
      </c>
      <c r="D2568">
        <v>824.31522161290104</v>
      </c>
      <c r="E2568">
        <v>5.1240593046591792E-3</v>
      </c>
    </row>
    <row r="2569" spans="1:5" x14ac:dyDescent="0.3">
      <c r="A2569" t="s">
        <v>159</v>
      </c>
      <c r="B2569" t="s">
        <v>15</v>
      </c>
      <c r="C2569" t="s">
        <v>45</v>
      </c>
      <c r="D2569">
        <v>972.41500197099936</v>
      </c>
      <c r="E2569">
        <v>5.0215384479669412E-3</v>
      </c>
    </row>
    <row r="2570" spans="1:5" x14ac:dyDescent="0.3">
      <c r="A2570" t="s">
        <v>160</v>
      </c>
      <c r="B2570" t="s">
        <v>15</v>
      </c>
      <c r="C2570" t="s">
        <v>45</v>
      </c>
      <c r="D2570">
        <v>932.43586873189986</v>
      </c>
      <c r="E2570">
        <v>5.424402615818627E-3</v>
      </c>
    </row>
    <row r="2571" spans="1:5" x14ac:dyDescent="0.3">
      <c r="A2571" t="s">
        <v>161</v>
      </c>
      <c r="B2571" t="s">
        <v>15</v>
      </c>
      <c r="C2571" t="s">
        <v>45</v>
      </c>
      <c r="D2571">
        <v>1032.2950365210008</v>
      </c>
      <c r="E2571">
        <v>4.866653273353728E-3</v>
      </c>
    </row>
    <row r="2572" spans="1:5" x14ac:dyDescent="0.3">
      <c r="A2572" t="s">
        <v>162</v>
      </c>
      <c r="B2572" t="s">
        <v>15</v>
      </c>
      <c r="C2572" t="s">
        <v>45</v>
      </c>
      <c r="D2572">
        <v>1218.1327171545001</v>
      </c>
      <c r="E2572">
        <v>5.0024846639016452E-3</v>
      </c>
    </row>
    <row r="2573" spans="1:5" x14ac:dyDescent="0.3">
      <c r="A2573" t="s">
        <v>163</v>
      </c>
      <c r="B2573" t="s">
        <v>15</v>
      </c>
      <c r="C2573" t="s">
        <v>45</v>
      </c>
      <c r="D2573">
        <v>1202.6238573924993</v>
      </c>
      <c r="E2573">
        <v>5.0744562880662182E-3</v>
      </c>
    </row>
    <row r="2574" spans="1:5" x14ac:dyDescent="0.3">
      <c r="A2574" t="s">
        <v>164</v>
      </c>
      <c r="B2574" t="s">
        <v>15</v>
      </c>
      <c r="C2574" t="s">
        <v>45</v>
      </c>
      <c r="D2574">
        <v>1359.7729658831004</v>
      </c>
      <c r="E2574">
        <v>4.8861887682030052E-3</v>
      </c>
    </row>
    <row r="2575" spans="1:5" x14ac:dyDescent="0.3">
      <c r="A2575" t="s">
        <v>165</v>
      </c>
      <c r="B2575" t="s">
        <v>15</v>
      </c>
      <c r="C2575" t="s">
        <v>45</v>
      </c>
      <c r="D2575">
        <v>1270.8876708064995</v>
      </c>
      <c r="E2575">
        <v>4.950254093875877E-3</v>
      </c>
    </row>
    <row r="2576" spans="1:5" x14ac:dyDescent="0.3">
      <c r="A2576" t="s">
        <v>166</v>
      </c>
      <c r="B2576" t="s">
        <v>15</v>
      </c>
      <c r="C2576" t="s">
        <v>45</v>
      </c>
      <c r="D2576">
        <v>1287.7594006314991</v>
      </c>
      <c r="E2576">
        <v>5.0842380457566021E-3</v>
      </c>
    </row>
    <row r="2577" spans="1:5" x14ac:dyDescent="0.3">
      <c r="A2577" t="s">
        <v>167</v>
      </c>
      <c r="B2577" t="s">
        <v>15</v>
      </c>
      <c r="C2577" t="s">
        <v>45</v>
      </c>
      <c r="D2577">
        <v>1026.8582047657005</v>
      </c>
      <c r="E2577">
        <v>5.7549379668630609E-3</v>
      </c>
    </row>
    <row r="2578" spans="1:5" x14ac:dyDescent="0.3">
      <c r="A2578" t="s">
        <v>168</v>
      </c>
      <c r="B2578" t="s">
        <v>15</v>
      </c>
      <c r="C2578" t="s">
        <v>45</v>
      </c>
      <c r="D2578">
        <v>1001</v>
      </c>
      <c r="E2578">
        <v>5.7539682539682543E-3</v>
      </c>
    </row>
    <row r="2579" spans="1:5" x14ac:dyDescent="0.3">
      <c r="A2579" t="s">
        <v>169</v>
      </c>
      <c r="B2579" t="s">
        <v>15</v>
      </c>
      <c r="C2579" t="s">
        <v>45</v>
      </c>
      <c r="D2579">
        <v>944.5191508579012</v>
      </c>
      <c r="E2579">
        <v>5.9129785291566128E-3</v>
      </c>
    </row>
    <row r="2580" spans="1:5" x14ac:dyDescent="0.3">
      <c r="A2580" t="s">
        <v>170</v>
      </c>
      <c r="B2580" t="s">
        <v>15</v>
      </c>
      <c r="C2580" t="s">
        <v>45</v>
      </c>
      <c r="D2580">
        <v>764.41217821720033</v>
      </c>
      <c r="E2580">
        <v>5.9873166843982016E-3</v>
      </c>
    </row>
    <row r="2581" spans="1:5" x14ac:dyDescent="0.3">
      <c r="A2581" t="s">
        <v>171</v>
      </c>
      <c r="B2581" t="s">
        <v>15</v>
      </c>
      <c r="C2581" t="s">
        <v>45</v>
      </c>
      <c r="D2581">
        <v>783.95632491029903</v>
      </c>
      <c r="E2581">
        <v>5.5284890277593922E-3</v>
      </c>
    </row>
    <row r="2582" spans="1:5" x14ac:dyDescent="0.3">
      <c r="A2582" t="s">
        <v>157</v>
      </c>
      <c r="B2582" t="s">
        <v>15</v>
      </c>
      <c r="C2582" t="s">
        <v>46</v>
      </c>
      <c r="D2582">
        <v>332.2777777199999</v>
      </c>
      <c r="E2582">
        <v>5.5523625740719739E-3</v>
      </c>
    </row>
    <row r="2583" spans="1:5" x14ac:dyDescent="0.3">
      <c r="A2583" t="s">
        <v>158</v>
      </c>
      <c r="B2583" t="s">
        <v>15</v>
      </c>
      <c r="C2583" t="s">
        <v>46</v>
      </c>
      <c r="D2583">
        <v>341.25828178489979</v>
      </c>
      <c r="E2583">
        <v>5.6108964680634792E-3</v>
      </c>
    </row>
    <row r="2584" spans="1:5" x14ac:dyDescent="0.3">
      <c r="A2584" t="s">
        <v>159</v>
      </c>
      <c r="B2584" t="s">
        <v>15</v>
      </c>
      <c r="C2584" t="s">
        <v>46</v>
      </c>
      <c r="D2584">
        <v>343.51657261199972</v>
      </c>
      <c r="E2584">
        <v>5.9203975215818471E-3</v>
      </c>
    </row>
    <row r="2585" spans="1:5" x14ac:dyDescent="0.3">
      <c r="A2585" t="s">
        <v>160</v>
      </c>
      <c r="B2585" t="s">
        <v>15</v>
      </c>
      <c r="C2585" t="s">
        <v>46</v>
      </c>
      <c r="D2585">
        <v>387.00929464899986</v>
      </c>
      <c r="E2585">
        <v>5.0117136578494738E-3</v>
      </c>
    </row>
    <row r="2586" spans="1:5" x14ac:dyDescent="0.3">
      <c r="A2586" t="s">
        <v>161</v>
      </c>
      <c r="B2586" t="s">
        <v>15</v>
      </c>
      <c r="C2586" t="s">
        <v>46</v>
      </c>
      <c r="D2586">
        <v>401.30143499949958</v>
      </c>
      <c r="E2586">
        <v>5.6448730630500711E-3</v>
      </c>
    </row>
    <row r="2587" spans="1:5" x14ac:dyDescent="0.3">
      <c r="A2587" t="s">
        <v>162</v>
      </c>
      <c r="B2587" t="s">
        <v>15</v>
      </c>
      <c r="C2587" t="s">
        <v>46</v>
      </c>
      <c r="D2587">
        <v>467.71558623469974</v>
      </c>
      <c r="E2587">
        <v>5.3718033885758005E-3</v>
      </c>
    </row>
    <row r="2588" spans="1:5" x14ac:dyDescent="0.3">
      <c r="A2588" t="s">
        <v>163</v>
      </c>
      <c r="B2588" t="s">
        <v>15</v>
      </c>
      <c r="C2588" t="s">
        <v>46</v>
      </c>
      <c r="D2588">
        <v>365.33040935619965</v>
      </c>
      <c r="E2588">
        <v>5.0624173512013575E-3</v>
      </c>
    </row>
    <row r="2589" spans="1:5" x14ac:dyDescent="0.3">
      <c r="A2589" t="s">
        <v>164</v>
      </c>
      <c r="B2589" t="s">
        <v>15</v>
      </c>
      <c r="C2589" t="s">
        <v>46</v>
      </c>
      <c r="D2589">
        <v>497.34843084099953</v>
      </c>
      <c r="E2589">
        <v>5.1512793194331118E-3</v>
      </c>
    </row>
    <row r="2590" spans="1:5" x14ac:dyDescent="0.3">
      <c r="A2590" t="s">
        <v>165</v>
      </c>
      <c r="B2590" t="s">
        <v>15</v>
      </c>
      <c r="C2590" t="s">
        <v>46</v>
      </c>
      <c r="D2590">
        <v>440.61223776109966</v>
      </c>
      <c r="E2590">
        <v>5.598861040864659E-3</v>
      </c>
    </row>
    <row r="2591" spans="1:5" x14ac:dyDescent="0.3">
      <c r="A2591" t="s">
        <v>166</v>
      </c>
      <c r="B2591" t="s">
        <v>15</v>
      </c>
      <c r="C2591" t="s">
        <v>46</v>
      </c>
      <c r="D2591">
        <v>531.71039426599975</v>
      </c>
      <c r="E2591">
        <v>6.2680434911414444E-3</v>
      </c>
    </row>
    <row r="2592" spans="1:5" x14ac:dyDescent="0.3">
      <c r="A2592" t="s">
        <v>167</v>
      </c>
      <c r="B2592" t="s">
        <v>15</v>
      </c>
      <c r="C2592" t="s">
        <v>46</v>
      </c>
      <c r="D2592">
        <v>324.67169389679981</v>
      </c>
      <c r="E2592">
        <v>5.9283722495790045E-3</v>
      </c>
    </row>
    <row r="2593" spans="1:5" x14ac:dyDescent="0.3">
      <c r="A2593" t="s">
        <v>168</v>
      </c>
      <c r="B2593" t="s">
        <v>15</v>
      </c>
      <c r="C2593" t="s">
        <v>46</v>
      </c>
      <c r="D2593">
        <v>270</v>
      </c>
      <c r="E2593">
        <v>6.2294238683127572E-3</v>
      </c>
    </row>
    <row r="2594" spans="1:5" x14ac:dyDescent="0.3">
      <c r="A2594" t="s">
        <v>169</v>
      </c>
      <c r="B2594" t="s">
        <v>15</v>
      </c>
      <c r="C2594" t="s">
        <v>46</v>
      </c>
      <c r="D2594">
        <v>267.67622583010007</v>
      </c>
      <c r="E2594">
        <v>6.1872304063846952E-3</v>
      </c>
    </row>
    <row r="2595" spans="1:5" x14ac:dyDescent="0.3">
      <c r="A2595" t="s">
        <v>170</v>
      </c>
      <c r="B2595" t="s">
        <v>15</v>
      </c>
      <c r="C2595" t="s">
        <v>46</v>
      </c>
      <c r="D2595">
        <v>276.91154850539999</v>
      </c>
      <c r="E2595">
        <v>6.1950035204322738E-3</v>
      </c>
    </row>
    <row r="2596" spans="1:5" x14ac:dyDescent="0.3">
      <c r="A2596" t="s">
        <v>171</v>
      </c>
      <c r="B2596" t="s">
        <v>15</v>
      </c>
      <c r="C2596" t="s">
        <v>46</v>
      </c>
      <c r="D2596">
        <v>209.10628019240002</v>
      </c>
      <c r="E2596">
        <v>6.523510197271396E-3</v>
      </c>
    </row>
    <row r="2597" spans="1:5" x14ac:dyDescent="0.3">
      <c r="A2597" t="s">
        <v>157</v>
      </c>
      <c r="B2597" t="s">
        <v>15</v>
      </c>
      <c r="C2597" t="s">
        <v>47</v>
      </c>
      <c r="D2597">
        <v>1243.4545457000008</v>
      </c>
      <c r="E2597">
        <v>4.8378326509723873E-3</v>
      </c>
    </row>
    <row r="2598" spans="1:5" x14ac:dyDescent="0.3">
      <c r="A2598" t="s">
        <v>158</v>
      </c>
      <c r="B2598" t="s">
        <v>15</v>
      </c>
      <c r="C2598" t="s">
        <v>47</v>
      </c>
      <c r="D2598">
        <v>1541.3924155760997</v>
      </c>
      <c r="E2598">
        <v>4.8717675841341524E-3</v>
      </c>
    </row>
    <row r="2599" spans="1:5" x14ac:dyDescent="0.3">
      <c r="A2599" t="s">
        <v>159</v>
      </c>
      <c r="B2599" t="s">
        <v>15</v>
      </c>
      <c r="C2599" t="s">
        <v>47</v>
      </c>
      <c r="D2599">
        <v>1365.7408422791946</v>
      </c>
      <c r="E2599">
        <v>4.6207291936060388E-3</v>
      </c>
    </row>
    <row r="2600" spans="1:5" x14ac:dyDescent="0.3">
      <c r="A2600" t="s">
        <v>160</v>
      </c>
      <c r="B2600" t="s">
        <v>15</v>
      </c>
      <c r="C2600" t="s">
        <v>47</v>
      </c>
      <c r="D2600">
        <v>1401.8943562349932</v>
      </c>
      <c r="E2600">
        <v>4.3691726840538918E-3</v>
      </c>
    </row>
    <row r="2601" spans="1:5" x14ac:dyDescent="0.3">
      <c r="A2601" t="s">
        <v>161</v>
      </c>
      <c r="B2601" t="s">
        <v>15</v>
      </c>
      <c r="C2601" t="s">
        <v>47</v>
      </c>
      <c r="D2601">
        <v>1646.9174146286966</v>
      </c>
      <c r="E2601">
        <v>4.7131226221353356E-3</v>
      </c>
    </row>
    <row r="2602" spans="1:5" x14ac:dyDescent="0.3">
      <c r="A2602" t="s">
        <v>162</v>
      </c>
      <c r="B2602" t="s">
        <v>15</v>
      </c>
      <c r="C2602" t="s">
        <v>47</v>
      </c>
      <c r="D2602">
        <v>2040.7054987830106</v>
      </c>
      <c r="E2602">
        <v>4.5615846907737798E-3</v>
      </c>
    </row>
    <row r="2603" spans="1:5" x14ac:dyDescent="0.3">
      <c r="A2603" t="s">
        <v>163</v>
      </c>
      <c r="B2603" t="s">
        <v>15</v>
      </c>
      <c r="C2603" t="s">
        <v>47</v>
      </c>
      <c r="D2603">
        <v>2244.5370714109931</v>
      </c>
      <c r="E2603">
        <v>4.2916865517081048E-3</v>
      </c>
    </row>
    <row r="2604" spans="1:5" x14ac:dyDescent="0.3">
      <c r="A2604" t="s">
        <v>164</v>
      </c>
      <c r="B2604" t="s">
        <v>15</v>
      </c>
      <c r="C2604" t="s">
        <v>47</v>
      </c>
      <c r="D2604">
        <v>3292.2775251477974</v>
      </c>
      <c r="E2604">
        <v>4.2735747150315908E-3</v>
      </c>
    </row>
    <row r="2605" spans="1:5" x14ac:dyDescent="0.3">
      <c r="A2605" t="s">
        <v>165</v>
      </c>
      <c r="B2605" t="s">
        <v>15</v>
      </c>
      <c r="C2605" t="s">
        <v>47</v>
      </c>
      <c r="D2605">
        <v>3263.2173034701559</v>
      </c>
      <c r="E2605">
        <v>4.4530542303160099E-3</v>
      </c>
    </row>
    <row r="2606" spans="1:5" x14ac:dyDescent="0.3">
      <c r="A2606" t="s">
        <v>166</v>
      </c>
      <c r="B2606" t="s">
        <v>15</v>
      </c>
      <c r="C2606" t="s">
        <v>47</v>
      </c>
      <c r="D2606">
        <v>2633.8970311470039</v>
      </c>
      <c r="E2606">
        <v>4.7924239122220935E-3</v>
      </c>
    </row>
    <row r="2607" spans="1:5" x14ac:dyDescent="0.3">
      <c r="A2607" t="s">
        <v>167</v>
      </c>
      <c r="B2607" t="s">
        <v>15</v>
      </c>
      <c r="C2607" t="s">
        <v>47</v>
      </c>
      <c r="D2607">
        <v>1891.0876680549886</v>
      </c>
      <c r="E2607">
        <v>4.7275068751682628E-3</v>
      </c>
    </row>
    <row r="2608" spans="1:5" x14ac:dyDescent="0.3">
      <c r="A2608" t="s">
        <v>168</v>
      </c>
      <c r="B2608" t="s">
        <v>15</v>
      </c>
      <c r="C2608" t="s">
        <v>47</v>
      </c>
      <c r="D2608">
        <v>1560</v>
      </c>
      <c r="E2608">
        <v>5.0672186609686609E-3</v>
      </c>
    </row>
    <row r="2609" spans="1:5" x14ac:dyDescent="0.3">
      <c r="A2609" t="s">
        <v>169</v>
      </c>
      <c r="B2609" t="s">
        <v>15</v>
      </c>
      <c r="C2609" t="s">
        <v>47</v>
      </c>
      <c r="D2609">
        <v>1351.0240354461964</v>
      </c>
      <c r="E2609">
        <v>4.9868875822841208E-3</v>
      </c>
    </row>
    <row r="2610" spans="1:5" x14ac:dyDescent="0.3">
      <c r="A2610" t="s">
        <v>170</v>
      </c>
      <c r="B2610" t="s">
        <v>15</v>
      </c>
      <c r="C2610" t="s">
        <v>47</v>
      </c>
      <c r="D2610">
        <v>1288.5660236742003</v>
      </c>
      <c r="E2610">
        <v>5.1177931151227983E-3</v>
      </c>
    </row>
    <row r="2611" spans="1:5" x14ac:dyDescent="0.3">
      <c r="A2611" t="s">
        <v>171</v>
      </c>
      <c r="B2611" t="s">
        <v>15</v>
      </c>
      <c r="C2611" t="s">
        <v>47</v>
      </c>
      <c r="D2611">
        <v>997.54612994490287</v>
      </c>
      <c r="E2611">
        <v>5.166253585077097E-3</v>
      </c>
    </row>
    <row r="2612" spans="1:5" x14ac:dyDescent="0.3">
      <c r="A2612" t="s">
        <v>157</v>
      </c>
      <c r="B2612" t="s">
        <v>15</v>
      </c>
      <c r="C2612" t="s">
        <v>48</v>
      </c>
      <c r="D2612">
        <v>771.23204441999974</v>
      </c>
      <c r="E2612">
        <v>5.8267755785111333E-3</v>
      </c>
    </row>
    <row r="2613" spans="1:5" x14ac:dyDescent="0.3">
      <c r="A2613" t="s">
        <v>158</v>
      </c>
      <c r="B2613" t="s">
        <v>15</v>
      </c>
      <c r="C2613" t="s">
        <v>48</v>
      </c>
      <c r="D2613">
        <v>820.35357098679958</v>
      </c>
      <c r="E2613">
        <v>5.7278744077883361E-3</v>
      </c>
    </row>
    <row r="2614" spans="1:5" x14ac:dyDescent="0.3">
      <c r="A2614" t="s">
        <v>159</v>
      </c>
      <c r="B2614" t="s">
        <v>15</v>
      </c>
      <c r="C2614" t="s">
        <v>48</v>
      </c>
      <c r="D2614">
        <v>835.22412707510045</v>
      </c>
      <c r="E2614">
        <v>5.8136090437254E-3</v>
      </c>
    </row>
    <row r="2615" spans="1:5" x14ac:dyDescent="0.3">
      <c r="A2615" t="s">
        <v>160</v>
      </c>
      <c r="B2615" t="s">
        <v>15</v>
      </c>
      <c r="C2615" t="s">
        <v>48</v>
      </c>
      <c r="D2615">
        <v>776.64541362090097</v>
      </c>
      <c r="E2615">
        <v>5.9412325748505511E-3</v>
      </c>
    </row>
    <row r="2616" spans="1:5" x14ac:dyDescent="0.3">
      <c r="A2616" t="s">
        <v>161</v>
      </c>
      <c r="B2616" t="s">
        <v>15</v>
      </c>
      <c r="C2616" t="s">
        <v>48</v>
      </c>
      <c r="D2616">
        <v>810.42357483239709</v>
      </c>
      <c r="E2616">
        <v>5.8369725266582224E-3</v>
      </c>
    </row>
    <row r="2617" spans="1:5" x14ac:dyDescent="0.3">
      <c r="A2617" t="s">
        <v>162</v>
      </c>
      <c r="B2617" t="s">
        <v>15</v>
      </c>
      <c r="C2617" t="s">
        <v>48</v>
      </c>
      <c r="D2617">
        <v>919.60645344380077</v>
      </c>
      <c r="E2617">
        <v>5.8058857198349488E-3</v>
      </c>
    </row>
    <row r="2618" spans="1:5" x14ac:dyDescent="0.3">
      <c r="A2618" t="s">
        <v>163</v>
      </c>
      <c r="B2618" t="s">
        <v>15</v>
      </c>
      <c r="C2618" t="s">
        <v>48</v>
      </c>
      <c r="D2618">
        <v>932.92152340160089</v>
      </c>
      <c r="E2618">
        <v>6.154291373487164E-3</v>
      </c>
    </row>
    <row r="2619" spans="1:5" x14ac:dyDescent="0.3">
      <c r="A2619" t="s">
        <v>164</v>
      </c>
      <c r="B2619" t="s">
        <v>15</v>
      </c>
      <c r="C2619" t="s">
        <v>48</v>
      </c>
      <c r="D2619">
        <v>867.86894257970062</v>
      </c>
      <c r="E2619">
        <v>6.3627808524264829E-3</v>
      </c>
    </row>
    <row r="2620" spans="1:5" x14ac:dyDescent="0.3">
      <c r="A2620" t="s">
        <v>165</v>
      </c>
      <c r="B2620" t="s">
        <v>15</v>
      </c>
      <c r="C2620" t="s">
        <v>48</v>
      </c>
      <c r="D2620">
        <v>779.97531202939876</v>
      </c>
      <c r="E2620">
        <v>6.822818936451553E-3</v>
      </c>
    </row>
    <row r="2621" spans="1:5" x14ac:dyDescent="0.3">
      <c r="A2621" t="s">
        <v>166</v>
      </c>
      <c r="B2621" t="s">
        <v>15</v>
      </c>
      <c r="C2621" t="s">
        <v>48</v>
      </c>
      <c r="D2621">
        <v>760.83352988110096</v>
      </c>
      <c r="E2621">
        <v>6.7931048498754854E-3</v>
      </c>
    </row>
    <row r="2622" spans="1:5" x14ac:dyDescent="0.3">
      <c r="A2622" t="s">
        <v>167</v>
      </c>
      <c r="B2622" t="s">
        <v>15</v>
      </c>
      <c r="C2622" t="s">
        <v>48</v>
      </c>
      <c r="D2622">
        <v>659.7906250013001</v>
      </c>
      <c r="E2622">
        <v>6.7911063758758546E-3</v>
      </c>
    </row>
    <row r="2623" spans="1:5" x14ac:dyDescent="0.3">
      <c r="A2623" t="s">
        <v>168</v>
      </c>
      <c r="B2623" t="s">
        <v>15</v>
      </c>
      <c r="C2623" t="s">
        <v>48</v>
      </c>
      <c r="D2623">
        <v>652</v>
      </c>
      <c r="E2623">
        <v>6.5950920245398774E-3</v>
      </c>
    </row>
    <row r="2624" spans="1:5" x14ac:dyDescent="0.3">
      <c r="A2624" t="s">
        <v>169</v>
      </c>
      <c r="B2624" t="s">
        <v>15</v>
      </c>
      <c r="C2624" t="s">
        <v>48</v>
      </c>
      <c r="D2624">
        <v>550.99238932679975</v>
      </c>
      <c r="E2624">
        <v>6.7116091472289871E-3</v>
      </c>
    </row>
    <row r="2625" spans="1:5" x14ac:dyDescent="0.3">
      <c r="A2625" t="s">
        <v>170</v>
      </c>
      <c r="B2625" t="s">
        <v>15</v>
      </c>
      <c r="C2625" t="s">
        <v>48</v>
      </c>
      <c r="D2625">
        <v>403.11776861450005</v>
      </c>
      <c r="E2625">
        <v>7.1618697259315791E-3</v>
      </c>
    </row>
    <row r="2626" spans="1:5" x14ac:dyDescent="0.3">
      <c r="A2626" t="s">
        <v>171</v>
      </c>
      <c r="B2626" t="s">
        <v>15</v>
      </c>
      <c r="C2626" t="s">
        <v>48</v>
      </c>
      <c r="D2626">
        <v>395.25563909909988</v>
      </c>
      <c r="E2626">
        <v>7.0240303220526447E-3</v>
      </c>
    </row>
    <row r="2627" spans="1:5" x14ac:dyDescent="0.3">
      <c r="A2627" t="s">
        <v>157</v>
      </c>
      <c r="B2627" t="s">
        <v>15</v>
      </c>
      <c r="C2627" t="s">
        <v>49</v>
      </c>
      <c r="D2627">
        <v>393.52173925000022</v>
      </c>
      <c r="E2627">
        <v>5.5929977043299136E-3</v>
      </c>
    </row>
    <row r="2628" spans="1:5" x14ac:dyDescent="0.3">
      <c r="A2628" t="s">
        <v>158</v>
      </c>
      <c r="B2628" t="s">
        <v>15</v>
      </c>
      <c r="C2628" t="s">
        <v>49</v>
      </c>
      <c r="D2628">
        <v>483.66849415099989</v>
      </c>
      <c r="E2628">
        <v>6.0248814723907924E-3</v>
      </c>
    </row>
    <row r="2629" spans="1:5" x14ac:dyDescent="0.3">
      <c r="A2629" t="s">
        <v>159</v>
      </c>
      <c r="B2629" t="s">
        <v>15</v>
      </c>
      <c r="C2629" t="s">
        <v>49</v>
      </c>
      <c r="D2629">
        <v>477.31343434469983</v>
      </c>
      <c r="E2629">
        <v>5.4031363780413415E-3</v>
      </c>
    </row>
    <row r="2630" spans="1:5" x14ac:dyDescent="0.3">
      <c r="A2630" t="s">
        <v>160</v>
      </c>
      <c r="B2630" t="s">
        <v>15</v>
      </c>
      <c r="C2630" t="s">
        <v>49</v>
      </c>
      <c r="D2630">
        <v>520.02592880699876</v>
      </c>
      <c r="E2630">
        <v>5.7814275901459178E-3</v>
      </c>
    </row>
    <row r="2631" spans="1:5" x14ac:dyDescent="0.3">
      <c r="A2631" t="s">
        <v>161</v>
      </c>
      <c r="B2631" t="s">
        <v>15</v>
      </c>
      <c r="C2631" t="s">
        <v>49</v>
      </c>
      <c r="D2631">
        <v>491.42890688199981</v>
      </c>
      <c r="E2631">
        <v>6.0119230032697939E-3</v>
      </c>
    </row>
    <row r="2632" spans="1:5" x14ac:dyDescent="0.3">
      <c r="A2632" t="s">
        <v>162</v>
      </c>
      <c r="B2632" t="s">
        <v>15</v>
      </c>
      <c r="C2632" t="s">
        <v>49</v>
      </c>
      <c r="D2632">
        <v>571.38982624410062</v>
      </c>
      <c r="E2632">
        <v>5.7939754940804561E-3</v>
      </c>
    </row>
    <row r="2633" spans="1:5" x14ac:dyDescent="0.3">
      <c r="A2633" t="s">
        <v>163</v>
      </c>
      <c r="B2633" t="s">
        <v>15</v>
      </c>
      <c r="C2633" t="s">
        <v>49</v>
      </c>
      <c r="D2633">
        <v>596.26958566290068</v>
      </c>
      <c r="E2633">
        <v>5.5189471260231934E-3</v>
      </c>
    </row>
    <row r="2634" spans="1:5" x14ac:dyDescent="0.3">
      <c r="A2634" t="s">
        <v>164</v>
      </c>
      <c r="B2634" t="s">
        <v>15</v>
      </c>
      <c r="C2634" t="s">
        <v>49</v>
      </c>
      <c r="D2634">
        <v>690.7529788223992</v>
      </c>
      <c r="E2634">
        <v>6.4659071204022358E-3</v>
      </c>
    </row>
    <row r="2635" spans="1:5" x14ac:dyDescent="0.3">
      <c r="A2635" t="s">
        <v>165</v>
      </c>
      <c r="B2635" t="s">
        <v>15</v>
      </c>
      <c r="C2635" t="s">
        <v>49</v>
      </c>
      <c r="D2635">
        <v>538.92502504290019</v>
      </c>
      <c r="E2635">
        <v>6.2463058978245219E-3</v>
      </c>
    </row>
    <row r="2636" spans="1:5" x14ac:dyDescent="0.3">
      <c r="A2636" t="s">
        <v>166</v>
      </c>
      <c r="B2636" t="s">
        <v>15</v>
      </c>
      <c r="C2636" t="s">
        <v>49</v>
      </c>
      <c r="D2636">
        <v>497.03151837059983</v>
      </c>
      <c r="E2636">
        <v>5.8591621930126868E-3</v>
      </c>
    </row>
    <row r="2637" spans="1:5" x14ac:dyDescent="0.3">
      <c r="A2637" t="s">
        <v>167</v>
      </c>
      <c r="B2637" t="s">
        <v>15</v>
      </c>
      <c r="C2637" t="s">
        <v>49</v>
      </c>
      <c r="D2637">
        <v>460.52891963269974</v>
      </c>
      <c r="E2637">
        <v>5.7585018608750276E-3</v>
      </c>
    </row>
    <row r="2638" spans="1:5" x14ac:dyDescent="0.3">
      <c r="A2638" t="s">
        <v>168</v>
      </c>
      <c r="B2638" t="s">
        <v>15</v>
      </c>
      <c r="C2638" t="s">
        <v>49</v>
      </c>
      <c r="D2638">
        <v>356</v>
      </c>
      <c r="E2638">
        <v>5.9593476903870169E-3</v>
      </c>
    </row>
    <row r="2639" spans="1:5" x14ac:dyDescent="0.3">
      <c r="A2639" t="s">
        <v>169</v>
      </c>
      <c r="B2639" t="s">
        <v>15</v>
      </c>
      <c r="C2639" t="s">
        <v>49</v>
      </c>
      <c r="D2639">
        <v>407.61279589540015</v>
      </c>
      <c r="E2639">
        <v>6.5115875189677291E-3</v>
      </c>
    </row>
    <row r="2640" spans="1:5" x14ac:dyDescent="0.3">
      <c r="A2640" t="s">
        <v>170</v>
      </c>
      <c r="B2640" t="s">
        <v>15</v>
      </c>
      <c r="C2640" t="s">
        <v>49</v>
      </c>
      <c r="D2640">
        <v>373.14899317290025</v>
      </c>
      <c r="E2640">
        <v>6.177199012498265E-3</v>
      </c>
    </row>
    <row r="2641" spans="1:5" x14ac:dyDescent="0.3">
      <c r="A2641" t="s">
        <v>171</v>
      </c>
      <c r="B2641" t="s">
        <v>15</v>
      </c>
      <c r="C2641" t="s">
        <v>49</v>
      </c>
      <c r="D2641">
        <v>313.5769423549001</v>
      </c>
      <c r="E2641">
        <v>6.19273813316996E-3</v>
      </c>
    </row>
    <row r="2642" spans="1:5" x14ac:dyDescent="0.3">
      <c r="A2642" t="s">
        <v>157</v>
      </c>
      <c r="B2642" t="s">
        <v>15</v>
      </c>
      <c r="C2642" t="s">
        <v>50</v>
      </c>
      <c r="D2642">
        <v>1908.4279275700057</v>
      </c>
      <c r="E2642">
        <v>5.1450562136834627E-3</v>
      </c>
    </row>
    <row r="2643" spans="1:5" x14ac:dyDescent="0.3">
      <c r="A2643" t="s">
        <v>158</v>
      </c>
      <c r="B2643" t="s">
        <v>15</v>
      </c>
      <c r="C2643" t="s">
        <v>50</v>
      </c>
      <c r="D2643">
        <v>2348.8179900052228</v>
      </c>
      <c r="E2643">
        <v>5.0329749545928674E-3</v>
      </c>
    </row>
    <row r="2644" spans="1:5" x14ac:dyDescent="0.3">
      <c r="A2644" t="s">
        <v>159</v>
      </c>
      <c r="B2644" t="s">
        <v>15</v>
      </c>
      <c r="C2644" t="s">
        <v>50</v>
      </c>
      <c r="D2644">
        <v>2503.479914968404</v>
      </c>
      <c r="E2644">
        <v>5.2760529410848444E-3</v>
      </c>
    </row>
    <row r="2645" spans="1:5" x14ac:dyDescent="0.3">
      <c r="A2645" t="s">
        <v>160</v>
      </c>
      <c r="B2645" t="s">
        <v>15</v>
      </c>
      <c r="C2645" t="s">
        <v>50</v>
      </c>
      <c r="D2645">
        <v>2112.9036472017956</v>
      </c>
      <c r="E2645">
        <v>5.1060961843066403E-3</v>
      </c>
    </row>
    <row r="2646" spans="1:5" x14ac:dyDescent="0.3">
      <c r="A2646" t="s">
        <v>161</v>
      </c>
      <c r="B2646" t="s">
        <v>15</v>
      </c>
      <c r="C2646" t="s">
        <v>50</v>
      </c>
      <c r="D2646">
        <v>2552.7694457939933</v>
      </c>
      <c r="E2646">
        <v>5.0741883323660872E-3</v>
      </c>
    </row>
    <row r="2647" spans="1:5" x14ac:dyDescent="0.3">
      <c r="A2647" t="s">
        <v>162</v>
      </c>
      <c r="B2647" t="s">
        <v>15</v>
      </c>
      <c r="C2647" t="s">
        <v>50</v>
      </c>
      <c r="D2647">
        <v>2751.9894815228258</v>
      </c>
      <c r="E2647">
        <v>5.1606128679995899E-3</v>
      </c>
    </row>
    <row r="2648" spans="1:5" x14ac:dyDescent="0.3">
      <c r="A2648" t="s">
        <v>163</v>
      </c>
      <c r="B2648" t="s">
        <v>15</v>
      </c>
      <c r="C2648" t="s">
        <v>50</v>
      </c>
      <c r="D2648">
        <v>2616.934818886104</v>
      </c>
      <c r="E2648">
        <v>4.928859334624414E-3</v>
      </c>
    </row>
    <row r="2649" spans="1:5" x14ac:dyDescent="0.3">
      <c r="A2649" t="s">
        <v>164</v>
      </c>
      <c r="B2649" t="s">
        <v>15</v>
      </c>
      <c r="C2649" t="s">
        <v>50</v>
      </c>
      <c r="D2649">
        <v>3218.2999123835316</v>
      </c>
      <c r="E2649">
        <v>4.7804039451373754E-3</v>
      </c>
    </row>
    <row r="2650" spans="1:5" x14ac:dyDescent="0.3">
      <c r="A2650" t="s">
        <v>165</v>
      </c>
      <c r="B2650" t="s">
        <v>15</v>
      </c>
      <c r="C2650" t="s">
        <v>50</v>
      </c>
      <c r="D2650">
        <v>3553.2433226518087</v>
      </c>
      <c r="E2650">
        <v>4.6481891180785344E-3</v>
      </c>
    </row>
    <row r="2651" spans="1:5" x14ac:dyDescent="0.3">
      <c r="A2651" t="s">
        <v>166</v>
      </c>
      <c r="B2651" t="s">
        <v>15</v>
      </c>
      <c r="C2651" t="s">
        <v>50</v>
      </c>
      <c r="D2651">
        <v>3279</v>
      </c>
      <c r="E2651">
        <v>4.7192148690318866E-3</v>
      </c>
    </row>
    <row r="2652" spans="1:5" x14ac:dyDescent="0.3">
      <c r="A2652" t="s">
        <v>167</v>
      </c>
      <c r="B2652" t="s">
        <v>15</v>
      </c>
      <c r="C2652" t="s">
        <v>50</v>
      </c>
      <c r="D2652">
        <v>2533</v>
      </c>
      <c r="E2652">
        <v>4.8644010176777646E-3</v>
      </c>
    </row>
    <row r="2653" spans="1:5" x14ac:dyDescent="0.3">
      <c r="A2653" t="s">
        <v>168</v>
      </c>
      <c r="B2653" t="s">
        <v>15</v>
      </c>
      <c r="C2653" t="s">
        <v>50</v>
      </c>
      <c r="D2653">
        <v>2380</v>
      </c>
      <c r="E2653">
        <v>4.9416433239962646E-3</v>
      </c>
    </row>
    <row r="2654" spans="1:5" x14ac:dyDescent="0.3">
      <c r="A2654" t="s">
        <v>169</v>
      </c>
      <c r="B2654" t="s">
        <v>15</v>
      </c>
      <c r="C2654" t="s">
        <v>50</v>
      </c>
      <c r="D2654">
        <v>2262</v>
      </c>
      <c r="E2654">
        <v>5.1254420866489831E-3</v>
      </c>
    </row>
    <row r="2655" spans="1:5" x14ac:dyDescent="0.3">
      <c r="A2655" t="s">
        <v>170</v>
      </c>
      <c r="B2655" t="s">
        <v>15</v>
      </c>
      <c r="C2655" t="s">
        <v>50</v>
      </c>
      <c r="D2655">
        <v>1953</v>
      </c>
      <c r="E2655">
        <v>5.3895004835865052E-3</v>
      </c>
    </row>
    <row r="2656" spans="1:5" x14ac:dyDescent="0.3">
      <c r="A2656" t="s">
        <v>171</v>
      </c>
      <c r="B2656" t="s">
        <v>15</v>
      </c>
      <c r="C2656" t="s">
        <v>50</v>
      </c>
      <c r="D2656">
        <v>1643</v>
      </c>
      <c r="E2656">
        <v>5.665449381213228E-3</v>
      </c>
    </row>
    <row r="2657" spans="1:5" x14ac:dyDescent="0.3">
      <c r="A2657" t="s">
        <v>157</v>
      </c>
      <c r="B2657" t="s">
        <v>15</v>
      </c>
      <c r="C2657" t="s">
        <v>51</v>
      </c>
      <c r="D2657">
        <v>1066.7222223099986</v>
      </c>
      <c r="E2657">
        <v>4.9700102425080722E-3</v>
      </c>
    </row>
    <row r="2658" spans="1:5" x14ac:dyDescent="0.3">
      <c r="A2658" t="s">
        <v>158</v>
      </c>
      <c r="B2658" t="s">
        <v>15</v>
      </c>
      <c r="C2658" t="s">
        <v>51</v>
      </c>
      <c r="D2658">
        <v>1182.5658072963063</v>
      </c>
      <c r="E2658">
        <v>5.2522961788177497E-3</v>
      </c>
    </row>
    <row r="2659" spans="1:5" x14ac:dyDescent="0.3">
      <c r="A2659" t="s">
        <v>159</v>
      </c>
      <c r="B2659" t="s">
        <v>15</v>
      </c>
      <c r="C2659" t="s">
        <v>51</v>
      </c>
      <c r="D2659">
        <v>1122.6174644802011</v>
      </c>
      <c r="E2659">
        <v>5.5890079794714822E-3</v>
      </c>
    </row>
    <row r="2660" spans="1:5" x14ac:dyDescent="0.3">
      <c r="A2660" t="s">
        <v>160</v>
      </c>
      <c r="B2660" t="s">
        <v>15</v>
      </c>
      <c r="C2660" t="s">
        <v>51</v>
      </c>
      <c r="D2660">
        <v>1212.9335299012955</v>
      </c>
      <c r="E2660">
        <v>6.1110698142821263E-3</v>
      </c>
    </row>
    <row r="2661" spans="1:5" x14ac:dyDescent="0.3">
      <c r="A2661" t="s">
        <v>161</v>
      </c>
      <c r="B2661" t="s">
        <v>15</v>
      </c>
      <c r="C2661" t="s">
        <v>51</v>
      </c>
      <c r="D2661">
        <v>1415.7527344668938</v>
      </c>
      <c r="E2661">
        <v>6.318241696905964E-3</v>
      </c>
    </row>
    <row r="2662" spans="1:5" x14ac:dyDescent="0.3">
      <c r="A2662" t="s">
        <v>162</v>
      </c>
      <c r="B2662" t="s">
        <v>15</v>
      </c>
      <c r="C2662" t="s">
        <v>51</v>
      </c>
      <c r="D2662">
        <v>1479.3479227180037</v>
      </c>
      <c r="E2662">
        <v>6.1665313537481075E-3</v>
      </c>
    </row>
    <row r="2663" spans="1:5" x14ac:dyDescent="0.3">
      <c r="A2663" t="s">
        <v>163</v>
      </c>
      <c r="B2663" t="s">
        <v>15</v>
      </c>
      <c r="C2663" t="s">
        <v>51</v>
      </c>
      <c r="D2663">
        <v>1418.5931591305987</v>
      </c>
      <c r="E2663">
        <v>6.1421888124763386E-3</v>
      </c>
    </row>
    <row r="2664" spans="1:5" x14ac:dyDescent="0.3">
      <c r="A2664" t="s">
        <v>164</v>
      </c>
      <c r="B2664" t="s">
        <v>15</v>
      </c>
      <c r="C2664" t="s">
        <v>51</v>
      </c>
      <c r="D2664">
        <v>1476.0543771629023</v>
      </c>
      <c r="E2664">
        <v>5.7833435851853696E-3</v>
      </c>
    </row>
    <row r="2665" spans="1:5" x14ac:dyDescent="0.3">
      <c r="A2665" t="s">
        <v>165</v>
      </c>
      <c r="B2665" t="s">
        <v>15</v>
      </c>
      <c r="C2665" t="s">
        <v>51</v>
      </c>
      <c r="D2665">
        <v>1324.8529516966989</v>
      </c>
      <c r="E2665">
        <v>5.9259255153735427E-3</v>
      </c>
    </row>
    <row r="2666" spans="1:5" x14ac:dyDescent="0.3">
      <c r="A2666" t="s">
        <v>166</v>
      </c>
      <c r="B2666" t="s">
        <v>15</v>
      </c>
      <c r="C2666" t="s">
        <v>51</v>
      </c>
      <c r="D2666">
        <v>1539.9325938634029</v>
      </c>
      <c r="E2666">
        <v>6.0214758883861789E-3</v>
      </c>
    </row>
    <row r="2667" spans="1:5" x14ac:dyDescent="0.3">
      <c r="A2667" t="s">
        <v>167</v>
      </c>
      <c r="B2667" t="s">
        <v>15</v>
      </c>
      <c r="C2667" t="s">
        <v>51</v>
      </c>
      <c r="D2667">
        <v>1157.0760073228973</v>
      </c>
      <c r="E2667">
        <v>6.371149157462193E-3</v>
      </c>
    </row>
    <row r="2668" spans="1:5" x14ac:dyDescent="0.3">
      <c r="A2668" t="s">
        <v>168</v>
      </c>
      <c r="B2668" t="s">
        <v>15</v>
      </c>
      <c r="C2668" t="s">
        <v>51</v>
      </c>
      <c r="D2668">
        <v>1113</v>
      </c>
      <c r="E2668">
        <v>6.6942447838674252E-3</v>
      </c>
    </row>
    <row r="2669" spans="1:5" x14ac:dyDescent="0.3">
      <c r="A2669" t="s">
        <v>169</v>
      </c>
      <c r="B2669" t="s">
        <v>15</v>
      </c>
      <c r="C2669" t="s">
        <v>51</v>
      </c>
      <c r="D2669">
        <v>954.10578112040207</v>
      </c>
      <c r="E2669">
        <v>6.4865165775622674E-3</v>
      </c>
    </row>
    <row r="2670" spans="1:5" x14ac:dyDescent="0.3">
      <c r="A2670" t="s">
        <v>170</v>
      </c>
      <c r="B2670" t="s">
        <v>15</v>
      </c>
      <c r="C2670" t="s">
        <v>51</v>
      </c>
      <c r="D2670">
        <v>926.39938872560367</v>
      </c>
      <c r="E2670">
        <v>6.6043961598263555E-3</v>
      </c>
    </row>
    <row r="2671" spans="1:5" x14ac:dyDescent="0.3">
      <c r="A2671" t="s">
        <v>171</v>
      </c>
      <c r="B2671" t="s">
        <v>15</v>
      </c>
      <c r="C2671" t="s">
        <v>51</v>
      </c>
      <c r="D2671">
        <v>790.51433997080096</v>
      </c>
      <c r="E2671">
        <v>7.1238984877156873E-3</v>
      </c>
    </row>
    <row r="2672" spans="1:5" x14ac:dyDescent="0.3">
      <c r="A2672" t="s">
        <v>157</v>
      </c>
      <c r="B2672" t="s">
        <v>15</v>
      </c>
      <c r="C2672" t="s">
        <v>52</v>
      </c>
      <c r="D2672">
        <v>476.63190200000014</v>
      </c>
      <c r="E2672">
        <v>6.1577095301365257E-3</v>
      </c>
    </row>
    <row r="2673" spans="1:5" x14ac:dyDescent="0.3">
      <c r="A2673" t="s">
        <v>158</v>
      </c>
      <c r="B2673" t="s">
        <v>15</v>
      </c>
      <c r="C2673" t="s">
        <v>52</v>
      </c>
      <c r="D2673">
        <v>424.73955586710025</v>
      </c>
      <c r="E2673">
        <v>6.3707186290288742E-3</v>
      </c>
    </row>
    <row r="2674" spans="1:5" x14ac:dyDescent="0.3">
      <c r="A2674" t="s">
        <v>159</v>
      </c>
      <c r="B2674" t="s">
        <v>15</v>
      </c>
      <c r="C2674" t="s">
        <v>52</v>
      </c>
      <c r="D2674">
        <v>438.22932555259979</v>
      </c>
      <c r="E2674">
        <v>6.0228700305428604E-3</v>
      </c>
    </row>
    <row r="2675" spans="1:5" x14ac:dyDescent="0.3">
      <c r="A2675" t="s">
        <v>160</v>
      </c>
      <c r="B2675" t="s">
        <v>15</v>
      </c>
      <c r="C2675" t="s">
        <v>52</v>
      </c>
      <c r="D2675">
        <v>502.49054409099989</v>
      </c>
      <c r="E2675">
        <v>6.1013580503147622E-3</v>
      </c>
    </row>
    <row r="2676" spans="1:5" x14ac:dyDescent="0.3">
      <c r="A2676" t="s">
        <v>161</v>
      </c>
      <c r="B2676" t="s">
        <v>15</v>
      </c>
      <c r="C2676" t="s">
        <v>52</v>
      </c>
      <c r="D2676">
        <v>461.88864988500006</v>
      </c>
      <c r="E2676">
        <v>6.6233075476995369E-3</v>
      </c>
    </row>
    <row r="2677" spans="1:5" x14ac:dyDescent="0.3">
      <c r="A2677" t="s">
        <v>162</v>
      </c>
      <c r="B2677" t="s">
        <v>15</v>
      </c>
      <c r="C2677" t="s">
        <v>52</v>
      </c>
      <c r="D2677">
        <v>618.20906862979984</v>
      </c>
      <c r="E2677">
        <v>7.0107543953488727E-3</v>
      </c>
    </row>
    <row r="2678" spans="1:5" x14ac:dyDescent="0.3">
      <c r="A2678" t="s">
        <v>163</v>
      </c>
      <c r="B2678" t="s">
        <v>15</v>
      </c>
      <c r="C2678" t="s">
        <v>52</v>
      </c>
      <c r="D2678">
        <v>597.95893784710006</v>
      </c>
      <c r="E2678">
        <v>6.5500720968304088E-3</v>
      </c>
    </row>
    <row r="2679" spans="1:5" x14ac:dyDescent="0.3">
      <c r="A2679" t="s">
        <v>164</v>
      </c>
      <c r="B2679" t="s">
        <v>15</v>
      </c>
      <c r="C2679" t="s">
        <v>52</v>
      </c>
      <c r="D2679">
        <v>652.85486222560007</v>
      </c>
      <c r="E2679">
        <v>6.4972893544213723E-3</v>
      </c>
    </row>
    <row r="2680" spans="1:5" x14ac:dyDescent="0.3">
      <c r="A2680" t="s">
        <v>165</v>
      </c>
      <c r="B2680" t="s">
        <v>15</v>
      </c>
      <c r="C2680" t="s">
        <v>52</v>
      </c>
      <c r="D2680">
        <v>614.23668073729993</v>
      </c>
      <c r="E2680">
        <v>6.4809262615411313E-3</v>
      </c>
    </row>
    <row r="2681" spans="1:5" x14ac:dyDescent="0.3">
      <c r="A2681" t="s">
        <v>166</v>
      </c>
      <c r="B2681" t="s">
        <v>15</v>
      </c>
      <c r="C2681" t="s">
        <v>52</v>
      </c>
      <c r="D2681">
        <v>592.1027855038999</v>
      </c>
      <c r="E2681">
        <v>6.6693052706706443E-3</v>
      </c>
    </row>
    <row r="2682" spans="1:5" x14ac:dyDescent="0.3">
      <c r="A2682" t="s">
        <v>167</v>
      </c>
      <c r="B2682" t="s">
        <v>15</v>
      </c>
      <c r="C2682" t="s">
        <v>52</v>
      </c>
      <c r="D2682">
        <v>507.62850327799993</v>
      </c>
      <c r="E2682">
        <v>7.0490434183543048E-3</v>
      </c>
    </row>
    <row r="2683" spans="1:5" x14ac:dyDescent="0.3">
      <c r="A2683" t="s">
        <v>168</v>
      </c>
      <c r="B2683" t="s">
        <v>15</v>
      </c>
      <c r="C2683" t="s">
        <v>52</v>
      </c>
      <c r="D2683">
        <v>477</v>
      </c>
      <c r="E2683">
        <v>7.0900302818541813E-3</v>
      </c>
    </row>
    <row r="2684" spans="1:5" x14ac:dyDescent="0.3">
      <c r="A2684" t="s">
        <v>169</v>
      </c>
      <c r="B2684" t="s">
        <v>15</v>
      </c>
      <c r="C2684" t="s">
        <v>52</v>
      </c>
      <c r="D2684">
        <v>530.14035087850004</v>
      </c>
      <c r="E2684">
        <v>6.6512509100539506E-3</v>
      </c>
    </row>
    <row r="2685" spans="1:5" x14ac:dyDescent="0.3">
      <c r="A2685" t="s">
        <v>170</v>
      </c>
      <c r="B2685" t="s">
        <v>15</v>
      </c>
      <c r="C2685" t="s">
        <v>52</v>
      </c>
      <c r="D2685">
        <v>440.20433436539997</v>
      </c>
      <c r="E2685">
        <v>7.3960894206942258E-3</v>
      </c>
    </row>
    <row r="2686" spans="1:5" x14ac:dyDescent="0.3">
      <c r="A2686" t="s">
        <v>171</v>
      </c>
      <c r="B2686" t="s">
        <v>15</v>
      </c>
      <c r="C2686" t="s">
        <v>52</v>
      </c>
      <c r="D2686">
        <v>331.31139518449993</v>
      </c>
      <c r="E2686">
        <v>7.5675955698631548E-3</v>
      </c>
    </row>
    <row r="2687" spans="1:5" x14ac:dyDescent="0.3">
      <c r="A2687" t="s">
        <v>157</v>
      </c>
      <c r="B2687" t="s">
        <v>15</v>
      </c>
      <c r="C2687" t="s">
        <v>53</v>
      </c>
      <c r="D2687">
        <v>856.86956525999938</v>
      </c>
      <c r="E2687">
        <v>5.3501531307685972E-3</v>
      </c>
    </row>
    <row r="2688" spans="1:5" x14ac:dyDescent="0.3">
      <c r="A2688" t="s">
        <v>158</v>
      </c>
      <c r="B2688" t="s">
        <v>15</v>
      </c>
      <c r="C2688" t="s">
        <v>53</v>
      </c>
      <c r="D2688">
        <v>907.85865752000097</v>
      </c>
      <c r="E2688">
        <v>5.1478966860584235E-3</v>
      </c>
    </row>
    <row r="2689" spans="1:5" x14ac:dyDescent="0.3">
      <c r="A2689" t="s">
        <v>159</v>
      </c>
      <c r="B2689" t="s">
        <v>15</v>
      </c>
      <c r="C2689" t="s">
        <v>53</v>
      </c>
      <c r="D2689">
        <v>1005.0868260813004</v>
      </c>
      <c r="E2689">
        <v>5.2524197543563833E-3</v>
      </c>
    </row>
    <row r="2690" spans="1:5" x14ac:dyDescent="0.3">
      <c r="A2690" t="s">
        <v>160</v>
      </c>
      <c r="B2690" t="s">
        <v>15</v>
      </c>
      <c r="C2690" t="s">
        <v>53</v>
      </c>
      <c r="D2690">
        <v>991.29152195589734</v>
      </c>
      <c r="E2690">
        <v>5.4155663196269622E-3</v>
      </c>
    </row>
    <row r="2691" spans="1:5" x14ac:dyDescent="0.3">
      <c r="A2691" t="s">
        <v>161</v>
      </c>
      <c r="B2691" t="s">
        <v>15</v>
      </c>
      <c r="C2691" t="s">
        <v>53</v>
      </c>
      <c r="D2691">
        <v>1010.4457933141974</v>
      </c>
      <c r="E2691">
        <v>5.4713864309719742E-3</v>
      </c>
    </row>
    <row r="2692" spans="1:5" x14ac:dyDescent="0.3">
      <c r="A2692" t="s">
        <v>162</v>
      </c>
      <c r="B2692" t="s">
        <v>15</v>
      </c>
      <c r="C2692" t="s">
        <v>53</v>
      </c>
      <c r="D2692">
        <v>1199.546100557199</v>
      </c>
      <c r="E2692">
        <v>5.5263557404204673E-3</v>
      </c>
    </row>
    <row r="2693" spans="1:5" x14ac:dyDescent="0.3">
      <c r="A2693" t="s">
        <v>163</v>
      </c>
      <c r="B2693" t="s">
        <v>15</v>
      </c>
      <c r="C2693" t="s">
        <v>53</v>
      </c>
      <c r="D2693">
        <v>1099.6460343361</v>
      </c>
      <c r="E2693">
        <v>5.6798637525465297E-3</v>
      </c>
    </row>
    <row r="2694" spans="1:5" x14ac:dyDescent="0.3">
      <c r="A2694" t="s">
        <v>164</v>
      </c>
      <c r="B2694" t="s">
        <v>15</v>
      </c>
      <c r="C2694" t="s">
        <v>53</v>
      </c>
      <c r="D2694">
        <v>1166.0103434576959</v>
      </c>
      <c r="E2694">
        <v>5.8178851066546314E-3</v>
      </c>
    </row>
    <row r="2695" spans="1:5" x14ac:dyDescent="0.3">
      <c r="A2695" t="s">
        <v>165</v>
      </c>
      <c r="B2695" t="s">
        <v>15</v>
      </c>
      <c r="C2695" t="s">
        <v>53</v>
      </c>
      <c r="D2695">
        <v>1230.762359507798</v>
      </c>
      <c r="E2695">
        <v>6.0570678684516042E-3</v>
      </c>
    </row>
    <row r="2696" spans="1:5" x14ac:dyDescent="0.3">
      <c r="A2696" t="s">
        <v>166</v>
      </c>
      <c r="B2696" t="s">
        <v>15</v>
      </c>
      <c r="C2696" t="s">
        <v>53</v>
      </c>
      <c r="D2696">
        <v>1139.1735070764969</v>
      </c>
      <c r="E2696">
        <v>6.3748798418526232E-3</v>
      </c>
    </row>
    <row r="2697" spans="1:5" x14ac:dyDescent="0.3">
      <c r="A2697" t="s">
        <v>167</v>
      </c>
      <c r="B2697" t="s">
        <v>15</v>
      </c>
      <c r="C2697" t="s">
        <v>53</v>
      </c>
      <c r="D2697">
        <v>922.68449194729885</v>
      </c>
      <c r="E2697">
        <v>6.5130731590975393E-3</v>
      </c>
    </row>
    <row r="2698" spans="1:5" x14ac:dyDescent="0.3">
      <c r="A2698" t="s">
        <v>168</v>
      </c>
      <c r="B2698" t="s">
        <v>15</v>
      </c>
      <c r="C2698" t="s">
        <v>53</v>
      </c>
      <c r="D2698">
        <v>860</v>
      </c>
      <c r="E2698">
        <v>6.7223837209302324E-3</v>
      </c>
    </row>
    <row r="2699" spans="1:5" x14ac:dyDescent="0.3">
      <c r="A2699" t="s">
        <v>169</v>
      </c>
      <c r="B2699" t="s">
        <v>15</v>
      </c>
      <c r="C2699" t="s">
        <v>53</v>
      </c>
      <c r="D2699">
        <v>850.6615452526986</v>
      </c>
      <c r="E2699">
        <v>6.8330026480774011E-3</v>
      </c>
    </row>
    <row r="2700" spans="1:5" x14ac:dyDescent="0.3">
      <c r="A2700" t="s">
        <v>170</v>
      </c>
      <c r="B2700" t="s">
        <v>15</v>
      </c>
      <c r="C2700" t="s">
        <v>53</v>
      </c>
      <c r="D2700">
        <v>610.75829621070056</v>
      </c>
      <c r="E2700">
        <v>7.3787627074596556E-3</v>
      </c>
    </row>
    <row r="2701" spans="1:5" x14ac:dyDescent="0.3">
      <c r="A2701" t="s">
        <v>171</v>
      </c>
      <c r="B2701" t="s">
        <v>15</v>
      </c>
      <c r="C2701" t="s">
        <v>53</v>
      </c>
      <c r="D2701">
        <v>605.14375638709987</v>
      </c>
      <c r="E2701">
        <v>6.8846198529098753E-3</v>
      </c>
    </row>
    <row r="2702" spans="1:5" x14ac:dyDescent="0.3">
      <c r="A2702" t="s">
        <v>157</v>
      </c>
      <c r="B2702" t="s">
        <v>15</v>
      </c>
      <c r="C2702" t="s">
        <v>54</v>
      </c>
      <c r="D2702">
        <v>2278.2525255999931</v>
      </c>
      <c r="E2702">
        <v>3.9631983577754024E-3</v>
      </c>
    </row>
    <row r="2703" spans="1:5" x14ac:dyDescent="0.3">
      <c r="A2703" t="s">
        <v>158</v>
      </c>
      <c r="B2703" t="s">
        <v>15</v>
      </c>
      <c r="C2703" t="s">
        <v>54</v>
      </c>
      <c r="D2703">
        <v>2198.0711528203992</v>
      </c>
      <c r="E2703">
        <v>3.9768474053185838E-3</v>
      </c>
    </row>
    <row r="2704" spans="1:5" x14ac:dyDescent="0.3">
      <c r="A2704" t="s">
        <v>159</v>
      </c>
      <c r="B2704" t="s">
        <v>15</v>
      </c>
      <c r="C2704" t="s">
        <v>54</v>
      </c>
      <c r="D2704">
        <v>2115.7156713861896</v>
      </c>
      <c r="E2704">
        <v>3.9900249377620078E-3</v>
      </c>
    </row>
    <row r="2705" spans="1:5" x14ac:dyDescent="0.3">
      <c r="A2705" t="s">
        <v>160</v>
      </c>
      <c r="B2705" t="s">
        <v>15</v>
      </c>
      <c r="C2705" t="s">
        <v>54</v>
      </c>
      <c r="D2705">
        <v>1925.9461370405998</v>
      </c>
      <c r="E2705">
        <v>4.0251475244294007E-3</v>
      </c>
    </row>
    <row r="2706" spans="1:5" x14ac:dyDescent="0.3">
      <c r="A2706" t="s">
        <v>161</v>
      </c>
      <c r="B2706" t="s">
        <v>15</v>
      </c>
      <c r="C2706" t="s">
        <v>54</v>
      </c>
      <c r="D2706">
        <v>2263</v>
      </c>
      <c r="E2706">
        <v>3.9490965777974176E-3</v>
      </c>
    </row>
    <row r="2707" spans="1:5" x14ac:dyDescent="0.3">
      <c r="A2707" t="s">
        <v>162</v>
      </c>
      <c r="B2707" t="s">
        <v>15</v>
      </c>
      <c r="C2707" t="s">
        <v>54</v>
      </c>
      <c r="D2707">
        <v>2357</v>
      </c>
      <c r="E2707">
        <v>3.9565950124923399E-3</v>
      </c>
    </row>
    <row r="2708" spans="1:5" x14ac:dyDescent="0.3">
      <c r="A2708" t="s">
        <v>163</v>
      </c>
      <c r="B2708" t="s">
        <v>15</v>
      </c>
      <c r="C2708" t="s">
        <v>54</v>
      </c>
      <c r="D2708">
        <v>2347</v>
      </c>
      <c r="E2708">
        <v>3.9533328599157319E-3</v>
      </c>
    </row>
    <row r="2709" spans="1:5" x14ac:dyDescent="0.3">
      <c r="A2709" t="s">
        <v>164</v>
      </c>
      <c r="B2709" t="s">
        <v>15</v>
      </c>
      <c r="C2709" t="s">
        <v>54</v>
      </c>
      <c r="D2709">
        <v>2686</v>
      </c>
      <c r="E2709">
        <v>3.8618453710598166E-3</v>
      </c>
    </row>
    <row r="2710" spans="1:5" x14ac:dyDescent="0.3">
      <c r="A2710" t="s">
        <v>165</v>
      </c>
      <c r="B2710" t="s">
        <v>15</v>
      </c>
      <c r="C2710" t="s">
        <v>54</v>
      </c>
      <c r="D2710">
        <v>2385</v>
      </c>
      <c r="E2710">
        <v>3.8303633822501749E-3</v>
      </c>
    </row>
    <row r="2711" spans="1:5" x14ac:dyDescent="0.3">
      <c r="A2711" t="s">
        <v>166</v>
      </c>
      <c r="B2711" t="s">
        <v>15</v>
      </c>
      <c r="C2711" t="s">
        <v>54</v>
      </c>
      <c r="D2711">
        <v>2170</v>
      </c>
      <c r="E2711">
        <v>3.9816948284690226E-3</v>
      </c>
    </row>
    <row r="2712" spans="1:5" x14ac:dyDescent="0.3">
      <c r="A2712" t="s">
        <v>167</v>
      </c>
      <c r="B2712" t="s">
        <v>15</v>
      </c>
      <c r="C2712" t="s">
        <v>54</v>
      </c>
      <c r="D2712">
        <v>1685</v>
      </c>
      <c r="E2712">
        <v>3.931338608638312E-3</v>
      </c>
    </row>
    <row r="2713" spans="1:5" x14ac:dyDescent="0.3">
      <c r="A2713" t="s">
        <v>168</v>
      </c>
      <c r="B2713" t="s">
        <v>15</v>
      </c>
      <c r="C2713" t="s">
        <v>54</v>
      </c>
      <c r="D2713">
        <v>1593</v>
      </c>
      <c r="E2713">
        <v>4.1653588616865451E-3</v>
      </c>
    </row>
    <row r="2714" spans="1:5" x14ac:dyDescent="0.3">
      <c r="A2714" t="s">
        <v>169</v>
      </c>
      <c r="B2714" t="s">
        <v>15</v>
      </c>
      <c r="C2714" t="s">
        <v>54</v>
      </c>
      <c r="D2714">
        <v>1429</v>
      </c>
      <c r="E2714">
        <v>4.0937718684394683E-3</v>
      </c>
    </row>
    <row r="2715" spans="1:5" x14ac:dyDescent="0.3">
      <c r="A2715" t="s">
        <v>170</v>
      </c>
      <c r="B2715" t="s">
        <v>15</v>
      </c>
      <c r="C2715" t="s">
        <v>54</v>
      </c>
      <c r="D2715">
        <v>1248</v>
      </c>
      <c r="E2715">
        <v>4.1204816595441594E-3</v>
      </c>
    </row>
    <row r="2716" spans="1:5" x14ac:dyDescent="0.3">
      <c r="A2716" t="s">
        <v>171</v>
      </c>
      <c r="B2716" t="s">
        <v>15</v>
      </c>
      <c r="C2716" t="s">
        <v>54</v>
      </c>
      <c r="D2716">
        <v>1041</v>
      </c>
      <c r="E2716">
        <v>4.2427153378162023E-3</v>
      </c>
    </row>
    <row r="2717" spans="1:5" x14ac:dyDescent="0.3">
      <c r="A2717" t="s">
        <v>157</v>
      </c>
      <c r="B2717" t="s">
        <v>15</v>
      </c>
      <c r="C2717" t="s">
        <v>55</v>
      </c>
      <c r="D2717">
        <v>568.4508198000002</v>
      </c>
      <c r="E2717">
        <v>6.353078702703201E-3</v>
      </c>
    </row>
    <row r="2718" spans="1:5" x14ac:dyDescent="0.3">
      <c r="A2718" t="s">
        <v>158</v>
      </c>
      <c r="B2718" t="s">
        <v>15</v>
      </c>
      <c r="C2718" t="s">
        <v>55</v>
      </c>
      <c r="D2718">
        <v>653.6747346042971</v>
      </c>
      <c r="E2718">
        <v>6.0254309451745185E-3</v>
      </c>
    </row>
    <row r="2719" spans="1:5" x14ac:dyDescent="0.3">
      <c r="A2719" t="s">
        <v>159</v>
      </c>
      <c r="B2719" t="s">
        <v>15</v>
      </c>
      <c r="C2719" t="s">
        <v>55</v>
      </c>
      <c r="D2719">
        <v>668.01324092970083</v>
      </c>
      <c r="E2719">
        <v>6.2655935025270624E-3</v>
      </c>
    </row>
    <row r="2720" spans="1:5" x14ac:dyDescent="0.3">
      <c r="A2720" t="s">
        <v>160</v>
      </c>
      <c r="B2720" t="s">
        <v>15</v>
      </c>
      <c r="C2720" t="s">
        <v>55</v>
      </c>
      <c r="D2720">
        <v>732.59582754699932</v>
      </c>
      <c r="E2720">
        <v>6.0496223014307919E-3</v>
      </c>
    </row>
    <row r="2721" spans="1:5" x14ac:dyDescent="0.3">
      <c r="A2721" t="s">
        <v>161</v>
      </c>
      <c r="B2721" t="s">
        <v>15</v>
      </c>
      <c r="C2721" t="s">
        <v>55</v>
      </c>
      <c r="D2721">
        <v>721.21943904460113</v>
      </c>
      <c r="E2721">
        <v>6.14942608094455E-3</v>
      </c>
    </row>
    <row r="2722" spans="1:5" x14ac:dyDescent="0.3">
      <c r="A2722" t="s">
        <v>162</v>
      </c>
      <c r="B2722" t="s">
        <v>15</v>
      </c>
      <c r="C2722" t="s">
        <v>55</v>
      </c>
      <c r="D2722">
        <v>810.87474820710088</v>
      </c>
      <c r="E2722">
        <v>5.9837810862708018E-3</v>
      </c>
    </row>
    <row r="2723" spans="1:5" x14ac:dyDescent="0.3">
      <c r="A2723" t="s">
        <v>163</v>
      </c>
      <c r="B2723" t="s">
        <v>15</v>
      </c>
      <c r="C2723" t="s">
        <v>55</v>
      </c>
      <c r="D2723">
        <v>836.98408922009787</v>
      </c>
      <c r="E2723">
        <v>6.3026841146373641E-3</v>
      </c>
    </row>
    <row r="2724" spans="1:5" x14ac:dyDescent="0.3">
      <c r="A2724" t="s">
        <v>164</v>
      </c>
      <c r="B2724" t="s">
        <v>15</v>
      </c>
      <c r="C2724" t="s">
        <v>55</v>
      </c>
      <c r="D2724">
        <v>814.33537787060209</v>
      </c>
      <c r="E2724">
        <v>6.1505201395783762E-3</v>
      </c>
    </row>
    <row r="2725" spans="1:5" x14ac:dyDescent="0.3">
      <c r="A2725" t="s">
        <v>165</v>
      </c>
      <c r="B2725" t="s">
        <v>15</v>
      </c>
      <c r="C2725" t="s">
        <v>55</v>
      </c>
      <c r="D2725">
        <v>909.21745279150173</v>
      </c>
      <c r="E2725">
        <v>5.9584753278062765E-3</v>
      </c>
    </row>
    <row r="2726" spans="1:5" x14ac:dyDescent="0.3">
      <c r="A2726" t="s">
        <v>166</v>
      </c>
      <c r="B2726" t="s">
        <v>15</v>
      </c>
      <c r="C2726" t="s">
        <v>55</v>
      </c>
      <c r="D2726">
        <v>845.94268265009987</v>
      </c>
      <c r="E2726">
        <v>6.0013555852791384E-3</v>
      </c>
    </row>
    <row r="2727" spans="1:5" x14ac:dyDescent="0.3">
      <c r="A2727" t="s">
        <v>167</v>
      </c>
      <c r="B2727" t="s">
        <v>15</v>
      </c>
      <c r="C2727" t="s">
        <v>55</v>
      </c>
      <c r="D2727">
        <v>702.65714285479999</v>
      </c>
      <c r="E2727">
        <v>6.4392852678647671E-3</v>
      </c>
    </row>
    <row r="2728" spans="1:5" x14ac:dyDescent="0.3">
      <c r="A2728" t="s">
        <v>168</v>
      </c>
      <c r="B2728" t="s">
        <v>15</v>
      </c>
      <c r="C2728" t="s">
        <v>55</v>
      </c>
      <c r="D2728">
        <v>693</v>
      </c>
      <c r="E2728">
        <v>6.0465768799102138E-3</v>
      </c>
    </row>
    <row r="2729" spans="1:5" x14ac:dyDescent="0.3">
      <c r="A2729" t="s">
        <v>169</v>
      </c>
      <c r="B2729" t="s">
        <v>15</v>
      </c>
      <c r="C2729" t="s">
        <v>55</v>
      </c>
      <c r="D2729">
        <v>571.78989423560006</v>
      </c>
      <c r="E2729">
        <v>6.6350194897908882E-3</v>
      </c>
    </row>
    <row r="2730" spans="1:5" x14ac:dyDescent="0.3">
      <c r="A2730" t="s">
        <v>170</v>
      </c>
      <c r="B2730" t="s">
        <v>15</v>
      </c>
      <c r="C2730" t="s">
        <v>55</v>
      </c>
      <c r="D2730">
        <v>528.47857142759995</v>
      </c>
      <c r="E2730">
        <v>7.0021075399141373E-3</v>
      </c>
    </row>
    <row r="2731" spans="1:5" x14ac:dyDescent="0.3">
      <c r="A2731" t="s">
        <v>171</v>
      </c>
      <c r="B2731" t="s">
        <v>15</v>
      </c>
      <c r="C2731" t="s">
        <v>55</v>
      </c>
      <c r="D2731">
        <v>465</v>
      </c>
      <c r="E2731">
        <v>6.8354241338112309E-3</v>
      </c>
    </row>
    <row r="2732" spans="1:5" x14ac:dyDescent="0.3">
      <c r="A2732" t="s">
        <v>157</v>
      </c>
      <c r="B2732" t="s">
        <v>15</v>
      </c>
      <c r="C2732" t="s">
        <v>56</v>
      </c>
      <c r="D2732">
        <v>3739.2293047999951</v>
      </c>
      <c r="E2732">
        <v>3.3976836808239899E-3</v>
      </c>
    </row>
    <row r="2733" spans="1:5" x14ac:dyDescent="0.3">
      <c r="A2733" t="s">
        <v>158</v>
      </c>
      <c r="B2733" t="s">
        <v>15</v>
      </c>
      <c r="C2733" t="s">
        <v>56</v>
      </c>
      <c r="D2733">
        <v>4735.9662798158679</v>
      </c>
      <c r="E2733">
        <v>3.5141345143853212E-3</v>
      </c>
    </row>
    <row r="2734" spans="1:5" x14ac:dyDescent="0.3">
      <c r="A2734" t="s">
        <v>159</v>
      </c>
      <c r="B2734" t="s">
        <v>15</v>
      </c>
      <c r="C2734" t="s">
        <v>56</v>
      </c>
      <c r="D2734">
        <v>4623.9778559165024</v>
      </c>
      <c r="E2734">
        <v>3.475873440636264E-3</v>
      </c>
    </row>
    <row r="2735" spans="1:5" x14ac:dyDescent="0.3">
      <c r="A2735" t="s">
        <v>160</v>
      </c>
      <c r="B2735" t="s">
        <v>15</v>
      </c>
      <c r="C2735" t="s">
        <v>56</v>
      </c>
      <c r="D2735">
        <v>4130.0123378770959</v>
      </c>
      <c r="E2735">
        <v>3.6811427720335453E-3</v>
      </c>
    </row>
    <row r="2736" spans="1:5" x14ac:dyDescent="0.3">
      <c r="A2736" t="s">
        <v>161</v>
      </c>
      <c r="B2736" t="s">
        <v>15</v>
      </c>
      <c r="C2736" t="s">
        <v>56</v>
      </c>
      <c r="D2736">
        <v>4358</v>
      </c>
      <c r="E2736">
        <v>3.7741892305338839E-3</v>
      </c>
    </row>
    <row r="2737" spans="1:5" x14ac:dyDescent="0.3">
      <c r="A2737" t="s">
        <v>162</v>
      </c>
      <c r="B2737" t="s">
        <v>15</v>
      </c>
      <c r="C2737" t="s">
        <v>56</v>
      </c>
      <c r="D2737">
        <v>5207</v>
      </c>
      <c r="E2737">
        <v>3.8883287454921792E-3</v>
      </c>
    </row>
    <row r="2738" spans="1:5" x14ac:dyDescent="0.3">
      <c r="A2738" t="s">
        <v>163</v>
      </c>
      <c r="B2738" t="s">
        <v>15</v>
      </c>
      <c r="C2738" t="s">
        <v>56</v>
      </c>
      <c r="D2738">
        <v>5256</v>
      </c>
      <c r="E2738">
        <v>3.9320142059868085E-3</v>
      </c>
    </row>
    <row r="2739" spans="1:5" x14ac:dyDescent="0.3">
      <c r="A2739" t="s">
        <v>164</v>
      </c>
      <c r="B2739" t="s">
        <v>15</v>
      </c>
      <c r="C2739" t="s">
        <v>56</v>
      </c>
      <c r="D2739">
        <v>5703</v>
      </c>
      <c r="E2739">
        <v>3.8950016560484733E-3</v>
      </c>
    </row>
    <row r="2740" spans="1:5" x14ac:dyDescent="0.3">
      <c r="A2740" t="s">
        <v>165</v>
      </c>
      <c r="B2740" t="s">
        <v>15</v>
      </c>
      <c r="C2740" t="s">
        <v>56</v>
      </c>
      <c r="D2740">
        <v>5264</v>
      </c>
      <c r="E2740">
        <v>3.878941869300912E-3</v>
      </c>
    </row>
    <row r="2741" spans="1:5" x14ac:dyDescent="0.3">
      <c r="A2741" t="s">
        <v>166</v>
      </c>
      <c r="B2741" t="s">
        <v>15</v>
      </c>
      <c r="C2741" t="s">
        <v>56</v>
      </c>
      <c r="D2741">
        <v>4773</v>
      </c>
      <c r="E2741">
        <v>4.1739413832437089E-3</v>
      </c>
    </row>
    <row r="2742" spans="1:5" x14ac:dyDescent="0.3">
      <c r="A2742" t="s">
        <v>167</v>
      </c>
      <c r="B2742" t="s">
        <v>15</v>
      </c>
      <c r="C2742" t="s">
        <v>56</v>
      </c>
      <c r="D2742">
        <v>3746</v>
      </c>
      <c r="E2742">
        <v>4.4384380376104879E-3</v>
      </c>
    </row>
    <row r="2743" spans="1:5" x14ac:dyDescent="0.3">
      <c r="A2743" t="s">
        <v>168</v>
      </c>
      <c r="B2743" t="s">
        <v>15</v>
      </c>
      <c r="C2743" t="s">
        <v>56</v>
      </c>
      <c r="D2743">
        <v>3178</v>
      </c>
      <c r="E2743">
        <v>4.559340255926159E-3</v>
      </c>
    </row>
    <row r="2744" spans="1:5" x14ac:dyDescent="0.3">
      <c r="A2744" t="s">
        <v>169</v>
      </c>
      <c r="B2744" t="s">
        <v>15</v>
      </c>
      <c r="C2744" t="s">
        <v>56</v>
      </c>
      <c r="D2744">
        <v>2492</v>
      </c>
      <c r="E2744">
        <v>4.4993980738362764E-3</v>
      </c>
    </row>
    <row r="2745" spans="1:5" x14ac:dyDescent="0.3">
      <c r="A2745" t="s">
        <v>170</v>
      </c>
      <c r="B2745" t="s">
        <v>15</v>
      </c>
      <c r="C2745" t="s">
        <v>56</v>
      </c>
      <c r="D2745">
        <v>2140</v>
      </c>
      <c r="E2745">
        <v>4.5596443406022841E-3</v>
      </c>
    </row>
    <row r="2746" spans="1:5" x14ac:dyDescent="0.3">
      <c r="A2746" t="s">
        <v>171</v>
      </c>
      <c r="B2746" t="s">
        <v>15</v>
      </c>
      <c r="C2746" t="s">
        <v>56</v>
      </c>
      <c r="D2746">
        <v>1925</v>
      </c>
      <c r="E2746">
        <v>4.9498556998556998E-3</v>
      </c>
    </row>
    <row r="2747" spans="1:5" x14ac:dyDescent="0.3">
      <c r="A2747" t="s">
        <v>157</v>
      </c>
      <c r="B2747" t="s">
        <v>15</v>
      </c>
      <c r="C2747" t="s">
        <v>57</v>
      </c>
      <c r="D2747">
        <v>560.01190484000028</v>
      </c>
      <c r="E2747">
        <v>4.9509706662455039E-3</v>
      </c>
    </row>
    <row r="2748" spans="1:5" x14ac:dyDescent="0.3">
      <c r="A2748" t="s">
        <v>158</v>
      </c>
      <c r="B2748" t="s">
        <v>15</v>
      </c>
      <c r="C2748" t="s">
        <v>57</v>
      </c>
      <c r="D2748">
        <v>584.44444444299995</v>
      </c>
      <c r="E2748">
        <v>5.2487243052498998E-3</v>
      </c>
    </row>
    <row r="2749" spans="1:5" x14ac:dyDescent="0.3">
      <c r="A2749" t="s">
        <v>159</v>
      </c>
      <c r="B2749" t="s">
        <v>15</v>
      </c>
      <c r="C2749" t="s">
        <v>57</v>
      </c>
      <c r="D2749">
        <v>584.24207420489995</v>
      </c>
      <c r="E2749">
        <v>5.3296457053878862E-3</v>
      </c>
    </row>
    <row r="2750" spans="1:5" x14ac:dyDescent="0.3">
      <c r="A2750" t="s">
        <v>160</v>
      </c>
      <c r="B2750" t="s">
        <v>15</v>
      </c>
      <c r="C2750" t="s">
        <v>57</v>
      </c>
      <c r="D2750">
        <v>646.53375859820017</v>
      </c>
      <c r="E2750">
        <v>5.3149499996620149E-3</v>
      </c>
    </row>
    <row r="2751" spans="1:5" x14ac:dyDescent="0.3">
      <c r="A2751" t="s">
        <v>161</v>
      </c>
      <c r="B2751" t="s">
        <v>15</v>
      </c>
      <c r="C2751" t="s">
        <v>57</v>
      </c>
      <c r="D2751">
        <v>749.57588546840157</v>
      </c>
      <c r="E2751">
        <v>5.4424428340756363E-3</v>
      </c>
    </row>
    <row r="2752" spans="1:5" x14ac:dyDescent="0.3">
      <c r="A2752" t="s">
        <v>162</v>
      </c>
      <c r="B2752" t="s">
        <v>15</v>
      </c>
      <c r="C2752" t="s">
        <v>57</v>
      </c>
      <c r="D2752">
        <v>726.62730582860058</v>
      </c>
      <c r="E2752">
        <v>5.6729812006103986E-3</v>
      </c>
    </row>
    <row r="2753" spans="1:5" x14ac:dyDescent="0.3">
      <c r="A2753" t="s">
        <v>163</v>
      </c>
      <c r="B2753" t="s">
        <v>15</v>
      </c>
      <c r="C2753" t="s">
        <v>57</v>
      </c>
      <c r="D2753">
        <v>780.08547511670179</v>
      </c>
      <c r="E2753">
        <v>5.6261186121490114E-3</v>
      </c>
    </row>
    <row r="2754" spans="1:5" x14ac:dyDescent="0.3">
      <c r="A2754" t="s">
        <v>164</v>
      </c>
      <c r="B2754" t="s">
        <v>15</v>
      </c>
      <c r="C2754" t="s">
        <v>57</v>
      </c>
      <c r="D2754">
        <v>801.64703584730023</v>
      </c>
      <c r="E2754">
        <v>5.7608712934462993E-3</v>
      </c>
    </row>
    <row r="2755" spans="1:5" x14ac:dyDescent="0.3">
      <c r="A2755" t="s">
        <v>165</v>
      </c>
      <c r="B2755" t="s">
        <v>15</v>
      </c>
      <c r="C2755" t="s">
        <v>57</v>
      </c>
      <c r="D2755">
        <v>763.79932923940078</v>
      </c>
      <c r="E2755">
        <v>5.9610918645403247E-3</v>
      </c>
    </row>
    <row r="2756" spans="1:5" x14ac:dyDescent="0.3">
      <c r="A2756" t="s">
        <v>166</v>
      </c>
      <c r="B2756" t="s">
        <v>15</v>
      </c>
      <c r="C2756" t="s">
        <v>57</v>
      </c>
      <c r="D2756">
        <v>752.40875556029698</v>
      </c>
      <c r="E2756">
        <v>6.0979699061527977E-3</v>
      </c>
    </row>
    <row r="2757" spans="1:5" x14ac:dyDescent="0.3">
      <c r="A2757" t="s">
        <v>167</v>
      </c>
      <c r="B2757" t="s">
        <v>15</v>
      </c>
      <c r="C2757" t="s">
        <v>57</v>
      </c>
      <c r="D2757">
        <v>546.94567797800084</v>
      </c>
      <c r="E2757">
        <v>6.1032718784742764E-3</v>
      </c>
    </row>
    <row r="2758" spans="1:5" x14ac:dyDescent="0.3">
      <c r="A2758" t="s">
        <v>168</v>
      </c>
      <c r="B2758" t="s">
        <v>15</v>
      </c>
      <c r="C2758" t="s">
        <v>57</v>
      </c>
      <c r="D2758">
        <v>534</v>
      </c>
      <c r="E2758">
        <v>6.8833229296712444E-3</v>
      </c>
    </row>
    <row r="2759" spans="1:5" x14ac:dyDescent="0.3">
      <c r="A2759" t="s">
        <v>169</v>
      </c>
      <c r="B2759" t="s">
        <v>15</v>
      </c>
      <c r="C2759" t="s">
        <v>57</v>
      </c>
      <c r="D2759">
        <v>595.86808080760022</v>
      </c>
      <c r="E2759">
        <v>6.3063823633066505E-3</v>
      </c>
    </row>
    <row r="2760" spans="1:5" x14ac:dyDescent="0.3">
      <c r="A2760" t="s">
        <v>170</v>
      </c>
      <c r="B2760" t="s">
        <v>15</v>
      </c>
      <c r="C2760" t="s">
        <v>57</v>
      </c>
      <c r="D2760">
        <v>426.63355943249985</v>
      </c>
      <c r="E2760">
        <v>5.9626338067008686E-3</v>
      </c>
    </row>
    <row r="2761" spans="1:5" x14ac:dyDescent="0.3">
      <c r="A2761" t="s">
        <v>171</v>
      </c>
      <c r="B2761" t="s">
        <v>15</v>
      </c>
      <c r="C2761" t="s">
        <v>57</v>
      </c>
      <c r="D2761">
        <v>360.1045867932001</v>
      </c>
      <c r="E2761">
        <v>7.1613627223401193E-3</v>
      </c>
    </row>
    <row r="2762" spans="1:5" x14ac:dyDescent="0.3">
      <c r="A2762" t="s">
        <v>157</v>
      </c>
      <c r="B2762" t="s">
        <v>15</v>
      </c>
      <c r="C2762" t="s">
        <v>58</v>
      </c>
      <c r="D2762">
        <v>3290.7952445200053</v>
      </c>
      <c r="E2762">
        <v>4.373418389713845E-3</v>
      </c>
    </row>
    <row r="2763" spans="1:5" x14ac:dyDescent="0.3">
      <c r="A2763" t="s">
        <v>158</v>
      </c>
      <c r="B2763" t="s">
        <v>15</v>
      </c>
      <c r="C2763" t="s">
        <v>58</v>
      </c>
      <c r="D2763">
        <v>4486.5473005563072</v>
      </c>
      <c r="E2763">
        <v>4.2211959577149027E-3</v>
      </c>
    </row>
    <row r="2764" spans="1:5" x14ac:dyDescent="0.3">
      <c r="A2764" t="s">
        <v>159</v>
      </c>
      <c r="B2764" t="s">
        <v>15</v>
      </c>
      <c r="C2764" t="s">
        <v>58</v>
      </c>
      <c r="D2764">
        <v>3670.7756288417859</v>
      </c>
      <c r="E2764">
        <v>4.177586392905182E-3</v>
      </c>
    </row>
    <row r="2765" spans="1:5" x14ac:dyDescent="0.3">
      <c r="A2765" t="s">
        <v>160</v>
      </c>
      <c r="B2765" t="s">
        <v>15</v>
      </c>
      <c r="C2765" t="s">
        <v>58</v>
      </c>
      <c r="D2765">
        <v>3800.1599539275962</v>
      </c>
      <c r="E2765">
        <v>4.2600096011510026E-3</v>
      </c>
    </row>
    <row r="2766" spans="1:5" x14ac:dyDescent="0.3">
      <c r="A2766" t="s">
        <v>161</v>
      </c>
      <c r="B2766" t="s">
        <v>15</v>
      </c>
      <c r="C2766" t="s">
        <v>58</v>
      </c>
      <c r="D2766">
        <v>4279.5360386539915</v>
      </c>
      <c r="E2766">
        <v>4.482794917592842E-3</v>
      </c>
    </row>
    <row r="2767" spans="1:5" x14ac:dyDescent="0.3">
      <c r="A2767" t="s">
        <v>162</v>
      </c>
      <c r="B2767" t="s">
        <v>15</v>
      </c>
      <c r="C2767" t="s">
        <v>58</v>
      </c>
      <c r="D2767">
        <v>5044.8998694258298</v>
      </c>
      <c r="E2767">
        <v>4.6627914344170174E-3</v>
      </c>
    </row>
    <row r="2768" spans="1:5" x14ac:dyDescent="0.3">
      <c r="A2768" t="s">
        <v>163</v>
      </c>
      <c r="B2768" t="s">
        <v>15</v>
      </c>
      <c r="C2768" t="s">
        <v>58</v>
      </c>
      <c r="D2768">
        <v>5398.2835157629297</v>
      </c>
      <c r="E2768">
        <v>4.7039688810639989E-3</v>
      </c>
    </row>
    <row r="2769" spans="1:5" x14ac:dyDescent="0.3">
      <c r="A2769" t="s">
        <v>164</v>
      </c>
      <c r="B2769" t="s">
        <v>15</v>
      </c>
      <c r="C2769" t="s">
        <v>58</v>
      </c>
      <c r="D2769">
        <v>7206.4684079114804</v>
      </c>
      <c r="E2769">
        <v>4.4729188495206545E-3</v>
      </c>
    </row>
    <row r="2770" spans="1:5" x14ac:dyDescent="0.3">
      <c r="A2770" t="s">
        <v>165</v>
      </c>
      <c r="B2770" t="s">
        <v>15</v>
      </c>
      <c r="C2770" t="s">
        <v>58</v>
      </c>
      <c r="D2770">
        <v>6695.2226303510843</v>
      </c>
      <c r="E2770">
        <v>4.5992923747048952E-3</v>
      </c>
    </row>
    <row r="2771" spans="1:5" x14ac:dyDescent="0.3">
      <c r="A2771" t="s">
        <v>166</v>
      </c>
      <c r="B2771" t="s">
        <v>15</v>
      </c>
      <c r="C2771" t="s">
        <v>58</v>
      </c>
      <c r="D2771">
        <v>5758</v>
      </c>
      <c r="E2771">
        <v>4.874498282582687E-3</v>
      </c>
    </row>
    <row r="2772" spans="1:5" x14ac:dyDescent="0.3">
      <c r="A2772" t="s">
        <v>167</v>
      </c>
      <c r="B2772" t="s">
        <v>15</v>
      </c>
      <c r="C2772" t="s">
        <v>58</v>
      </c>
      <c r="D2772">
        <v>3790</v>
      </c>
      <c r="E2772">
        <v>5.0381119906185868E-3</v>
      </c>
    </row>
    <row r="2773" spans="1:5" x14ac:dyDescent="0.3">
      <c r="A2773" t="s">
        <v>168</v>
      </c>
      <c r="B2773" t="s">
        <v>15</v>
      </c>
      <c r="C2773" t="s">
        <v>58</v>
      </c>
      <c r="D2773">
        <v>3117</v>
      </c>
      <c r="E2773">
        <v>5.1320268776957898E-3</v>
      </c>
    </row>
    <row r="2774" spans="1:5" x14ac:dyDescent="0.3">
      <c r="A2774" t="s">
        <v>169</v>
      </c>
      <c r="B2774" t="s">
        <v>15</v>
      </c>
      <c r="C2774" t="s">
        <v>58</v>
      </c>
      <c r="D2774">
        <v>2739</v>
      </c>
      <c r="E2774">
        <v>5.2862967019593528E-3</v>
      </c>
    </row>
    <row r="2775" spans="1:5" x14ac:dyDescent="0.3">
      <c r="A2775" t="s">
        <v>170</v>
      </c>
      <c r="B2775" t="s">
        <v>15</v>
      </c>
      <c r="C2775" t="s">
        <v>58</v>
      </c>
      <c r="D2775">
        <v>2522</v>
      </c>
      <c r="E2775">
        <v>5.298925015419861E-3</v>
      </c>
    </row>
    <row r="2776" spans="1:5" x14ac:dyDescent="0.3">
      <c r="A2776" t="s">
        <v>171</v>
      </c>
      <c r="B2776" t="s">
        <v>15</v>
      </c>
      <c r="C2776" t="s">
        <v>58</v>
      </c>
      <c r="D2776">
        <v>2289</v>
      </c>
      <c r="E2776">
        <v>5.2822071744090095E-3</v>
      </c>
    </row>
    <row r="2777" spans="1:5" x14ac:dyDescent="0.3">
      <c r="A2777" t="s">
        <v>157</v>
      </c>
      <c r="B2777" t="s">
        <v>196</v>
      </c>
      <c r="C2777" t="s">
        <v>16</v>
      </c>
      <c r="D2777">
        <v>189.00000005000004</v>
      </c>
      <c r="E2777">
        <v>3.7159514011333443E-3</v>
      </c>
    </row>
    <row r="2778" spans="1:5" x14ac:dyDescent="0.3">
      <c r="A2778" t="s">
        <v>158</v>
      </c>
      <c r="B2778" t="s">
        <v>196</v>
      </c>
      <c r="C2778" t="s">
        <v>16</v>
      </c>
      <c r="D2778">
        <v>254.54709363520027</v>
      </c>
      <c r="E2778">
        <v>4.8511738055229039E-3</v>
      </c>
    </row>
    <row r="2779" spans="1:5" x14ac:dyDescent="0.3">
      <c r="A2779" t="s">
        <v>159</v>
      </c>
      <c r="B2779" t="s">
        <v>196</v>
      </c>
      <c r="C2779" t="s">
        <v>16</v>
      </c>
      <c r="D2779">
        <v>191.21093904129989</v>
      </c>
      <c r="E2779">
        <v>4.6799995030494534E-3</v>
      </c>
    </row>
    <row r="2780" spans="1:5" x14ac:dyDescent="0.3">
      <c r="A2780" t="s">
        <v>160</v>
      </c>
      <c r="B2780" t="s">
        <v>196</v>
      </c>
      <c r="C2780" t="s">
        <v>16</v>
      </c>
      <c r="D2780">
        <v>214.56856520080001</v>
      </c>
      <c r="E2780">
        <v>4.4937511997690553E-3</v>
      </c>
    </row>
    <row r="2781" spans="1:5" x14ac:dyDescent="0.3">
      <c r="A2781" t="s">
        <v>161</v>
      </c>
      <c r="B2781" t="s">
        <v>196</v>
      </c>
      <c r="C2781" t="s">
        <v>16</v>
      </c>
      <c r="D2781">
        <v>156.61530218479993</v>
      </c>
      <c r="E2781">
        <v>4.4683756456890527E-3</v>
      </c>
    </row>
    <row r="2782" spans="1:5" x14ac:dyDescent="0.3">
      <c r="A2782" t="s">
        <v>162</v>
      </c>
      <c r="B2782" t="s">
        <v>196</v>
      </c>
      <c r="C2782" t="s">
        <v>16</v>
      </c>
      <c r="D2782">
        <v>149.69738559720005</v>
      </c>
      <c r="E2782">
        <v>4.1027684438942813E-3</v>
      </c>
    </row>
    <row r="2783" spans="1:5" x14ac:dyDescent="0.3">
      <c r="A2783" t="s">
        <v>163</v>
      </c>
      <c r="B2783" t="s">
        <v>196</v>
      </c>
      <c r="C2783" t="s">
        <v>16</v>
      </c>
      <c r="D2783">
        <v>191.91346261659996</v>
      </c>
      <c r="E2783">
        <v>5.2180695943731866E-3</v>
      </c>
    </row>
    <row r="2784" spans="1:5" x14ac:dyDescent="0.3">
      <c r="A2784" t="s">
        <v>164</v>
      </c>
      <c r="B2784" t="s">
        <v>196</v>
      </c>
      <c r="C2784" t="s">
        <v>16</v>
      </c>
      <c r="D2784">
        <v>173.406708595</v>
      </c>
      <c r="E2784">
        <v>4.5875017630851028E-3</v>
      </c>
    </row>
    <row r="2785" spans="1:5" x14ac:dyDescent="0.3">
      <c r="A2785" t="s">
        <v>165</v>
      </c>
      <c r="B2785" t="s">
        <v>196</v>
      </c>
      <c r="C2785" t="s">
        <v>16</v>
      </c>
      <c r="D2785">
        <v>221</v>
      </c>
      <c r="E2785">
        <v>4.9239567621920562E-3</v>
      </c>
    </row>
    <row r="2786" spans="1:5" x14ac:dyDescent="0.3">
      <c r="A2786" t="s">
        <v>166</v>
      </c>
      <c r="B2786" t="s">
        <v>196</v>
      </c>
      <c r="C2786" t="s">
        <v>16</v>
      </c>
      <c r="D2786">
        <v>269</v>
      </c>
      <c r="E2786">
        <v>5.287071458075175E-3</v>
      </c>
    </row>
    <row r="2787" spans="1:5" x14ac:dyDescent="0.3">
      <c r="A2787" t="s">
        <v>167</v>
      </c>
      <c r="B2787" t="s">
        <v>196</v>
      </c>
      <c r="C2787" t="s">
        <v>16</v>
      </c>
      <c r="D2787">
        <v>211</v>
      </c>
      <c r="E2787">
        <v>5.6839125855713529E-3</v>
      </c>
    </row>
    <row r="2788" spans="1:5" x14ac:dyDescent="0.3">
      <c r="A2788" t="s">
        <v>168</v>
      </c>
      <c r="B2788" t="s">
        <v>196</v>
      </c>
      <c r="C2788" t="s">
        <v>16</v>
      </c>
      <c r="D2788">
        <v>174</v>
      </c>
      <c r="E2788">
        <v>6.074393358876118E-3</v>
      </c>
    </row>
    <row r="2789" spans="1:5" x14ac:dyDescent="0.3">
      <c r="A2789" t="s">
        <v>169</v>
      </c>
      <c r="B2789" t="s">
        <v>196</v>
      </c>
      <c r="C2789" t="s">
        <v>16</v>
      </c>
      <c r="D2789">
        <v>188</v>
      </c>
      <c r="E2789">
        <v>6.1872044917257677E-3</v>
      </c>
    </row>
    <row r="2790" spans="1:5" x14ac:dyDescent="0.3">
      <c r="A2790" t="s">
        <v>170</v>
      </c>
      <c r="B2790" t="s">
        <v>196</v>
      </c>
      <c r="C2790" t="s">
        <v>16</v>
      </c>
      <c r="D2790">
        <v>180</v>
      </c>
      <c r="E2790">
        <v>5.7561728395061733E-3</v>
      </c>
    </row>
    <row r="2791" spans="1:5" x14ac:dyDescent="0.3">
      <c r="A2791" t="s">
        <v>171</v>
      </c>
      <c r="B2791" t="s">
        <v>196</v>
      </c>
      <c r="C2791" t="s">
        <v>16</v>
      </c>
      <c r="D2791">
        <v>135</v>
      </c>
      <c r="E2791">
        <v>5.6275720164609055E-3</v>
      </c>
    </row>
    <row r="2792" spans="1:5" x14ac:dyDescent="0.3">
      <c r="A2792" t="s">
        <v>157</v>
      </c>
      <c r="B2792" t="s">
        <v>196</v>
      </c>
      <c r="C2792" t="s">
        <v>17</v>
      </c>
      <c r="D2792">
        <v>169.44537815000004</v>
      </c>
      <c r="E2792">
        <v>5.8527022857011437E-3</v>
      </c>
    </row>
    <row r="2793" spans="1:5" x14ac:dyDescent="0.3">
      <c r="A2793" t="s">
        <v>158</v>
      </c>
      <c r="B2793" t="s">
        <v>196</v>
      </c>
      <c r="C2793" t="s">
        <v>17</v>
      </c>
      <c r="D2793">
        <v>128.04457906260009</v>
      </c>
      <c r="E2793">
        <v>7.1964044374905767E-3</v>
      </c>
    </row>
    <row r="2794" spans="1:5" x14ac:dyDescent="0.3">
      <c r="A2794" t="s">
        <v>159</v>
      </c>
      <c r="B2794" t="s">
        <v>196</v>
      </c>
      <c r="C2794" t="s">
        <v>17</v>
      </c>
      <c r="D2794">
        <v>83.735225821400036</v>
      </c>
      <c r="E2794">
        <v>6.6096379148116897E-3</v>
      </c>
    </row>
    <row r="2795" spans="1:5" x14ac:dyDescent="0.3">
      <c r="A2795" t="s">
        <v>160</v>
      </c>
      <c r="B2795" t="s">
        <v>196</v>
      </c>
      <c r="C2795" t="s">
        <v>17</v>
      </c>
      <c r="D2795">
        <v>84.948240165799973</v>
      </c>
      <c r="E2795">
        <v>5.5530865796098779E-3</v>
      </c>
    </row>
    <row r="2796" spans="1:5" x14ac:dyDescent="0.3">
      <c r="A2796" t="s">
        <v>161</v>
      </c>
      <c r="B2796" t="s">
        <v>196</v>
      </c>
      <c r="C2796" t="s">
        <v>17</v>
      </c>
      <c r="D2796">
        <v>36.584962406199999</v>
      </c>
      <c r="E2796">
        <v>6.9479838875356479E-3</v>
      </c>
    </row>
    <row r="2797" spans="1:5" x14ac:dyDescent="0.3">
      <c r="A2797" t="s">
        <v>162</v>
      </c>
      <c r="B2797" t="s">
        <v>196</v>
      </c>
      <c r="C2797" t="s">
        <v>17</v>
      </c>
      <c r="D2797">
        <v>82.572395046899999</v>
      </c>
      <c r="E2797">
        <v>5.8191302326338675E-3</v>
      </c>
    </row>
    <row r="2798" spans="1:5" x14ac:dyDescent="0.3">
      <c r="A2798" t="s">
        <v>163</v>
      </c>
      <c r="B2798" t="s">
        <v>196</v>
      </c>
      <c r="C2798" t="s">
        <v>17</v>
      </c>
      <c r="D2798">
        <v>89.416486671199976</v>
      </c>
      <c r="E2798">
        <v>6.8938186467194049E-3</v>
      </c>
    </row>
    <row r="2799" spans="1:5" x14ac:dyDescent="0.3">
      <c r="A2799" t="s">
        <v>164</v>
      </c>
      <c r="B2799" t="s">
        <v>196</v>
      </c>
      <c r="C2799" t="s">
        <v>17</v>
      </c>
      <c r="D2799">
        <v>114.83800885689999</v>
      </c>
      <c r="E2799">
        <v>8.0520906049207017E-3</v>
      </c>
    </row>
    <row r="2800" spans="1:5" x14ac:dyDescent="0.3">
      <c r="A2800" t="s">
        <v>165</v>
      </c>
      <c r="B2800" t="s">
        <v>196</v>
      </c>
      <c r="C2800" t="s">
        <v>17</v>
      </c>
      <c r="D2800">
        <v>93.990482894399989</v>
      </c>
      <c r="E2800">
        <v>4.3660327219831128E-3</v>
      </c>
    </row>
    <row r="2801" spans="1:5" x14ac:dyDescent="0.3">
      <c r="A2801" t="s">
        <v>166</v>
      </c>
      <c r="B2801" t="s">
        <v>196</v>
      </c>
      <c r="C2801" t="s">
        <v>17</v>
      </c>
      <c r="D2801">
        <v>114.12209302320001</v>
      </c>
      <c r="E2801">
        <v>5.1701776283390594E-3</v>
      </c>
    </row>
    <row r="2802" spans="1:5" x14ac:dyDescent="0.3">
      <c r="A2802" t="s">
        <v>167</v>
      </c>
      <c r="B2802" t="s">
        <v>196</v>
      </c>
      <c r="C2802" t="s">
        <v>17</v>
      </c>
      <c r="D2802">
        <v>151</v>
      </c>
      <c r="E2802">
        <v>5.2428256070640175E-3</v>
      </c>
    </row>
    <row r="2803" spans="1:5" x14ac:dyDescent="0.3">
      <c r="A2803" t="s">
        <v>168</v>
      </c>
      <c r="B2803" t="s">
        <v>196</v>
      </c>
      <c r="C2803" t="s">
        <v>17</v>
      </c>
      <c r="D2803">
        <v>144</v>
      </c>
      <c r="E2803">
        <v>5.5941358024691355E-3</v>
      </c>
    </row>
    <row r="2804" spans="1:5" x14ac:dyDescent="0.3">
      <c r="A2804" t="s">
        <v>169</v>
      </c>
      <c r="B2804" t="s">
        <v>196</v>
      </c>
      <c r="C2804" t="s">
        <v>17</v>
      </c>
      <c r="D2804">
        <v>137</v>
      </c>
      <c r="E2804">
        <v>6.0725871857258713E-3</v>
      </c>
    </row>
    <row r="2805" spans="1:5" x14ac:dyDescent="0.3">
      <c r="A2805" t="s">
        <v>170</v>
      </c>
      <c r="B2805" t="s">
        <v>196</v>
      </c>
      <c r="C2805" t="s">
        <v>17</v>
      </c>
      <c r="D2805">
        <v>109</v>
      </c>
      <c r="E2805">
        <v>5.9505606523955149E-3</v>
      </c>
    </row>
    <row r="2806" spans="1:5" x14ac:dyDescent="0.3">
      <c r="A2806" t="s">
        <v>171</v>
      </c>
      <c r="B2806" t="s">
        <v>196</v>
      </c>
      <c r="C2806" t="s">
        <v>17</v>
      </c>
      <c r="D2806">
        <v>90</v>
      </c>
      <c r="E2806">
        <v>5.6095679012345681E-3</v>
      </c>
    </row>
    <row r="2807" spans="1:5" x14ac:dyDescent="0.3">
      <c r="A2807" t="s">
        <v>157</v>
      </c>
      <c r="B2807" t="s">
        <v>196</v>
      </c>
      <c r="C2807" t="s">
        <v>18</v>
      </c>
      <c r="D2807">
        <v>103.23880599999998</v>
      </c>
      <c r="E2807">
        <v>5.2655092927083175E-3</v>
      </c>
    </row>
    <row r="2808" spans="1:5" x14ac:dyDescent="0.3">
      <c r="A2808" t="s">
        <v>158</v>
      </c>
      <c r="B2808" t="s">
        <v>196</v>
      </c>
      <c r="C2808" t="s">
        <v>18</v>
      </c>
      <c r="D2808">
        <v>149.876433507</v>
      </c>
      <c r="E2808">
        <v>5.5092881706419843E-3</v>
      </c>
    </row>
    <row r="2809" spans="1:5" x14ac:dyDescent="0.3">
      <c r="A2809" t="s">
        <v>159</v>
      </c>
      <c r="B2809" t="s">
        <v>196</v>
      </c>
      <c r="C2809" t="s">
        <v>18</v>
      </c>
      <c r="D2809">
        <v>134.59878496190007</v>
      </c>
      <c r="E2809">
        <v>5.504443171640604E-3</v>
      </c>
    </row>
    <row r="2810" spans="1:5" x14ac:dyDescent="0.3">
      <c r="A2810" t="s">
        <v>160</v>
      </c>
      <c r="B2810" t="s">
        <v>196</v>
      </c>
      <c r="C2810" t="s">
        <v>18</v>
      </c>
      <c r="D2810">
        <v>73.160996363500004</v>
      </c>
      <c r="E2810">
        <v>5.3203016243719972E-3</v>
      </c>
    </row>
    <row r="2811" spans="1:5" x14ac:dyDescent="0.3">
      <c r="A2811" t="s">
        <v>161</v>
      </c>
      <c r="B2811" t="s">
        <v>196</v>
      </c>
      <c r="C2811" t="s">
        <v>18</v>
      </c>
      <c r="D2811">
        <v>105.47053447650001</v>
      </c>
      <c r="E2811">
        <v>5.4961182873313457E-3</v>
      </c>
    </row>
    <row r="2812" spans="1:5" x14ac:dyDescent="0.3">
      <c r="A2812" t="s">
        <v>162</v>
      </c>
      <c r="B2812" t="s">
        <v>196</v>
      </c>
      <c r="C2812" t="s">
        <v>18</v>
      </c>
      <c r="D2812">
        <v>130.93584732899996</v>
      </c>
      <c r="E2812">
        <v>5.0579835448534682E-3</v>
      </c>
    </row>
    <row r="2813" spans="1:5" x14ac:dyDescent="0.3">
      <c r="A2813" t="s">
        <v>163</v>
      </c>
      <c r="B2813" t="s">
        <v>196</v>
      </c>
      <c r="C2813" t="s">
        <v>18</v>
      </c>
      <c r="D2813">
        <v>96.503974623899978</v>
      </c>
      <c r="E2813">
        <v>7.6184074883653176E-3</v>
      </c>
    </row>
    <row r="2814" spans="1:5" x14ac:dyDescent="0.3">
      <c r="A2814" t="s">
        <v>164</v>
      </c>
      <c r="B2814" t="s">
        <v>196</v>
      </c>
      <c r="C2814" t="s">
        <v>18</v>
      </c>
      <c r="D2814">
        <v>96.424177939099991</v>
      </c>
      <c r="E2814">
        <v>6.3487914081689694E-3</v>
      </c>
    </row>
    <row r="2815" spans="1:5" x14ac:dyDescent="0.3">
      <c r="A2815" t="s">
        <v>165</v>
      </c>
      <c r="B2815" t="s">
        <v>196</v>
      </c>
      <c r="C2815" t="s">
        <v>18</v>
      </c>
      <c r="D2815">
        <v>124.91163101610005</v>
      </c>
      <c r="E2815">
        <v>5.3497389301126281E-3</v>
      </c>
    </row>
    <row r="2816" spans="1:5" x14ac:dyDescent="0.3">
      <c r="A2816" t="s">
        <v>166</v>
      </c>
      <c r="B2816" t="s">
        <v>196</v>
      </c>
      <c r="C2816" t="s">
        <v>18</v>
      </c>
      <c r="D2816">
        <v>154.77785724779997</v>
      </c>
      <c r="E2816">
        <v>6.8264135541913117E-3</v>
      </c>
    </row>
    <row r="2817" spans="1:5" x14ac:dyDescent="0.3">
      <c r="A2817" t="s">
        <v>167</v>
      </c>
      <c r="B2817" t="s">
        <v>196</v>
      </c>
      <c r="C2817" t="s">
        <v>18</v>
      </c>
      <c r="D2817">
        <v>102.96468409579998</v>
      </c>
      <c r="E2817">
        <v>7.662858870732734E-3</v>
      </c>
    </row>
    <row r="2818" spans="1:5" x14ac:dyDescent="0.3">
      <c r="A2818" t="s">
        <v>168</v>
      </c>
      <c r="B2818" t="s">
        <v>196</v>
      </c>
      <c r="C2818" t="s">
        <v>18</v>
      </c>
      <c r="D2818">
        <v>99</v>
      </c>
      <c r="E2818">
        <v>6.2920875420875424E-3</v>
      </c>
    </row>
    <row r="2819" spans="1:5" x14ac:dyDescent="0.3">
      <c r="A2819" t="s">
        <v>169</v>
      </c>
      <c r="B2819" t="s">
        <v>196</v>
      </c>
      <c r="C2819" t="s">
        <v>18</v>
      </c>
      <c r="D2819">
        <v>105.87708221929996</v>
      </c>
      <c r="E2819">
        <v>7.6340118742051731E-3</v>
      </c>
    </row>
    <row r="2820" spans="1:5" x14ac:dyDescent="0.3">
      <c r="A2820" t="s">
        <v>170</v>
      </c>
      <c r="B2820" t="s">
        <v>196</v>
      </c>
      <c r="C2820" t="s">
        <v>18</v>
      </c>
      <c r="D2820">
        <v>61.567539552699998</v>
      </c>
      <c r="E2820">
        <v>7.9218911852850411E-3</v>
      </c>
    </row>
    <row r="2821" spans="1:5" x14ac:dyDescent="0.3">
      <c r="A2821" t="s">
        <v>171</v>
      </c>
      <c r="B2821" t="s">
        <v>196</v>
      </c>
      <c r="C2821" t="s">
        <v>18</v>
      </c>
      <c r="D2821">
        <v>39.978723404500002</v>
      </c>
      <c r="E2821">
        <v>1.0835772574036149E-2</v>
      </c>
    </row>
    <row r="2822" spans="1:5" x14ac:dyDescent="0.3">
      <c r="A2822" t="s">
        <v>157</v>
      </c>
      <c r="B2822" t="s">
        <v>196</v>
      </c>
      <c r="C2822" t="s">
        <v>19</v>
      </c>
      <c r="D2822">
        <v>172.5</v>
      </c>
      <c r="E2822">
        <v>5.579710144927536E-3</v>
      </c>
    </row>
    <row r="2823" spans="1:5" x14ac:dyDescent="0.3">
      <c r="A2823" t="s">
        <v>158</v>
      </c>
      <c r="B2823" t="s">
        <v>196</v>
      </c>
      <c r="C2823" t="s">
        <v>19</v>
      </c>
      <c r="D2823">
        <v>155.26760287399983</v>
      </c>
      <c r="E2823">
        <v>5.7789262129599537E-3</v>
      </c>
    </row>
    <row r="2824" spans="1:5" x14ac:dyDescent="0.3">
      <c r="A2824" t="s">
        <v>159</v>
      </c>
      <c r="B2824" t="s">
        <v>196</v>
      </c>
      <c r="C2824" t="s">
        <v>19</v>
      </c>
      <c r="D2824">
        <v>184.17644508170011</v>
      </c>
      <c r="E2824">
        <v>6.0174151086135035E-3</v>
      </c>
    </row>
    <row r="2825" spans="1:5" x14ac:dyDescent="0.3">
      <c r="A2825" t="s">
        <v>160</v>
      </c>
      <c r="B2825" t="s">
        <v>196</v>
      </c>
      <c r="C2825" t="s">
        <v>19</v>
      </c>
      <c r="D2825">
        <v>93.62340171919999</v>
      </c>
      <c r="E2825">
        <v>6.2793999472755876E-3</v>
      </c>
    </row>
    <row r="2826" spans="1:5" x14ac:dyDescent="0.3">
      <c r="A2826" t="s">
        <v>161</v>
      </c>
      <c r="B2826" t="s">
        <v>196</v>
      </c>
      <c r="C2826" t="s">
        <v>19</v>
      </c>
      <c r="D2826">
        <v>59.486514838100007</v>
      </c>
      <c r="E2826">
        <v>5.4863521316911787E-3</v>
      </c>
    </row>
    <row r="2827" spans="1:5" x14ac:dyDescent="0.3">
      <c r="A2827" t="s">
        <v>162</v>
      </c>
      <c r="B2827" t="s">
        <v>196</v>
      </c>
      <c r="C2827" t="s">
        <v>19</v>
      </c>
      <c r="D2827">
        <v>80.120069543200003</v>
      </c>
      <c r="E2827">
        <v>6.2637849473736002E-3</v>
      </c>
    </row>
    <row r="2828" spans="1:5" x14ac:dyDescent="0.3">
      <c r="A2828" t="s">
        <v>163</v>
      </c>
      <c r="B2828" t="s">
        <v>196</v>
      </c>
      <c r="C2828" t="s">
        <v>19</v>
      </c>
      <c r="D2828">
        <v>143.92522151639997</v>
      </c>
      <c r="E2828">
        <v>6.4212871919532366E-3</v>
      </c>
    </row>
    <row r="2829" spans="1:5" x14ac:dyDescent="0.3">
      <c r="A2829" t="s">
        <v>164</v>
      </c>
      <c r="B2829" t="s">
        <v>196</v>
      </c>
      <c r="C2829" t="s">
        <v>19</v>
      </c>
      <c r="D2829">
        <v>194.39055945099994</v>
      </c>
      <c r="E2829">
        <v>6.6251721944503017E-3</v>
      </c>
    </row>
    <row r="2830" spans="1:5" x14ac:dyDescent="0.3">
      <c r="A2830" t="s">
        <v>165</v>
      </c>
      <c r="B2830" t="s">
        <v>196</v>
      </c>
      <c r="C2830" t="s">
        <v>19</v>
      </c>
      <c r="D2830">
        <v>179.89137020129999</v>
      </c>
      <c r="E2830">
        <v>7.3309250822862736E-3</v>
      </c>
    </row>
    <row r="2831" spans="1:5" x14ac:dyDescent="0.3">
      <c r="A2831" t="s">
        <v>166</v>
      </c>
      <c r="B2831" t="s">
        <v>196</v>
      </c>
      <c r="C2831" t="s">
        <v>19</v>
      </c>
      <c r="D2831">
        <v>164.67186260260004</v>
      </c>
      <c r="E2831">
        <v>5.775649366773869E-3</v>
      </c>
    </row>
    <row r="2832" spans="1:5" x14ac:dyDescent="0.3">
      <c r="A2832" t="s">
        <v>167</v>
      </c>
      <c r="B2832" t="s">
        <v>196</v>
      </c>
      <c r="C2832" t="s">
        <v>19</v>
      </c>
      <c r="D2832">
        <v>136.20858325559996</v>
      </c>
      <c r="E2832">
        <v>6.8540749800715057E-3</v>
      </c>
    </row>
    <row r="2833" spans="1:5" x14ac:dyDescent="0.3">
      <c r="A2833" t="s">
        <v>168</v>
      </c>
      <c r="B2833" t="s">
        <v>196</v>
      </c>
      <c r="C2833" t="s">
        <v>19</v>
      </c>
      <c r="D2833">
        <v>85</v>
      </c>
      <c r="E2833">
        <v>6.3316993464052288E-3</v>
      </c>
    </row>
    <row r="2834" spans="1:5" x14ac:dyDescent="0.3">
      <c r="A2834" t="s">
        <v>169</v>
      </c>
      <c r="B2834" t="s">
        <v>196</v>
      </c>
      <c r="C2834" t="s">
        <v>19</v>
      </c>
      <c r="D2834">
        <v>133.83201699589998</v>
      </c>
      <c r="E2834">
        <v>6.2190159314367763E-3</v>
      </c>
    </row>
    <row r="2835" spans="1:5" x14ac:dyDescent="0.3">
      <c r="A2835" t="s">
        <v>170</v>
      </c>
      <c r="B2835" t="s">
        <v>196</v>
      </c>
      <c r="C2835" t="s">
        <v>19</v>
      </c>
      <c r="D2835">
        <v>71.098709201799991</v>
      </c>
      <c r="E2835">
        <v>6.5149159550796486E-3</v>
      </c>
    </row>
    <row r="2836" spans="1:5" x14ac:dyDescent="0.3">
      <c r="A2836" t="s">
        <v>171</v>
      </c>
      <c r="B2836" t="s">
        <v>196</v>
      </c>
      <c r="C2836" t="s">
        <v>19</v>
      </c>
      <c r="D2836">
        <v>106.8282988493</v>
      </c>
      <c r="E2836">
        <v>7.7212548589632012E-3</v>
      </c>
    </row>
    <row r="2837" spans="1:5" x14ac:dyDescent="0.3">
      <c r="A2837" t="s">
        <v>157</v>
      </c>
      <c r="B2837" t="s">
        <v>196</v>
      </c>
      <c r="C2837" t="s">
        <v>20</v>
      </c>
      <c r="D2837">
        <v>153.96323533999998</v>
      </c>
      <c r="E2837">
        <v>8.1178595497774023E-3</v>
      </c>
    </row>
    <row r="2838" spans="1:5" x14ac:dyDescent="0.3">
      <c r="A2838" t="s">
        <v>158</v>
      </c>
      <c r="B2838" t="s">
        <v>196</v>
      </c>
      <c r="C2838" t="s">
        <v>20</v>
      </c>
      <c r="D2838">
        <v>206.80791917039988</v>
      </c>
      <c r="E2838">
        <v>7.3460427801135108E-3</v>
      </c>
    </row>
    <row r="2839" spans="1:5" x14ac:dyDescent="0.3">
      <c r="A2839" t="s">
        <v>159</v>
      </c>
      <c r="B2839" t="s">
        <v>196</v>
      </c>
      <c r="C2839" t="s">
        <v>20</v>
      </c>
      <c r="D2839">
        <v>217.30589093870012</v>
      </c>
      <c r="E2839">
        <v>6.4073377845466715E-3</v>
      </c>
    </row>
    <row r="2840" spans="1:5" x14ac:dyDescent="0.3">
      <c r="A2840" t="s">
        <v>160</v>
      </c>
      <c r="B2840" t="s">
        <v>196</v>
      </c>
      <c r="C2840" t="s">
        <v>20</v>
      </c>
      <c r="D2840">
        <v>125.26590365380001</v>
      </c>
      <c r="E2840">
        <v>6.8700605544434147E-3</v>
      </c>
    </row>
    <row r="2841" spans="1:5" x14ac:dyDescent="0.3">
      <c r="A2841" t="s">
        <v>161</v>
      </c>
      <c r="B2841" t="s">
        <v>196</v>
      </c>
      <c r="C2841" t="s">
        <v>20</v>
      </c>
      <c r="D2841">
        <v>155.35597242520006</v>
      </c>
      <c r="E2841">
        <v>6.4009111944972694E-3</v>
      </c>
    </row>
    <row r="2842" spans="1:5" x14ac:dyDescent="0.3">
      <c r="A2842" t="s">
        <v>162</v>
      </c>
      <c r="B2842" t="s">
        <v>196</v>
      </c>
      <c r="C2842" t="s">
        <v>20</v>
      </c>
      <c r="D2842">
        <v>108.09723690179996</v>
      </c>
      <c r="E2842">
        <v>7.5316599759605108E-3</v>
      </c>
    </row>
    <row r="2843" spans="1:5" x14ac:dyDescent="0.3">
      <c r="A2843" t="s">
        <v>163</v>
      </c>
      <c r="B2843" t="s">
        <v>196</v>
      </c>
      <c r="C2843" t="s">
        <v>20</v>
      </c>
      <c r="D2843">
        <v>160.25129571550002</v>
      </c>
      <c r="E2843">
        <v>7.5206945674066066E-3</v>
      </c>
    </row>
    <row r="2844" spans="1:5" x14ac:dyDescent="0.3">
      <c r="A2844" t="s">
        <v>164</v>
      </c>
      <c r="B2844" t="s">
        <v>196</v>
      </c>
      <c r="C2844" t="s">
        <v>20</v>
      </c>
      <c r="D2844">
        <v>138.72458643100003</v>
      </c>
      <c r="E2844">
        <v>6.1542267419327544E-3</v>
      </c>
    </row>
    <row r="2845" spans="1:5" x14ac:dyDescent="0.3">
      <c r="A2845" t="s">
        <v>165</v>
      </c>
      <c r="B2845" t="s">
        <v>196</v>
      </c>
      <c r="C2845" t="s">
        <v>20</v>
      </c>
      <c r="D2845">
        <v>116.2914402175</v>
      </c>
      <c r="E2845">
        <v>7.0388458220632397E-3</v>
      </c>
    </row>
    <row r="2846" spans="1:5" x14ac:dyDescent="0.3">
      <c r="A2846" t="s">
        <v>166</v>
      </c>
      <c r="B2846" t="s">
        <v>196</v>
      </c>
      <c r="C2846" t="s">
        <v>20</v>
      </c>
      <c r="D2846">
        <v>151</v>
      </c>
      <c r="E2846">
        <v>7.7308682855040467E-3</v>
      </c>
    </row>
    <row r="2847" spans="1:5" x14ac:dyDescent="0.3">
      <c r="A2847" t="s">
        <v>167</v>
      </c>
      <c r="B2847" t="s">
        <v>196</v>
      </c>
      <c r="C2847" t="s">
        <v>20</v>
      </c>
      <c r="D2847">
        <v>118</v>
      </c>
      <c r="E2847">
        <v>7.8507532956685489E-3</v>
      </c>
    </row>
    <row r="2848" spans="1:5" x14ac:dyDescent="0.3">
      <c r="A2848" t="s">
        <v>168</v>
      </c>
      <c r="B2848" t="s">
        <v>196</v>
      </c>
      <c r="C2848" t="s">
        <v>20</v>
      </c>
      <c r="D2848">
        <v>96</v>
      </c>
      <c r="E2848">
        <v>7.6461226851851846E-3</v>
      </c>
    </row>
    <row r="2849" spans="1:5" x14ac:dyDescent="0.3">
      <c r="A2849" t="s">
        <v>169</v>
      </c>
      <c r="B2849" t="s">
        <v>196</v>
      </c>
      <c r="C2849" t="s">
        <v>20</v>
      </c>
      <c r="D2849">
        <v>184</v>
      </c>
      <c r="E2849">
        <v>9.001358695652174E-3</v>
      </c>
    </row>
    <row r="2850" spans="1:5" x14ac:dyDescent="0.3">
      <c r="A2850" t="s">
        <v>170</v>
      </c>
      <c r="B2850" t="s">
        <v>196</v>
      </c>
      <c r="C2850" t="s">
        <v>20</v>
      </c>
      <c r="D2850">
        <v>142</v>
      </c>
      <c r="E2850">
        <v>8.3480046948356812E-3</v>
      </c>
    </row>
    <row r="2851" spans="1:5" x14ac:dyDescent="0.3">
      <c r="A2851" t="s">
        <v>171</v>
      </c>
      <c r="B2851" t="s">
        <v>196</v>
      </c>
      <c r="C2851" t="s">
        <v>20</v>
      </c>
      <c r="D2851">
        <v>259</v>
      </c>
      <c r="E2851">
        <v>8.2207207207207218E-3</v>
      </c>
    </row>
    <row r="2852" spans="1:5" x14ac:dyDescent="0.3">
      <c r="A2852" t="s">
        <v>157</v>
      </c>
      <c r="B2852" t="s">
        <v>196</v>
      </c>
      <c r="C2852" t="s">
        <v>21</v>
      </c>
      <c r="D2852">
        <v>257.63157887</v>
      </c>
      <c r="E2852">
        <v>4.9113324253725896E-3</v>
      </c>
    </row>
    <row r="2853" spans="1:5" x14ac:dyDescent="0.3">
      <c r="A2853" t="s">
        <v>158</v>
      </c>
      <c r="B2853" t="s">
        <v>196</v>
      </c>
      <c r="C2853" t="s">
        <v>21</v>
      </c>
      <c r="D2853">
        <v>255.61791338600003</v>
      </c>
      <c r="E2853">
        <v>5.5813527099819217E-3</v>
      </c>
    </row>
    <row r="2854" spans="1:5" x14ac:dyDescent="0.3">
      <c r="A2854" t="s">
        <v>159</v>
      </c>
      <c r="B2854" t="s">
        <v>196</v>
      </c>
      <c r="C2854" t="s">
        <v>21</v>
      </c>
      <c r="D2854">
        <v>269.0289264746001</v>
      </c>
      <c r="E2854">
        <v>5.2118448760229896E-3</v>
      </c>
    </row>
    <row r="2855" spans="1:5" x14ac:dyDescent="0.3">
      <c r="A2855" t="s">
        <v>160</v>
      </c>
      <c r="B2855" t="s">
        <v>196</v>
      </c>
      <c r="C2855" t="s">
        <v>21</v>
      </c>
      <c r="D2855">
        <v>254.22370525049993</v>
      </c>
      <c r="E2855">
        <v>5.398669751388873E-3</v>
      </c>
    </row>
    <row r="2856" spans="1:5" x14ac:dyDescent="0.3">
      <c r="A2856" t="s">
        <v>161</v>
      </c>
      <c r="B2856" t="s">
        <v>196</v>
      </c>
      <c r="C2856" t="s">
        <v>21</v>
      </c>
      <c r="D2856">
        <v>154.17586824889995</v>
      </c>
      <c r="E2856">
        <v>5.4952520540072908E-3</v>
      </c>
    </row>
    <row r="2857" spans="1:5" x14ac:dyDescent="0.3">
      <c r="A2857" t="s">
        <v>162</v>
      </c>
      <c r="B2857" t="s">
        <v>196</v>
      </c>
      <c r="C2857" t="s">
        <v>21</v>
      </c>
      <c r="D2857">
        <v>225.33474301210006</v>
      </c>
      <c r="E2857">
        <v>4.4928800062276055E-3</v>
      </c>
    </row>
    <row r="2858" spans="1:5" x14ac:dyDescent="0.3">
      <c r="A2858" t="s">
        <v>163</v>
      </c>
      <c r="B2858" t="s">
        <v>196</v>
      </c>
      <c r="C2858" t="s">
        <v>21</v>
      </c>
      <c r="D2858">
        <v>181.26153887020004</v>
      </c>
      <c r="E2858">
        <v>4.5437257224972246E-3</v>
      </c>
    </row>
    <row r="2859" spans="1:5" x14ac:dyDescent="0.3">
      <c r="A2859" t="s">
        <v>164</v>
      </c>
      <c r="B2859" t="s">
        <v>196</v>
      </c>
      <c r="C2859" t="s">
        <v>21</v>
      </c>
      <c r="D2859">
        <v>196.51533706420003</v>
      </c>
      <c r="E2859">
        <v>5.0800271470130484E-3</v>
      </c>
    </row>
    <row r="2860" spans="1:5" x14ac:dyDescent="0.3">
      <c r="A2860" t="s">
        <v>165</v>
      </c>
      <c r="B2860" t="s">
        <v>196</v>
      </c>
      <c r="C2860" t="s">
        <v>21</v>
      </c>
      <c r="D2860">
        <v>212.21979947230011</v>
      </c>
      <c r="E2860">
        <v>4.8036211331856215E-3</v>
      </c>
    </row>
    <row r="2861" spans="1:5" x14ac:dyDescent="0.3">
      <c r="A2861" t="s">
        <v>166</v>
      </c>
      <c r="B2861" t="s">
        <v>196</v>
      </c>
      <c r="C2861" t="s">
        <v>21</v>
      </c>
      <c r="D2861">
        <v>313.14403008319965</v>
      </c>
      <c r="E2861">
        <v>4.9971230381833385E-3</v>
      </c>
    </row>
    <row r="2862" spans="1:5" x14ac:dyDescent="0.3">
      <c r="A2862" t="s">
        <v>167</v>
      </c>
      <c r="B2862" t="s">
        <v>196</v>
      </c>
      <c r="C2862" t="s">
        <v>21</v>
      </c>
      <c r="D2862">
        <v>251.72911175090013</v>
      </c>
      <c r="E2862">
        <v>4.7178232518876317E-3</v>
      </c>
    </row>
    <row r="2863" spans="1:5" x14ac:dyDescent="0.3">
      <c r="A2863" t="s">
        <v>168</v>
      </c>
      <c r="B2863" t="s">
        <v>196</v>
      </c>
      <c r="C2863" t="s">
        <v>21</v>
      </c>
      <c r="D2863">
        <v>207</v>
      </c>
      <c r="E2863">
        <v>5.4783950617283955E-3</v>
      </c>
    </row>
    <row r="2864" spans="1:5" x14ac:dyDescent="0.3">
      <c r="A2864" t="s">
        <v>169</v>
      </c>
      <c r="B2864" t="s">
        <v>196</v>
      </c>
      <c r="C2864" t="s">
        <v>21</v>
      </c>
      <c r="D2864">
        <v>192.54349692300005</v>
      </c>
      <c r="E2864">
        <v>6.2613652928701739E-3</v>
      </c>
    </row>
    <row r="2865" spans="1:5" x14ac:dyDescent="0.3">
      <c r="A2865" t="s">
        <v>170</v>
      </c>
      <c r="B2865" t="s">
        <v>196</v>
      </c>
      <c r="C2865" t="s">
        <v>21</v>
      </c>
      <c r="D2865">
        <v>97.639093244699978</v>
      </c>
      <c r="E2865">
        <v>4.9632742384355406E-3</v>
      </c>
    </row>
    <row r="2866" spans="1:5" x14ac:dyDescent="0.3">
      <c r="A2866" t="s">
        <v>171</v>
      </c>
      <c r="B2866" t="s">
        <v>196</v>
      </c>
      <c r="C2866" t="s">
        <v>21</v>
      </c>
      <c r="D2866">
        <v>118.02929877309997</v>
      </c>
      <c r="E2866">
        <v>5.1462515324365091E-3</v>
      </c>
    </row>
    <row r="2867" spans="1:5" x14ac:dyDescent="0.3">
      <c r="A2867" t="s">
        <v>157</v>
      </c>
      <c r="B2867" t="s">
        <v>196</v>
      </c>
      <c r="C2867" t="s">
        <v>22</v>
      </c>
      <c r="D2867">
        <v>262.61276601999987</v>
      </c>
      <c r="E2867">
        <v>3.6818135989128563E-3</v>
      </c>
    </row>
    <row r="2868" spans="1:5" x14ac:dyDescent="0.3">
      <c r="A2868" t="s">
        <v>158</v>
      </c>
      <c r="B2868" t="s">
        <v>196</v>
      </c>
      <c r="C2868" t="s">
        <v>22</v>
      </c>
      <c r="D2868">
        <v>261.30264045079997</v>
      </c>
      <c r="E2868">
        <v>4.4745197112599994E-3</v>
      </c>
    </row>
    <row r="2869" spans="1:5" x14ac:dyDescent="0.3">
      <c r="A2869" t="s">
        <v>159</v>
      </c>
      <c r="B2869" t="s">
        <v>196</v>
      </c>
      <c r="C2869" t="s">
        <v>22</v>
      </c>
      <c r="D2869">
        <v>251.03330195669994</v>
      </c>
      <c r="E2869">
        <v>3.7220248409536041E-3</v>
      </c>
    </row>
    <row r="2870" spans="1:5" x14ac:dyDescent="0.3">
      <c r="A2870" t="s">
        <v>160</v>
      </c>
      <c r="B2870" t="s">
        <v>196</v>
      </c>
      <c r="C2870" t="s">
        <v>22</v>
      </c>
      <c r="D2870">
        <v>192.29157489470009</v>
      </c>
      <c r="E2870">
        <v>4.0250843749998879E-3</v>
      </c>
    </row>
    <row r="2871" spans="1:5" x14ac:dyDescent="0.3">
      <c r="A2871" t="s">
        <v>161</v>
      </c>
      <c r="B2871" t="s">
        <v>196</v>
      </c>
      <c r="C2871" t="s">
        <v>22</v>
      </c>
      <c r="D2871">
        <v>153.07856558980004</v>
      </c>
      <c r="E2871">
        <v>3.605655417073713E-3</v>
      </c>
    </row>
    <row r="2872" spans="1:5" x14ac:dyDescent="0.3">
      <c r="A2872" t="s">
        <v>162</v>
      </c>
      <c r="B2872" t="s">
        <v>196</v>
      </c>
      <c r="C2872" t="s">
        <v>22</v>
      </c>
      <c r="D2872">
        <v>177.46002757369993</v>
      </c>
      <c r="E2872">
        <v>3.043669673131983E-3</v>
      </c>
    </row>
    <row r="2873" spans="1:5" x14ac:dyDescent="0.3">
      <c r="A2873" t="s">
        <v>163</v>
      </c>
      <c r="B2873" t="s">
        <v>196</v>
      </c>
      <c r="C2873" t="s">
        <v>22</v>
      </c>
      <c r="D2873">
        <v>181.22757059289998</v>
      </c>
      <c r="E2873">
        <v>3.4668817232422033E-3</v>
      </c>
    </row>
    <row r="2874" spans="1:5" x14ac:dyDescent="0.3">
      <c r="A2874" t="s">
        <v>164</v>
      </c>
      <c r="B2874" t="s">
        <v>196</v>
      </c>
      <c r="C2874" t="s">
        <v>22</v>
      </c>
      <c r="D2874">
        <v>294.67641124750031</v>
      </c>
      <c r="E2874">
        <v>3.1152954390932619E-3</v>
      </c>
    </row>
    <row r="2875" spans="1:5" x14ac:dyDescent="0.3">
      <c r="A2875" t="s">
        <v>165</v>
      </c>
      <c r="B2875" t="s">
        <v>196</v>
      </c>
      <c r="C2875" t="s">
        <v>22</v>
      </c>
      <c r="D2875">
        <v>203.55019473760001</v>
      </c>
      <c r="E2875">
        <v>4.1456322077206937E-3</v>
      </c>
    </row>
    <row r="2876" spans="1:5" x14ac:dyDescent="0.3">
      <c r="A2876" t="s">
        <v>166</v>
      </c>
      <c r="B2876" t="s">
        <v>196</v>
      </c>
      <c r="C2876" t="s">
        <v>22</v>
      </c>
      <c r="D2876">
        <v>183.41043869740005</v>
      </c>
      <c r="E2876">
        <v>3.8219715482145618E-3</v>
      </c>
    </row>
    <row r="2877" spans="1:5" x14ac:dyDescent="0.3">
      <c r="A2877" t="s">
        <v>167</v>
      </c>
      <c r="B2877" t="s">
        <v>196</v>
      </c>
      <c r="C2877" t="s">
        <v>22</v>
      </c>
      <c r="D2877">
        <v>174.64719334680007</v>
      </c>
      <c r="E2877">
        <v>3.7655199643261386E-3</v>
      </c>
    </row>
    <row r="2878" spans="1:5" x14ac:dyDescent="0.3">
      <c r="A2878" t="s">
        <v>168</v>
      </c>
      <c r="B2878" t="s">
        <v>196</v>
      </c>
      <c r="C2878" t="s">
        <v>22</v>
      </c>
      <c r="D2878">
        <v>178</v>
      </c>
      <c r="E2878">
        <v>4.034019975031211E-3</v>
      </c>
    </row>
    <row r="2879" spans="1:5" x14ac:dyDescent="0.3">
      <c r="A2879" t="s">
        <v>169</v>
      </c>
      <c r="B2879" t="s">
        <v>196</v>
      </c>
      <c r="C2879" t="s">
        <v>22</v>
      </c>
      <c r="D2879">
        <v>153.38368194140006</v>
      </c>
      <c r="E2879">
        <v>3.9425988638290693E-3</v>
      </c>
    </row>
    <row r="2880" spans="1:5" x14ac:dyDescent="0.3">
      <c r="A2880" t="s">
        <v>170</v>
      </c>
      <c r="B2880" t="s">
        <v>196</v>
      </c>
      <c r="C2880" t="s">
        <v>22</v>
      </c>
      <c r="D2880">
        <v>76.480547534300015</v>
      </c>
      <c r="E2880">
        <v>3.8970759610948377E-3</v>
      </c>
    </row>
    <row r="2881" spans="1:5" x14ac:dyDescent="0.3">
      <c r="A2881" t="s">
        <v>171</v>
      </c>
      <c r="B2881" t="s">
        <v>196</v>
      </c>
      <c r="C2881" t="s">
        <v>22</v>
      </c>
      <c r="D2881">
        <v>97.173843700399999</v>
      </c>
      <c r="E2881">
        <v>4.02382198538864E-3</v>
      </c>
    </row>
    <row r="2882" spans="1:5" x14ac:dyDescent="0.3">
      <c r="A2882" t="s">
        <v>157</v>
      </c>
      <c r="B2882" t="s">
        <v>196</v>
      </c>
      <c r="C2882" t="s">
        <v>23</v>
      </c>
      <c r="D2882">
        <v>105.80952384</v>
      </c>
      <c r="E2882">
        <v>8.418029303005909E-3</v>
      </c>
    </row>
    <row r="2883" spans="1:5" x14ac:dyDescent="0.3">
      <c r="A2883" t="s">
        <v>158</v>
      </c>
      <c r="B2883" t="s">
        <v>196</v>
      </c>
      <c r="C2883" t="s">
        <v>23</v>
      </c>
      <c r="D2883">
        <v>170.84753788010011</v>
      </c>
      <c r="E2883">
        <v>8.5106051788095254E-3</v>
      </c>
    </row>
    <row r="2884" spans="1:5" x14ac:dyDescent="0.3">
      <c r="A2884" t="s">
        <v>159</v>
      </c>
      <c r="B2884" t="s">
        <v>196</v>
      </c>
      <c r="C2884" t="s">
        <v>23</v>
      </c>
      <c r="D2884">
        <v>136.03589140919999</v>
      </c>
      <c r="E2884">
        <v>8.8050832116262894E-3</v>
      </c>
    </row>
    <row r="2885" spans="1:5" x14ac:dyDescent="0.3">
      <c r="A2885" t="s">
        <v>160</v>
      </c>
      <c r="B2885" t="s">
        <v>196</v>
      </c>
      <c r="C2885" t="s">
        <v>23</v>
      </c>
      <c r="D2885">
        <v>134.59056787169999</v>
      </c>
      <c r="E2885">
        <v>7.5548776540916877E-3</v>
      </c>
    </row>
    <row r="2886" spans="1:5" x14ac:dyDescent="0.3">
      <c r="A2886" t="s">
        <v>161</v>
      </c>
      <c r="B2886" t="s">
        <v>196</v>
      </c>
      <c r="C2886" t="s">
        <v>23</v>
      </c>
      <c r="D2886">
        <v>142.15994959139996</v>
      </c>
      <c r="E2886">
        <v>6.1164858350729757E-3</v>
      </c>
    </row>
    <row r="2887" spans="1:5" x14ac:dyDescent="0.3">
      <c r="A2887" t="s">
        <v>162</v>
      </c>
      <c r="B2887" t="s">
        <v>196</v>
      </c>
      <c r="C2887" t="s">
        <v>23</v>
      </c>
      <c r="D2887">
        <v>145.23667861429999</v>
      </c>
      <c r="E2887">
        <v>8.2873606953427562E-3</v>
      </c>
    </row>
    <row r="2888" spans="1:5" x14ac:dyDescent="0.3">
      <c r="A2888" t="s">
        <v>163</v>
      </c>
      <c r="B2888" t="s">
        <v>196</v>
      </c>
      <c r="C2888" t="s">
        <v>23</v>
      </c>
      <c r="D2888">
        <v>147.20056554210001</v>
      </c>
      <c r="E2888">
        <v>6.203129223855729E-3</v>
      </c>
    </row>
    <row r="2889" spans="1:5" x14ac:dyDescent="0.3">
      <c r="A2889" t="s">
        <v>164</v>
      </c>
      <c r="B2889" t="s">
        <v>196</v>
      </c>
      <c r="C2889" t="s">
        <v>23</v>
      </c>
      <c r="D2889">
        <v>115.86428144470001</v>
      </c>
      <c r="E2889">
        <v>7.635647442045289E-3</v>
      </c>
    </row>
    <row r="2890" spans="1:5" x14ac:dyDescent="0.3">
      <c r="A2890" t="s">
        <v>165</v>
      </c>
      <c r="B2890" t="s">
        <v>196</v>
      </c>
      <c r="C2890" t="s">
        <v>23</v>
      </c>
      <c r="D2890">
        <v>140.5239721696</v>
      </c>
      <c r="E2890">
        <v>7.7953951801299206E-3</v>
      </c>
    </row>
    <row r="2891" spans="1:5" x14ac:dyDescent="0.3">
      <c r="A2891" t="s">
        <v>166</v>
      </c>
      <c r="B2891" t="s">
        <v>196</v>
      </c>
      <c r="C2891" t="s">
        <v>23</v>
      </c>
      <c r="D2891">
        <v>125.14419493630002</v>
      </c>
      <c r="E2891">
        <v>7.3699546371733581E-3</v>
      </c>
    </row>
    <row r="2892" spans="1:5" x14ac:dyDescent="0.3">
      <c r="A2892" t="s">
        <v>167</v>
      </c>
      <c r="B2892" t="s">
        <v>196</v>
      </c>
      <c r="C2892" t="s">
        <v>23</v>
      </c>
      <c r="D2892">
        <v>126.15769230779999</v>
      </c>
      <c r="E2892">
        <v>8.1597769151155013E-3</v>
      </c>
    </row>
    <row r="2893" spans="1:5" x14ac:dyDescent="0.3">
      <c r="A2893" t="s">
        <v>168</v>
      </c>
      <c r="B2893" t="s">
        <v>196</v>
      </c>
      <c r="C2893" t="s">
        <v>23</v>
      </c>
      <c r="D2893">
        <v>120</v>
      </c>
      <c r="E2893">
        <v>7.424768518518518E-3</v>
      </c>
    </row>
    <row r="2894" spans="1:5" x14ac:dyDescent="0.3">
      <c r="A2894" t="s">
        <v>169</v>
      </c>
      <c r="B2894" t="s">
        <v>196</v>
      </c>
      <c r="C2894" t="s">
        <v>23</v>
      </c>
      <c r="D2894">
        <v>89.866202570700011</v>
      </c>
      <c r="E2894">
        <v>8.2598191628578798E-3</v>
      </c>
    </row>
    <row r="2895" spans="1:5" x14ac:dyDescent="0.3">
      <c r="A2895" t="s">
        <v>170</v>
      </c>
      <c r="B2895" t="s">
        <v>196</v>
      </c>
      <c r="C2895" t="s">
        <v>23</v>
      </c>
      <c r="D2895">
        <v>86.309134027400006</v>
      </c>
      <c r="E2895">
        <v>7.747479908848119E-3</v>
      </c>
    </row>
    <row r="2896" spans="1:5" x14ac:dyDescent="0.3">
      <c r="A2896" t="s">
        <v>171</v>
      </c>
      <c r="B2896" t="s">
        <v>196</v>
      </c>
      <c r="C2896" t="s">
        <v>23</v>
      </c>
      <c r="D2896">
        <v>90.704585049100004</v>
      </c>
      <c r="E2896">
        <v>7.3354745346363558E-3</v>
      </c>
    </row>
    <row r="2897" spans="1:5" x14ac:dyDescent="0.3">
      <c r="A2897" t="s">
        <v>157</v>
      </c>
      <c r="B2897" t="s">
        <v>196</v>
      </c>
      <c r="C2897" t="s">
        <v>24</v>
      </c>
      <c r="D2897">
        <v>107.84615388</v>
      </c>
      <c r="E2897">
        <v>6.3310130150126161E-3</v>
      </c>
    </row>
    <row r="2898" spans="1:5" x14ac:dyDescent="0.3">
      <c r="A2898" t="s">
        <v>158</v>
      </c>
      <c r="B2898" t="s">
        <v>196</v>
      </c>
      <c r="C2898" t="s">
        <v>24</v>
      </c>
      <c r="D2898">
        <v>120.0175438597</v>
      </c>
      <c r="E2898">
        <v>5.5515965826959295E-3</v>
      </c>
    </row>
    <row r="2899" spans="1:5" x14ac:dyDescent="0.3">
      <c r="A2899" t="s">
        <v>159</v>
      </c>
      <c r="B2899" t="s">
        <v>196</v>
      </c>
      <c r="C2899" t="s">
        <v>24</v>
      </c>
      <c r="D2899">
        <v>98.659848484799994</v>
      </c>
      <c r="E2899">
        <v>5.8446732259530444E-3</v>
      </c>
    </row>
    <row r="2900" spans="1:5" x14ac:dyDescent="0.3">
      <c r="A2900" t="s">
        <v>160</v>
      </c>
      <c r="B2900" t="s">
        <v>196</v>
      </c>
      <c r="C2900" t="s">
        <v>24</v>
      </c>
      <c r="D2900">
        <v>135.16257309989999</v>
      </c>
      <c r="E2900">
        <v>5.2676288800054061E-3</v>
      </c>
    </row>
    <row r="2901" spans="1:5" x14ac:dyDescent="0.3">
      <c r="A2901" t="s">
        <v>161</v>
      </c>
      <c r="B2901" t="s">
        <v>196</v>
      </c>
      <c r="C2901" t="s">
        <v>24</v>
      </c>
      <c r="D2901">
        <v>54.716216216199996</v>
      </c>
      <c r="E2901">
        <v>4.6158516506135559E-3</v>
      </c>
    </row>
    <row r="2902" spans="1:5" x14ac:dyDescent="0.3">
      <c r="A2902" t="s">
        <v>162</v>
      </c>
      <c r="B2902" t="s">
        <v>196</v>
      </c>
      <c r="C2902" t="s">
        <v>24</v>
      </c>
      <c r="D2902">
        <v>114</v>
      </c>
      <c r="E2902">
        <v>5.8540448343079917E-3</v>
      </c>
    </row>
    <row r="2903" spans="1:5" x14ac:dyDescent="0.3">
      <c r="A2903" t="s">
        <v>163</v>
      </c>
      <c r="B2903" t="s">
        <v>196</v>
      </c>
      <c r="C2903" t="s">
        <v>24</v>
      </c>
      <c r="D2903">
        <v>104</v>
      </c>
      <c r="E2903">
        <v>6.810897435897436E-3</v>
      </c>
    </row>
    <row r="2904" spans="1:5" x14ac:dyDescent="0.3">
      <c r="A2904" t="s">
        <v>164</v>
      </c>
      <c r="B2904" t="s">
        <v>196</v>
      </c>
      <c r="C2904" t="s">
        <v>24</v>
      </c>
      <c r="D2904">
        <v>116</v>
      </c>
      <c r="E2904">
        <v>6.3457854406130266E-3</v>
      </c>
    </row>
    <row r="2905" spans="1:5" x14ac:dyDescent="0.3">
      <c r="A2905" t="s">
        <v>165</v>
      </c>
      <c r="B2905" t="s">
        <v>196</v>
      </c>
      <c r="C2905" t="s">
        <v>24</v>
      </c>
      <c r="D2905">
        <v>98</v>
      </c>
      <c r="E2905">
        <v>7.3341836734693881E-3</v>
      </c>
    </row>
    <row r="2906" spans="1:5" x14ac:dyDescent="0.3">
      <c r="A2906" t="s">
        <v>166</v>
      </c>
      <c r="B2906" t="s">
        <v>196</v>
      </c>
      <c r="C2906" t="s">
        <v>24</v>
      </c>
      <c r="D2906">
        <v>118</v>
      </c>
      <c r="E2906">
        <v>7.3034369114877594E-3</v>
      </c>
    </row>
    <row r="2907" spans="1:5" x14ac:dyDescent="0.3">
      <c r="A2907" t="s">
        <v>167</v>
      </c>
      <c r="B2907" t="s">
        <v>196</v>
      </c>
      <c r="C2907" t="s">
        <v>24</v>
      </c>
      <c r="D2907">
        <v>81</v>
      </c>
      <c r="E2907">
        <v>7.5788751714677641E-3</v>
      </c>
    </row>
    <row r="2908" spans="1:5" x14ac:dyDescent="0.3">
      <c r="A2908" t="s">
        <v>168</v>
      </c>
      <c r="B2908" t="s">
        <v>196</v>
      </c>
      <c r="C2908" t="s">
        <v>24</v>
      </c>
      <c r="D2908">
        <v>89</v>
      </c>
      <c r="E2908">
        <v>7.3033707865168543E-3</v>
      </c>
    </row>
    <row r="2909" spans="1:5" x14ac:dyDescent="0.3">
      <c r="A2909" t="s">
        <v>169</v>
      </c>
      <c r="B2909" t="s">
        <v>196</v>
      </c>
      <c r="C2909" t="s">
        <v>24</v>
      </c>
      <c r="D2909">
        <v>99</v>
      </c>
      <c r="E2909">
        <v>6.8181818181818187E-3</v>
      </c>
    </row>
    <row r="2910" spans="1:5" x14ac:dyDescent="0.3">
      <c r="A2910" t="s">
        <v>170</v>
      </c>
      <c r="B2910" t="s">
        <v>196</v>
      </c>
      <c r="C2910" t="s">
        <v>24</v>
      </c>
      <c r="D2910">
        <v>70</v>
      </c>
      <c r="E2910">
        <v>8.0654761904761906E-3</v>
      </c>
    </row>
    <row r="2911" spans="1:5" x14ac:dyDescent="0.3">
      <c r="A2911" t="s">
        <v>171</v>
      </c>
      <c r="B2911" t="s">
        <v>196</v>
      </c>
      <c r="C2911" t="s">
        <v>24</v>
      </c>
      <c r="D2911">
        <v>75</v>
      </c>
      <c r="E2911">
        <v>8.0092592592592594E-3</v>
      </c>
    </row>
    <row r="2912" spans="1:5" x14ac:dyDescent="0.3">
      <c r="A2912" t="s">
        <v>157</v>
      </c>
      <c r="B2912" t="s">
        <v>196</v>
      </c>
      <c r="C2912" t="s">
        <v>25</v>
      </c>
      <c r="D2912">
        <v>140.30718948999998</v>
      </c>
      <c r="E2912">
        <v>4.4794853082217008E-3</v>
      </c>
    </row>
    <row r="2913" spans="1:5" x14ac:dyDescent="0.3">
      <c r="A2913" t="s">
        <v>158</v>
      </c>
      <c r="B2913" t="s">
        <v>196</v>
      </c>
      <c r="C2913" t="s">
        <v>25</v>
      </c>
      <c r="D2913">
        <v>178.23426244789997</v>
      </c>
      <c r="E2913">
        <v>6.2760254068841507E-3</v>
      </c>
    </row>
    <row r="2914" spans="1:5" x14ac:dyDescent="0.3">
      <c r="A2914" t="s">
        <v>159</v>
      </c>
      <c r="B2914" t="s">
        <v>196</v>
      </c>
      <c r="C2914" t="s">
        <v>25</v>
      </c>
      <c r="D2914">
        <v>203.35274462989992</v>
      </c>
      <c r="E2914">
        <v>6.4349766571809436E-3</v>
      </c>
    </row>
    <row r="2915" spans="1:5" x14ac:dyDescent="0.3">
      <c r="A2915" t="s">
        <v>160</v>
      </c>
      <c r="B2915" t="s">
        <v>196</v>
      </c>
      <c r="C2915" t="s">
        <v>25</v>
      </c>
      <c r="D2915">
        <v>178.33480158980001</v>
      </c>
      <c r="E2915">
        <v>4.7984067583717923E-3</v>
      </c>
    </row>
    <row r="2916" spans="1:5" x14ac:dyDescent="0.3">
      <c r="A2916" t="s">
        <v>161</v>
      </c>
      <c r="B2916" t="s">
        <v>196</v>
      </c>
      <c r="C2916" t="s">
        <v>25</v>
      </c>
      <c r="D2916">
        <v>181</v>
      </c>
      <c r="E2916">
        <v>4.8304174340085947E-3</v>
      </c>
    </row>
    <row r="2917" spans="1:5" x14ac:dyDescent="0.3">
      <c r="A2917" t="s">
        <v>162</v>
      </c>
      <c r="B2917" t="s">
        <v>196</v>
      </c>
      <c r="C2917" t="s">
        <v>25</v>
      </c>
      <c r="D2917">
        <v>173</v>
      </c>
      <c r="E2917">
        <v>5.0778741168914579E-3</v>
      </c>
    </row>
    <row r="2918" spans="1:5" x14ac:dyDescent="0.3">
      <c r="A2918" t="s">
        <v>163</v>
      </c>
      <c r="B2918" t="s">
        <v>196</v>
      </c>
      <c r="C2918" t="s">
        <v>25</v>
      </c>
      <c r="D2918">
        <v>169</v>
      </c>
      <c r="E2918">
        <v>4.9761669953977648E-3</v>
      </c>
    </row>
    <row r="2919" spans="1:5" x14ac:dyDescent="0.3">
      <c r="A2919" t="s">
        <v>164</v>
      </c>
      <c r="B2919" t="s">
        <v>196</v>
      </c>
      <c r="C2919" t="s">
        <v>25</v>
      </c>
      <c r="D2919">
        <v>176</v>
      </c>
      <c r="E2919">
        <v>5.3858901515151519E-3</v>
      </c>
    </row>
    <row r="2920" spans="1:5" x14ac:dyDescent="0.3">
      <c r="A2920" t="s">
        <v>165</v>
      </c>
      <c r="B2920" t="s">
        <v>196</v>
      </c>
      <c r="C2920" t="s">
        <v>25</v>
      </c>
      <c r="D2920">
        <v>223</v>
      </c>
      <c r="E2920">
        <v>5.502615844544095E-3</v>
      </c>
    </row>
    <row r="2921" spans="1:5" x14ac:dyDescent="0.3">
      <c r="A2921" t="s">
        <v>166</v>
      </c>
      <c r="B2921" t="s">
        <v>196</v>
      </c>
      <c r="C2921" t="s">
        <v>25</v>
      </c>
      <c r="D2921">
        <v>200</v>
      </c>
      <c r="E2921">
        <v>5.5972222222222222E-3</v>
      </c>
    </row>
    <row r="2922" spans="1:5" x14ac:dyDescent="0.3">
      <c r="A2922" t="s">
        <v>167</v>
      </c>
      <c r="B2922" t="s">
        <v>196</v>
      </c>
      <c r="C2922" t="s">
        <v>25</v>
      </c>
      <c r="D2922">
        <v>174</v>
      </c>
      <c r="E2922">
        <v>5.6832694763729241E-3</v>
      </c>
    </row>
    <row r="2923" spans="1:5" x14ac:dyDescent="0.3">
      <c r="A2923" t="s">
        <v>168</v>
      </c>
      <c r="B2923" t="s">
        <v>196</v>
      </c>
      <c r="C2923" t="s">
        <v>25</v>
      </c>
      <c r="D2923">
        <v>214</v>
      </c>
      <c r="E2923">
        <v>5.8346313603322951E-3</v>
      </c>
    </row>
    <row r="2924" spans="1:5" x14ac:dyDescent="0.3">
      <c r="A2924" t="s">
        <v>169</v>
      </c>
      <c r="B2924" t="s">
        <v>196</v>
      </c>
      <c r="C2924" t="s">
        <v>25</v>
      </c>
      <c r="D2924">
        <v>222</v>
      </c>
      <c r="E2924">
        <v>5.5899649649649649E-3</v>
      </c>
    </row>
    <row r="2925" spans="1:5" x14ac:dyDescent="0.3">
      <c r="A2925" t="s">
        <v>170</v>
      </c>
      <c r="B2925" t="s">
        <v>196</v>
      </c>
      <c r="C2925" t="s">
        <v>25</v>
      </c>
      <c r="D2925">
        <v>224</v>
      </c>
      <c r="E2925">
        <v>5.7663690476190479E-3</v>
      </c>
    </row>
    <row r="2926" spans="1:5" x14ac:dyDescent="0.3">
      <c r="A2926" t="s">
        <v>171</v>
      </c>
      <c r="B2926" t="s">
        <v>196</v>
      </c>
      <c r="C2926" t="s">
        <v>25</v>
      </c>
      <c r="D2926">
        <v>216</v>
      </c>
      <c r="E2926">
        <v>6.4911265432098762E-3</v>
      </c>
    </row>
    <row r="2927" spans="1:5" x14ac:dyDescent="0.3">
      <c r="A2927" t="s">
        <v>157</v>
      </c>
      <c r="B2927" t="s">
        <v>196</v>
      </c>
      <c r="C2927" t="s">
        <v>26</v>
      </c>
      <c r="D2927">
        <v>378.20351580999994</v>
      </c>
      <c r="E2927">
        <v>5.3041814479192137E-3</v>
      </c>
    </row>
    <row r="2928" spans="1:5" x14ac:dyDescent="0.3">
      <c r="A2928" t="s">
        <v>158</v>
      </c>
      <c r="B2928" t="s">
        <v>196</v>
      </c>
      <c r="C2928" t="s">
        <v>26</v>
      </c>
      <c r="D2928">
        <v>379.01871843519996</v>
      </c>
      <c r="E2928">
        <v>6.6757608918190502E-3</v>
      </c>
    </row>
    <row r="2929" spans="1:5" x14ac:dyDescent="0.3">
      <c r="A2929" t="s">
        <v>159</v>
      </c>
      <c r="B2929" t="s">
        <v>196</v>
      </c>
      <c r="C2929" t="s">
        <v>26</v>
      </c>
      <c r="D2929">
        <v>416.26653251620007</v>
      </c>
      <c r="E2929">
        <v>5.564377976143964E-3</v>
      </c>
    </row>
    <row r="2930" spans="1:5" x14ac:dyDescent="0.3">
      <c r="A2930" t="s">
        <v>160</v>
      </c>
      <c r="B2930" t="s">
        <v>196</v>
      </c>
      <c r="C2930" t="s">
        <v>26</v>
      </c>
      <c r="D2930">
        <v>413.31829573439995</v>
      </c>
      <c r="E2930">
        <v>5.4633752117660807E-3</v>
      </c>
    </row>
    <row r="2931" spans="1:5" x14ac:dyDescent="0.3">
      <c r="A2931" t="s">
        <v>161</v>
      </c>
      <c r="B2931" t="s">
        <v>196</v>
      </c>
      <c r="C2931" t="s">
        <v>26</v>
      </c>
      <c r="D2931">
        <v>386.32033411370008</v>
      </c>
      <c r="E2931">
        <v>5.4931884592162887E-3</v>
      </c>
    </row>
    <row r="2932" spans="1:5" x14ac:dyDescent="0.3">
      <c r="A2932" t="s">
        <v>162</v>
      </c>
      <c r="B2932" t="s">
        <v>196</v>
      </c>
      <c r="C2932" t="s">
        <v>26</v>
      </c>
      <c r="D2932">
        <v>395.47884371060024</v>
      </c>
      <c r="E2932">
        <v>4.9934145842188372E-3</v>
      </c>
    </row>
    <row r="2933" spans="1:5" x14ac:dyDescent="0.3">
      <c r="A2933" t="s">
        <v>163</v>
      </c>
      <c r="B2933" t="s">
        <v>196</v>
      </c>
      <c r="C2933" t="s">
        <v>26</v>
      </c>
      <c r="D2933">
        <v>314.85511792970004</v>
      </c>
      <c r="E2933">
        <v>5.8040809537064746E-3</v>
      </c>
    </row>
    <row r="2934" spans="1:5" x14ac:dyDescent="0.3">
      <c r="A2934" t="s">
        <v>164</v>
      </c>
      <c r="B2934" t="s">
        <v>196</v>
      </c>
      <c r="C2934" t="s">
        <v>26</v>
      </c>
      <c r="D2934">
        <v>428.79949707059995</v>
      </c>
      <c r="E2934">
        <v>5.6850018095417299E-3</v>
      </c>
    </row>
    <row r="2935" spans="1:5" x14ac:dyDescent="0.3">
      <c r="A2935" t="s">
        <v>165</v>
      </c>
      <c r="B2935" t="s">
        <v>196</v>
      </c>
      <c r="C2935" t="s">
        <v>26</v>
      </c>
      <c r="D2935">
        <v>451.71187358469996</v>
      </c>
      <c r="E2935">
        <v>6.3638478232299102E-3</v>
      </c>
    </row>
    <row r="2936" spans="1:5" x14ac:dyDescent="0.3">
      <c r="A2936" t="s">
        <v>166</v>
      </c>
      <c r="B2936" t="s">
        <v>196</v>
      </c>
      <c r="C2936" t="s">
        <v>26</v>
      </c>
      <c r="D2936">
        <v>374.59539819969984</v>
      </c>
      <c r="E2936">
        <v>6.1100957778983528E-3</v>
      </c>
    </row>
    <row r="2937" spans="1:5" x14ac:dyDescent="0.3">
      <c r="A2937" t="s">
        <v>167</v>
      </c>
      <c r="B2937" t="s">
        <v>196</v>
      </c>
      <c r="C2937" t="s">
        <v>26</v>
      </c>
      <c r="D2937">
        <v>352.16162784520003</v>
      </c>
      <c r="E2937">
        <v>7.4930752919688233E-3</v>
      </c>
    </row>
    <row r="2938" spans="1:5" x14ac:dyDescent="0.3">
      <c r="A2938" t="s">
        <v>168</v>
      </c>
      <c r="B2938" t="s">
        <v>196</v>
      </c>
      <c r="C2938" t="s">
        <v>26</v>
      </c>
      <c r="D2938">
        <v>351</v>
      </c>
      <c r="E2938">
        <v>6.8870686926242484E-3</v>
      </c>
    </row>
    <row r="2939" spans="1:5" x14ac:dyDescent="0.3">
      <c r="A2939" t="s">
        <v>169</v>
      </c>
      <c r="B2939" t="s">
        <v>196</v>
      </c>
      <c r="C2939" t="s">
        <v>26</v>
      </c>
      <c r="D2939">
        <v>345.66352680910001</v>
      </c>
      <c r="E2939">
        <v>7.0447488517158896E-3</v>
      </c>
    </row>
    <row r="2940" spans="1:5" x14ac:dyDescent="0.3">
      <c r="A2940" t="s">
        <v>170</v>
      </c>
      <c r="B2940" t="s">
        <v>196</v>
      </c>
      <c r="C2940" t="s">
        <v>26</v>
      </c>
      <c r="D2940">
        <v>306.02138932529999</v>
      </c>
      <c r="E2940">
        <v>7.5150192032799124E-3</v>
      </c>
    </row>
    <row r="2941" spans="1:5" x14ac:dyDescent="0.3">
      <c r="A2941" t="s">
        <v>171</v>
      </c>
      <c r="B2941" t="s">
        <v>196</v>
      </c>
      <c r="C2941" t="s">
        <v>26</v>
      </c>
      <c r="D2941">
        <v>251.71097191519999</v>
      </c>
      <c r="E2941">
        <v>7.523059294640002E-3</v>
      </c>
    </row>
    <row r="2942" spans="1:5" x14ac:dyDescent="0.3">
      <c r="A2942" t="s">
        <v>157</v>
      </c>
      <c r="B2942" t="s">
        <v>196</v>
      </c>
      <c r="C2942" t="s">
        <v>27</v>
      </c>
      <c r="D2942">
        <v>313.14921442000002</v>
      </c>
      <c r="E2942">
        <v>5.2433163137650994E-3</v>
      </c>
    </row>
    <row r="2943" spans="1:5" x14ac:dyDescent="0.3">
      <c r="A2943" t="s">
        <v>158</v>
      </c>
      <c r="B2943" t="s">
        <v>196</v>
      </c>
      <c r="C2943" t="s">
        <v>27</v>
      </c>
      <c r="D2943">
        <v>406.28439130480012</v>
      </c>
      <c r="E2943">
        <v>6.9834001959518995E-3</v>
      </c>
    </row>
    <row r="2944" spans="1:5" x14ac:dyDescent="0.3">
      <c r="A2944" t="s">
        <v>159</v>
      </c>
      <c r="B2944" t="s">
        <v>196</v>
      </c>
      <c r="C2944" t="s">
        <v>27</v>
      </c>
      <c r="D2944">
        <v>368.79313382710001</v>
      </c>
      <c r="E2944">
        <v>6.5777572819174417E-3</v>
      </c>
    </row>
    <row r="2945" spans="1:5" x14ac:dyDescent="0.3">
      <c r="A2945" t="s">
        <v>160</v>
      </c>
      <c r="B2945" t="s">
        <v>196</v>
      </c>
      <c r="C2945" t="s">
        <v>27</v>
      </c>
      <c r="D2945">
        <v>299.48081201059995</v>
      </c>
      <c r="E2945">
        <v>5.9763517401180914E-3</v>
      </c>
    </row>
    <row r="2946" spans="1:5" x14ac:dyDescent="0.3">
      <c r="A2946" t="s">
        <v>161</v>
      </c>
      <c r="B2946" t="s">
        <v>196</v>
      </c>
      <c r="C2946" t="s">
        <v>27</v>
      </c>
      <c r="D2946">
        <v>269.10774996869998</v>
      </c>
      <c r="E2946">
        <v>5.9946643180689811E-3</v>
      </c>
    </row>
    <row r="2947" spans="1:5" x14ac:dyDescent="0.3">
      <c r="A2947" t="s">
        <v>162</v>
      </c>
      <c r="B2947" t="s">
        <v>196</v>
      </c>
      <c r="C2947" t="s">
        <v>27</v>
      </c>
      <c r="D2947">
        <v>242.05926877109994</v>
      </c>
      <c r="E2947">
        <v>6.074778642537363E-3</v>
      </c>
    </row>
    <row r="2948" spans="1:5" x14ac:dyDescent="0.3">
      <c r="A2948" t="s">
        <v>163</v>
      </c>
      <c r="B2948" t="s">
        <v>196</v>
      </c>
      <c r="C2948" t="s">
        <v>27</v>
      </c>
      <c r="D2948">
        <v>276.17930646909997</v>
      </c>
      <c r="E2948">
        <v>6.1062255211472823E-3</v>
      </c>
    </row>
    <row r="2949" spans="1:5" x14ac:dyDescent="0.3">
      <c r="A2949" t="s">
        <v>164</v>
      </c>
      <c r="B2949" t="s">
        <v>196</v>
      </c>
      <c r="C2949" t="s">
        <v>27</v>
      </c>
      <c r="D2949">
        <v>270.60540620250003</v>
      </c>
      <c r="E2949">
        <v>6.2756207362489732E-3</v>
      </c>
    </row>
    <row r="2950" spans="1:5" x14ac:dyDescent="0.3">
      <c r="A2950" t="s">
        <v>165</v>
      </c>
      <c r="B2950" t="s">
        <v>196</v>
      </c>
      <c r="C2950" t="s">
        <v>27</v>
      </c>
      <c r="D2950">
        <v>286.78733811710003</v>
      </c>
      <c r="E2950">
        <v>5.4190732576683363E-3</v>
      </c>
    </row>
    <row r="2951" spans="1:5" x14ac:dyDescent="0.3">
      <c r="A2951" t="s">
        <v>166</v>
      </c>
      <c r="B2951" t="s">
        <v>196</v>
      </c>
      <c r="C2951" t="s">
        <v>27</v>
      </c>
      <c r="D2951">
        <v>354.30117653840006</v>
      </c>
      <c r="E2951">
        <v>6.4996728546841799E-3</v>
      </c>
    </row>
    <row r="2952" spans="1:5" x14ac:dyDescent="0.3">
      <c r="A2952" t="s">
        <v>167</v>
      </c>
      <c r="B2952" t="s">
        <v>196</v>
      </c>
      <c r="C2952" t="s">
        <v>27</v>
      </c>
      <c r="D2952">
        <v>255.00602802199998</v>
      </c>
      <c r="E2952">
        <v>6.7055644680000127E-3</v>
      </c>
    </row>
    <row r="2953" spans="1:5" x14ac:dyDescent="0.3">
      <c r="A2953" t="s">
        <v>168</v>
      </c>
      <c r="B2953" t="s">
        <v>196</v>
      </c>
      <c r="C2953" t="s">
        <v>27</v>
      </c>
      <c r="D2953">
        <v>270</v>
      </c>
      <c r="E2953">
        <v>7.3379629629629637E-3</v>
      </c>
    </row>
    <row r="2954" spans="1:5" x14ac:dyDescent="0.3">
      <c r="A2954" t="s">
        <v>169</v>
      </c>
      <c r="B2954" t="s">
        <v>196</v>
      </c>
      <c r="C2954" t="s">
        <v>27</v>
      </c>
      <c r="D2954">
        <v>284</v>
      </c>
      <c r="E2954">
        <v>7.2818857589984354E-3</v>
      </c>
    </row>
    <row r="2955" spans="1:5" x14ac:dyDescent="0.3">
      <c r="A2955" t="s">
        <v>170</v>
      </c>
      <c r="B2955" t="s">
        <v>196</v>
      </c>
      <c r="C2955" t="s">
        <v>27</v>
      </c>
      <c r="D2955">
        <v>228</v>
      </c>
      <c r="E2955">
        <v>7.1302387914230023E-3</v>
      </c>
    </row>
    <row r="2956" spans="1:5" x14ac:dyDescent="0.3">
      <c r="A2956" t="s">
        <v>171</v>
      </c>
      <c r="B2956" t="s">
        <v>196</v>
      </c>
      <c r="C2956" t="s">
        <v>27</v>
      </c>
      <c r="D2956">
        <v>206</v>
      </c>
      <c r="E2956">
        <v>7.5074163969795025E-3</v>
      </c>
    </row>
    <row r="2957" spans="1:5" x14ac:dyDescent="0.3">
      <c r="A2957" t="s">
        <v>157</v>
      </c>
      <c r="B2957" t="s">
        <v>196</v>
      </c>
      <c r="C2957" t="s">
        <v>28</v>
      </c>
      <c r="D2957">
        <v>333.08917190000011</v>
      </c>
      <c r="E2957">
        <v>3.7574098862503433E-3</v>
      </c>
    </row>
    <row r="2958" spans="1:5" x14ac:dyDescent="0.3">
      <c r="A2958" t="s">
        <v>158</v>
      </c>
      <c r="B2958" t="s">
        <v>196</v>
      </c>
      <c r="C2958" t="s">
        <v>28</v>
      </c>
      <c r="D2958">
        <v>282.65362772800046</v>
      </c>
      <c r="E2958">
        <v>4.8766496380175418E-3</v>
      </c>
    </row>
    <row r="2959" spans="1:5" x14ac:dyDescent="0.3">
      <c r="A2959" t="s">
        <v>159</v>
      </c>
      <c r="B2959" t="s">
        <v>196</v>
      </c>
      <c r="C2959" t="s">
        <v>28</v>
      </c>
      <c r="D2959">
        <v>345.47380699360031</v>
      </c>
      <c r="E2959">
        <v>4.4118421418680989E-3</v>
      </c>
    </row>
    <row r="2960" spans="1:5" x14ac:dyDescent="0.3">
      <c r="A2960" t="s">
        <v>160</v>
      </c>
      <c r="B2960" t="s">
        <v>196</v>
      </c>
      <c r="C2960" t="s">
        <v>28</v>
      </c>
      <c r="D2960">
        <v>288.11156657559991</v>
      </c>
      <c r="E2960">
        <v>4.5393292714441969E-3</v>
      </c>
    </row>
    <row r="2961" spans="1:5" x14ac:dyDescent="0.3">
      <c r="A2961" t="s">
        <v>161</v>
      </c>
      <c r="B2961" t="s">
        <v>196</v>
      </c>
      <c r="C2961" t="s">
        <v>28</v>
      </c>
      <c r="D2961">
        <v>274.77572964619986</v>
      </c>
      <c r="E2961">
        <v>4.8613091034231835E-3</v>
      </c>
    </row>
    <row r="2962" spans="1:5" x14ac:dyDescent="0.3">
      <c r="A2962" t="s">
        <v>162</v>
      </c>
      <c r="B2962" t="s">
        <v>196</v>
      </c>
      <c r="C2962" t="s">
        <v>28</v>
      </c>
      <c r="D2962">
        <v>329</v>
      </c>
      <c r="E2962">
        <v>5.2579365079365075E-3</v>
      </c>
    </row>
    <row r="2963" spans="1:5" x14ac:dyDescent="0.3">
      <c r="A2963" t="s">
        <v>163</v>
      </c>
      <c r="B2963" t="s">
        <v>196</v>
      </c>
      <c r="C2963" t="s">
        <v>28</v>
      </c>
      <c r="D2963">
        <v>326</v>
      </c>
      <c r="E2963">
        <v>4.9953135650988413E-3</v>
      </c>
    </row>
    <row r="2964" spans="1:5" x14ac:dyDescent="0.3">
      <c r="A2964" t="s">
        <v>164</v>
      </c>
      <c r="B2964" t="s">
        <v>196</v>
      </c>
      <c r="C2964" t="s">
        <v>28</v>
      </c>
      <c r="D2964">
        <v>280</v>
      </c>
      <c r="E2964">
        <v>4.8933531746031744E-3</v>
      </c>
    </row>
    <row r="2965" spans="1:5" x14ac:dyDescent="0.3">
      <c r="A2965" t="s">
        <v>165</v>
      </c>
      <c r="B2965" t="s">
        <v>196</v>
      </c>
      <c r="C2965" t="s">
        <v>28</v>
      </c>
      <c r="D2965">
        <v>235</v>
      </c>
      <c r="E2965">
        <v>5.481678486997636E-3</v>
      </c>
    </row>
    <row r="2966" spans="1:5" x14ac:dyDescent="0.3">
      <c r="A2966" t="s">
        <v>166</v>
      </c>
      <c r="B2966" t="s">
        <v>196</v>
      </c>
      <c r="C2966" t="s">
        <v>28</v>
      </c>
      <c r="D2966">
        <v>253</v>
      </c>
      <c r="E2966">
        <v>5.5994729907773381E-3</v>
      </c>
    </row>
    <row r="2967" spans="1:5" x14ac:dyDescent="0.3">
      <c r="A2967" t="s">
        <v>167</v>
      </c>
      <c r="B2967" t="s">
        <v>196</v>
      </c>
      <c r="C2967" t="s">
        <v>28</v>
      </c>
      <c r="D2967">
        <v>201</v>
      </c>
      <c r="E2967">
        <v>5.7317578772802646E-3</v>
      </c>
    </row>
    <row r="2968" spans="1:5" x14ac:dyDescent="0.3">
      <c r="A2968" t="s">
        <v>168</v>
      </c>
      <c r="B2968" t="s">
        <v>196</v>
      </c>
      <c r="C2968" t="s">
        <v>28</v>
      </c>
      <c r="D2968">
        <v>173</v>
      </c>
      <c r="E2968">
        <v>5.784360950545922E-3</v>
      </c>
    </row>
    <row r="2969" spans="1:5" x14ac:dyDescent="0.3">
      <c r="A2969" t="s">
        <v>169</v>
      </c>
      <c r="B2969" t="s">
        <v>196</v>
      </c>
      <c r="C2969" t="s">
        <v>28</v>
      </c>
      <c r="D2969">
        <v>235</v>
      </c>
      <c r="E2969">
        <v>6.1879432624113474E-3</v>
      </c>
    </row>
    <row r="2970" spans="1:5" x14ac:dyDescent="0.3">
      <c r="A2970" t="s">
        <v>170</v>
      </c>
      <c r="B2970" t="s">
        <v>196</v>
      </c>
      <c r="C2970" t="s">
        <v>28</v>
      </c>
      <c r="D2970">
        <v>331</v>
      </c>
      <c r="E2970">
        <v>5.6352802954011414E-3</v>
      </c>
    </row>
    <row r="2971" spans="1:5" x14ac:dyDescent="0.3">
      <c r="A2971" t="s">
        <v>171</v>
      </c>
      <c r="B2971" t="s">
        <v>196</v>
      </c>
      <c r="C2971" t="s">
        <v>28</v>
      </c>
      <c r="D2971">
        <v>291</v>
      </c>
      <c r="E2971">
        <v>5.8657884688812527E-3</v>
      </c>
    </row>
    <row r="2972" spans="1:5" x14ac:dyDescent="0.3">
      <c r="A2972" t="s">
        <v>157</v>
      </c>
      <c r="B2972" t="s">
        <v>196</v>
      </c>
      <c r="C2972" t="s">
        <v>29</v>
      </c>
      <c r="D2972">
        <v>187.53424659999996</v>
      </c>
      <c r="E2972">
        <v>4.96789018747683E-3</v>
      </c>
    </row>
    <row r="2973" spans="1:5" x14ac:dyDescent="0.3">
      <c r="A2973" t="s">
        <v>158</v>
      </c>
      <c r="B2973" t="s">
        <v>196</v>
      </c>
      <c r="C2973" t="s">
        <v>29</v>
      </c>
      <c r="D2973">
        <v>143.56797457660019</v>
      </c>
      <c r="E2973">
        <v>5.857240541234497E-3</v>
      </c>
    </row>
    <row r="2974" spans="1:5" x14ac:dyDescent="0.3">
      <c r="A2974" t="s">
        <v>159</v>
      </c>
      <c r="B2974" t="s">
        <v>196</v>
      </c>
      <c r="C2974" t="s">
        <v>29</v>
      </c>
      <c r="D2974">
        <v>123.10922453420002</v>
      </c>
      <c r="E2974">
        <v>6.2188138748864247E-3</v>
      </c>
    </row>
    <row r="2975" spans="1:5" x14ac:dyDescent="0.3">
      <c r="A2975" t="s">
        <v>160</v>
      </c>
      <c r="B2975" t="s">
        <v>196</v>
      </c>
      <c r="C2975" t="s">
        <v>29</v>
      </c>
      <c r="D2975">
        <v>102.7836362188</v>
      </c>
      <c r="E2975">
        <v>5.5607446762256461E-3</v>
      </c>
    </row>
    <row r="2976" spans="1:5" x14ac:dyDescent="0.3">
      <c r="A2976" t="s">
        <v>161</v>
      </c>
      <c r="B2976" t="s">
        <v>196</v>
      </c>
      <c r="C2976" t="s">
        <v>29</v>
      </c>
      <c r="D2976">
        <v>131.23064468210001</v>
      </c>
      <c r="E2976">
        <v>5.1117686602885166E-3</v>
      </c>
    </row>
    <row r="2977" spans="1:5" x14ac:dyDescent="0.3">
      <c r="A2977" t="s">
        <v>162</v>
      </c>
      <c r="B2977" t="s">
        <v>196</v>
      </c>
      <c r="C2977" t="s">
        <v>29</v>
      </c>
      <c r="D2977">
        <v>179.95300182559998</v>
      </c>
      <c r="E2977">
        <v>5.330127216239643E-3</v>
      </c>
    </row>
    <row r="2978" spans="1:5" x14ac:dyDescent="0.3">
      <c r="A2978" t="s">
        <v>163</v>
      </c>
      <c r="B2978" t="s">
        <v>196</v>
      </c>
      <c r="C2978" t="s">
        <v>29</v>
      </c>
      <c r="D2978">
        <v>135.43961587750007</v>
      </c>
      <c r="E2978">
        <v>5.6194148953340583E-3</v>
      </c>
    </row>
    <row r="2979" spans="1:5" x14ac:dyDescent="0.3">
      <c r="A2979" t="s">
        <v>164</v>
      </c>
      <c r="B2979" t="s">
        <v>196</v>
      </c>
      <c r="C2979" t="s">
        <v>29</v>
      </c>
      <c r="D2979">
        <v>157.55370223949987</v>
      </c>
      <c r="E2979">
        <v>5.0898370934211942E-3</v>
      </c>
    </row>
    <row r="2980" spans="1:5" x14ac:dyDescent="0.3">
      <c r="A2980" t="s">
        <v>165</v>
      </c>
      <c r="B2980" t="s">
        <v>196</v>
      </c>
      <c r="C2980" t="s">
        <v>29</v>
      </c>
      <c r="D2980">
        <v>89.587575757799982</v>
      </c>
      <c r="E2980">
        <v>4.8282186119628792E-3</v>
      </c>
    </row>
    <row r="2981" spans="1:5" x14ac:dyDescent="0.3">
      <c r="A2981" t="s">
        <v>166</v>
      </c>
      <c r="B2981" t="s">
        <v>196</v>
      </c>
      <c r="C2981" t="s">
        <v>29</v>
      </c>
      <c r="D2981">
        <v>146</v>
      </c>
      <c r="E2981">
        <v>5.2749238964992385E-3</v>
      </c>
    </row>
    <row r="2982" spans="1:5" x14ac:dyDescent="0.3">
      <c r="A2982" t="s">
        <v>167</v>
      </c>
      <c r="B2982" t="s">
        <v>196</v>
      </c>
      <c r="C2982" t="s">
        <v>29</v>
      </c>
      <c r="D2982">
        <v>184</v>
      </c>
      <c r="E2982">
        <v>5.1970108695652177E-3</v>
      </c>
    </row>
    <row r="2983" spans="1:5" x14ac:dyDescent="0.3">
      <c r="A2983" t="s">
        <v>168</v>
      </c>
      <c r="B2983" t="s">
        <v>196</v>
      </c>
      <c r="C2983" t="s">
        <v>29</v>
      </c>
      <c r="D2983">
        <v>162</v>
      </c>
      <c r="E2983">
        <v>5.4569615912208507E-3</v>
      </c>
    </row>
    <row r="2984" spans="1:5" x14ac:dyDescent="0.3">
      <c r="A2984" t="s">
        <v>169</v>
      </c>
      <c r="B2984" t="s">
        <v>196</v>
      </c>
      <c r="C2984" t="s">
        <v>29</v>
      </c>
      <c r="D2984">
        <v>119</v>
      </c>
      <c r="E2984">
        <v>5.7831465919701217E-3</v>
      </c>
    </row>
    <row r="2985" spans="1:5" x14ac:dyDescent="0.3">
      <c r="A2985" t="s">
        <v>170</v>
      </c>
      <c r="B2985" t="s">
        <v>196</v>
      </c>
      <c r="C2985" t="s">
        <v>29</v>
      </c>
      <c r="D2985">
        <v>122</v>
      </c>
      <c r="E2985">
        <v>5.3847905282331512E-3</v>
      </c>
    </row>
    <row r="2986" spans="1:5" x14ac:dyDescent="0.3">
      <c r="A2986" t="s">
        <v>171</v>
      </c>
      <c r="B2986" t="s">
        <v>196</v>
      </c>
      <c r="C2986" t="s">
        <v>29</v>
      </c>
      <c r="D2986">
        <v>133</v>
      </c>
      <c r="E2986">
        <v>6.3283208020050129E-3</v>
      </c>
    </row>
    <row r="2987" spans="1:5" x14ac:dyDescent="0.3">
      <c r="A2987" t="s">
        <v>157</v>
      </c>
      <c r="B2987" t="s">
        <v>196</v>
      </c>
      <c r="C2987" t="s">
        <v>30</v>
      </c>
      <c r="D2987">
        <v>340.33333340000007</v>
      </c>
      <c r="E2987">
        <v>4.7921427794032686E-3</v>
      </c>
    </row>
    <row r="2988" spans="1:5" x14ac:dyDescent="0.3">
      <c r="A2988" t="s">
        <v>158</v>
      </c>
      <c r="B2988" t="s">
        <v>196</v>
      </c>
      <c r="C2988" t="s">
        <v>30</v>
      </c>
      <c r="D2988">
        <v>264.72708288779967</v>
      </c>
      <c r="E2988">
        <v>5.9926466212802858E-3</v>
      </c>
    </row>
    <row r="2989" spans="1:5" x14ac:dyDescent="0.3">
      <c r="A2989" t="s">
        <v>159</v>
      </c>
      <c r="B2989" t="s">
        <v>196</v>
      </c>
      <c r="C2989" t="s">
        <v>30</v>
      </c>
      <c r="D2989">
        <v>192.38558964589998</v>
      </c>
      <c r="E2989">
        <v>5.7419155646690869E-3</v>
      </c>
    </row>
    <row r="2990" spans="1:5" x14ac:dyDescent="0.3">
      <c r="A2990" t="s">
        <v>160</v>
      </c>
      <c r="B2990" t="s">
        <v>196</v>
      </c>
      <c r="C2990" t="s">
        <v>30</v>
      </c>
      <c r="D2990">
        <v>215.50373001730003</v>
      </c>
      <c r="E2990">
        <v>5.6837272555296837E-3</v>
      </c>
    </row>
    <row r="2991" spans="1:5" x14ac:dyDescent="0.3">
      <c r="A2991" t="s">
        <v>161</v>
      </c>
      <c r="B2991" t="s">
        <v>196</v>
      </c>
      <c r="C2991" t="s">
        <v>30</v>
      </c>
      <c r="D2991">
        <v>201.52651234999996</v>
      </c>
      <c r="E2991">
        <v>4.8573353050100285E-3</v>
      </c>
    </row>
    <row r="2992" spans="1:5" x14ac:dyDescent="0.3">
      <c r="A2992" t="s">
        <v>162</v>
      </c>
      <c r="B2992" t="s">
        <v>196</v>
      </c>
      <c r="C2992" t="s">
        <v>30</v>
      </c>
      <c r="D2992">
        <v>289.00005812590001</v>
      </c>
      <c r="E2992">
        <v>4.8539183591083789E-3</v>
      </c>
    </row>
    <row r="2993" spans="1:5" x14ac:dyDescent="0.3">
      <c r="A2993" t="s">
        <v>163</v>
      </c>
      <c r="B2993" t="s">
        <v>196</v>
      </c>
      <c r="C2993" t="s">
        <v>30</v>
      </c>
      <c r="D2993">
        <v>238.13715433549993</v>
      </c>
      <c r="E2993">
        <v>5.8545941361868191E-3</v>
      </c>
    </row>
    <row r="2994" spans="1:5" x14ac:dyDescent="0.3">
      <c r="A2994" t="s">
        <v>164</v>
      </c>
      <c r="B2994" t="s">
        <v>196</v>
      </c>
      <c r="C2994" t="s">
        <v>30</v>
      </c>
      <c r="D2994">
        <v>337.24381076709994</v>
      </c>
      <c r="E2994">
        <v>5.0326001142316275E-3</v>
      </c>
    </row>
    <row r="2995" spans="1:5" x14ac:dyDescent="0.3">
      <c r="A2995" t="s">
        <v>165</v>
      </c>
      <c r="B2995" t="s">
        <v>196</v>
      </c>
      <c r="C2995" t="s">
        <v>30</v>
      </c>
      <c r="D2995">
        <v>303.7094983625999</v>
      </c>
      <c r="E2995">
        <v>5.6075460735955616E-3</v>
      </c>
    </row>
    <row r="2996" spans="1:5" x14ac:dyDescent="0.3">
      <c r="A2996" t="s">
        <v>166</v>
      </c>
      <c r="B2996" t="s">
        <v>196</v>
      </c>
      <c r="C2996" t="s">
        <v>30</v>
      </c>
      <c r="D2996">
        <v>290.67709519390002</v>
      </c>
      <c r="E2996">
        <v>5.6372728588114408E-3</v>
      </c>
    </row>
    <row r="2997" spans="1:5" x14ac:dyDescent="0.3">
      <c r="A2997" t="s">
        <v>167</v>
      </c>
      <c r="B2997" t="s">
        <v>196</v>
      </c>
      <c r="C2997" t="s">
        <v>30</v>
      </c>
      <c r="D2997">
        <v>170.26241209319997</v>
      </c>
      <c r="E2997">
        <v>6.4179354338669862E-3</v>
      </c>
    </row>
    <row r="2998" spans="1:5" x14ac:dyDescent="0.3">
      <c r="A2998" t="s">
        <v>168</v>
      </c>
      <c r="B2998" t="s">
        <v>196</v>
      </c>
      <c r="C2998" t="s">
        <v>30</v>
      </c>
      <c r="D2998">
        <v>201</v>
      </c>
      <c r="E2998">
        <v>5.8457711442786069E-3</v>
      </c>
    </row>
    <row r="2999" spans="1:5" x14ac:dyDescent="0.3">
      <c r="A2999" t="s">
        <v>169</v>
      </c>
      <c r="B2999" t="s">
        <v>196</v>
      </c>
      <c r="C2999" t="s">
        <v>30</v>
      </c>
      <c r="D2999">
        <v>189.43084282460001</v>
      </c>
      <c r="E2999">
        <v>5.7747571735034652E-3</v>
      </c>
    </row>
    <row r="3000" spans="1:5" x14ac:dyDescent="0.3">
      <c r="A3000" t="s">
        <v>170</v>
      </c>
      <c r="B3000" t="s">
        <v>196</v>
      </c>
      <c r="C3000" t="s">
        <v>30</v>
      </c>
      <c r="D3000">
        <v>124.99716903720001</v>
      </c>
      <c r="E3000">
        <v>6.5082613612158936E-3</v>
      </c>
    </row>
    <row r="3001" spans="1:5" x14ac:dyDescent="0.3">
      <c r="A3001" t="s">
        <v>171</v>
      </c>
      <c r="B3001" t="s">
        <v>196</v>
      </c>
      <c r="C3001" t="s">
        <v>30</v>
      </c>
      <c r="D3001">
        <v>117.71776032009998</v>
      </c>
      <c r="E3001">
        <v>6.9171911192586035E-3</v>
      </c>
    </row>
    <row r="3002" spans="1:5" x14ac:dyDescent="0.3">
      <c r="A3002" t="s">
        <v>157</v>
      </c>
      <c r="B3002" t="s">
        <v>196</v>
      </c>
      <c r="C3002" t="s">
        <v>31</v>
      </c>
      <c r="D3002">
        <v>197</v>
      </c>
      <c r="E3002">
        <v>5.2924950648618159E-3</v>
      </c>
    </row>
    <row r="3003" spans="1:5" x14ac:dyDescent="0.3">
      <c r="A3003" t="s">
        <v>158</v>
      </c>
      <c r="B3003" t="s">
        <v>196</v>
      </c>
      <c r="C3003" t="s">
        <v>31</v>
      </c>
      <c r="D3003">
        <v>216.80435501850027</v>
      </c>
      <c r="E3003">
        <v>6.7145592487451947E-3</v>
      </c>
    </row>
    <row r="3004" spans="1:5" x14ac:dyDescent="0.3">
      <c r="A3004" t="s">
        <v>159</v>
      </c>
      <c r="B3004" t="s">
        <v>196</v>
      </c>
      <c r="C3004" t="s">
        <v>31</v>
      </c>
      <c r="D3004">
        <v>189.18151287609999</v>
      </c>
      <c r="E3004">
        <v>6.5129886317345821E-3</v>
      </c>
    </row>
    <row r="3005" spans="1:5" x14ac:dyDescent="0.3">
      <c r="A3005" t="s">
        <v>160</v>
      </c>
      <c r="B3005" t="s">
        <v>196</v>
      </c>
      <c r="C3005" t="s">
        <v>31</v>
      </c>
      <c r="D3005">
        <v>135.07322951370003</v>
      </c>
      <c r="E3005">
        <v>5.0599049298748382E-3</v>
      </c>
    </row>
    <row r="3006" spans="1:5" x14ac:dyDescent="0.3">
      <c r="A3006" t="s">
        <v>161</v>
      </c>
      <c r="B3006" t="s">
        <v>196</v>
      </c>
      <c r="C3006" t="s">
        <v>31</v>
      </c>
      <c r="D3006">
        <v>192.09328157890008</v>
      </c>
      <c r="E3006">
        <v>6.8534588053854118E-3</v>
      </c>
    </row>
    <row r="3007" spans="1:5" x14ac:dyDescent="0.3">
      <c r="A3007" t="s">
        <v>162</v>
      </c>
      <c r="B3007" t="s">
        <v>196</v>
      </c>
      <c r="C3007" t="s">
        <v>31</v>
      </c>
      <c r="D3007">
        <v>169.13211591530009</v>
      </c>
      <c r="E3007">
        <v>7.0711670251190854E-3</v>
      </c>
    </row>
    <row r="3008" spans="1:5" x14ac:dyDescent="0.3">
      <c r="A3008" t="s">
        <v>163</v>
      </c>
      <c r="B3008" t="s">
        <v>196</v>
      </c>
      <c r="C3008" t="s">
        <v>31</v>
      </c>
      <c r="D3008">
        <v>144.31357098160001</v>
      </c>
      <c r="E3008">
        <v>5.9724879835319714E-3</v>
      </c>
    </row>
    <row r="3009" spans="1:5" x14ac:dyDescent="0.3">
      <c r="A3009" t="s">
        <v>164</v>
      </c>
      <c r="B3009" t="s">
        <v>196</v>
      </c>
      <c r="C3009" t="s">
        <v>31</v>
      </c>
      <c r="D3009">
        <v>96.717324611199999</v>
      </c>
      <c r="E3009">
        <v>5.9649138395913648E-3</v>
      </c>
    </row>
    <row r="3010" spans="1:5" x14ac:dyDescent="0.3">
      <c r="A3010" t="s">
        <v>165</v>
      </c>
      <c r="B3010" t="s">
        <v>196</v>
      </c>
      <c r="C3010" t="s">
        <v>31</v>
      </c>
      <c r="D3010">
        <v>140.59336986179997</v>
      </c>
      <c r="E3010">
        <v>6.771619501392892E-3</v>
      </c>
    </row>
    <row r="3011" spans="1:5" x14ac:dyDescent="0.3">
      <c r="A3011" t="s">
        <v>166</v>
      </c>
      <c r="B3011" t="s">
        <v>196</v>
      </c>
      <c r="C3011" t="s">
        <v>31</v>
      </c>
      <c r="D3011">
        <v>145.60070305989998</v>
      </c>
      <c r="E3011">
        <v>6.3002701343296986E-3</v>
      </c>
    </row>
    <row r="3012" spans="1:5" x14ac:dyDescent="0.3">
      <c r="A3012" t="s">
        <v>167</v>
      </c>
      <c r="B3012" t="s">
        <v>196</v>
      </c>
      <c r="C3012" t="s">
        <v>31</v>
      </c>
      <c r="D3012">
        <v>130.80208333289997</v>
      </c>
      <c r="E3012">
        <v>8.4841668997870743E-3</v>
      </c>
    </row>
    <row r="3013" spans="1:5" x14ac:dyDescent="0.3">
      <c r="A3013" t="s">
        <v>168</v>
      </c>
      <c r="B3013" t="s">
        <v>196</v>
      </c>
      <c r="C3013" t="s">
        <v>31</v>
      </c>
      <c r="D3013">
        <v>105</v>
      </c>
      <c r="E3013">
        <v>6.9973544973544969E-3</v>
      </c>
    </row>
    <row r="3014" spans="1:5" x14ac:dyDescent="0.3">
      <c r="A3014" t="s">
        <v>169</v>
      </c>
      <c r="B3014" t="s">
        <v>196</v>
      </c>
      <c r="C3014" t="s">
        <v>31</v>
      </c>
      <c r="D3014">
        <v>123.9322821012</v>
      </c>
      <c r="E3014">
        <v>7.1786804128357315E-3</v>
      </c>
    </row>
    <row r="3015" spans="1:5" x14ac:dyDescent="0.3">
      <c r="A3015" t="s">
        <v>170</v>
      </c>
      <c r="B3015" t="s">
        <v>196</v>
      </c>
      <c r="C3015" t="s">
        <v>31</v>
      </c>
      <c r="D3015">
        <v>72.025615723800001</v>
      </c>
      <c r="E3015">
        <v>6.2537762956089392E-3</v>
      </c>
    </row>
    <row r="3016" spans="1:5" x14ac:dyDescent="0.3">
      <c r="A3016" t="s">
        <v>171</v>
      </c>
      <c r="B3016" t="s">
        <v>196</v>
      </c>
      <c r="C3016" t="s">
        <v>31</v>
      </c>
      <c r="D3016">
        <v>94.946186441200027</v>
      </c>
      <c r="E3016">
        <v>7.2460398983747011E-3</v>
      </c>
    </row>
    <row r="3017" spans="1:5" x14ac:dyDescent="0.3">
      <c r="A3017" t="s">
        <v>157</v>
      </c>
      <c r="B3017" t="s">
        <v>196</v>
      </c>
      <c r="C3017" t="s">
        <v>32</v>
      </c>
      <c r="D3017">
        <v>918.03708071000187</v>
      </c>
      <c r="E3017">
        <v>3.3083350341070079E-3</v>
      </c>
    </row>
    <row r="3018" spans="1:5" x14ac:dyDescent="0.3">
      <c r="A3018" t="s">
        <v>158</v>
      </c>
      <c r="B3018" t="s">
        <v>196</v>
      </c>
      <c r="C3018" t="s">
        <v>32</v>
      </c>
      <c r="D3018">
        <v>741.5849420477997</v>
      </c>
      <c r="E3018">
        <v>3.6556853907203832E-3</v>
      </c>
    </row>
    <row r="3019" spans="1:5" x14ac:dyDescent="0.3">
      <c r="A3019" t="s">
        <v>159</v>
      </c>
      <c r="B3019" t="s">
        <v>196</v>
      </c>
      <c r="C3019" t="s">
        <v>32</v>
      </c>
      <c r="D3019">
        <v>615.18262951479983</v>
      </c>
      <c r="E3019">
        <v>3.2428637954526915E-3</v>
      </c>
    </row>
    <row r="3020" spans="1:5" x14ac:dyDescent="0.3">
      <c r="A3020" t="s">
        <v>160</v>
      </c>
      <c r="B3020" t="s">
        <v>196</v>
      </c>
      <c r="C3020" t="s">
        <v>32</v>
      </c>
      <c r="D3020">
        <v>606.95056754850077</v>
      </c>
      <c r="E3020">
        <v>3.5146174683499953E-3</v>
      </c>
    </row>
    <row r="3021" spans="1:5" x14ac:dyDescent="0.3">
      <c r="A3021" t="s">
        <v>161</v>
      </c>
      <c r="B3021" t="s">
        <v>196</v>
      </c>
      <c r="C3021" t="s">
        <v>32</v>
      </c>
      <c r="D3021">
        <v>556.56699571800084</v>
      </c>
      <c r="E3021">
        <v>3.2712334901218634E-3</v>
      </c>
    </row>
    <row r="3022" spans="1:5" x14ac:dyDescent="0.3">
      <c r="A3022" t="s">
        <v>162</v>
      </c>
      <c r="B3022" t="s">
        <v>196</v>
      </c>
      <c r="C3022" t="s">
        <v>32</v>
      </c>
      <c r="D3022">
        <v>703.03967433250068</v>
      </c>
      <c r="E3022">
        <v>3.6122100228951565E-3</v>
      </c>
    </row>
    <row r="3023" spans="1:5" x14ac:dyDescent="0.3">
      <c r="A3023" t="s">
        <v>163</v>
      </c>
      <c r="B3023" t="s">
        <v>196</v>
      </c>
      <c r="C3023" t="s">
        <v>32</v>
      </c>
      <c r="D3023">
        <v>616.94278049830075</v>
      </c>
      <c r="E3023">
        <v>3.8134696038399163E-3</v>
      </c>
    </row>
    <row r="3024" spans="1:5" x14ac:dyDescent="0.3">
      <c r="A3024" t="s">
        <v>164</v>
      </c>
      <c r="B3024" t="s">
        <v>196</v>
      </c>
      <c r="C3024" t="s">
        <v>32</v>
      </c>
      <c r="D3024">
        <v>726.64654384020048</v>
      </c>
      <c r="E3024">
        <v>3.7304434597514244E-3</v>
      </c>
    </row>
    <row r="3025" spans="1:5" x14ac:dyDescent="0.3">
      <c r="A3025" t="s">
        <v>165</v>
      </c>
      <c r="B3025" t="s">
        <v>196</v>
      </c>
      <c r="C3025" t="s">
        <v>32</v>
      </c>
      <c r="D3025">
        <v>712.29810844979988</v>
      </c>
      <c r="E3025">
        <v>3.7263938718702185E-3</v>
      </c>
    </row>
    <row r="3026" spans="1:5" x14ac:dyDescent="0.3">
      <c r="A3026" t="s">
        <v>166</v>
      </c>
      <c r="B3026" t="s">
        <v>196</v>
      </c>
      <c r="C3026" t="s">
        <v>32</v>
      </c>
      <c r="D3026">
        <v>763.74960861740067</v>
      </c>
      <c r="E3026">
        <v>3.8223453780036709E-3</v>
      </c>
    </row>
    <row r="3027" spans="1:5" x14ac:dyDescent="0.3">
      <c r="A3027" t="s">
        <v>167</v>
      </c>
      <c r="B3027" t="s">
        <v>196</v>
      </c>
      <c r="C3027" t="s">
        <v>32</v>
      </c>
      <c r="D3027">
        <v>601.40647734459981</v>
      </c>
      <c r="E3027">
        <v>4.0138554387144313E-3</v>
      </c>
    </row>
    <row r="3028" spans="1:5" x14ac:dyDescent="0.3">
      <c r="A3028" t="s">
        <v>168</v>
      </c>
      <c r="B3028" t="s">
        <v>196</v>
      </c>
      <c r="C3028" t="s">
        <v>32</v>
      </c>
      <c r="D3028">
        <v>443</v>
      </c>
      <c r="E3028">
        <v>4.1368823676950087E-3</v>
      </c>
    </row>
    <row r="3029" spans="1:5" x14ac:dyDescent="0.3">
      <c r="A3029" t="s">
        <v>169</v>
      </c>
      <c r="B3029" t="s">
        <v>196</v>
      </c>
      <c r="C3029" t="s">
        <v>32</v>
      </c>
      <c r="D3029">
        <v>454.36529473830069</v>
      </c>
      <c r="E3029">
        <v>4.3084491072423823E-3</v>
      </c>
    </row>
    <row r="3030" spans="1:5" x14ac:dyDescent="0.3">
      <c r="A3030" t="s">
        <v>170</v>
      </c>
      <c r="B3030" t="s">
        <v>196</v>
      </c>
      <c r="C3030" t="s">
        <v>32</v>
      </c>
      <c r="D3030">
        <v>371.44975749629998</v>
      </c>
      <c r="E3030">
        <v>4.1301087085634115E-3</v>
      </c>
    </row>
    <row r="3031" spans="1:5" x14ac:dyDescent="0.3">
      <c r="A3031" t="s">
        <v>171</v>
      </c>
      <c r="B3031" t="s">
        <v>196</v>
      </c>
      <c r="C3031" t="s">
        <v>32</v>
      </c>
      <c r="D3031">
        <v>478.21478798319993</v>
      </c>
      <c r="E3031">
        <v>5.061319526566777E-3</v>
      </c>
    </row>
    <row r="3032" spans="1:5" x14ac:dyDescent="0.3">
      <c r="A3032" t="s">
        <v>157</v>
      </c>
      <c r="B3032" t="s">
        <v>196</v>
      </c>
      <c r="C3032" t="s">
        <v>33</v>
      </c>
      <c r="D3032">
        <v>716.19944827999984</v>
      </c>
      <c r="E3032">
        <v>3.2391942136203557E-3</v>
      </c>
    </row>
    <row r="3033" spans="1:5" x14ac:dyDescent="0.3">
      <c r="A3033" t="s">
        <v>158</v>
      </c>
      <c r="B3033" t="s">
        <v>196</v>
      </c>
      <c r="C3033" t="s">
        <v>33</v>
      </c>
      <c r="D3033">
        <v>761.56133755070152</v>
      </c>
      <c r="E3033">
        <v>3.6381388555291332E-3</v>
      </c>
    </row>
    <row r="3034" spans="1:5" x14ac:dyDescent="0.3">
      <c r="A3034" t="s">
        <v>159</v>
      </c>
      <c r="B3034" t="s">
        <v>196</v>
      </c>
      <c r="C3034" t="s">
        <v>33</v>
      </c>
      <c r="D3034">
        <v>831.11150736209993</v>
      </c>
      <c r="E3034">
        <v>3.5113749351563875E-3</v>
      </c>
    </row>
    <row r="3035" spans="1:5" x14ac:dyDescent="0.3">
      <c r="A3035" t="s">
        <v>160</v>
      </c>
      <c r="B3035" t="s">
        <v>196</v>
      </c>
      <c r="C3035" t="s">
        <v>33</v>
      </c>
      <c r="D3035">
        <v>804.98052780489957</v>
      </c>
      <c r="E3035">
        <v>3.5482763758272065E-3</v>
      </c>
    </row>
    <row r="3036" spans="1:5" x14ac:dyDescent="0.3">
      <c r="A3036" t="s">
        <v>161</v>
      </c>
      <c r="B3036" t="s">
        <v>196</v>
      </c>
      <c r="C3036" t="s">
        <v>33</v>
      </c>
      <c r="D3036">
        <v>719.79810304870023</v>
      </c>
      <c r="E3036">
        <v>3.57443136798398E-3</v>
      </c>
    </row>
    <row r="3037" spans="1:5" x14ac:dyDescent="0.3">
      <c r="A3037" t="s">
        <v>162</v>
      </c>
      <c r="B3037" t="s">
        <v>196</v>
      </c>
      <c r="C3037" t="s">
        <v>33</v>
      </c>
      <c r="D3037">
        <v>786.48402235090043</v>
      </c>
      <c r="E3037">
        <v>3.8665124662128902E-3</v>
      </c>
    </row>
    <row r="3038" spans="1:5" x14ac:dyDescent="0.3">
      <c r="A3038" t="s">
        <v>163</v>
      </c>
      <c r="B3038" t="s">
        <v>196</v>
      </c>
      <c r="C3038" t="s">
        <v>33</v>
      </c>
      <c r="D3038">
        <v>706.52404722250003</v>
      </c>
      <c r="E3038">
        <v>4.4196151932996367E-3</v>
      </c>
    </row>
    <row r="3039" spans="1:5" x14ac:dyDescent="0.3">
      <c r="A3039" t="s">
        <v>164</v>
      </c>
      <c r="B3039" t="s">
        <v>196</v>
      </c>
      <c r="C3039" t="s">
        <v>33</v>
      </c>
      <c r="D3039">
        <v>951</v>
      </c>
      <c r="E3039">
        <v>4.3054095104568292E-3</v>
      </c>
    </row>
    <row r="3040" spans="1:5" x14ac:dyDescent="0.3">
      <c r="A3040" t="s">
        <v>165</v>
      </c>
      <c r="B3040" t="s">
        <v>196</v>
      </c>
      <c r="C3040" t="s">
        <v>33</v>
      </c>
      <c r="D3040">
        <v>782</v>
      </c>
      <c r="E3040">
        <v>4.2084043762432508E-3</v>
      </c>
    </row>
    <row r="3041" spans="1:5" x14ac:dyDescent="0.3">
      <c r="A3041" t="s">
        <v>166</v>
      </c>
      <c r="B3041" t="s">
        <v>196</v>
      </c>
      <c r="C3041" t="s">
        <v>33</v>
      </c>
      <c r="D3041">
        <v>775</v>
      </c>
      <c r="E3041">
        <v>4.3333333333333331E-3</v>
      </c>
    </row>
    <row r="3042" spans="1:5" x14ac:dyDescent="0.3">
      <c r="A3042" t="s">
        <v>167</v>
      </c>
      <c r="B3042" t="s">
        <v>196</v>
      </c>
      <c r="C3042" t="s">
        <v>33</v>
      </c>
      <c r="D3042">
        <v>733</v>
      </c>
      <c r="E3042">
        <v>4.3684629376989541E-3</v>
      </c>
    </row>
    <row r="3043" spans="1:5" x14ac:dyDescent="0.3">
      <c r="A3043" t="s">
        <v>168</v>
      </c>
      <c r="B3043" t="s">
        <v>196</v>
      </c>
      <c r="C3043" t="s">
        <v>33</v>
      </c>
      <c r="D3043">
        <v>672</v>
      </c>
      <c r="E3043">
        <v>4.9107142857142856E-3</v>
      </c>
    </row>
    <row r="3044" spans="1:5" x14ac:dyDescent="0.3">
      <c r="A3044" t="s">
        <v>169</v>
      </c>
      <c r="B3044" t="s">
        <v>196</v>
      </c>
      <c r="C3044" t="s">
        <v>33</v>
      </c>
      <c r="D3044">
        <v>693</v>
      </c>
      <c r="E3044">
        <v>5.4763908930575596E-3</v>
      </c>
    </row>
    <row r="3045" spans="1:5" x14ac:dyDescent="0.3">
      <c r="A3045" t="s">
        <v>170</v>
      </c>
      <c r="B3045" t="s">
        <v>196</v>
      </c>
      <c r="C3045" t="s">
        <v>33</v>
      </c>
      <c r="D3045">
        <v>543</v>
      </c>
      <c r="E3045">
        <v>5.4928892981379171E-3</v>
      </c>
    </row>
    <row r="3046" spans="1:5" x14ac:dyDescent="0.3">
      <c r="A3046" t="s">
        <v>171</v>
      </c>
      <c r="B3046" t="s">
        <v>196</v>
      </c>
      <c r="C3046" t="s">
        <v>33</v>
      </c>
      <c r="D3046">
        <v>435</v>
      </c>
      <c r="E3046">
        <v>5.5507662835249045E-3</v>
      </c>
    </row>
    <row r="3047" spans="1:5" x14ac:dyDescent="0.3">
      <c r="A3047" t="s">
        <v>157</v>
      </c>
      <c r="B3047" t="s">
        <v>196</v>
      </c>
      <c r="C3047" t="s">
        <v>34</v>
      </c>
      <c r="D3047">
        <v>290.79816518000018</v>
      </c>
      <c r="E3047">
        <v>4.637202784709504E-3</v>
      </c>
    </row>
    <row r="3048" spans="1:5" x14ac:dyDescent="0.3">
      <c r="A3048" t="s">
        <v>158</v>
      </c>
      <c r="B3048" t="s">
        <v>196</v>
      </c>
      <c r="C3048" t="s">
        <v>34</v>
      </c>
      <c r="D3048">
        <v>338.70374559760086</v>
      </c>
      <c r="E3048">
        <v>5.4846047167542867E-3</v>
      </c>
    </row>
    <row r="3049" spans="1:5" x14ac:dyDescent="0.3">
      <c r="A3049" t="s">
        <v>159</v>
      </c>
      <c r="B3049" t="s">
        <v>196</v>
      </c>
      <c r="C3049" t="s">
        <v>34</v>
      </c>
      <c r="D3049">
        <v>288.37663538240014</v>
      </c>
      <c r="E3049">
        <v>5.133549671954514E-3</v>
      </c>
    </row>
    <row r="3050" spans="1:5" x14ac:dyDescent="0.3">
      <c r="A3050" t="s">
        <v>160</v>
      </c>
      <c r="B3050" t="s">
        <v>196</v>
      </c>
      <c r="C3050" t="s">
        <v>34</v>
      </c>
      <c r="D3050">
        <v>258.11214403999986</v>
      </c>
      <c r="E3050">
        <v>5.1581898777727968E-3</v>
      </c>
    </row>
    <row r="3051" spans="1:5" x14ac:dyDescent="0.3">
      <c r="A3051" t="s">
        <v>161</v>
      </c>
      <c r="B3051" t="s">
        <v>196</v>
      </c>
      <c r="C3051" t="s">
        <v>34</v>
      </c>
      <c r="D3051">
        <v>187.1630824849</v>
      </c>
      <c r="E3051">
        <v>5.0306840814802927E-3</v>
      </c>
    </row>
    <row r="3052" spans="1:5" x14ac:dyDescent="0.3">
      <c r="A3052" t="s">
        <v>162</v>
      </c>
      <c r="B3052" t="s">
        <v>196</v>
      </c>
      <c r="C3052" t="s">
        <v>34</v>
      </c>
      <c r="D3052">
        <v>225.36325389300006</v>
      </c>
      <c r="E3052">
        <v>6.0580699181172083E-3</v>
      </c>
    </row>
    <row r="3053" spans="1:5" x14ac:dyDescent="0.3">
      <c r="A3053" t="s">
        <v>163</v>
      </c>
      <c r="B3053" t="s">
        <v>196</v>
      </c>
      <c r="C3053" t="s">
        <v>34</v>
      </c>
      <c r="D3053">
        <v>224.18339269400005</v>
      </c>
      <c r="E3053">
        <v>6.1209469053821134E-3</v>
      </c>
    </row>
    <row r="3054" spans="1:5" x14ac:dyDescent="0.3">
      <c r="A3054" t="s">
        <v>164</v>
      </c>
      <c r="B3054" t="s">
        <v>196</v>
      </c>
      <c r="C3054" t="s">
        <v>34</v>
      </c>
      <c r="D3054">
        <v>212.85025749190012</v>
      </c>
      <c r="E3054">
        <v>6.3243679500059697E-3</v>
      </c>
    </row>
    <row r="3055" spans="1:5" x14ac:dyDescent="0.3">
      <c r="A3055" t="s">
        <v>165</v>
      </c>
      <c r="B3055" t="s">
        <v>196</v>
      </c>
      <c r="C3055" t="s">
        <v>34</v>
      </c>
      <c r="D3055">
        <v>152.10269427050008</v>
      </c>
      <c r="E3055">
        <v>6.6437669865052331E-3</v>
      </c>
    </row>
    <row r="3056" spans="1:5" x14ac:dyDescent="0.3">
      <c r="A3056" t="s">
        <v>166</v>
      </c>
      <c r="B3056" t="s">
        <v>196</v>
      </c>
      <c r="C3056" t="s">
        <v>34</v>
      </c>
      <c r="D3056">
        <v>203.21454204599996</v>
      </c>
      <c r="E3056">
        <v>5.7649294573519118E-3</v>
      </c>
    </row>
    <row r="3057" spans="1:5" x14ac:dyDescent="0.3">
      <c r="A3057" t="s">
        <v>167</v>
      </c>
      <c r="B3057" t="s">
        <v>196</v>
      </c>
      <c r="C3057" t="s">
        <v>34</v>
      </c>
      <c r="D3057">
        <v>188.65694716160004</v>
      </c>
      <c r="E3057">
        <v>5.5300668430196803E-3</v>
      </c>
    </row>
    <row r="3058" spans="1:5" x14ac:dyDescent="0.3">
      <c r="A3058" t="s">
        <v>168</v>
      </c>
      <c r="B3058" t="s">
        <v>196</v>
      </c>
      <c r="C3058" t="s">
        <v>34</v>
      </c>
      <c r="D3058">
        <v>169</v>
      </c>
      <c r="E3058">
        <v>6.2253451676528605E-3</v>
      </c>
    </row>
    <row r="3059" spans="1:5" x14ac:dyDescent="0.3">
      <c r="A3059" t="s">
        <v>169</v>
      </c>
      <c r="B3059" t="s">
        <v>196</v>
      </c>
      <c r="C3059" t="s">
        <v>34</v>
      </c>
      <c r="D3059">
        <v>211.08033602950013</v>
      </c>
      <c r="E3059">
        <v>6.0960847697031735E-3</v>
      </c>
    </row>
    <row r="3060" spans="1:5" x14ac:dyDescent="0.3">
      <c r="A3060" t="s">
        <v>170</v>
      </c>
      <c r="B3060" t="s">
        <v>196</v>
      </c>
      <c r="C3060" t="s">
        <v>34</v>
      </c>
      <c r="D3060">
        <v>82.919949968000012</v>
      </c>
      <c r="E3060">
        <v>5.5519311556786327E-3</v>
      </c>
    </row>
    <row r="3061" spans="1:5" x14ac:dyDescent="0.3">
      <c r="A3061" t="s">
        <v>171</v>
      </c>
      <c r="B3061" t="s">
        <v>196</v>
      </c>
      <c r="C3061" t="s">
        <v>34</v>
      </c>
      <c r="D3061">
        <v>147.44349274489997</v>
      </c>
      <c r="E3061">
        <v>6.2650803428184621E-3</v>
      </c>
    </row>
    <row r="3062" spans="1:5" x14ac:dyDescent="0.3">
      <c r="A3062" t="s">
        <v>157</v>
      </c>
      <c r="B3062" t="s">
        <v>196</v>
      </c>
      <c r="C3062" t="s">
        <v>35</v>
      </c>
      <c r="D3062">
        <v>173.84745764999997</v>
      </c>
      <c r="E3062">
        <v>7.7616370392300784E-3</v>
      </c>
    </row>
    <row r="3063" spans="1:5" x14ac:dyDescent="0.3">
      <c r="A3063" t="s">
        <v>158</v>
      </c>
      <c r="B3063" t="s">
        <v>196</v>
      </c>
      <c r="C3063" t="s">
        <v>35</v>
      </c>
      <c r="D3063">
        <v>142.1465309638001</v>
      </c>
      <c r="E3063">
        <v>7.4233641821699718E-3</v>
      </c>
    </row>
    <row r="3064" spans="1:5" x14ac:dyDescent="0.3">
      <c r="A3064" t="s">
        <v>159</v>
      </c>
      <c r="B3064" t="s">
        <v>196</v>
      </c>
      <c r="C3064" t="s">
        <v>35</v>
      </c>
      <c r="D3064">
        <v>167.40519323629994</v>
      </c>
      <c r="E3064">
        <v>7.8889269011663977E-3</v>
      </c>
    </row>
    <row r="3065" spans="1:5" x14ac:dyDescent="0.3">
      <c r="A3065" t="s">
        <v>160</v>
      </c>
      <c r="B3065" t="s">
        <v>196</v>
      </c>
      <c r="C3065" t="s">
        <v>35</v>
      </c>
      <c r="D3065">
        <v>89.82833793049997</v>
      </c>
      <c r="E3065">
        <v>6.8617145301199424E-3</v>
      </c>
    </row>
    <row r="3066" spans="1:5" x14ac:dyDescent="0.3">
      <c r="A3066" t="s">
        <v>161</v>
      </c>
      <c r="B3066" t="s">
        <v>196</v>
      </c>
      <c r="C3066" t="s">
        <v>35</v>
      </c>
      <c r="D3066">
        <v>132.81033238440003</v>
      </c>
      <c r="E3066">
        <v>6.861802320019577E-3</v>
      </c>
    </row>
    <row r="3067" spans="1:5" x14ac:dyDescent="0.3">
      <c r="A3067" t="s">
        <v>162</v>
      </c>
      <c r="B3067" t="s">
        <v>196</v>
      </c>
      <c r="C3067" t="s">
        <v>35</v>
      </c>
      <c r="D3067">
        <v>109.48610821250001</v>
      </c>
      <c r="E3067">
        <v>6.8621285762363619E-3</v>
      </c>
    </row>
    <row r="3068" spans="1:5" x14ac:dyDescent="0.3">
      <c r="A3068" t="s">
        <v>163</v>
      </c>
      <c r="B3068" t="s">
        <v>196</v>
      </c>
      <c r="C3068" t="s">
        <v>35</v>
      </c>
      <c r="D3068">
        <v>91.197014848900025</v>
      </c>
      <c r="E3068">
        <v>6.4433157863710601E-3</v>
      </c>
    </row>
    <row r="3069" spans="1:5" x14ac:dyDescent="0.3">
      <c r="A3069" t="s">
        <v>164</v>
      </c>
      <c r="B3069" t="s">
        <v>196</v>
      </c>
      <c r="C3069" t="s">
        <v>35</v>
      </c>
      <c r="D3069">
        <v>171.18228463759996</v>
      </c>
      <c r="E3069">
        <v>5.7997814968897008E-3</v>
      </c>
    </row>
    <row r="3070" spans="1:5" x14ac:dyDescent="0.3">
      <c r="A3070" t="s">
        <v>165</v>
      </c>
      <c r="B3070" t="s">
        <v>196</v>
      </c>
      <c r="C3070" t="s">
        <v>35</v>
      </c>
      <c r="D3070">
        <v>105.30158650630003</v>
      </c>
      <c r="E3070">
        <v>9.4028945746931197E-3</v>
      </c>
    </row>
    <row r="3071" spans="1:5" x14ac:dyDescent="0.3">
      <c r="A3071" t="s">
        <v>166</v>
      </c>
      <c r="B3071" t="s">
        <v>196</v>
      </c>
      <c r="C3071" t="s">
        <v>35</v>
      </c>
      <c r="D3071">
        <v>96.947476876999986</v>
      </c>
      <c r="E3071">
        <v>7.5706450375323158E-3</v>
      </c>
    </row>
    <row r="3072" spans="1:5" x14ac:dyDescent="0.3">
      <c r="A3072" t="s">
        <v>167</v>
      </c>
      <c r="B3072" t="s">
        <v>196</v>
      </c>
      <c r="C3072" t="s">
        <v>35</v>
      </c>
      <c r="D3072">
        <v>72.612173913199996</v>
      </c>
      <c r="E3072">
        <v>8.8522705499115353E-3</v>
      </c>
    </row>
    <row r="3073" spans="1:5" x14ac:dyDescent="0.3">
      <c r="A3073" t="s">
        <v>168</v>
      </c>
      <c r="B3073" t="s">
        <v>196</v>
      </c>
      <c r="C3073" t="s">
        <v>35</v>
      </c>
      <c r="D3073">
        <v>72</v>
      </c>
      <c r="E3073">
        <v>7.262731481481482E-3</v>
      </c>
    </row>
    <row r="3074" spans="1:5" x14ac:dyDescent="0.3">
      <c r="A3074" t="s">
        <v>169</v>
      </c>
      <c r="B3074" t="s">
        <v>196</v>
      </c>
      <c r="C3074" t="s">
        <v>35</v>
      </c>
      <c r="D3074">
        <v>101.55111111120002</v>
      </c>
      <c r="E3074">
        <v>7.2451213055014195E-3</v>
      </c>
    </row>
    <row r="3075" spans="1:5" x14ac:dyDescent="0.3">
      <c r="A3075" t="s">
        <v>170</v>
      </c>
      <c r="B3075" t="s">
        <v>196</v>
      </c>
      <c r="C3075" t="s">
        <v>35</v>
      </c>
      <c r="D3075">
        <v>83.468439716000006</v>
      </c>
      <c r="E3075">
        <v>7.368925592064395E-3</v>
      </c>
    </row>
    <row r="3076" spans="1:5" x14ac:dyDescent="0.3">
      <c r="A3076" t="s">
        <v>171</v>
      </c>
      <c r="B3076" t="s">
        <v>196</v>
      </c>
      <c r="C3076" t="s">
        <v>35</v>
      </c>
      <c r="D3076">
        <v>92.646724305599989</v>
      </c>
      <c r="E3076">
        <v>7.5339367260460121E-3</v>
      </c>
    </row>
    <row r="3077" spans="1:5" x14ac:dyDescent="0.3">
      <c r="A3077" t="s">
        <v>157</v>
      </c>
      <c r="B3077" t="s">
        <v>196</v>
      </c>
      <c r="C3077" t="s">
        <v>36</v>
      </c>
      <c r="D3077">
        <v>180.67469878000003</v>
      </c>
      <c r="E3077">
        <v>5.2242635072944866E-3</v>
      </c>
    </row>
    <row r="3078" spans="1:5" x14ac:dyDescent="0.3">
      <c r="A3078" t="s">
        <v>158</v>
      </c>
      <c r="B3078" t="s">
        <v>196</v>
      </c>
      <c r="C3078" t="s">
        <v>36</v>
      </c>
      <c r="D3078">
        <v>197.73512902780016</v>
      </c>
      <c r="E3078">
        <v>5.7474232421709784E-3</v>
      </c>
    </row>
    <row r="3079" spans="1:5" x14ac:dyDescent="0.3">
      <c r="A3079" t="s">
        <v>159</v>
      </c>
      <c r="B3079" t="s">
        <v>196</v>
      </c>
      <c r="C3079" t="s">
        <v>36</v>
      </c>
      <c r="D3079">
        <v>217.3891570543999</v>
      </c>
      <c r="E3079">
        <v>5.0543093827255291E-3</v>
      </c>
    </row>
    <row r="3080" spans="1:5" x14ac:dyDescent="0.3">
      <c r="A3080" t="s">
        <v>160</v>
      </c>
      <c r="B3080" t="s">
        <v>196</v>
      </c>
      <c r="C3080" t="s">
        <v>36</v>
      </c>
      <c r="D3080">
        <v>158.38484713370005</v>
      </c>
      <c r="E3080">
        <v>5.3119974276361779E-3</v>
      </c>
    </row>
    <row r="3081" spans="1:5" x14ac:dyDescent="0.3">
      <c r="A3081" t="s">
        <v>161</v>
      </c>
      <c r="B3081" t="s">
        <v>196</v>
      </c>
      <c r="C3081" t="s">
        <v>36</v>
      </c>
      <c r="D3081">
        <v>172.61375300879996</v>
      </c>
      <c r="E3081">
        <v>5.0005662478292768E-3</v>
      </c>
    </row>
    <row r="3082" spans="1:5" x14ac:dyDescent="0.3">
      <c r="A3082" t="s">
        <v>162</v>
      </c>
      <c r="B3082" t="s">
        <v>196</v>
      </c>
      <c r="C3082" t="s">
        <v>36</v>
      </c>
      <c r="D3082">
        <v>141.01169770150005</v>
      </c>
      <c r="E3082">
        <v>4.7623080054664179E-3</v>
      </c>
    </row>
    <row r="3083" spans="1:5" x14ac:dyDescent="0.3">
      <c r="A3083" t="s">
        <v>163</v>
      </c>
      <c r="B3083" t="s">
        <v>196</v>
      </c>
      <c r="C3083" t="s">
        <v>36</v>
      </c>
      <c r="D3083">
        <v>99.270155586599998</v>
      </c>
      <c r="E3083">
        <v>6.0508208656094358E-3</v>
      </c>
    </row>
    <row r="3084" spans="1:5" x14ac:dyDescent="0.3">
      <c r="A3084" t="s">
        <v>164</v>
      </c>
      <c r="B3084" t="s">
        <v>196</v>
      </c>
      <c r="C3084" t="s">
        <v>36</v>
      </c>
      <c r="D3084">
        <v>111.07900122139999</v>
      </c>
      <c r="E3084">
        <v>4.5838851999670987E-3</v>
      </c>
    </row>
    <row r="3085" spans="1:5" x14ac:dyDescent="0.3">
      <c r="A3085" t="s">
        <v>165</v>
      </c>
      <c r="B3085" t="s">
        <v>196</v>
      </c>
      <c r="C3085" t="s">
        <v>36</v>
      </c>
      <c r="D3085">
        <v>79.866408168100008</v>
      </c>
      <c r="E3085">
        <v>5.0620352139132928E-3</v>
      </c>
    </row>
    <row r="3086" spans="1:5" x14ac:dyDescent="0.3">
      <c r="A3086" t="s">
        <v>166</v>
      </c>
      <c r="B3086" t="s">
        <v>196</v>
      </c>
      <c r="C3086" t="s">
        <v>36</v>
      </c>
      <c r="D3086">
        <v>142.4568774626</v>
      </c>
      <c r="E3086">
        <v>6.1684387927863531E-3</v>
      </c>
    </row>
    <row r="3087" spans="1:5" x14ac:dyDescent="0.3">
      <c r="A3087" t="s">
        <v>167</v>
      </c>
      <c r="B3087" t="s">
        <v>196</v>
      </c>
      <c r="C3087" t="s">
        <v>36</v>
      </c>
      <c r="D3087">
        <v>101.5096321361</v>
      </c>
      <c r="E3087">
        <v>6.9831071970617876E-3</v>
      </c>
    </row>
    <row r="3088" spans="1:5" x14ac:dyDescent="0.3">
      <c r="A3088" t="s">
        <v>168</v>
      </c>
      <c r="B3088" t="s">
        <v>196</v>
      </c>
      <c r="C3088" t="s">
        <v>36</v>
      </c>
      <c r="D3088">
        <v>90</v>
      </c>
      <c r="E3088">
        <v>5.9876543209876542E-3</v>
      </c>
    </row>
    <row r="3089" spans="1:5" x14ac:dyDescent="0.3">
      <c r="A3089" t="s">
        <v>169</v>
      </c>
      <c r="B3089" t="s">
        <v>196</v>
      </c>
      <c r="C3089" t="s">
        <v>36</v>
      </c>
      <c r="D3089">
        <v>72.912359316699991</v>
      </c>
      <c r="E3089">
        <v>5.036540501579893E-3</v>
      </c>
    </row>
    <row r="3090" spans="1:5" x14ac:dyDescent="0.3">
      <c r="A3090" t="s">
        <v>170</v>
      </c>
      <c r="B3090" t="s">
        <v>196</v>
      </c>
      <c r="C3090" t="s">
        <v>36</v>
      </c>
      <c r="D3090">
        <v>92.132614935700005</v>
      </c>
      <c r="E3090">
        <v>5.6536631969073721E-3</v>
      </c>
    </row>
    <row r="3091" spans="1:5" x14ac:dyDescent="0.3">
      <c r="A3091" t="s">
        <v>171</v>
      </c>
      <c r="B3091" t="s">
        <v>196</v>
      </c>
      <c r="C3091" t="s">
        <v>36</v>
      </c>
      <c r="D3091">
        <v>39.888766366799999</v>
      </c>
      <c r="E3091">
        <v>6.2327321738580464E-3</v>
      </c>
    </row>
    <row r="3092" spans="1:5" x14ac:dyDescent="0.3">
      <c r="A3092" t="s">
        <v>157</v>
      </c>
      <c r="B3092" t="s">
        <v>196</v>
      </c>
      <c r="C3092" t="s">
        <v>37</v>
      </c>
      <c r="D3092">
        <v>267.04347819999992</v>
      </c>
      <c r="E3092">
        <v>5.1205384601664562E-3</v>
      </c>
    </row>
    <row r="3093" spans="1:5" x14ac:dyDescent="0.3">
      <c r="A3093" t="s">
        <v>158</v>
      </c>
      <c r="B3093" t="s">
        <v>196</v>
      </c>
      <c r="C3093" t="s">
        <v>37</v>
      </c>
      <c r="D3093">
        <v>323.9860568151002</v>
      </c>
      <c r="E3093">
        <v>5.4426563299233106E-3</v>
      </c>
    </row>
    <row r="3094" spans="1:5" x14ac:dyDescent="0.3">
      <c r="A3094" t="s">
        <v>159</v>
      </c>
      <c r="B3094" t="s">
        <v>196</v>
      </c>
      <c r="C3094" t="s">
        <v>37</v>
      </c>
      <c r="D3094">
        <v>324.11530002919955</v>
      </c>
      <c r="E3094">
        <v>5.1098863874690483E-3</v>
      </c>
    </row>
    <row r="3095" spans="1:5" x14ac:dyDescent="0.3">
      <c r="A3095" t="s">
        <v>160</v>
      </c>
      <c r="B3095" t="s">
        <v>196</v>
      </c>
      <c r="C3095" t="s">
        <v>37</v>
      </c>
      <c r="D3095">
        <v>202.73087677210009</v>
      </c>
      <c r="E3095">
        <v>5.3794595444780803E-3</v>
      </c>
    </row>
    <row r="3096" spans="1:5" x14ac:dyDescent="0.3">
      <c r="A3096" t="s">
        <v>161</v>
      </c>
      <c r="B3096" t="s">
        <v>196</v>
      </c>
      <c r="C3096" t="s">
        <v>37</v>
      </c>
      <c r="D3096">
        <v>271.74826162219978</v>
      </c>
      <c r="E3096">
        <v>4.8425532229510555E-3</v>
      </c>
    </row>
    <row r="3097" spans="1:5" x14ac:dyDescent="0.3">
      <c r="A3097" t="s">
        <v>162</v>
      </c>
      <c r="B3097" t="s">
        <v>196</v>
      </c>
      <c r="C3097" t="s">
        <v>37</v>
      </c>
      <c r="D3097">
        <v>251.16025131160012</v>
      </c>
      <c r="E3097">
        <v>5.0975027747239667E-3</v>
      </c>
    </row>
    <row r="3098" spans="1:5" x14ac:dyDescent="0.3">
      <c r="A3098" t="s">
        <v>163</v>
      </c>
      <c r="B3098" t="s">
        <v>196</v>
      </c>
      <c r="C3098" t="s">
        <v>37</v>
      </c>
      <c r="D3098">
        <v>270.52443582859991</v>
      </c>
      <c r="E3098">
        <v>4.8064678090305613E-3</v>
      </c>
    </row>
    <row r="3099" spans="1:5" x14ac:dyDescent="0.3">
      <c r="A3099" t="s">
        <v>164</v>
      </c>
      <c r="B3099" t="s">
        <v>196</v>
      </c>
      <c r="C3099" t="s">
        <v>37</v>
      </c>
      <c r="D3099">
        <v>275.89874696479978</v>
      </c>
      <c r="E3099">
        <v>4.2238973338267682E-3</v>
      </c>
    </row>
    <row r="3100" spans="1:5" x14ac:dyDescent="0.3">
      <c r="A3100" t="s">
        <v>165</v>
      </c>
      <c r="B3100" t="s">
        <v>196</v>
      </c>
      <c r="C3100" t="s">
        <v>37</v>
      </c>
      <c r="D3100">
        <v>393.92549586340039</v>
      </c>
      <c r="E3100">
        <v>4.8677339531019749E-3</v>
      </c>
    </row>
    <row r="3101" spans="1:5" x14ac:dyDescent="0.3">
      <c r="A3101" t="s">
        <v>166</v>
      </c>
      <c r="B3101" t="s">
        <v>196</v>
      </c>
      <c r="C3101" t="s">
        <v>37</v>
      </c>
      <c r="D3101">
        <v>323.06486952569986</v>
      </c>
      <c r="E3101">
        <v>5.3685297973615582E-3</v>
      </c>
    </row>
    <row r="3102" spans="1:5" x14ac:dyDescent="0.3">
      <c r="A3102" t="s">
        <v>167</v>
      </c>
      <c r="B3102" t="s">
        <v>196</v>
      </c>
      <c r="C3102" t="s">
        <v>37</v>
      </c>
      <c r="D3102">
        <v>276.84701810770002</v>
      </c>
      <c r="E3102">
        <v>5.1019956693463802E-3</v>
      </c>
    </row>
    <row r="3103" spans="1:5" x14ac:dyDescent="0.3">
      <c r="A3103" t="s">
        <v>168</v>
      </c>
      <c r="B3103" t="s">
        <v>196</v>
      </c>
      <c r="C3103" t="s">
        <v>37</v>
      </c>
      <c r="D3103">
        <v>287</v>
      </c>
      <c r="E3103">
        <v>5.1829268292682929E-3</v>
      </c>
    </row>
    <row r="3104" spans="1:5" x14ac:dyDescent="0.3">
      <c r="A3104" t="s">
        <v>169</v>
      </c>
      <c r="B3104" t="s">
        <v>196</v>
      </c>
      <c r="C3104" t="s">
        <v>37</v>
      </c>
      <c r="D3104">
        <v>395.32350533559986</v>
      </c>
      <c r="E3104">
        <v>5.3160372534877274E-3</v>
      </c>
    </row>
    <row r="3105" spans="1:5" x14ac:dyDescent="0.3">
      <c r="A3105" t="s">
        <v>170</v>
      </c>
      <c r="B3105" t="s">
        <v>196</v>
      </c>
      <c r="C3105" t="s">
        <v>37</v>
      </c>
      <c r="D3105">
        <v>239.34788900680016</v>
      </c>
      <c r="E3105">
        <v>6.6706397601593087E-3</v>
      </c>
    </row>
    <row r="3106" spans="1:5" x14ac:dyDescent="0.3">
      <c r="A3106" t="s">
        <v>171</v>
      </c>
      <c r="B3106" t="s">
        <v>196</v>
      </c>
      <c r="C3106" t="s">
        <v>37</v>
      </c>
      <c r="D3106">
        <v>173.96470225060011</v>
      </c>
      <c r="E3106">
        <v>5.5398808948257678E-3</v>
      </c>
    </row>
    <row r="3107" spans="1:5" x14ac:dyDescent="0.3">
      <c r="A3107" t="s">
        <v>157</v>
      </c>
      <c r="B3107" t="s">
        <v>196</v>
      </c>
      <c r="C3107" t="s">
        <v>130</v>
      </c>
      <c r="D3107">
        <v>12.25</v>
      </c>
      <c r="E3107">
        <v>3.5856009070294784E-3</v>
      </c>
    </row>
    <row r="3108" spans="1:5" x14ac:dyDescent="0.3">
      <c r="A3108" t="s">
        <v>158</v>
      </c>
      <c r="B3108" t="s">
        <v>196</v>
      </c>
      <c r="C3108" t="s">
        <v>130</v>
      </c>
      <c r="D3108">
        <v>33.1080103356</v>
      </c>
      <c r="E3108">
        <v>6.0705895666751577E-3</v>
      </c>
    </row>
    <row r="3109" spans="1:5" x14ac:dyDescent="0.3">
      <c r="A3109" t="s">
        <v>159</v>
      </c>
      <c r="B3109" t="s">
        <v>196</v>
      </c>
      <c r="C3109" t="s">
        <v>130</v>
      </c>
      <c r="D3109">
        <v>13</v>
      </c>
      <c r="E3109">
        <v>4.8611111111111112E-3</v>
      </c>
    </row>
    <row r="3110" spans="1:5" x14ac:dyDescent="0.3">
      <c r="A3110" t="s">
        <v>160</v>
      </c>
      <c r="B3110" t="s">
        <v>196</v>
      </c>
      <c r="C3110" t="s">
        <v>130</v>
      </c>
      <c r="D3110">
        <v>16.083333333300001</v>
      </c>
      <c r="E3110">
        <v>7.9753166378835408E-3</v>
      </c>
    </row>
    <row r="3111" spans="1:5" x14ac:dyDescent="0.3">
      <c r="A3111" t="s">
        <v>161</v>
      </c>
      <c r="B3111" t="s">
        <v>196</v>
      </c>
      <c r="C3111" t="s">
        <v>130</v>
      </c>
      <c r="D3111">
        <v>20.577777777800002</v>
      </c>
      <c r="E3111">
        <v>6.2957463402942273E-3</v>
      </c>
    </row>
    <row r="3112" spans="1:5" x14ac:dyDescent="0.3">
      <c r="A3112" t="s">
        <v>162</v>
      </c>
      <c r="B3112" t="s">
        <v>196</v>
      </c>
      <c r="C3112" t="s">
        <v>130</v>
      </c>
      <c r="D3112">
        <v>35.757575757500007</v>
      </c>
      <c r="E3112">
        <v>6.4865819209021609E-3</v>
      </c>
    </row>
    <row r="3113" spans="1:5" x14ac:dyDescent="0.3">
      <c r="A3113" t="s">
        <v>163</v>
      </c>
      <c r="B3113" t="s">
        <v>196</v>
      </c>
      <c r="C3113" t="s">
        <v>130</v>
      </c>
      <c r="D3113">
        <v>27.955952380900001</v>
      </c>
      <c r="E3113">
        <v>5.8988003141720062E-3</v>
      </c>
    </row>
    <row r="3114" spans="1:5" x14ac:dyDescent="0.3">
      <c r="A3114" t="s">
        <v>164</v>
      </c>
      <c r="B3114" t="s">
        <v>196</v>
      </c>
      <c r="C3114" t="s">
        <v>130</v>
      </c>
      <c r="D3114">
        <v>32.375</v>
      </c>
      <c r="E3114">
        <v>5.7593307593307597E-3</v>
      </c>
    </row>
    <row r="3115" spans="1:5" x14ac:dyDescent="0.3">
      <c r="A3115" t="s">
        <v>165</v>
      </c>
      <c r="B3115" t="s">
        <v>196</v>
      </c>
      <c r="C3115" t="s">
        <v>130</v>
      </c>
      <c r="D3115">
        <v>7.3333333333000006</v>
      </c>
      <c r="E3115">
        <v>5.0505050505153812E-3</v>
      </c>
    </row>
    <row r="3116" spans="1:5" x14ac:dyDescent="0.3">
      <c r="A3116" t="s">
        <v>166</v>
      </c>
      <c r="B3116" t="s">
        <v>196</v>
      </c>
      <c r="C3116" t="s">
        <v>130</v>
      </c>
      <c r="D3116">
        <v>15.142857142899999</v>
      </c>
      <c r="E3116">
        <v>5.4179769392037449E-3</v>
      </c>
    </row>
    <row r="3117" spans="1:5" x14ac:dyDescent="0.3">
      <c r="A3117" t="s">
        <v>167</v>
      </c>
      <c r="B3117" t="s">
        <v>196</v>
      </c>
      <c r="C3117" t="s">
        <v>130</v>
      </c>
      <c r="D3117">
        <v>22.666666666699999</v>
      </c>
      <c r="E3117">
        <v>6.1274509804015278E-3</v>
      </c>
    </row>
    <row r="3118" spans="1:5" x14ac:dyDescent="0.3">
      <c r="A3118" t="s">
        <v>168</v>
      </c>
      <c r="B3118" t="s">
        <v>196</v>
      </c>
      <c r="C3118" t="s">
        <v>130</v>
      </c>
      <c r="D3118">
        <v>29</v>
      </c>
      <c r="E3118">
        <v>6.4894636015325668E-3</v>
      </c>
    </row>
    <row r="3119" spans="1:5" x14ac:dyDescent="0.3">
      <c r="A3119" t="s">
        <v>169</v>
      </c>
      <c r="B3119" t="s">
        <v>196</v>
      </c>
      <c r="C3119" t="s">
        <v>130</v>
      </c>
      <c r="D3119">
        <v>31.892857142900002</v>
      </c>
      <c r="E3119">
        <v>8.9990046037063329E-3</v>
      </c>
    </row>
    <row r="3120" spans="1:5" x14ac:dyDescent="0.3">
      <c r="A3120" t="s">
        <v>170</v>
      </c>
      <c r="B3120" t="s">
        <v>196</v>
      </c>
      <c r="C3120" t="s">
        <v>130</v>
      </c>
      <c r="D3120">
        <v>24.476190476200003</v>
      </c>
      <c r="E3120">
        <v>6.9647103328985532E-3</v>
      </c>
    </row>
    <row r="3121" spans="1:5" x14ac:dyDescent="0.3">
      <c r="A3121" t="s">
        <v>171</v>
      </c>
      <c r="B3121" t="s">
        <v>196</v>
      </c>
      <c r="C3121" t="s">
        <v>130</v>
      </c>
      <c r="D3121">
        <v>15.5</v>
      </c>
      <c r="E3121">
        <v>7.2916666666666668E-3</v>
      </c>
    </row>
    <row r="3122" spans="1:5" x14ac:dyDescent="0.3">
      <c r="A3122" t="s">
        <v>157</v>
      </c>
      <c r="B3122" t="s">
        <v>196</v>
      </c>
      <c r="C3122" t="s">
        <v>131</v>
      </c>
      <c r="D3122">
        <v>2</v>
      </c>
      <c r="E3122">
        <v>5.208333333333333E-3</v>
      </c>
    </row>
    <row r="3123" spans="1:5" x14ac:dyDescent="0.3">
      <c r="A3123" t="s">
        <v>158</v>
      </c>
      <c r="B3123" t="s">
        <v>196</v>
      </c>
      <c r="C3123" t="s">
        <v>131</v>
      </c>
      <c r="D3123">
        <v>0</v>
      </c>
      <c r="E3123">
        <v>0</v>
      </c>
    </row>
    <row r="3124" spans="1:5" x14ac:dyDescent="0.3">
      <c r="A3124" t="s">
        <v>159</v>
      </c>
      <c r="B3124" t="s">
        <v>196</v>
      </c>
      <c r="C3124" t="s">
        <v>131</v>
      </c>
      <c r="D3124">
        <v>1</v>
      </c>
      <c r="E3124">
        <v>1.3888888888888888E-2</v>
      </c>
    </row>
    <row r="3125" spans="1:5" x14ac:dyDescent="0.3">
      <c r="A3125" t="s">
        <v>160</v>
      </c>
      <c r="B3125" t="s">
        <v>196</v>
      </c>
      <c r="C3125" t="s">
        <v>131</v>
      </c>
      <c r="D3125">
        <v>1</v>
      </c>
      <c r="E3125">
        <v>1.1111111111111112E-2</v>
      </c>
    </row>
    <row r="3126" spans="1:5" x14ac:dyDescent="0.3">
      <c r="A3126" t="s">
        <v>161</v>
      </c>
      <c r="B3126" t="s">
        <v>196</v>
      </c>
      <c r="C3126" t="s">
        <v>131</v>
      </c>
      <c r="D3126">
        <v>0</v>
      </c>
      <c r="E3126">
        <v>0</v>
      </c>
    </row>
    <row r="3127" spans="1:5" x14ac:dyDescent="0.3">
      <c r="A3127" t="s">
        <v>162</v>
      </c>
      <c r="B3127" t="s">
        <v>196</v>
      </c>
      <c r="C3127" t="s">
        <v>131</v>
      </c>
      <c r="D3127">
        <v>0</v>
      </c>
      <c r="E3127">
        <v>0</v>
      </c>
    </row>
    <row r="3128" spans="1:5" x14ac:dyDescent="0.3">
      <c r="A3128" t="s">
        <v>163</v>
      </c>
      <c r="B3128" t="s">
        <v>196</v>
      </c>
      <c r="C3128" t="s">
        <v>131</v>
      </c>
      <c r="D3128">
        <v>1</v>
      </c>
      <c r="E3128">
        <v>4.1666666666666666E-3</v>
      </c>
    </row>
    <row r="3129" spans="1:5" x14ac:dyDescent="0.3">
      <c r="A3129" t="s">
        <v>164</v>
      </c>
      <c r="B3129" t="s">
        <v>196</v>
      </c>
      <c r="C3129" t="s">
        <v>131</v>
      </c>
      <c r="D3129">
        <v>1</v>
      </c>
      <c r="E3129">
        <v>3.472222222222222E-3</v>
      </c>
    </row>
    <row r="3130" spans="1:5" x14ac:dyDescent="0.3">
      <c r="A3130" t="s">
        <v>165</v>
      </c>
      <c r="B3130" t="s">
        <v>196</v>
      </c>
      <c r="C3130" t="s">
        <v>131</v>
      </c>
      <c r="D3130">
        <v>0</v>
      </c>
      <c r="E3130">
        <v>0</v>
      </c>
    </row>
    <row r="3131" spans="1:5" x14ac:dyDescent="0.3">
      <c r="A3131" t="s">
        <v>166</v>
      </c>
      <c r="B3131" t="s">
        <v>196</v>
      </c>
      <c r="C3131" t="s">
        <v>131</v>
      </c>
      <c r="D3131">
        <v>0</v>
      </c>
      <c r="E3131">
        <v>0</v>
      </c>
    </row>
    <row r="3132" spans="1:5" x14ac:dyDescent="0.3">
      <c r="A3132" t="s">
        <v>167</v>
      </c>
      <c r="B3132" t="s">
        <v>196</v>
      </c>
      <c r="C3132" t="s">
        <v>131</v>
      </c>
      <c r="D3132">
        <v>1</v>
      </c>
      <c r="E3132">
        <v>5.5555555555555558E-3</v>
      </c>
    </row>
    <row r="3133" spans="1:5" x14ac:dyDescent="0.3">
      <c r="A3133" t="s">
        <v>168</v>
      </c>
      <c r="B3133" t="s">
        <v>196</v>
      </c>
      <c r="C3133" t="s">
        <v>131</v>
      </c>
      <c r="D3133">
        <v>0</v>
      </c>
      <c r="E3133">
        <v>0</v>
      </c>
    </row>
    <row r="3134" spans="1:5" x14ac:dyDescent="0.3">
      <c r="A3134" t="s">
        <v>169</v>
      </c>
      <c r="B3134" t="s">
        <v>196</v>
      </c>
      <c r="C3134" t="s">
        <v>131</v>
      </c>
      <c r="D3134">
        <v>0</v>
      </c>
      <c r="E3134">
        <v>0</v>
      </c>
    </row>
    <row r="3135" spans="1:5" x14ac:dyDescent="0.3">
      <c r="A3135" t="s">
        <v>170</v>
      </c>
      <c r="B3135" t="s">
        <v>196</v>
      </c>
      <c r="C3135" t="s">
        <v>131</v>
      </c>
      <c r="D3135">
        <v>0</v>
      </c>
      <c r="E3135">
        <v>0</v>
      </c>
    </row>
    <row r="3136" spans="1:5" x14ac:dyDescent="0.3">
      <c r="A3136" t="s">
        <v>171</v>
      </c>
      <c r="B3136" t="s">
        <v>196</v>
      </c>
      <c r="C3136" t="s">
        <v>131</v>
      </c>
      <c r="D3136">
        <v>0</v>
      </c>
      <c r="E3136">
        <v>0</v>
      </c>
    </row>
    <row r="3137" spans="1:5" x14ac:dyDescent="0.3">
      <c r="A3137" t="s">
        <v>157</v>
      </c>
      <c r="B3137" t="s">
        <v>196</v>
      </c>
      <c r="C3137" t="s">
        <v>38</v>
      </c>
      <c r="D3137">
        <v>346.86486485999995</v>
      </c>
      <c r="E3137">
        <v>5.265851990374144E-3</v>
      </c>
    </row>
    <row r="3138" spans="1:5" x14ac:dyDescent="0.3">
      <c r="A3138" t="s">
        <v>158</v>
      </c>
      <c r="B3138" t="s">
        <v>196</v>
      </c>
      <c r="C3138" t="s">
        <v>38</v>
      </c>
      <c r="D3138">
        <v>386.65154630239954</v>
      </c>
      <c r="E3138">
        <v>5.5729146295967836E-3</v>
      </c>
    </row>
    <row r="3139" spans="1:5" x14ac:dyDescent="0.3">
      <c r="A3139" t="s">
        <v>159</v>
      </c>
      <c r="B3139" t="s">
        <v>196</v>
      </c>
      <c r="C3139" t="s">
        <v>38</v>
      </c>
      <c r="D3139">
        <v>389.00872172360016</v>
      </c>
      <c r="E3139">
        <v>5.6749399641253338E-3</v>
      </c>
    </row>
    <row r="3140" spans="1:5" x14ac:dyDescent="0.3">
      <c r="A3140" t="s">
        <v>160</v>
      </c>
      <c r="B3140" t="s">
        <v>196</v>
      </c>
      <c r="C3140" t="s">
        <v>38</v>
      </c>
      <c r="D3140">
        <v>345.94214349770004</v>
      </c>
      <c r="E3140">
        <v>5.6558208858505706E-3</v>
      </c>
    </row>
    <row r="3141" spans="1:5" x14ac:dyDescent="0.3">
      <c r="A3141" t="s">
        <v>161</v>
      </c>
      <c r="B3141" t="s">
        <v>196</v>
      </c>
      <c r="C3141" t="s">
        <v>38</v>
      </c>
      <c r="D3141">
        <v>266.85595261190008</v>
      </c>
      <c r="E3141">
        <v>6.0515076134931281E-3</v>
      </c>
    </row>
    <row r="3142" spans="1:5" x14ac:dyDescent="0.3">
      <c r="A3142" t="s">
        <v>162</v>
      </c>
      <c r="B3142" t="s">
        <v>196</v>
      </c>
      <c r="C3142" t="s">
        <v>38</v>
      </c>
      <c r="D3142">
        <v>343.1078647395999</v>
      </c>
      <c r="E3142">
        <v>5.7319196575837533E-3</v>
      </c>
    </row>
    <row r="3143" spans="1:5" x14ac:dyDescent="0.3">
      <c r="A3143" t="s">
        <v>163</v>
      </c>
      <c r="B3143" t="s">
        <v>196</v>
      </c>
      <c r="C3143" t="s">
        <v>38</v>
      </c>
      <c r="D3143">
        <v>240.95253381709981</v>
      </c>
      <c r="E3143">
        <v>6.1961108714866575E-3</v>
      </c>
    </row>
    <row r="3144" spans="1:5" x14ac:dyDescent="0.3">
      <c r="A3144" t="s">
        <v>164</v>
      </c>
      <c r="B3144" t="s">
        <v>196</v>
      </c>
      <c r="C3144" t="s">
        <v>38</v>
      </c>
      <c r="D3144">
        <v>286.7938357350003</v>
      </c>
      <c r="E3144">
        <v>5.3508198513467636E-3</v>
      </c>
    </row>
    <row r="3145" spans="1:5" x14ac:dyDescent="0.3">
      <c r="A3145" t="s">
        <v>165</v>
      </c>
      <c r="B3145" t="s">
        <v>196</v>
      </c>
      <c r="C3145" t="s">
        <v>38</v>
      </c>
      <c r="D3145">
        <v>295.0598201487</v>
      </c>
      <c r="E3145">
        <v>5.5821647887452164E-3</v>
      </c>
    </row>
    <row r="3146" spans="1:5" x14ac:dyDescent="0.3">
      <c r="A3146" t="s">
        <v>166</v>
      </c>
      <c r="B3146" t="s">
        <v>196</v>
      </c>
      <c r="C3146" t="s">
        <v>38</v>
      </c>
      <c r="D3146">
        <v>330.45416032629993</v>
      </c>
      <c r="E3146">
        <v>5.5617717699970766E-3</v>
      </c>
    </row>
    <row r="3147" spans="1:5" x14ac:dyDescent="0.3">
      <c r="A3147" t="s">
        <v>167</v>
      </c>
      <c r="B3147" t="s">
        <v>196</v>
      </c>
      <c r="C3147" t="s">
        <v>38</v>
      </c>
      <c r="D3147">
        <v>316.25716841000008</v>
      </c>
      <c r="E3147">
        <v>5.5066597153533561E-3</v>
      </c>
    </row>
    <row r="3148" spans="1:5" x14ac:dyDescent="0.3">
      <c r="A3148" t="s">
        <v>168</v>
      </c>
      <c r="B3148" t="s">
        <v>196</v>
      </c>
      <c r="C3148" t="s">
        <v>38</v>
      </c>
      <c r="D3148">
        <v>273</v>
      </c>
      <c r="E3148">
        <v>5.647130647130647E-3</v>
      </c>
    </row>
    <row r="3149" spans="1:5" x14ac:dyDescent="0.3">
      <c r="A3149" t="s">
        <v>169</v>
      </c>
      <c r="B3149" t="s">
        <v>196</v>
      </c>
      <c r="C3149" t="s">
        <v>38</v>
      </c>
      <c r="D3149">
        <v>311.56896708009975</v>
      </c>
      <c r="E3149">
        <v>5.6655163715689698E-3</v>
      </c>
    </row>
    <row r="3150" spans="1:5" x14ac:dyDescent="0.3">
      <c r="A3150" t="s">
        <v>170</v>
      </c>
      <c r="B3150" t="s">
        <v>196</v>
      </c>
      <c r="C3150" t="s">
        <v>38</v>
      </c>
      <c r="D3150">
        <v>163.36754838390004</v>
      </c>
      <c r="E3150">
        <v>6.216567153000137E-3</v>
      </c>
    </row>
    <row r="3151" spans="1:5" x14ac:dyDescent="0.3">
      <c r="A3151" t="s">
        <v>171</v>
      </c>
      <c r="B3151" t="s">
        <v>196</v>
      </c>
      <c r="C3151" t="s">
        <v>38</v>
      </c>
      <c r="D3151">
        <v>172.15858920539995</v>
      </c>
      <c r="E3151">
        <v>5.9666433930735561E-3</v>
      </c>
    </row>
    <row r="3152" spans="1:5" x14ac:dyDescent="0.3">
      <c r="A3152" t="s">
        <v>157</v>
      </c>
      <c r="B3152" t="s">
        <v>196</v>
      </c>
      <c r="C3152" s="129" t="s">
        <v>39</v>
      </c>
      <c r="D3152">
        <v>355.10079588000019</v>
      </c>
      <c r="E3152">
        <v>3.8021161432409425E-3</v>
      </c>
    </row>
    <row r="3153" spans="1:5" x14ac:dyDescent="0.3">
      <c r="A3153" t="s">
        <v>158</v>
      </c>
      <c r="B3153" t="s">
        <v>196</v>
      </c>
      <c r="C3153" s="129" t="s">
        <v>39</v>
      </c>
      <c r="D3153">
        <v>385.91257876189979</v>
      </c>
      <c r="E3153">
        <v>3.9636265170892443E-3</v>
      </c>
    </row>
    <row r="3154" spans="1:5" x14ac:dyDescent="0.3">
      <c r="A3154" t="s">
        <v>159</v>
      </c>
      <c r="B3154" t="s">
        <v>196</v>
      </c>
      <c r="C3154" s="129" t="s">
        <v>39</v>
      </c>
      <c r="D3154">
        <v>308.22935902229978</v>
      </c>
      <c r="E3154">
        <v>3.8511833009568655E-3</v>
      </c>
    </row>
    <row r="3155" spans="1:5" x14ac:dyDescent="0.3">
      <c r="A3155" t="s">
        <v>160</v>
      </c>
      <c r="B3155" t="s">
        <v>196</v>
      </c>
      <c r="C3155" s="129" t="s">
        <v>39</v>
      </c>
      <c r="D3155">
        <v>408.46534214990044</v>
      </c>
      <c r="E3155">
        <v>4.1011730433960997E-3</v>
      </c>
    </row>
    <row r="3156" spans="1:5" x14ac:dyDescent="0.3">
      <c r="A3156" t="s">
        <v>161</v>
      </c>
      <c r="B3156" t="s">
        <v>196</v>
      </c>
      <c r="C3156" s="129" t="s">
        <v>39</v>
      </c>
      <c r="D3156">
        <v>385.18458551710012</v>
      </c>
      <c r="E3156">
        <v>4.0242014477159024E-3</v>
      </c>
    </row>
    <row r="3157" spans="1:5" x14ac:dyDescent="0.3">
      <c r="A3157" t="s">
        <v>162</v>
      </c>
      <c r="B3157" t="s">
        <v>196</v>
      </c>
      <c r="C3157" s="129" t="s">
        <v>39</v>
      </c>
      <c r="D3157">
        <v>303.09037471950001</v>
      </c>
      <c r="E3157">
        <v>4.8466402972141415E-3</v>
      </c>
    </row>
    <row r="3158" spans="1:5" x14ac:dyDescent="0.3">
      <c r="A3158" t="s">
        <v>163</v>
      </c>
      <c r="B3158" t="s">
        <v>196</v>
      </c>
      <c r="C3158" s="129" t="s">
        <v>39</v>
      </c>
      <c r="D3158">
        <v>410.87811039459996</v>
      </c>
      <c r="E3158">
        <v>4.3013428504192503E-3</v>
      </c>
    </row>
    <row r="3159" spans="1:5" x14ac:dyDescent="0.3">
      <c r="A3159" t="s">
        <v>164</v>
      </c>
      <c r="B3159" t="s">
        <v>196</v>
      </c>
      <c r="C3159" s="129" t="s">
        <v>39</v>
      </c>
      <c r="D3159">
        <v>327.25086917730005</v>
      </c>
      <c r="E3159">
        <v>5.1431475002871908E-3</v>
      </c>
    </row>
    <row r="3160" spans="1:5" x14ac:dyDescent="0.3">
      <c r="A3160" t="s">
        <v>165</v>
      </c>
      <c r="B3160" t="s">
        <v>196</v>
      </c>
      <c r="C3160" s="129" t="s">
        <v>39</v>
      </c>
      <c r="D3160">
        <v>298.8122597337001</v>
      </c>
      <c r="E3160">
        <v>5.5269345399458535E-3</v>
      </c>
    </row>
    <row r="3161" spans="1:5" x14ac:dyDescent="0.3">
      <c r="A3161" t="s">
        <v>166</v>
      </c>
      <c r="B3161" t="s">
        <v>196</v>
      </c>
      <c r="C3161" s="129" t="s">
        <v>39</v>
      </c>
      <c r="D3161">
        <v>406</v>
      </c>
      <c r="E3161">
        <v>5.266488779419814E-3</v>
      </c>
    </row>
    <row r="3162" spans="1:5" x14ac:dyDescent="0.3">
      <c r="A3162" t="s">
        <v>167</v>
      </c>
      <c r="B3162" t="s">
        <v>196</v>
      </c>
      <c r="C3162" s="129" t="s">
        <v>39</v>
      </c>
      <c r="D3162">
        <v>324</v>
      </c>
      <c r="E3162">
        <v>5.0240054869684497E-3</v>
      </c>
    </row>
    <row r="3163" spans="1:5" x14ac:dyDescent="0.3">
      <c r="A3163" t="s">
        <v>168</v>
      </c>
      <c r="B3163" t="s">
        <v>196</v>
      </c>
      <c r="C3163" s="129" t="s">
        <v>39</v>
      </c>
      <c r="D3163">
        <v>319</v>
      </c>
      <c r="E3163">
        <v>4.8393416927899691E-3</v>
      </c>
    </row>
    <row r="3164" spans="1:5" x14ac:dyDescent="0.3">
      <c r="A3164" t="s">
        <v>169</v>
      </c>
      <c r="B3164" t="s">
        <v>196</v>
      </c>
      <c r="C3164" s="129" t="s">
        <v>39</v>
      </c>
      <c r="D3164">
        <v>278</v>
      </c>
      <c r="E3164">
        <v>5.2582933653077544E-3</v>
      </c>
    </row>
    <row r="3165" spans="1:5" x14ac:dyDescent="0.3">
      <c r="A3165" t="s">
        <v>170</v>
      </c>
      <c r="B3165" t="s">
        <v>196</v>
      </c>
      <c r="C3165" s="129" t="s">
        <v>39</v>
      </c>
      <c r="D3165">
        <v>218</v>
      </c>
      <c r="E3165">
        <v>5.5491845056065241E-3</v>
      </c>
    </row>
    <row r="3166" spans="1:5" x14ac:dyDescent="0.3">
      <c r="A3166" t="s">
        <v>171</v>
      </c>
      <c r="B3166" t="s">
        <v>196</v>
      </c>
      <c r="C3166" s="129" t="s">
        <v>39</v>
      </c>
      <c r="D3166">
        <v>201</v>
      </c>
      <c r="E3166">
        <v>5.3137092316196798E-3</v>
      </c>
    </row>
    <row r="3167" spans="1:5" x14ac:dyDescent="0.3">
      <c r="A3167" t="s">
        <v>157</v>
      </c>
      <c r="B3167" t="s">
        <v>196</v>
      </c>
      <c r="C3167" t="s">
        <v>40</v>
      </c>
      <c r="D3167">
        <v>188.45945949999995</v>
      </c>
      <c r="E3167">
        <v>6.4989762098911505E-3</v>
      </c>
    </row>
    <row r="3168" spans="1:5" x14ac:dyDescent="0.3">
      <c r="A3168" t="s">
        <v>158</v>
      </c>
      <c r="B3168" t="s">
        <v>196</v>
      </c>
      <c r="C3168" t="s">
        <v>40</v>
      </c>
      <c r="D3168">
        <v>305.54333001070034</v>
      </c>
      <c r="E3168">
        <v>6.0646547619841069E-3</v>
      </c>
    </row>
    <row r="3169" spans="1:5" x14ac:dyDescent="0.3">
      <c r="A3169" t="s">
        <v>159</v>
      </c>
      <c r="B3169" t="s">
        <v>196</v>
      </c>
      <c r="C3169" t="s">
        <v>40</v>
      </c>
      <c r="D3169">
        <v>308.78565483960034</v>
      </c>
      <c r="E3169">
        <v>5.320947865013013E-3</v>
      </c>
    </row>
    <row r="3170" spans="1:5" x14ac:dyDescent="0.3">
      <c r="A3170" t="s">
        <v>160</v>
      </c>
      <c r="B3170" t="s">
        <v>196</v>
      </c>
      <c r="C3170" t="s">
        <v>40</v>
      </c>
      <c r="D3170">
        <v>178.36066274869995</v>
      </c>
      <c r="E3170">
        <v>5.1053448819869465E-3</v>
      </c>
    </row>
    <row r="3171" spans="1:5" x14ac:dyDescent="0.3">
      <c r="A3171" t="s">
        <v>161</v>
      </c>
      <c r="B3171" t="s">
        <v>196</v>
      </c>
      <c r="C3171" t="s">
        <v>40</v>
      </c>
      <c r="D3171">
        <v>250.50687469729993</v>
      </c>
      <c r="E3171">
        <v>4.6819828692077391E-3</v>
      </c>
    </row>
    <row r="3172" spans="1:5" x14ac:dyDescent="0.3">
      <c r="A3172" t="s">
        <v>162</v>
      </c>
      <c r="B3172" t="s">
        <v>196</v>
      </c>
      <c r="C3172" t="s">
        <v>40</v>
      </c>
      <c r="D3172">
        <v>219.20467074199999</v>
      </c>
      <c r="E3172">
        <v>5.081313856460665E-3</v>
      </c>
    </row>
    <row r="3173" spans="1:5" x14ac:dyDescent="0.3">
      <c r="A3173" t="s">
        <v>163</v>
      </c>
      <c r="B3173" t="s">
        <v>196</v>
      </c>
      <c r="C3173" t="s">
        <v>40</v>
      </c>
      <c r="D3173">
        <v>225.77246325249996</v>
      </c>
      <c r="E3173">
        <v>5.2432329825716105E-3</v>
      </c>
    </row>
    <row r="3174" spans="1:5" x14ac:dyDescent="0.3">
      <c r="A3174" t="s">
        <v>164</v>
      </c>
      <c r="B3174" t="s">
        <v>196</v>
      </c>
      <c r="C3174" t="s">
        <v>40</v>
      </c>
      <c r="D3174">
        <v>245.51814056070012</v>
      </c>
      <c r="E3174">
        <v>4.5563791016726054E-3</v>
      </c>
    </row>
    <row r="3175" spans="1:5" x14ac:dyDescent="0.3">
      <c r="A3175" t="s">
        <v>165</v>
      </c>
      <c r="B3175" t="s">
        <v>196</v>
      </c>
      <c r="C3175" t="s">
        <v>40</v>
      </c>
      <c r="D3175">
        <v>230.43106131699992</v>
      </c>
      <c r="E3175">
        <v>5.1317602098487234E-3</v>
      </c>
    </row>
    <row r="3176" spans="1:5" x14ac:dyDescent="0.3">
      <c r="A3176" t="s">
        <v>166</v>
      </c>
      <c r="B3176" t="s">
        <v>196</v>
      </c>
      <c r="C3176" t="s">
        <v>40</v>
      </c>
      <c r="D3176">
        <v>282.28247306179981</v>
      </c>
      <c r="E3176">
        <v>4.8700205852972543E-3</v>
      </c>
    </row>
    <row r="3177" spans="1:5" x14ac:dyDescent="0.3">
      <c r="A3177" t="s">
        <v>167</v>
      </c>
      <c r="B3177" t="s">
        <v>196</v>
      </c>
      <c r="C3177" t="s">
        <v>40</v>
      </c>
      <c r="D3177">
        <v>206.55150371059997</v>
      </c>
      <c r="E3177">
        <v>5.0579486054733776E-3</v>
      </c>
    </row>
    <row r="3178" spans="1:5" x14ac:dyDescent="0.3">
      <c r="A3178" t="s">
        <v>168</v>
      </c>
      <c r="B3178" t="s">
        <v>196</v>
      </c>
      <c r="C3178" t="s">
        <v>40</v>
      </c>
      <c r="D3178">
        <v>159</v>
      </c>
      <c r="E3178">
        <v>6.06219426974144E-3</v>
      </c>
    </row>
    <row r="3179" spans="1:5" x14ac:dyDescent="0.3">
      <c r="A3179" t="s">
        <v>169</v>
      </c>
      <c r="B3179" t="s">
        <v>196</v>
      </c>
      <c r="C3179" t="s">
        <v>40</v>
      </c>
      <c r="D3179">
        <v>213.01253132860012</v>
      </c>
      <c r="E3179">
        <v>6.5798880744332208E-3</v>
      </c>
    </row>
    <row r="3180" spans="1:5" x14ac:dyDescent="0.3">
      <c r="A3180" t="s">
        <v>170</v>
      </c>
      <c r="B3180" t="s">
        <v>196</v>
      </c>
      <c r="C3180" t="s">
        <v>40</v>
      </c>
      <c r="D3180">
        <v>185.87185463600008</v>
      </c>
      <c r="E3180">
        <v>5.9566645718757286E-3</v>
      </c>
    </row>
    <row r="3181" spans="1:5" x14ac:dyDescent="0.3">
      <c r="A3181" t="s">
        <v>171</v>
      </c>
      <c r="B3181" t="s">
        <v>196</v>
      </c>
      <c r="C3181" t="s">
        <v>40</v>
      </c>
      <c r="D3181">
        <v>225</v>
      </c>
      <c r="E3181">
        <v>6.8425925925925928E-3</v>
      </c>
    </row>
    <row r="3182" spans="1:5" x14ac:dyDescent="0.3">
      <c r="A3182" t="s">
        <v>157</v>
      </c>
      <c r="B3182" t="s">
        <v>196</v>
      </c>
      <c r="C3182" t="s">
        <v>41</v>
      </c>
      <c r="D3182">
        <v>206.40000000000009</v>
      </c>
      <c r="E3182">
        <v>7.3993324720068874E-3</v>
      </c>
    </row>
    <row r="3183" spans="1:5" x14ac:dyDescent="0.3">
      <c r="A3183" t="s">
        <v>158</v>
      </c>
      <c r="B3183" t="s">
        <v>196</v>
      </c>
      <c r="C3183" t="s">
        <v>41</v>
      </c>
      <c r="D3183">
        <v>255.14371338539968</v>
      </c>
      <c r="E3183">
        <v>7.1845315797282117E-3</v>
      </c>
    </row>
    <row r="3184" spans="1:5" x14ac:dyDescent="0.3">
      <c r="A3184" t="s">
        <v>159</v>
      </c>
      <c r="B3184" t="s">
        <v>196</v>
      </c>
      <c r="C3184" t="s">
        <v>41</v>
      </c>
      <c r="D3184">
        <v>184.105882353</v>
      </c>
      <c r="E3184">
        <v>8.1150506261559608E-3</v>
      </c>
    </row>
    <row r="3185" spans="1:5" x14ac:dyDescent="0.3">
      <c r="A3185" t="s">
        <v>160</v>
      </c>
      <c r="B3185" t="s">
        <v>196</v>
      </c>
      <c r="C3185" t="s">
        <v>41</v>
      </c>
      <c r="D3185">
        <v>191.17491561360006</v>
      </c>
      <c r="E3185">
        <v>6.9329103369658992E-3</v>
      </c>
    </row>
    <row r="3186" spans="1:5" x14ac:dyDescent="0.3">
      <c r="A3186" t="s">
        <v>161</v>
      </c>
      <c r="B3186" t="s">
        <v>196</v>
      </c>
      <c r="C3186" t="s">
        <v>41</v>
      </c>
      <c r="D3186">
        <v>204.56972973019992</v>
      </c>
      <c r="E3186">
        <v>6.4416992144112313E-3</v>
      </c>
    </row>
    <row r="3187" spans="1:5" x14ac:dyDescent="0.3">
      <c r="A3187" t="s">
        <v>162</v>
      </c>
      <c r="B3187" t="s">
        <v>196</v>
      </c>
      <c r="C3187" t="s">
        <v>41</v>
      </c>
      <c r="D3187">
        <v>261.96483578270022</v>
      </c>
      <c r="E3187">
        <v>6.7067229537053968E-3</v>
      </c>
    </row>
    <row r="3188" spans="1:5" x14ac:dyDescent="0.3">
      <c r="A3188" t="s">
        <v>163</v>
      </c>
      <c r="B3188" t="s">
        <v>196</v>
      </c>
      <c r="C3188" t="s">
        <v>41</v>
      </c>
      <c r="D3188">
        <v>209.53220497229995</v>
      </c>
      <c r="E3188">
        <v>7.5300182580878249E-3</v>
      </c>
    </row>
    <row r="3189" spans="1:5" x14ac:dyDescent="0.3">
      <c r="A3189" t="s">
        <v>164</v>
      </c>
      <c r="B3189" t="s">
        <v>196</v>
      </c>
      <c r="C3189" t="s">
        <v>41</v>
      </c>
      <c r="D3189">
        <v>235.89629881039988</v>
      </c>
      <c r="E3189">
        <v>7.0541362213146219E-3</v>
      </c>
    </row>
    <row r="3190" spans="1:5" x14ac:dyDescent="0.3">
      <c r="A3190" t="s">
        <v>165</v>
      </c>
      <c r="B3190" t="s">
        <v>196</v>
      </c>
      <c r="C3190" t="s">
        <v>41</v>
      </c>
      <c r="D3190">
        <v>247</v>
      </c>
      <c r="E3190">
        <v>7.2902609086819611E-3</v>
      </c>
    </row>
    <row r="3191" spans="1:5" x14ac:dyDescent="0.3">
      <c r="A3191" t="s">
        <v>166</v>
      </c>
      <c r="B3191" t="s">
        <v>196</v>
      </c>
      <c r="C3191" t="s">
        <v>41</v>
      </c>
      <c r="D3191">
        <v>235</v>
      </c>
      <c r="E3191">
        <v>8.0555555555555554E-3</v>
      </c>
    </row>
    <row r="3192" spans="1:5" x14ac:dyDescent="0.3">
      <c r="A3192" t="s">
        <v>167</v>
      </c>
      <c r="B3192" t="s">
        <v>196</v>
      </c>
      <c r="C3192" t="s">
        <v>41</v>
      </c>
      <c r="D3192">
        <v>243</v>
      </c>
      <c r="E3192">
        <v>8.3018975765889354E-3</v>
      </c>
    </row>
    <row r="3193" spans="1:5" x14ac:dyDescent="0.3">
      <c r="A3193" t="s">
        <v>168</v>
      </c>
      <c r="B3193" t="s">
        <v>196</v>
      </c>
      <c r="C3193" t="s">
        <v>41</v>
      </c>
      <c r="D3193">
        <v>238</v>
      </c>
      <c r="E3193">
        <v>8.1845238095238099E-3</v>
      </c>
    </row>
    <row r="3194" spans="1:5" x14ac:dyDescent="0.3">
      <c r="A3194" t="s">
        <v>169</v>
      </c>
      <c r="B3194" t="s">
        <v>196</v>
      </c>
      <c r="C3194" t="s">
        <v>41</v>
      </c>
      <c r="D3194">
        <v>219</v>
      </c>
      <c r="E3194">
        <v>8.5457889396245556E-3</v>
      </c>
    </row>
    <row r="3195" spans="1:5" x14ac:dyDescent="0.3">
      <c r="A3195" t="s">
        <v>170</v>
      </c>
      <c r="B3195" t="s">
        <v>196</v>
      </c>
      <c r="C3195" t="s">
        <v>41</v>
      </c>
      <c r="D3195">
        <v>243</v>
      </c>
      <c r="E3195">
        <v>8.5533836305441233E-3</v>
      </c>
    </row>
    <row r="3196" spans="1:5" x14ac:dyDescent="0.3">
      <c r="A3196" t="s">
        <v>171</v>
      </c>
      <c r="B3196" t="s">
        <v>196</v>
      </c>
      <c r="C3196" t="s">
        <v>41</v>
      </c>
      <c r="D3196">
        <v>209</v>
      </c>
      <c r="E3196">
        <v>7.745215311004785E-3</v>
      </c>
    </row>
    <row r="3197" spans="1:5" x14ac:dyDescent="0.3">
      <c r="A3197" t="s">
        <v>157</v>
      </c>
      <c r="B3197" t="s">
        <v>196</v>
      </c>
      <c r="C3197" t="s">
        <v>42</v>
      </c>
      <c r="D3197">
        <v>397.05128191000006</v>
      </c>
      <c r="E3197">
        <v>3.2589333763950613E-3</v>
      </c>
    </row>
    <row r="3198" spans="1:5" x14ac:dyDescent="0.3">
      <c r="A3198" t="s">
        <v>158</v>
      </c>
      <c r="B3198" t="s">
        <v>196</v>
      </c>
      <c r="C3198" t="s">
        <v>42</v>
      </c>
      <c r="D3198">
        <v>378.16252269759946</v>
      </c>
      <c r="E3198">
        <v>3.7775940704561227E-3</v>
      </c>
    </row>
    <row r="3199" spans="1:5" x14ac:dyDescent="0.3">
      <c r="A3199" t="s">
        <v>159</v>
      </c>
      <c r="B3199" t="s">
        <v>196</v>
      </c>
      <c r="C3199" t="s">
        <v>42</v>
      </c>
      <c r="D3199">
        <v>400.6499322163998</v>
      </c>
      <c r="E3199">
        <v>4.1840585839746491E-3</v>
      </c>
    </row>
    <row r="3200" spans="1:5" x14ac:dyDescent="0.3">
      <c r="A3200" t="s">
        <v>160</v>
      </c>
      <c r="B3200" t="s">
        <v>196</v>
      </c>
      <c r="C3200" t="s">
        <v>42</v>
      </c>
      <c r="D3200">
        <v>323.58906207539991</v>
      </c>
      <c r="E3200">
        <v>3.6056587934671226E-3</v>
      </c>
    </row>
    <row r="3201" spans="1:5" x14ac:dyDescent="0.3">
      <c r="A3201" t="s">
        <v>161</v>
      </c>
      <c r="B3201" t="s">
        <v>196</v>
      </c>
      <c r="C3201" t="s">
        <v>42</v>
      </c>
      <c r="D3201">
        <v>323.47765698520004</v>
      </c>
      <c r="E3201">
        <v>3.9164943700459622E-3</v>
      </c>
    </row>
    <row r="3202" spans="1:5" x14ac:dyDescent="0.3">
      <c r="A3202" t="s">
        <v>162</v>
      </c>
      <c r="B3202" t="s">
        <v>196</v>
      </c>
      <c r="C3202" t="s">
        <v>42</v>
      </c>
      <c r="D3202">
        <v>447.47659297250084</v>
      </c>
      <c r="E3202">
        <v>3.7523931342297746E-3</v>
      </c>
    </row>
    <row r="3203" spans="1:5" x14ac:dyDescent="0.3">
      <c r="A3203" t="s">
        <v>163</v>
      </c>
      <c r="B3203" t="s">
        <v>196</v>
      </c>
      <c r="C3203" t="s">
        <v>42</v>
      </c>
      <c r="D3203">
        <v>410.34236915810015</v>
      </c>
      <c r="E3203">
        <v>3.7776033928454055E-3</v>
      </c>
    </row>
    <row r="3204" spans="1:5" x14ac:dyDescent="0.3">
      <c r="A3204" t="s">
        <v>164</v>
      </c>
      <c r="B3204" t="s">
        <v>196</v>
      </c>
      <c r="C3204" t="s">
        <v>42</v>
      </c>
      <c r="D3204">
        <v>390.60329614589983</v>
      </c>
      <c r="E3204">
        <v>3.7686408621844564E-3</v>
      </c>
    </row>
    <row r="3205" spans="1:5" x14ac:dyDescent="0.3">
      <c r="A3205" t="s">
        <v>165</v>
      </c>
      <c r="B3205" t="s">
        <v>196</v>
      </c>
      <c r="C3205" t="s">
        <v>42</v>
      </c>
      <c r="D3205">
        <v>422.56840815510026</v>
      </c>
      <c r="E3205">
        <v>4.1076990050512418E-3</v>
      </c>
    </row>
    <row r="3206" spans="1:5" x14ac:dyDescent="0.3">
      <c r="A3206" t="s">
        <v>166</v>
      </c>
      <c r="B3206" t="s">
        <v>196</v>
      </c>
      <c r="C3206" t="s">
        <v>42</v>
      </c>
      <c r="D3206">
        <v>401.11087392370001</v>
      </c>
      <c r="E3206">
        <v>4.3495310457703816E-3</v>
      </c>
    </row>
    <row r="3207" spans="1:5" x14ac:dyDescent="0.3">
      <c r="A3207" t="s">
        <v>167</v>
      </c>
      <c r="B3207" t="s">
        <v>196</v>
      </c>
      <c r="C3207" t="s">
        <v>42</v>
      </c>
      <c r="D3207">
        <v>469.0345565746004</v>
      </c>
      <c r="E3207">
        <v>4.6706755774748284E-3</v>
      </c>
    </row>
    <row r="3208" spans="1:5" x14ac:dyDescent="0.3">
      <c r="A3208" t="s">
        <v>168</v>
      </c>
      <c r="B3208" t="s">
        <v>196</v>
      </c>
      <c r="C3208" t="s">
        <v>42</v>
      </c>
      <c r="D3208">
        <v>568</v>
      </c>
      <c r="E3208">
        <v>4.6495989827856025E-3</v>
      </c>
    </row>
    <row r="3209" spans="1:5" x14ac:dyDescent="0.3">
      <c r="A3209" t="s">
        <v>169</v>
      </c>
      <c r="B3209" t="s">
        <v>196</v>
      </c>
      <c r="C3209" t="s">
        <v>42</v>
      </c>
      <c r="D3209">
        <v>432.86441740180049</v>
      </c>
      <c r="E3209">
        <v>4.1798621066126574E-3</v>
      </c>
    </row>
    <row r="3210" spans="1:5" x14ac:dyDescent="0.3">
      <c r="A3210" t="s">
        <v>170</v>
      </c>
      <c r="B3210" t="s">
        <v>196</v>
      </c>
      <c r="C3210" t="s">
        <v>42</v>
      </c>
      <c r="D3210">
        <v>296.56520299679988</v>
      </c>
      <c r="E3210">
        <v>4.6402411260736288E-3</v>
      </c>
    </row>
    <row r="3211" spans="1:5" x14ac:dyDescent="0.3">
      <c r="A3211" t="s">
        <v>171</v>
      </c>
      <c r="B3211" t="s">
        <v>196</v>
      </c>
      <c r="C3211" t="s">
        <v>42</v>
      </c>
      <c r="D3211">
        <v>307</v>
      </c>
      <c r="E3211">
        <v>4.5715707564241764E-3</v>
      </c>
    </row>
    <row r="3212" spans="1:5" x14ac:dyDescent="0.3">
      <c r="A3212" t="s">
        <v>157</v>
      </c>
      <c r="B3212" t="s">
        <v>196</v>
      </c>
      <c r="C3212" t="s">
        <v>43</v>
      </c>
      <c r="D3212">
        <v>272.16883112999994</v>
      </c>
      <c r="E3212">
        <v>6.4469310174781799E-3</v>
      </c>
    </row>
    <row r="3213" spans="1:5" x14ac:dyDescent="0.3">
      <c r="A3213" t="s">
        <v>158</v>
      </c>
      <c r="B3213" t="s">
        <v>196</v>
      </c>
      <c r="C3213" t="s">
        <v>43</v>
      </c>
      <c r="D3213">
        <v>323.21863645399969</v>
      </c>
      <c r="E3213">
        <v>7.3043706040982663E-3</v>
      </c>
    </row>
    <row r="3214" spans="1:5" x14ac:dyDescent="0.3">
      <c r="A3214" t="s">
        <v>159</v>
      </c>
      <c r="B3214" t="s">
        <v>196</v>
      </c>
      <c r="C3214" t="s">
        <v>43</v>
      </c>
      <c r="D3214">
        <v>233.50881752990009</v>
      </c>
      <c r="E3214">
        <v>6.6015633809258312E-3</v>
      </c>
    </row>
    <row r="3215" spans="1:5" x14ac:dyDescent="0.3">
      <c r="A3215" t="s">
        <v>160</v>
      </c>
      <c r="B3215" t="s">
        <v>196</v>
      </c>
      <c r="C3215" t="s">
        <v>43</v>
      </c>
      <c r="D3215">
        <v>225.87048021480007</v>
      </c>
      <c r="E3215">
        <v>6.6059707611451869E-3</v>
      </c>
    </row>
    <row r="3216" spans="1:5" x14ac:dyDescent="0.3">
      <c r="A3216" t="s">
        <v>161</v>
      </c>
      <c r="B3216" t="s">
        <v>196</v>
      </c>
      <c r="C3216" t="s">
        <v>43</v>
      </c>
      <c r="D3216">
        <v>268.65169050159994</v>
      </c>
      <c r="E3216">
        <v>6.5953329589291025E-3</v>
      </c>
    </row>
    <row r="3217" spans="1:5" x14ac:dyDescent="0.3">
      <c r="A3217" t="s">
        <v>162</v>
      </c>
      <c r="B3217" t="s">
        <v>196</v>
      </c>
      <c r="C3217" t="s">
        <v>43</v>
      </c>
      <c r="D3217">
        <v>230.6</v>
      </c>
      <c r="E3217">
        <v>7.1639804375060231E-3</v>
      </c>
    </row>
    <row r="3218" spans="1:5" x14ac:dyDescent="0.3">
      <c r="A3218" t="s">
        <v>163</v>
      </c>
      <c r="B3218" t="s">
        <v>196</v>
      </c>
      <c r="C3218" t="s">
        <v>43</v>
      </c>
      <c r="D3218">
        <v>216</v>
      </c>
      <c r="E3218">
        <v>6.8897890946502055E-3</v>
      </c>
    </row>
    <row r="3219" spans="1:5" x14ac:dyDescent="0.3">
      <c r="A3219" t="s">
        <v>164</v>
      </c>
      <c r="B3219" t="s">
        <v>196</v>
      </c>
      <c r="C3219" t="s">
        <v>43</v>
      </c>
      <c r="D3219">
        <v>180</v>
      </c>
      <c r="E3219">
        <v>6.8248456790123459E-3</v>
      </c>
    </row>
    <row r="3220" spans="1:5" x14ac:dyDescent="0.3">
      <c r="A3220" t="s">
        <v>165</v>
      </c>
      <c r="B3220" t="s">
        <v>196</v>
      </c>
      <c r="C3220" t="s">
        <v>43</v>
      </c>
      <c r="D3220">
        <v>235</v>
      </c>
      <c r="E3220">
        <v>6.9533096926713946E-3</v>
      </c>
    </row>
    <row r="3221" spans="1:5" x14ac:dyDescent="0.3">
      <c r="A3221" t="s">
        <v>166</v>
      </c>
      <c r="B3221" t="s">
        <v>196</v>
      </c>
      <c r="C3221" t="s">
        <v>43</v>
      </c>
      <c r="D3221">
        <v>234</v>
      </c>
      <c r="E3221">
        <v>6.3657407407407404E-3</v>
      </c>
    </row>
    <row r="3222" spans="1:5" x14ac:dyDescent="0.3">
      <c r="A3222" t="s">
        <v>167</v>
      </c>
      <c r="B3222" t="s">
        <v>196</v>
      </c>
      <c r="C3222" t="s">
        <v>43</v>
      </c>
      <c r="D3222">
        <v>184</v>
      </c>
      <c r="E3222">
        <v>6.5481582125603869E-3</v>
      </c>
    </row>
    <row r="3223" spans="1:5" x14ac:dyDescent="0.3">
      <c r="A3223" t="s">
        <v>168</v>
      </c>
      <c r="B3223" t="s">
        <v>196</v>
      </c>
      <c r="C3223" t="s">
        <v>43</v>
      </c>
      <c r="D3223">
        <v>147</v>
      </c>
      <c r="E3223">
        <v>7.823129251700681E-3</v>
      </c>
    </row>
    <row r="3224" spans="1:5" x14ac:dyDescent="0.3">
      <c r="A3224" t="s">
        <v>169</v>
      </c>
      <c r="B3224" t="s">
        <v>196</v>
      </c>
      <c r="C3224" t="s">
        <v>43</v>
      </c>
      <c r="D3224">
        <v>300</v>
      </c>
      <c r="E3224">
        <v>7.5578703703703702E-3</v>
      </c>
    </row>
    <row r="3225" spans="1:5" x14ac:dyDescent="0.3">
      <c r="A3225" t="s">
        <v>170</v>
      </c>
      <c r="B3225" t="s">
        <v>196</v>
      </c>
      <c r="C3225" t="s">
        <v>43</v>
      </c>
      <c r="D3225">
        <v>228</v>
      </c>
      <c r="E3225">
        <v>7.3403996101364527E-3</v>
      </c>
    </row>
    <row r="3226" spans="1:5" x14ac:dyDescent="0.3">
      <c r="A3226" t="s">
        <v>171</v>
      </c>
      <c r="B3226" t="s">
        <v>196</v>
      </c>
      <c r="C3226" t="s">
        <v>43</v>
      </c>
      <c r="D3226">
        <v>148</v>
      </c>
      <c r="E3226">
        <v>7.4605855855855857E-3</v>
      </c>
    </row>
    <row r="3227" spans="1:5" x14ac:dyDescent="0.3">
      <c r="A3227" t="s">
        <v>157</v>
      </c>
      <c r="B3227" t="s">
        <v>196</v>
      </c>
      <c r="C3227" t="s">
        <v>44</v>
      </c>
      <c r="D3227">
        <v>152.28571432000001</v>
      </c>
      <c r="E3227">
        <v>5.0280448717703171E-3</v>
      </c>
    </row>
    <row r="3228" spans="1:5" x14ac:dyDescent="0.3">
      <c r="A3228" t="s">
        <v>158</v>
      </c>
      <c r="B3228" t="s">
        <v>196</v>
      </c>
      <c r="C3228" t="s">
        <v>44</v>
      </c>
      <c r="D3228">
        <v>254.78371727889962</v>
      </c>
      <c r="E3228">
        <v>7.1597684974180854E-3</v>
      </c>
    </row>
    <row r="3229" spans="1:5" x14ac:dyDescent="0.3">
      <c r="A3229" t="s">
        <v>159</v>
      </c>
      <c r="B3229" t="s">
        <v>196</v>
      </c>
      <c r="C3229" t="s">
        <v>44</v>
      </c>
      <c r="D3229">
        <v>214.63664887420003</v>
      </c>
      <c r="E3229">
        <v>7.5120732429401699E-3</v>
      </c>
    </row>
    <row r="3230" spans="1:5" x14ac:dyDescent="0.3">
      <c r="A3230" t="s">
        <v>160</v>
      </c>
      <c r="B3230" t="s">
        <v>196</v>
      </c>
      <c r="C3230" t="s">
        <v>44</v>
      </c>
      <c r="D3230">
        <v>226.05749601409997</v>
      </c>
      <c r="E3230">
        <v>6.6025590755623949E-3</v>
      </c>
    </row>
    <row r="3231" spans="1:5" x14ac:dyDescent="0.3">
      <c r="A3231" t="s">
        <v>161</v>
      </c>
      <c r="B3231" t="s">
        <v>196</v>
      </c>
      <c r="C3231" t="s">
        <v>44</v>
      </c>
      <c r="D3231">
        <v>206.64345500620004</v>
      </c>
      <c r="E3231">
        <v>6.3587806524938919E-3</v>
      </c>
    </row>
    <row r="3232" spans="1:5" x14ac:dyDescent="0.3">
      <c r="A3232" t="s">
        <v>162</v>
      </c>
      <c r="B3232" t="s">
        <v>196</v>
      </c>
      <c r="C3232" t="s">
        <v>44</v>
      </c>
      <c r="D3232">
        <v>164.9935125266</v>
      </c>
      <c r="E3232">
        <v>7.372816785867869E-3</v>
      </c>
    </row>
    <row r="3233" spans="1:5" x14ac:dyDescent="0.3">
      <c r="A3233" t="s">
        <v>163</v>
      </c>
      <c r="B3233" t="s">
        <v>196</v>
      </c>
      <c r="C3233" t="s">
        <v>44</v>
      </c>
      <c r="D3233">
        <v>211.38851809950017</v>
      </c>
      <c r="E3233">
        <v>6.0382895080476132E-3</v>
      </c>
    </row>
    <row r="3234" spans="1:5" x14ac:dyDescent="0.3">
      <c r="A3234" t="s">
        <v>164</v>
      </c>
      <c r="B3234" t="s">
        <v>196</v>
      </c>
      <c r="C3234" t="s">
        <v>44</v>
      </c>
      <c r="D3234">
        <v>158.42929242239995</v>
      </c>
      <c r="E3234">
        <v>5.7652203600483025E-3</v>
      </c>
    </row>
    <row r="3235" spans="1:5" x14ac:dyDescent="0.3">
      <c r="A3235" t="s">
        <v>165</v>
      </c>
      <c r="B3235" t="s">
        <v>196</v>
      </c>
      <c r="C3235" t="s">
        <v>44</v>
      </c>
      <c r="D3235">
        <v>239.99633353950011</v>
      </c>
      <c r="E3235">
        <v>6.3177296875898238E-3</v>
      </c>
    </row>
    <row r="3236" spans="1:5" x14ac:dyDescent="0.3">
      <c r="A3236" t="s">
        <v>166</v>
      </c>
      <c r="B3236" t="s">
        <v>196</v>
      </c>
      <c r="C3236" t="s">
        <v>44</v>
      </c>
      <c r="D3236">
        <v>206.46935140929986</v>
      </c>
      <c r="E3236">
        <v>6.8971229498343729E-3</v>
      </c>
    </row>
    <row r="3237" spans="1:5" x14ac:dyDescent="0.3">
      <c r="A3237" t="s">
        <v>167</v>
      </c>
      <c r="B3237" t="s">
        <v>196</v>
      </c>
      <c r="C3237" t="s">
        <v>44</v>
      </c>
      <c r="D3237">
        <v>190.68245243120003</v>
      </c>
      <c r="E3237">
        <v>7.0158783512949676E-3</v>
      </c>
    </row>
    <row r="3238" spans="1:5" x14ac:dyDescent="0.3">
      <c r="A3238" t="s">
        <v>168</v>
      </c>
      <c r="B3238" t="s">
        <v>196</v>
      </c>
      <c r="C3238" t="s">
        <v>44</v>
      </c>
      <c r="D3238">
        <v>194</v>
      </c>
      <c r="E3238">
        <v>7.4527491408934703E-3</v>
      </c>
    </row>
    <row r="3239" spans="1:5" x14ac:dyDescent="0.3">
      <c r="A3239" t="s">
        <v>169</v>
      </c>
      <c r="B3239" t="s">
        <v>196</v>
      </c>
      <c r="C3239" t="s">
        <v>44</v>
      </c>
      <c r="D3239">
        <v>201.45819888639988</v>
      </c>
      <c r="E3239">
        <v>8.5100622655965418E-3</v>
      </c>
    </row>
    <row r="3240" spans="1:5" x14ac:dyDescent="0.3">
      <c r="A3240" t="s">
        <v>170</v>
      </c>
      <c r="B3240" t="s">
        <v>196</v>
      </c>
      <c r="C3240" t="s">
        <v>44</v>
      </c>
      <c r="D3240">
        <v>190.55343260019995</v>
      </c>
      <c r="E3240">
        <v>7.7743353429054916E-3</v>
      </c>
    </row>
    <row r="3241" spans="1:5" x14ac:dyDescent="0.3">
      <c r="A3241" t="s">
        <v>171</v>
      </c>
      <c r="B3241" t="s">
        <v>196</v>
      </c>
      <c r="C3241" t="s">
        <v>44</v>
      </c>
      <c r="D3241">
        <v>124.23467523079999</v>
      </c>
      <c r="E3241">
        <v>8.028750530182923E-3</v>
      </c>
    </row>
    <row r="3242" spans="1:5" x14ac:dyDescent="0.3">
      <c r="A3242" t="s">
        <v>157</v>
      </c>
      <c r="B3242" t="s">
        <v>196</v>
      </c>
      <c r="C3242" t="s">
        <v>45</v>
      </c>
      <c r="D3242">
        <v>123.53333330999999</v>
      </c>
      <c r="E3242">
        <v>3.6173822230928668E-3</v>
      </c>
    </row>
    <row r="3243" spans="1:5" x14ac:dyDescent="0.3">
      <c r="A3243" t="s">
        <v>158</v>
      </c>
      <c r="B3243" t="s">
        <v>196</v>
      </c>
      <c r="C3243" t="s">
        <v>45</v>
      </c>
      <c r="D3243">
        <v>198.41787014860006</v>
      </c>
      <c r="E3243">
        <v>6.0331353540853403E-3</v>
      </c>
    </row>
    <row r="3244" spans="1:5" x14ac:dyDescent="0.3">
      <c r="A3244" t="s">
        <v>159</v>
      </c>
      <c r="B3244" t="s">
        <v>196</v>
      </c>
      <c r="C3244" t="s">
        <v>45</v>
      </c>
      <c r="D3244">
        <v>112.65705589149999</v>
      </c>
      <c r="E3244">
        <v>5.5788656244274539E-3</v>
      </c>
    </row>
    <row r="3245" spans="1:5" x14ac:dyDescent="0.3">
      <c r="A3245" t="s">
        <v>160</v>
      </c>
      <c r="B3245" t="s">
        <v>196</v>
      </c>
      <c r="C3245" t="s">
        <v>45</v>
      </c>
      <c r="D3245">
        <v>83.907816343300013</v>
      </c>
      <c r="E3245">
        <v>5.1322654581804706E-3</v>
      </c>
    </row>
    <row r="3246" spans="1:5" x14ac:dyDescent="0.3">
      <c r="A3246" t="s">
        <v>161</v>
      </c>
      <c r="B3246" t="s">
        <v>196</v>
      </c>
      <c r="C3246" t="s">
        <v>45</v>
      </c>
      <c r="D3246">
        <v>123.21881493560001</v>
      </c>
      <c r="E3246">
        <v>5.4672901723344016E-3</v>
      </c>
    </row>
    <row r="3247" spans="1:5" x14ac:dyDescent="0.3">
      <c r="A3247" t="s">
        <v>162</v>
      </c>
      <c r="B3247" t="s">
        <v>196</v>
      </c>
      <c r="C3247" t="s">
        <v>45</v>
      </c>
      <c r="D3247">
        <v>120.84096799900001</v>
      </c>
      <c r="E3247">
        <v>6.1052724734364378E-3</v>
      </c>
    </row>
    <row r="3248" spans="1:5" x14ac:dyDescent="0.3">
      <c r="A3248" t="s">
        <v>163</v>
      </c>
      <c r="B3248" t="s">
        <v>196</v>
      </c>
      <c r="C3248" t="s">
        <v>45</v>
      </c>
      <c r="D3248">
        <v>86.802192217099986</v>
      </c>
      <c r="E3248">
        <v>5.0284783268785826E-3</v>
      </c>
    </row>
    <row r="3249" spans="1:5" x14ac:dyDescent="0.3">
      <c r="A3249" t="s">
        <v>164</v>
      </c>
      <c r="B3249" t="s">
        <v>196</v>
      </c>
      <c r="C3249" t="s">
        <v>45</v>
      </c>
      <c r="D3249">
        <v>116.40554343470001</v>
      </c>
      <c r="E3249">
        <v>5.8770050152486125E-3</v>
      </c>
    </row>
    <row r="3250" spans="1:5" x14ac:dyDescent="0.3">
      <c r="A3250" t="s">
        <v>165</v>
      </c>
      <c r="B3250" t="s">
        <v>196</v>
      </c>
      <c r="C3250" t="s">
        <v>45</v>
      </c>
      <c r="D3250">
        <v>129.98767080719998</v>
      </c>
      <c r="E3250">
        <v>5.6535102123993807E-3</v>
      </c>
    </row>
    <row r="3251" spans="1:5" x14ac:dyDescent="0.3">
      <c r="A3251" t="s">
        <v>166</v>
      </c>
      <c r="B3251" t="s">
        <v>196</v>
      </c>
      <c r="C3251" t="s">
        <v>45</v>
      </c>
      <c r="D3251">
        <v>149.78573315440002</v>
      </c>
      <c r="E3251">
        <v>6.0978971409303678E-3</v>
      </c>
    </row>
    <row r="3252" spans="1:5" x14ac:dyDescent="0.3">
      <c r="A3252" t="s">
        <v>167</v>
      </c>
      <c r="B3252" t="s">
        <v>196</v>
      </c>
      <c r="C3252" t="s">
        <v>45</v>
      </c>
      <c r="D3252">
        <v>74.55483870949999</v>
      </c>
      <c r="E3252">
        <v>8.3067718549325615E-3</v>
      </c>
    </row>
    <row r="3253" spans="1:5" x14ac:dyDescent="0.3">
      <c r="A3253" t="s">
        <v>168</v>
      </c>
      <c r="B3253" t="s">
        <v>196</v>
      </c>
      <c r="C3253" t="s">
        <v>45</v>
      </c>
      <c r="D3253">
        <v>109</v>
      </c>
      <c r="E3253">
        <v>6.3710499490316009E-3</v>
      </c>
    </row>
    <row r="3254" spans="1:5" x14ac:dyDescent="0.3">
      <c r="A3254" t="s">
        <v>169</v>
      </c>
      <c r="B3254" t="s">
        <v>196</v>
      </c>
      <c r="C3254" t="s">
        <v>45</v>
      </c>
      <c r="D3254">
        <v>153.39056007249997</v>
      </c>
      <c r="E3254">
        <v>5.8812593198083558E-3</v>
      </c>
    </row>
    <row r="3255" spans="1:5" x14ac:dyDescent="0.3">
      <c r="A3255" t="s">
        <v>170</v>
      </c>
      <c r="B3255" t="s">
        <v>196</v>
      </c>
      <c r="C3255" t="s">
        <v>45</v>
      </c>
      <c r="D3255">
        <v>101.94012154869998</v>
      </c>
      <c r="E3255">
        <v>6.9364135183261014E-3</v>
      </c>
    </row>
    <row r="3256" spans="1:5" x14ac:dyDescent="0.3">
      <c r="A3256" t="s">
        <v>171</v>
      </c>
      <c r="B3256" t="s">
        <v>196</v>
      </c>
      <c r="C3256" t="s">
        <v>45</v>
      </c>
      <c r="D3256">
        <v>63.764809301100001</v>
      </c>
      <c r="E3256">
        <v>8.8192700085484108E-3</v>
      </c>
    </row>
    <row r="3257" spans="1:5" x14ac:dyDescent="0.3">
      <c r="A3257" t="s">
        <v>157</v>
      </c>
      <c r="B3257" t="s">
        <v>196</v>
      </c>
      <c r="C3257" t="s">
        <v>46</v>
      </c>
      <c r="D3257">
        <v>110.24999998000003</v>
      </c>
      <c r="E3257">
        <v>5.0871686122859047E-3</v>
      </c>
    </row>
    <row r="3258" spans="1:5" x14ac:dyDescent="0.3">
      <c r="A3258" t="s">
        <v>158</v>
      </c>
      <c r="B3258" t="s">
        <v>196</v>
      </c>
      <c r="C3258" t="s">
        <v>46</v>
      </c>
      <c r="D3258">
        <v>131.01148753450005</v>
      </c>
      <c r="E3258">
        <v>6.6844774891008808E-3</v>
      </c>
    </row>
    <row r="3259" spans="1:5" x14ac:dyDescent="0.3">
      <c r="A3259" t="s">
        <v>159</v>
      </c>
      <c r="B3259" t="s">
        <v>196</v>
      </c>
      <c r="C3259" t="s">
        <v>46</v>
      </c>
      <c r="D3259">
        <v>114.03940461830001</v>
      </c>
      <c r="E3259">
        <v>6.8525342002555409E-3</v>
      </c>
    </row>
    <row r="3260" spans="1:5" x14ac:dyDescent="0.3">
      <c r="A3260" t="s">
        <v>160</v>
      </c>
      <c r="B3260" t="s">
        <v>196</v>
      </c>
      <c r="C3260" t="s">
        <v>46</v>
      </c>
      <c r="D3260">
        <v>136.47630338350001</v>
      </c>
      <c r="E3260">
        <v>7.3209300282792858E-3</v>
      </c>
    </row>
    <row r="3261" spans="1:5" x14ac:dyDescent="0.3">
      <c r="A3261" t="s">
        <v>161</v>
      </c>
      <c r="B3261" t="s">
        <v>196</v>
      </c>
      <c r="C3261" t="s">
        <v>46</v>
      </c>
      <c r="D3261">
        <v>73.914086124800008</v>
      </c>
      <c r="E3261">
        <v>6.5456067629491178E-3</v>
      </c>
    </row>
    <row r="3262" spans="1:5" x14ac:dyDescent="0.3">
      <c r="A3262" t="s">
        <v>162</v>
      </c>
      <c r="B3262" t="s">
        <v>196</v>
      </c>
      <c r="C3262" t="s">
        <v>46</v>
      </c>
      <c r="D3262">
        <v>155.07693077229999</v>
      </c>
      <c r="E3262">
        <v>5.8119471275207652E-3</v>
      </c>
    </row>
    <row r="3263" spans="1:5" x14ac:dyDescent="0.3">
      <c r="A3263" t="s">
        <v>163</v>
      </c>
      <c r="B3263" t="s">
        <v>196</v>
      </c>
      <c r="C3263" t="s">
        <v>46</v>
      </c>
      <c r="D3263">
        <v>134.96959064319995</v>
      </c>
      <c r="E3263">
        <v>4.624880607477122E-3</v>
      </c>
    </row>
    <row r="3264" spans="1:5" x14ac:dyDescent="0.3">
      <c r="A3264" t="s">
        <v>164</v>
      </c>
      <c r="B3264" t="s">
        <v>196</v>
      </c>
      <c r="C3264" t="s">
        <v>46</v>
      </c>
      <c r="D3264">
        <v>80.005641554500002</v>
      </c>
      <c r="E3264">
        <v>5.2175378953174933E-3</v>
      </c>
    </row>
    <row r="3265" spans="1:5" x14ac:dyDescent="0.3">
      <c r="A3265" t="s">
        <v>165</v>
      </c>
      <c r="B3265" t="s">
        <v>196</v>
      </c>
      <c r="C3265" t="s">
        <v>46</v>
      </c>
      <c r="D3265">
        <v>85.817676767400002</v>
      </c>
      <c r="E3265">
        <v>7.9940131605204887E-3</v>
      </c>
    </row>
    <row r="3266" spans="1:5" x14ac:dyDescent="0.3">
      <c r="A3266" t="s">
        <v>166</v>
      </c>
      <c r="B3266" t="s">
        <v>196</v>
      </c>
      <c r="C3266" t="s">
        <v>46</v>
      </c>
      <c r="D3266">
        <v>110.97867383510001</v>
      </c>
      <c r="E3266">
        <v>6.7851696977846779E-3</v>
      </c>
    </row>
    <row r="3267" spans="1:5" x14ac:dyDescent="0.3">
      <c r="A3267" t="s">
        <v>167</v>
      </c>
      <c r="B3267" t="s">
        <v>196</v>
      </c>
      <c r="C3267" t="s">
        <v>46</v>
      </c>
      <c r="D3267">
        <v>72.582786389100008</v>
      </c>
      <c r="E3267">
        <v>7.1927402565684969E-3</v>
      </c>
    </row>
    <row r="3268" spans="1:5" x14ac:dyDescent="0.3">
      <c r="A3268" t="s">
        <v>168</v>
      </c>
      <c r="B3268" t="s">
        <v>196</v>
      </c>
      <c r="C3268" t="s">
        <v>46</v>
      </c>
      <c r="D3268">
        <v>82</v>
      </c>
      <c r="E3268">
        <v>7.3086043360433596E-3</v>
      </c>
    </row>
    <row r="3269" spans="1:5" x14ac:dyDescent="0.3">
      <c r="A3269" t="s">
        <v>169</v>
      </c>
      <c r="B3269" t="s">
        <v>196</v>
      </c>
      <c r="C3269" t="s">
        <v>46</v>
      </c>
      <c r="D3269">
        <v>85.466648862100016</v>
      </c>
      <c r="E3269">
        <v>9.7984771243751646E-3</v>
      </c>
    </row>
    <row r="3270" spans="1:5" x14ac:dyDescent="0.3">
      <c r="A3270" t="s">
        <v>170</v>
      </c>
      <c r="B3270" t="s">
        <v>196</v>
      </c>
      <c r="C3270" t="s">
        <v>46</v>
      </c>
      <c r="D3270">
        <v>50.134619402000006</v>
      </c>
      <c r="E3270">
        <v>8.8851935205987199E-3</v>
      </c>
    </row>
    <row r="3271" spans="1:5" x14ac:dyDescent="0.3">
      <c r="A3271" t="s">
        <v>171</v>
      </c>
      <c r="B3271" t="s">
        <v>196</v>
      </c>
      <c r="C3271" t="s">
        <v>46</v>
      </c>
      <c r="D3271">
        <v>85.741545893400001</v>
      </c>
      <c r="E3271">
        <v>7.0261610527301687E-3</v>
      </c>
    </row>
    <row r="3272" spans="1:5" x14ac:dyDescent="0.3">
      <c r="A3272" t="s">
        <v>157</v>
      </c>
      <c r="B3272" t="s">
        <v>196</v>
      </c>
      <c r="C3272" t="s">
        <v>47</v>
      </c>
      <c r="D3272">
        <v>219.86363641000005</v>
      </c>
      <c r="E3272">
        <v>5.48822157907204E-3</v>
      </c>
    </row>
    <row r="3273" spans="1:5" x14ac:dyDescent="0.3">
      <c r="A3273" t="s">
        <v>158</v>
      </c>
      <c r="B3273" t="s">
        <v>196</v>
      </c>
      <c r="C3273" t="s">
        <v>47</v>
      </c>
      <c r="D3273">
        <v>265.31099423619992</v>
      </c>
      <c r="E3273">
        <v>6.2838857827808882E-3</v>
      </c>
    </row>
    <row r="3274" spans="1:5" x14ac:dyDescent="0.3">
      <c r="A3274" t="s">
        <v>159</v>
      </c>
      <c r="B3274" t="s">
        <v>196</v>
      </c>
      <c r="C3274" t="s">
        <v>47</v>
      </c>
      <c r="D3274">
        <v>340.59349038360023</v>
      </c>
      <c r="E3274">
        <v>5.0064609566163893E-3</v>
      </c>
    </row>
    <row r="3275" spans="1:5" x14ac:dyDescent="0.3">
      <c r="A3275" t="s">
        <v>160</v>
      </c>
      <c r="B3275" t="s">
        <v>196</v>
      </c>
      <c r="C3275" t="s">
        <v>47</v>
      </c>
      <c r="D3275">
        <v>364.10498629640057</v>
      </c>
      <c r="E3275">
        <v>4.9585695594871141E-3</v>
      </c>
    </row>
    <row r="3276" spans="1:5" x14ac:dyDescent="0.3">
      <c r="A3276" t="s">
        <v>161</v>
      </c>
      <c r="B3276" t="s">
        <v>196</v>
      </c>
      <c r="C3276" t="s">
        <v>47</v>
      </c>
      <c r="D3276">
        <v>259.72721247430002</v>
      </c>
      <c r="E3276">
        <v>4.7313555700777311E-3</v>
      </c>
    </row>
    <row r="3277" spans="1:5" x14ac:dyDescent="0.3">
      <c r="A3277" t="s">
        <v>162</v>
      </c>
      <c r="B3277" t="s">
        <v>196</v>
      </c>
      <c r="C3277" t="s">
        <v>47</v>
      </c>
      <c r="D3277">
        <v>386.59885153119995</v>
      </c>
      <c r="E3277">
        <v>4.5307367924433467E-3</v>
      </c>
    </row>
    <row r="3278" spans="1:5" x14ac:dyDescent="0.3">
      <c r="A3278" t="s">
        <v>163</v>
      </c>
      <c r="B3278" t="s">
        <v>196</v>
      </c>
      <c r="C3278" t="s">
        <v>47</v>
      </c>
      <c r="D3278">
        <v>291.02424422479993</v>
      </c>
      <c r="E3278">
        <v>4.6986488244224137E-3</v>
      </c>
    </row>
    <row r="3279" spans="1:5" x14ac:dyDescent="0.3">
      <c r="A3279" t="s">
        <v>164</v>
      </c>
      <c r="B3279" t="s">
        <v>196</v>
      </c>
      <c r="C3279" t="s">
        <v>47</v>
      </c>
      <c r="D3279">
        <v>377.89930348100063</v>
      </c>
      <c r="E3279">
        <v>5.2501567973558183E-3</v>
      </c>
    </row>
    <row r="3280" spans="1:5" x14ac:dyDescent="0.3">
      <c r="A3280" t="s">
        <v>165</v>
      </c>
      <c r="B3280" t="s">
        <v>196</v>
      </c>
      <c r="C3280" t="s">
        <v>47</v>
      </c>
      <c r="D3280">
        <v>495.38947894920057</v>
      </c>
      <c r="E3280">
        <v>4.3182005777369879E-3</v>
      </c>
    </row>
    <row r="3281" spans="1:5" x14ac:dyDescent="0.3">
      <c r="A3281" t="s">
        <v>166</v>
      </c>
      <c r="B3281" t="s">
        <v>196</v>
      </c>
      <c r="C3281" t="s">
        <v>47</v>
      </c>
      <c r="D3281">
        <v>463.04168742699949</v>
      </c>
      <c r="E3281">
        <v>5.0731079097518688E-3</v>
      </c>
    </row>
    <row r="3282" spans="1:5" x14ac:dyDescent="0.3">
      <c r="A3282" t="s">
        <v>167</v>
      </c>
      <c r="B3282" t="s">
        <v>196</v>
      </c>
      <c r="C3282" t="s">
        <v>47</v>
      </c>
      <c r="D3282">
        <v>438.43130212709974</v>
      </c>
      <c r="E3282">
        <v>5.21228481464366E-3</v>
      </c>
    </row>
    <row r="3283" spans="1:5" x14ac:dyDescent="0.3">
      <c r="A3283" t="s">
        <v>168</v>
      </c>
      <c r="B3283" t="s">
        <v>196</v>
      </c>
      <c r="C3283" t="s">
        <v>47</v>
      </c>
      <c r="D3283">
        <v>321</v>
      </c>
      <c r="E3283">
        <v>5.6983385254413292E-3</v>
      </c>
    </row>
    <row r="3284" spans="1:5" x14ac:dyDescent="0.3">
      <c r="A3284" t="s">
        <v>169</v>
      </c>
      <c r="B3284" t="s">
        <v>196</v>
      </c>
      <c r="C3284" t="s">
        <v>47</v>
      </c>
      <c r="D3284">
        <v>299.89896607970007</v>
      </c>
      <c r="E3284">
        <v>4.9763667178440527E-3</v>
      </c>
    </row>
    <row r="3285" spans="1:5" x14ac:dyDescent="0.3">
      <c r="A3285" t="s">
        <v>170</v>
      </c>
      <c r="B3285" t="s">
        <v>196</v>
      </c>
      <c r="C3285" t="s">
        <v>47</v>
      </c>
      <c r="D3285">
        <v>231.37736216889999</v>
      </c>
      <c r="E3285">
        <v>5.6697679123483315E-3</v>
      </c>
    </row>
    <row r="3286" spans="1:5" x14ac:dyDescent="0.3">
      <c r="A3286" t="s">
        <v>171</v>
      </c>
      <c r="B3286" t="s">
        <v>196</v>
      </c>
      <c r="C3286" t="s">
        <v>47</v>
      </c>
      <c r="D3286">
        <v>227.62096978759996</v>
      </c>
      <c r="E3286">
        <v>5.2162676143933349E-3</v>
      </c>
    </row>
    <row r="3287" spans="1:5" x14ac:dyDescent="0.3">
      <c r="A3287" t="s">
        <v>157</v>
      </c>
      <c r="B3287" t="s">
        <v>196</v>
      </c>
      <c r="C3287" t="s">
        <v>48</v>
      </c>
      <c r="D3287">
        <v>199.30939232999995</v>
      </c>
      <c r="E3287">
        <v>6.1092246091906891E-3</v>
      </c>
    </row>
    <row r="3288" spans="1:5" x14ac:dyDescent="0.3">
      <c r="A3288" t="s">
        <v>158</v>
      </c>
      <c r="B3288" t="s">
        <v>196</v>
      </c>
      <c r="C3288" t="s">
        <v>48</v>
      </c>
      <c r="D3288">
        <v>139.60838181390011</v>
      </c>
      <c r="E3288">
        <v>7.731000814129539E-3</v>
      </c>
    </row>
    <row r="3289" spans="1:5" x14ac:dyDescent="0.3">
      <c r="A3289" t="s">
        <v>159</v>
      </c>
      <c r="B3289" t="s">
        <v>196</v>
      </c>
      <c r="C3289" t="s">
        <v>48</v>
      </c>
      <c r="D3289">
        <v>171.72752692450007</v>
      </c>
      <c r="E3289">
        <v>5.7845036392879766E-3</v>
      </c>
    </row>
    <row r="3290" spans="1:5" x14ac:dyDescent="0.3">
      <c r="A3290" t="s">
        <v>160</v>
      </c>
      <c r="B3290" t="s">
        <v>196</v>
      </c>
      <c r="C3290" t="s">
        <v>48</v>
      </c>
      <c r="D3290">
        <v>114.19295918619997</v>
      </c>
      <c r="E3290">
        <v>5.9978436651874478E-3</v>
      </c>
    </row>
    <row r="3291" spans="1:5" x14ac:dyDescent="0.3">
      <c r="A3291" t="s">
        <v>161</v>
      </c>
      <c r="B3291" t="s">
        <v>196</v>
      </c>
      <c r="C3291" t="s">
        <v>48</v>
      </c>
      <c r="D3291">
        <v>100.46253150970003</v>
      </c>
      <c r="E3291">
        <v>7.3726686841681299E-3</v>
      </c>
    </row>
    <row r="3292" spans="1:5" x14ac:dyDescent="0.3">
      <c r="A3292" t="s">
        <v>162</v>
      </c>
      <c r="B3292" t="s">
        <v>196</v>
      </c>
      <c r="C3292" t="s">
        <v>48</v>
      </c>
      <c r="D3292">
        <v>98.013180223399985</v>
      </c>
      <c r="E3292">
        <v>6.7056138369401708E-3</v>
      </c>
    </row>
    <row r="3293" spans="1:5" x14ac:dyDescent="0.3">
      <c r="A3293" t="s">
        <v>163</v>
      </c>
      <c r="B3293" t="s">
        <v>196</v>
      </c>
      <c r="C3293" t="s">
        <v>48</v>
      </c>
      <c r="D3293">
        <v>88.039752552300016</v>
      </c>
      <c r="E3293">
        <v>5.4066503010151753E-3</v>
      </c>
    </row>
    <row r="3294" spans="1:5" x14ac:dyDescent="0.3">
      <c r="A3294" t="s">
        <v>164</v>
      </c>
      <c r="B3294" t="s">
        <v>196</v>
      </c>
      <c r="C3294" t="s">
        <v>48</v>
      </c>
      <c r="D3294">
        <v>99.610676424899992</v>
      </c>
      <c r="E3294">
        <v>7.5086171812241264E-3</v>
      </c>
    </row>
    <row r="3295" spans="1:5" x14ac:dyDescent="0.3">
      <c r="A3295" t="s">
        <v>165</v>
      </c>
      <c r="B3295" t="s">
        <v>196</v>
      </c>
      <c r="C3295" t="s">
        <v>48</v>
      </c>
      <c r="D3295">
        <v>115.09237634999998</v>
      </c>
      <c r="E3295">
        <v>6.8688920913404818E-3</v>
      </c>
    </row>
    <row r="3296" spans="1:5" x14ac:dyDescent="0.3">
      <c r="A3296" t="s">
        <v>166</v>
      </c>
      <c r="B3296" t="s">
        <v>196</v>
      </c>
      <c r="C3296" t="s">
        <v>48</v>
      </c>
      <c r="D3296">
        <v>134.45128874960002</v>
      </c>
      <c r="E3296">
        <v>8.2016241471319987E-3</v>
      </c>
    </row>
    <row r="3297" spans="1:5" x14ac:dyDescent="0.3">
      <c r="A3297" t="s">
        <v>167</v>
      </c>
      <c r="B3297" t="s">
        <v>196</v>
      </c>
      <c r="C3297" t="s">
        <v>48</v>
      </c>
      <c r="D3297">
        <v>90.607859848800004</v>
      </c>
      <c r="E3297">
        <v>7.7238339864851768E-3</v>
      </c>
    </row>
    <row r="3298" spans="1:5" x14ac:dyDescent="0.3">
      <c r="A3298" t="s">
        <v>168</v>
      </c>
      <c r="B3298" t="s">
        <v>196</v>
      </c>
      <c r="C3298" t="s">
        <v>48</v>
      </c>
      <c r="D3298">
        <v>67</v>
      </c>
      <c r="E3298">
        <v>7.9601990049751239E-3</v>
      </c>
    </row>
    <row r="3299" spans="1:5" x14ac:dyDescent="0.3">
      <c r="A3299" t="s">
        <v>169</v>
      </c>
      <c r="B3299" t="s">
        <v>196</v>
      </c>
      <c r="C3299" t="s">
        <v>48</v>
      </c>
      <c r="D3299">
        <v>61.8295365281</v>
      </c>
      <c r="E3299">
        <v>5.9295156843609765E-3</v>
      </c>
    </row>
    <row r="3300" spans="1:5" x14ac:dyDescent="0.3">
      <c r="A3300" t="s">
        <v>170</v>
      </c>
      <c r="B3300" t="s">
        <v>196</v>
      </c>
      <c r="C3300" t="s">
        <v>48</v>
      </c>
      <c r="D3300">
        <v>78.729953916900001</v>
      </c>
      <c r="E3300">
        <v>8.1742164391711176E-3</v>
      </c>
    </row>
    <row r="3301" spans="1:5" x14ac:dyDescent="0.3">
      <c r="A3301" t="s">
        <v>171</v>
      </c>
      <c r="B3301" t="s">
        <v>196</v>
      </c>
      <c r="C3301" t="s">
        <v>48</v>
      </c>
      <c r="D3301">
        <v>67.526315789600005</v>
      </c>
      <c r="E3301">
        <v>6.9352429202380658E-3</v>
      </c>
    </row>
    <row r="3302" spans="1:5" x14ac:dyDescent="0.3">
      <c r="A3302" t="s">
        <v>157</v>
      </c>
      <c r="B3302" t="s">
        <v>196</v>
      </c>
      <c r="C3302" t="s">
        <v>49</v>
      </c>
      <c r="D3302">
        <v>161.13043483999999</v>
      </c>
      <c r="E3302">
        <v>6.5812945974583767E-3</v>
      </c>
    </row>
    <row r="3303" spans="1:5" x14ac:dyDescent="0.3">
      <c r="A3303" t="s">
        <v>158</v>
      </c>
      <c r="B3303" t="s">
        <v>196</v>
      </c>
      <c r="C3303" t="s">
        <v>49</v>
      </c>
      <c r="D3303">
        <v>184.60453216359997</v>
      </c>
      <c r="E3303">
        <v>6.9228897428816995E-3</v>
      </c>
    </row>
    <row r="3304" spans="1:5" x14ac:dyDescent="0.3">
      <c r="A3304" t="s">
        <v>159</v>
      </c>
      <c r="B3304" t="s">
        <v>196</v>
      </c>
      <c r="C3304" t="s">
        <v>49</v>
      </c>
      <c r="D3304">
        <v>186.60954184760001</v>
      </c>
      <c r="E3304">
        <v>7.0785127674367031E-3</v>
      </c>
    </row>
    <row r="3305" spans="1:5" x14ac:dyDescent="0.3">
      <c r="A3305" t="s">
        <v>160</v>
      </c>
      <c r="B3305" t="s">
        <v>196</v>
      </c>
      <c r="C3305" t="s">
        <v>49</v>
      </c>
      <c r="D3305">
        <v>154.84889984990002</v>
      </c>
      <c r="E3305">
        <v>7.6451108318229223E-3</v>
      </c>
    </row>
    <row r="3306" spans="1:5" x14ac:dyDescent="0.3">
      <c r="A3306" t="s">
        <v>161</v>
      </c>
      <c r="B3306" t="s">
        <v>196</v>
      </c>
      <c r="C3306" t="s">
        <v>49</v>
      </c>
      <c r="D3306">
        <v>127.14496743540003</v>
      </c>
      <c r="E3306">
        <v>6.282184101898694E-3</v>
      </c>
    </row>
    <row r="3307" spans="1:5" x14ac:dyDescent="0.3">
      <c r="A3307" t="s">
        <v>162</v>
      </c>
      <c r="B3307" t="s">
        <v>196</v>
      </c>
      <c r="C3307" t="s">
        <v>49</v>
      </c>
      <c r="D3307">
        <v>192.36815639320014</v>
      </c>
      <c r="E3307">
        <v>5.7305734353577872E-3</v>
      </c>
    </row>
    <row r="3308" spans="1:5" x14ac:dyDescent="0.3">
      <c r="A3308" t="s">
        <v>163</v>
      </c>
      <c r="B3308" t="s">
        <v>196</v>
      </c>
      <c r="C3308" t="s">
        <v>49</v>
      </c>
      <c r="D3308">
        <v>145.29687201910002</v>
      </c>
      <c r="E3308">
        <v>5.8986461308604974E-3</v>
      </c>
    </row>
    <row r="3309" spans="1:5" x14ac:dyDescent="0.3">
      <c r="A3309" t="s">
        <v>164</v>
      </c>
      <c r="B3309" t="s">
        <v>196</v>
      </c>
      <c r="C3309" t="s">
        <v>49</v>
      </c>
      <c r="D3309">
        <v>149.90356616559998</v>
      </c>
      <c r="E3309">
        <v>5.952261562909923E-3</v>
      </c>
    </row>
    <row r="3310" spans="1:5" x14ac:dyDescent="0.3">
      <c r="A3310" t="s">
        <v>165</v>
      </c>
      <c r="B3310" t="s">
        <v>196</v>
      </c>
      <c r="C3310" t="s">
        <v>49</v>
      </c>
      <c r="D3310">
        <v>145.04405388249995</v>
      </c>
      <c r="E3310">
        <v>7.3323291169165271E-3</v>
      </c>
    </row>
    <row r="3311" spans="1:5" x14ac:dyDescent="0.3">
      <c r="A3311" t="s">
        <v>166</v>
      </c>
      <c r="B3311" t="s">
        <v>196</v>
      </c>
      <c r="C3311" t="s">
        <v>49</v>
      </c>
      <c r="D3311">
        <v>160.08476070139997</v>
      </c>
      <c r="E3311">
        <v>7.347581638831366E-3</v>
      </c>
    </row>
    <row r="3312" spans="1:5" x14ac:dyDescent="0.3">
      <c r="A3312" t="s">
        <v>167</v>
      </c>
      <c r="B3312" t="s">
        <v>196</v>
      </c>
      <c r="C3312" t="s">
        <v>49</v>
      </c>
      <c r="D3312">
        <v>97.678036891000005</v>
      </c>
      <c r="E3312">
        <v>6.6127484787345354E-3</v>
      </c>
    </row>
    <row r="3313" spans="1:5" x14ac:dyDescent="0.3">
      <c r="A3313" t="s">
        <v>168</v>
      </c>
      <c r="B3313" t="s">
        <v>196</v>
      </c>
      <c r="C3313" t="s">
        <v>49</v>
      </c>
      <c r="D3313">
        <v>112</v>
      </c>
      <c r="E3313">
        <v>6.8576388888888888E-3</v>
      </c>
    </row>
    <row r="3314" spans="1:5" x14ac:dyDescent="0.3">
      <c r="A3314" t="s">
        <v>169</v>
      </c>
      <c r="B3314" t="s">
        <v>196</v>
      </c>
      <c r="C3314" t="s">
        <v>49</v>
      </c>
      <c r="D3314">
        <v>102.27135413640001</v>
      </c>
      <c r="E3314">
        <v>7.1739783588477051E-3</v>
      </c>
    </row>
    <row r="3315" spans="1:5" x14ac:dyDescent="0.3">
      <c r="A3315" t="s">
        <v>170</v>
      </c>
      <c r="B3315" t="s">
        <v>196</v>
      </c>
      <c r="C3315" t="s">
        <v>49</v>
      </c>
      <c r="D3315">
        <v>121.424250281</v>
      </c>
      <c r="E3315">
        <v>7.0240369217067543E-3</v>
      </c>
    </row>
    <row r="3316" spans="1:5" x14ac:dyDescent="0.3">
      <c r="A3316" t="s">
        <v>171</v>
      </c>
      <c r="B3316" t="s">
        <v>196</v>
      </c>
      <c r="C3316" t="s">
        <v>49</v>
      </c>
      <c r="D3316">
        <v>86.383458646299985</v>
      </c>
      <c r="E3316">
        <v>7.4501213721339977E-3</v>
      </c>
    </row>
    <row r="3317" spans="1:5" x14ac:dyDescent="0.3">
      <c r="A3317" t="s">
        <v>157</v>
      </c>
      <c r="B3317" t="s">
        <v>196</v>
      </c>
      <c r="C3317" t="s">
        <v>50</v>
      </c>
      <c r="D3317">
        <v>193.68918914999989</v>
      </c>
      <c r="E3317">
        <v>4.5929685703398277E-3</v>
      </c>
    </row>
    <row r="3318" spans="1:5" x14ac:dyDescent="0.3">
      <c r="A3318" t="s">
        <v>158</v>
      </c>
      <c r="B3318" t="s">
        <v>196</v>
      </c>
      <c r="C3318" t="s">
        <v>50</v>
      </c>
      <c r="D3318">
        <v>184.22653470950002</v>
      </c>
      <c r="E3318">
        <v>6.777021271841664E-3</v>
      </c>
    </row>
    <row r="3319" spans="1:5" x14ac:dyDescent="0.3">
      <c r="A3319" t="s">
        <v>159</v>
      </c>
      <c r="B3319" t="s">
        <v>196</v>
      </c>
      <c r="C3319" t="s">
        <v>50</v>
      </c>
      <c r="D3319">
        <v>219.92973093789985</v>
      </c>
      <c r="E3319">
        <v>6.2263759223893404E-3</v>
      </c>
    </row>
    <row r="3320" spans="1:5" x14ac:dyDescent="0.3">
      <c r="A3320" t="s">
        <v>160</v>
      </c>
      <c r="B3320" t="s">
        <v>196</v>
      </c>
      <c r="C3320" t="s">
        <v>50</v>
      </c>
      <c r="D3320">
        <v>204.78771224059992</v>
      </c>
      <c r="E3320">
        <v>5.0887461987134128E-3</v>
      </c>
    </row>
    <row r="3321" spans="1:5" x14ac:dyDescent="0.3">
      <c r="A3321" t="s">
        <v>161</v>
      </c>
      <c r="B3321" t="s">
        <v>196</v>
      </c>
      <c r="C3321" t="s">
        <v>50</v>
      </c>
      <c r="D3321">
        <v>172.99568104650007</v>
      </c>
      <c r="E3321">
        <v>5.6952638639969095E-3</v>
      </c>
    </row>
    <row r="3322" spans="1:5" x14ac:dyDescent="0.3">
      <c r="A3322" t="s">
        <v>162</v>
      </c>
      <c r="B3322" t="s">
        <v>196</v>
      </c>
      <c r="C3322" t="s">
        <v>50</v>
      </c>
      <c r="D3322">
        <v>176.1500547597</v>
      </c>
      <c r="E3322">
        <v>5.0671259866958002E-3</v>
      </c>
    </row>
    <row r="3323" spans="1:5" x14ac:dyDescent="0.3">
      <c r="A3323" t="s">
        <v>163</v>
      </c>
      <c r="B3323" t="s">
        <v>196</v>
      </c>
      <c r="C3323" t="s">
        <v>50</v>
      </c>
      <c r="D3323">
        <v>172.67239838020004</v>
      </c>
      <c r="E3323">
        <v>4.9661362134069114E-3</v>
      </c>
    </row>
    <row r="3324" spans="1:5" x14ac:dyDescent="0.3">
      <c r="A3324" t="s">
        <v>164</v>
      </c>
      <c r="B3324" t="s">
        <v>196</v>
      </c>
      <c r="C3324" t="s">
        <v>50</v>
      </c>
      <c r="D3324">
        <v>191.47632995430013</v>
      </c>
      <c r="E3324">
        <v>4.0389053046468639E-3</v>
      </c>
    </row>
    <row r="3325" spans="1:5" x14ac:dyDescent="0.3">
      <c r="A3325" t="s">
        <v>165</v>
      </c>
      <c r="B3325" t="s">
        <v>196</v>
      </c>
      <c r="C3325" t="s">
        <v>50</v>
      </c>
      <c r="D3325">
        <v>299.89903846159996</v>
      </c>
      <c r="E3325">
        <v>4.9117059763500439E-3</v>
      </c>
    </row>
    <row r="3326" spans="1:5" x14ac:dyDescent="0.3">
      <c r="A3326" t="s">
        <v>166</v>
      </c>
      <c r="B3326" t="s">
        <v>196</v>
      </c>
      <c r="C3326" t="s">
        <v>50</v>
      </c>
      <c r="D3326">
        <v>281</v>
      </c>
      <c r="E3326">
        <v>5.0365757216291026E-3</v>
      </c>
    </row>
    <row r="3327" spans="1:5" x14ac:dyDescent="0.3">
      <c r="A3327" t="s">
        <v>167</v>
      </c>
      <c r="B3327" t="s">
        <v>196</v>
      </c>
      <c r="C3327" t="s">
        <v>50</v>
      </c>
      <c r="D3327">
        <v>266</v>
      </c>
      <c r="E3327">
        <v>4.9968671679197999E-3</v>
      </c>
    </row>
    <row r="3328" spans="1:5" x14ac:dyDescent="0.3">
      <c r="A3328" t="s">
        <v>168</v>
      </c>
      <c r="B3328" t="s">
        <v>196</v>
      </c>
      <c r="C3328" t="s">
        <v>50</v>
      </c>
      <c r="D3328">
        <v>257</v>
      </c>
      <c r="E3328">
        <v>5.1853653264159099E-3</v>
      </c>
    </row>
    <row r="3329" spans="1:5" x14ac:dyDescent="0.3">
      <c r="A3329" t="s">
        <v>169</v>
      </c>
      <c r="B3329" t="s">
        <v>196</v>
      </c>
      <c r="C3329" t="s">
        <v>50</v>
      </c>
      <c r="D3329">
        <v>265</v>
      </c>
      <c r="E3329">
        <v>5.2463312368972743E-3</v>
      </c>
    </row>
    <row r="3330" spans="1:5" x14ac:dyDescent="0.3">
      <c r="A3330" t="s">
        <v>170</v>
      </c>
      <c r="B3330" t="s">
        <v>196</v>
      </c>
      <c r="C3330" t="s">
        <v>50</v>
      </c>
      <c r="D3330">
        <v>310</v>
      </c>
      <c r="E3330">
        <v>5.622759856630825E-3</v>
      </c>
    </row>
    <row r="3331" spans="1:5" x14ac:dyDescent="0.3">
      <c r="A3331" t="s">
        <v>171</v>
      </c>
      <c r="B3331" t="s">
        <v>196</v>
      </c>
      <c r="C3331" t="s">
        <v>50</v>
      </c>
      <c r="D3331">
        <v>238</v>
      </c>
      <c r="E3331">
        <v>6.1186974789915975E-3</v>
      </c>
    </row>
    <row r="3332" spans="1:5" x14ac:dyDescent="0.3">
      <c r="A3332" t="s">
        <v>157</v>
      </c>
      <c r="B3332" t="s">
        <v>196</v>
      </c>
      <c r="C3332" t="s">
        <v>51</v>
      </c>
      <c r="D3332">
        <v>219.61111113000007</v>
      </c>
      <c r="E3332">
        <v>4.8881651066817649E-3</v>
      </c>
    </row>
    <row r="3333" spans="1:5" x14ac:dyDescent="0.3">
      <c r="A3333" t="s">
        <v>158</v>
      </c>
      <c r="B3333" t="s">
        <v>196</v>
      </c>
      <c r="C3333" t="s">
        <v>51</v>
      </c>
      <c r="D3333">
        <v>199.20131178809979</v>
      </c>
      <c r="E3333">
        <v>5.3963279170968891E-3</v>
      </c>
    </row>
    <row r="3334" spans="1:5" x14ac:dyDescent="0.3">
      <c r="A3334" t="s">
        <v>159</v>
      </c>
      <c r="B3334" t="s">
        <v>196</v>
      </c>
      <c r="C3334" t="s">
        <v>51</v>
      </c>
      <c r="D3334">
        <v>238.79751884800018</v>
      </c>
      <c r="E3334">
        <v>5.2192980162579774E-3</v>
      </c>
    </row>
    <row r="3335" spans="1:5" x14ac:dyDescent="0.3">
      <c r="A3335" t="s">
        <v>160</v>
      </c>
      <c r="B3335" t="s">
        <v>196</v>
      </c>
      <c r="C3335" t="s">
        <v>51</v>
      </c>
      <c r="D3335">
        <v>118.98965691520003</v>
      </c>
      <c r="E3335">
        <v>5.2190817238549295E-3</v>
      </c>
    </row>
    <row r="3336" spans="1:5" x14ac:dyDescent="0.3">
      <c r="A3336" t="s">
        <v>161</v>
      </c>
      <c r="B3336" t="s">
        <v>196</v>
      </c>
      <c r="C3336" t="s">
        <v>51</v>
      </c>
      <c r="D3336">
        <v>143.69326824979996</v>
      </c>
      <c r="E3336">
        <v>6.4046101936933242E-3</v>
      </c>
    </row>
    <row r="3337" spans="1:5" x14ac:dyDescent="0.3">
      <c r="A3337" t="s">
        <v>162</v>
      </c>
      <c r="B3337" t="s">
        <v>196</v>
      </c>
      <c r="C3337" t="s">
        <v>51</v>
      </c>
      <c r="D3337">
        <v>158.099924711</v>
      </c>
      <c r="E3337">
        <v>5.3811569516931668E-3</v>
      </c>
    </row>
    <row r="3338" spans="1:5" x14ac:dyDescent="0.3">
      <c r="A3338" t="s">
        <v>163</v>
      </c>
      <c r="B3338" t="s">
        <v>196</v>
      </c>
      <c r="C3338" t="s">
        <v>51</v>
      </c>
      <c r="D3338">
        <v>153.0003102734</v>
      </c>
      <c r="E3338">
        <v>5.484788207924857E-3</v>
      </c>
    </row>
    <row r="3339" spans="1:5" x14ac:dyDescent="0.3">
      <c r="A3339" t="s">
        <v>164</v>
      </c>
      <c r="B3339" t="s">
        <v>196</v>
      </c>
      <c r="C3339" t="s">
        <v>51</v>
      </c>
      <c r="D3339">
        <v>189.44221556790001</v>
      </c>
      <c r="E3339">
        <v>5.7353906092366099E-3</v>
      </c>
    </row>
    <row r="3340" spans="1:5" x14ac:dyDescent="0.3">
      <c r="A3340" t="s">
        <v>165</v>
      </c>
      <c r="B3340" t="s">
        <v>196</v>
      </c>
      <c r="C3340" t="s">
        <v>51</v>
      </c>
      <c r="D3340">
        <v>195.65409608620007</v>
      </c>
      <c r="E3340">
        <v>6.3262799264641977E-3</v>
      </c>
    </row>
    <row r="3341" spans="1:5" x14ac:dyDescent="0.3">
      <c r="A3341" t="s">
        <v>166</v>
      </c>
      <c r="B3341" t="s">
        <v>196</v>
      </c>
      <c r="C3341" t="s">
        <v>51</v>
      </c>
      <c r="D3341">
        <v>208.79736190919999</v>
      </c>
      <c r="E3341">
        <v>5.9567400695422013E-3</v>
      </c>
    </row>
    <row r="3342" spans="1:5" x14ac:dyDescent="0.3">
      <c r="A3342" t="s">
        <v>167</v>
      </c>
      <c r="B3342" t="s">
        <v>196</v>
      </c>
      <c r="C3342" t="s">
        <v>51</v>
      </c>
      <c r="D3342">
        <v>120.09913003630004</v>
      </c>
      <c r="E3342">
        <v>6.9790671112392837E-3</v>
      </c>
    </row>
    <row r="3343" spans="1:5" x14ac:dyDescent="0.3">
      <c r="A3343" t="s">
        <v>168</v>
      </c>
      <c r="B3343" t="s">
        <v>196</v>
      </c>
      <c r="C3343" t="s">
        <v>51</v>
      </c>
      <c r="D3343">
        <v>153</v>
      </c>
      <c r="E3343">
        <v>7.2303921568627454E-3</v>
      </c>
    </row>
    <row r="3344" spans="1:5" x14ac:dyDescent="0.3">
      <c r="A3344" t="s">
        <v>169</v>
      </c>
      <c r="B3344" t="s">
        <v>196</v>
      </c>
      <c r="C3344" t="s">
        <v>51</v>
      </c>
      <c r="D3344">
        <v>258.61046783639989</v>
      </c>
      <c r="E3344">
        <v>7.0278807978461496E-3</v>
      </c>
    </row>
    <row r="3345" spans="1:5" x14ac:dyDescent="0.3">
      <c r="A3345" t="s">
        <v>170</v>
      </c>
      <c r="B3345" t="s">
        <v>196</v>
      </c>
      <c r="C3345" t="s">
        <v>51</v>
      </c>
      <c r="D3345">
        <v>156.17512302809996</v>
      </c>
      <c r="E3345">
        <v>7.4235837699978434E-3</v>
      </c>
    </row>
    <row r="3346" spans="1:5" x14ac:dyDescent="0.3">
      <c r="A3346" t="s">
        <v>171</v>
      </c>
      <c r="B3346" t="s">
        <v>196</v>
      </c>
      <c r="C3346" t="s">
        <v>51</v>
      </c>
      <c r="D3346">
        <v>81.913436119600007</v>
      </c>
      <c r="E3346">
        <v>6.2389854932879737E-3</v>
      </c>
    </row>
    <row r="3347" spans="1:5" x14ac:dyDescent="0.3">
      <c r="A3347" t="s">
        <v>157</v>
      </c>
      <c r="B3347" t="s">
        <v>196</v>
      </c>
      <c r="C3347" t="s">
        <v>52</v>
      </c>
      <c r="D3347">
        <v>139.38036814999998</v>
      </c>
      <c r="E3347">
        <v>8.5672295827114234E-3</v>
      </c>
    </row>
    <row r="3348" spans="1:5" x14ac:dyDescent="0.3">
      <c r="A3348" t="s">
        <v>158</v>
      </c>
      <c r="B3348" t="s">
        <v>196</v>
      </c>
      <c r="C3348" t="s">
        <v>52</v>
      </c>
      <c r="D3348">
        <v>189.41543838759995</v>
      </c>
      <c r="E3348">
        <v>8.4498904699866432E-3</v>
      </c>
    </row>
    <row r="3349" spans="1:5" x14ac:dyDescent="0.3">
      <c r="A3349" t="s">
        <v>159</v>
      </c>
      <c r="B3349" t="s">
        <v>196</v>
      </c>
      <c r="C3349" t="s">
        <v>52</v>
      </c>
      <c r="D3349">
        <v>160.89066141690003</v>
      </c>
      <c r="E3349">
        <v>7.9081452315436281E-3</v>
      </c>
    </row>
    <row r="3350" spans="1:5" x14ac:dyDescent="0.3">
      <c r="A3350" t="s">
        <v>160</v>
      </c>
      <c r="B3350" t="s">
        <v>196</v>
      </c>
      <c r="C3350" t="s">
        <v>52</v>
      </c>
      <c r="D3350">
        <v>175.27140713</v>
      </c>
      <c r="E3350">
        <v>7.4414781017937527E-3</v>
      </c>
    </row>
    <row r="3351" spans="1:5" x14ac:dyDescent="0.3">
      <c r="A3351" t="s">
        <v>161</v>
      </c>
      <c r="B3351" t="s">
        <v>196</v>
      </c>
      <c r="C3351" t="s">
        <v>52</v>
      </c>
      <c r="D3351">
        <v>148.99468344810003</v>
      </c>
      <c r="E3351">
        <v>7.0126433494264806E-3</v>
      </c>
    </row>
    <row r="3352" spans="1:5" x14ac:dyDescent="0.3">
      <c r="A3352" t="s">
        <v>162</v>
      </c>
      <c r="B3352" t="s">
        <v>196</v>
      </c>
      <c r="C3352" t="s">
        <v>52</v>
      </c>
      <c r="D3352">
        <v>177.99926470650001</v>
      </c>
      <c r="E3352">
        <v>7.4095976359446402E-3</v>
      </c>
    </row>
    <row r="3353" spans="1:5" x14ac:dyDescent="0.3">
      <c r="A3353" t="s">
        <v>163</v>
      </c>
      <c r="B3353" t="s">
        <v>196</v>
      </c>
      <c r="C3353" t="s">
        <v>52</v>
      </c>
      <c r="D3353">
        <v>141.68147959150002</v>
      </c>
      <c r="E3353">
        <v>7.5237587452300454E-3</v>
      </c>
    </row>
    <row r="3354" spans="1:5" x14ac:dyDescent="0.3">
      <c r="A3354" t="s">
        <v>164</v>
      </c>
      <c r="B3354" t="s">
        <v>196</v>
      </c>
      <c r="C3354" t="s">
        <v>52</v>
      </c>
      <c r="D3354">
        <v>152.55463272230003</v>
      </c>
      <c r="E3354">
        <v>7.6642291136417772E-3</v>
      </c>
    </row>
    <row r="3355" spans="1:5" x14ac:dyDescent="0.3">
      <c r="A3355" t="s">
        <v>165</v>
      </c>
      <c r="B3355" t="s">
        <v>196</v>
      </c>
      <c r="C3355" t="s">
        <v>52</v>
      </c>
      <c r="D3355">
        <v>169.91347466339997</v>
      </c>
      <c r="E3355">
        <v>7.1487441217680577E-3</v>
      </c>
    </row>
    <row r="3356" spans="1:5" x14ac:dyDescent="0.3">
      <c r="A3356" t="s">
        <v>166</v>
      </c>
      <c r="B3356" t="s">
        <v>196</v>
      </c>
      <c r="C3356" t="s">
        <v>52</v>
      </c>
      <c r="D3356">
        <v>268.73397957989977</v>
      </c>
      <c r="E3356">
        <v>8.4476951659561497E-3</v>
      </c>
    </row>
    <row r="3357" spans="1:5" x14ac:dyDescent="0.3">
      <c r="A3357" t="s">
        <v>167</v>
      </c>
      <c r="B3357" t="s">
        <v>196</v>
      </c>
      <c r="C3357" t="s">
        <v>52</v>
      </c>
      <c r="D3357">
        <v>186.04049438850004</v>
      </c>
      <c r="E3357">
        <v>7.2153353039961197E-3</v>
      </c>
    </row>
    <row r="3358" spans="1:5" x14ac:dyDescent="0.3">
      <c r="A3358" t="s">
        <v>168</v>
      </c>
      <c r="B3358" t="s">
        <v>196</v>
      </c>
      <c r="C3358" t="s">
        <v>52</v>
      </c>
      <c r="D3358">
        <v>129</v>
      </c>
      <c r="E3358">
        <v>7.8326873385012926E-3</v>
      </c>
    </row>
    <row r="3359" spans="1:5" x14ac:dyDescent="0.3">
      <c r="A3359" t="s">
        <v>169</v>
      </c>
      <c r="B3359" t="s">
        <v>196</v>
      </c>
      <c r="C3359" t="s">
        <v>52</v>
      </c>
      <c r="D3359">
        <v>168.9649122811</v>
      </c>
      <c r="E3359">
        <v>7.5794808221305568E-3</v>
      </c>
    </row>
    <row r="3360" spans="1:5" x14ac:dyDescent="0.3">
      <c r="A3360" t="s">
        <v>170</v>
      </c>
      <c r="B3360" t="s">
        <v>196</v>
      </c>
      <c r="C3360" t="s">
        <v>52</v>
      </c>
      <c r="D3360">
        <v>112.71310629509998</v>
      </c>
      <c r="E3360">
        <v>7.0494195657899387E-3</v>
      </c>
    </row>
    <row r="3361" spans="1:5" x14ac:dyDescent="0.3">
      <c r="A3361" t="s">
        <v>171</v>
      </c>
      <c r="B3361" t="s">
        <v>196</v>
      </c>
      <c r="C3361" t="s">
        <v>52</v>
      </c>
      <c r="D3361">
        <v>96.071207430000001</v>
      </c>
      <c r="E3361">
        <v>8.4910609104153507E-3</v>
      </c>
    </row>
    <row r="3362" spans="1:5" x14ac:dyDescent="0.3">
      <c r="A3362" t="s">
        <v>157</v>
      </c>
      <c r="B3362" t="s">
        <v>196</v>
      </c>
      <c r="C3362" t="s">
        <v>53</v>
      </c>
      <c r="D3362">
        <v>168.33816426000001</v>
      </c>
      <c r="E3362">
        <v>5.8668657968080195E-3</v>
      </c>
    </row>
    <row r="3363" spans="1:5" x14ac:dyDescent="0.3">
      <c r="A3363" t="s">
        <v>158</v>
      </c>
      <c r="B3363" t="s">
        <v>196</v>
      </c>
      <c r="C3363" t="s">
        <v>53</v>
      </c>
      <c r="D3363">
        <v>111.69911846659997</v>
      </c>
      <c r="E3363">
        <v>5.4724059405165488E-3</v>
      </c>
    </row>
    <row r="3364" spans="1:5" x14ac:dyDescent="0.3">
      <c r="A3364" t="s">
        <v>159</v>
      </c>
      <c r="B3364" t="s">
        <v>196</v>
      </c>
      <c r="C3364" t="s">
        <v>53</v>
      </c>
      <c r="D3364">
        <v>86.88949096879999</v>
      </c>
      <c r="E3364">
        <v>4.7778884622150641E-3</v>
      </c>
    </row>
    <row r="3365" spans="1:5" x14ac:dyDescent="0.3">
      <c r="A3365" t="s">
        <v>160</v>
      </c>
      <c r="B3365" t="s">
        <v>196</v>
      </c>
      <c r="C3365" t="s">
        <v>53</v>
      </c>
      <c r="D3365">
        <v>101.9892178356</v>
      </c>
      <c r="E3365">
        <v>6.8216796425803533E-3</v>
      </c>
    </row>
    <row r="3366" spans="1:5" x14ac:dyDescent="0.3">
      <c r="A3366" t="s">
        <v>161</v>
      </c>
      <c r="B3366" t="s">
        <v>196</v>
      </c>
      <c r="C3366" t="s">
        <v>53</v>
      </c>
      <c r="D3366">
        <v>101.394523447</v>
      </c>
      <c r="E3366">
        <v>5.3585712735392055E-3</v>
      </c>
    </row>
    <row r="3367" spans="1:5" x14ac:dyDescent="0.3">
      <c r="A3367" t="s">
        <v>162</v>
      </c>
      <c r="B3367" t="s">
        <v>196</v>
      </c>
      <c r="C3367" t="s">
        <v>53</v>
      </c>
      <c r="D3367">
        <v>84.928004907600013</v>
      </c>
      <c r="E3367">
        <v>5.4039094472701577E-3</v>
      </c>
    </row>
    <row r="3368" spans="1:5" x14ac:dyDescent="0.3">
      <c r="A3368" t="s">
        <v>163</v>
      </c>
      <c r="B3368" t="s">
        <v>196</v>
      </c>
      <c r="C3368" t="s">
        <v>53</v>
      </c>
      <c r="D3368">
        <v>95.819325144499985</v>
      </c>
      <c r="E3368">
        <v>5.9880784877786681E-3</v>
      </c>
    </row>
    <row r="3369" spans="1:5" x14ac:dyDescent="0.3">
      <c r="A3369" t="s">
        <v>164</v>
      </c>
      <c r="B3369" t="s">
        <v>196</v>
      </c>
      <c r="C3369" t="s">
        <v>53</v>
      </c>
      <c r="D3369">
        <v>95.172168854500015</v>
      </c>
      <c r="E3369">
        <v>6.0214525275074171E-3</v>
      </c>
    </row>
    <row r="3370" spans="1:5" x14ac:dyDescent="0.3">
      <c r="A3370" t="s">
        <v>165</v>
      </c>
      <c r="B3370" t="s">
        <v>196</v>
      </c>
      <c r="C3370" t="s">
        <v>53</v>
      </c>
      <c r="D3370">
        <v>95.523484206400028</v>
      </c>
      <c r="E3370">
        <v>6.7914984323526103E-3</v>
      </c>
    </row>
    <row r="3371" spans="1:5" x14ac:dyDescent="0.3">
      <c r="A3371" t="s">
        <v>166</v>
      </c>
      <c r="B3371" t="s">
        <v>196</v>
      </c>
      <c r="C3371" t="s">
        <v>53</v>
      </c>
      <c r="D3371">
        <v>122.52152759429998</v>
      </c>
      <c r="E3371">
        <v>7.5671125779488415E-3</v>
      </c>
    </row>
    <row r="3372" spans="1:5" x14ac:dyDescent="0.3">
      <c r="A3372" t="s">
        <v>167</v>
      </c>
      <c r="B3372" t="s">
        <v>196</v>
      </c>
      <c r="C3372" t="s">
        <v>53</v>
      </c>
      <c r="D3372">
        <v>123.61173472730002</v>
      </c>
      <c r="E3372">
        <v>6.6414217179827798E-3</v>
      </c>
    </row>
    <row r="3373" spans="1:5" x14ac:dyDescent="0.3">
      <c r="A3373" t="s">
        <v>168</v>
      </c>
      <c r="B3373" t="s">
        <v>196</v>
      </c>
      <c r="C3373" t="s">
        <v>53</v>
      </c>
      <c r="D3373">
        <v>88</v>
      </c>
      <c r="E3373">
        <v>6.2184343434343436E-3</v>
      </c>
    </row>
    <row r="3374" spans="1:5" x14ac:dyDescent="0.3">
      <c r="A3374" t="s">
        <v>169</v>
      </c>
      <c r="B3374" t="s">
        <v>196</v>
      </c>
      <c r="C3374" t="s">
        <v>53</v>
      </c>
      <c r="D3374">
        <v>90.467434957699993</v>
      </c>
      <c r="E3374">
        <v>5.7927347988214334E-3</v>
      </c>
    </row>
    <row r="3375" spans="1:5" x14ac:dyDescent="0.3">
      <c r="A3375" t="s">
        <v>170</v>
      </c>
      <c r="B3375" t="s">
        <v>196</v>
      </c>
      <c r="C3375" t="s">
        <v>53</v>
      </c>
      <c r="D3375">
        <v>90.39023401259999</v>
      </c>
      <c r="E3375">
        <v>7.0107449919981366E-3</v>
      </c>
    </row>
    <row r="3376" spans="1:5" x14ac:dyDescent="0.3">
      <c r="A3376" t="s">
        <v>171</v>
      </c>
      <c r="B3376" t="s">
        <v>196</v>
      </c>
      <c r="C3376" t="s">
        <v>53</v>
      </c>
      <c r="D3376">
        <v>100.8452881982</v>
      </c>
      <c r="E3376">
        <v>6.6915774483170725E-3</v>
      </c>
    </row>
    <row r="3377" spans="1:5" x14ac:dyDescent="0.3">
      <c r="A3377" t="s">
        <v>157</v>
      </c>
      <c r="B3377" t="s">
        <v>196</v>
      </c>
      <c r="C3377" t="s">
        <v>54</v>
      </c>
      <c r="D3377">
        <v>301.85353540000011</v>
      </c>
      <c r="E3377">
        <v>3.5083463003450586E-3</v>
      </c>
    </row>
    <row r="3378" spans="1:5" x14ac:dyDescent="0.3">
      <c r="A3378" t="s">
        <v>158</v>
      </c>
      <c r="B3378" t="s">
        <v>196</v>
      </c>
      <c r="C3378" t="s">
        <v>54</v>
      </c>
      <c r="D3378">
        <v>326.34711013299994</v>
      </c>
      <c r="E3378">
        <v>4.5605424987888504E-3</v>
      </c>
    </row>
    <row r="3379" spans="1:5" x14ac:dyDescent="0.3">
      <c r="A3379" t="s">
        <v>159</v>
      </c>
      <c r="B3379" t="s">
        <v>196</v>
      </c>
      <c r="C3379" t="s">
        <v>54</v>
      </c>
      <c r="D3379">
        <v>286.55292827599999</v>
      </c>
      <c r="E3379">
        <v>3.9725161780757457E-3</v>
      </c>
    </row>
    <row r="3380" spans="1:5" x14ac:dyDescent="0.3">
      <c r="A3380" t="s">
        <v>160</v>
      </c>
      <c r="B3380" t="s">
        <v>196</v>
      </c>
      <c r="C3380" t="s">
        <v>54</v>
      </c>
      <c r="D3380">
        <v>263.4803325813001</v>
      </c>
      <c r="E3380">
        <v>4.0486563453299672E-3</v>
      </c>
    </row>
    <row r="3381" spans="1:5" x14ac:dyDescent="0.3">
      <c r="A3381" t="s">
        <v>161</v>
      </c>
      <c r="B3381" t="s">
        <v>196</v>
      </c>
      <c r="C3381" t="s">
        <v>54</v>
      </c>
      <c r="D3381">
        <v>272</v>
      </c>
      <c r="E3381">
        <v>3.9113562091503268E-3</v>
      </c>
    </row>
    <row r="3382" spans="1:5" x14ac:dyDescent="0.3">
      <c r="A3382" t="s">
        <v>162</v>
      </c>
      <c r="B3382" t="s">
        <v>196</v>
      </c>
      <c r="C3382" t="s">
        <v>54</v>
      </c>
      <c r="D3382">
        <v>323</v>
      </c>
      <c r="E3382">
        <v>3.8377192982456138E-3</v>
      </c>
    </row>
    <row r="3383" spans="1:5" x14ac:dyDescent="0.3">
      <c r="A3383" t="s">
        <v>163</v>
      </c>
      <c r="B3383" t="s">
        <v>196</v>
      </c>
      <c r="C3383" t="s">
        <v>54</v>
      </c>
      <c r="D3383">
        <v>341</v>
      </c>
      <c r="E3383">
        <v>3.6127403062886933E-3</v>
      </c>
    </row>
    <row r="3384" spans="1:5" x14ac:dyDescent="0.3">
      <c r="A3384" t="s">
        <v>164</v>
      </c>
      <c r="B3384" t="s">
        <v>196</v>
      </c>
      <c r="C3384" t="s">
        <v>54</v>
      </c>
      <c r="D3384">
        <v>458</v>
      </c>
      <c r="E3384">
        <v>3.7072416302765649E-3</v>
      </c>
    </row>
    <row r="3385" spans="1:5" x14ac:dyDescent="0.3">
      <c r="A3385" t="s">
        <v>165</v>
      </c>
      <c r="B3385" t="s">
        <v>196</v>
      </c>
      <c r="C3385" t="s">
        <v>54</v>
      </c>
      <c r="D3385">
        <v>466</v>
      </c>
      <c r="E3385">
        <v>3.5512041010968046E-3</v>
      </c>
    </row>
    <row r="3386" spans="1:5" x14ac:dyDescent="0.3">
      <c r="A3386" t="s">
        <v>166</v>
      </c>
      <c r="B3386" t="s">
        <v>196</v>
      </c>
      <c r="C3386" t="s">
        <v>54</v>
      </c>
      <c r="D3386">
        <v>381</v>
      </c>
      <c r="E3386">
        <v>3.8312919218431028E-3</v>
      </c>
    </row>
    <row r="3387" spans="1:5" x14ac:dyDescent="0.3">
      <c r="A3387" t="s">
        <v>167</v>
      </c>
      <c r="B3387" t="s">
        <v>196</v>
      </c>
      <c r="C3387" t="s">
        <v>54</v>
      </c>
      <c r="D3387">
        <v>272</v>
      </c>
      <c r="E3387">
        <v>3.801572712418301E-3</v>
      </c>
    </row>
    <row r="3388" spans="1:5" x14ac:dyDescent="0.3">
      <c r="A3388" t="s">
        <v>168</v>
      </c>
      <c r="B3388" t="s">
        <v>196</v>
      </c>
      <c r="C3388" t="s">
        <v>54</v>
      </c>
      <c r="D3388">
        <v>275</v>
      </c>
      <c r="E3388">
        <v>3.9747474747474747E-3</v>
      </c>
    </row>
    <row r="3389" spans="1:5" x14ac:dyDescent="0.3">
      <c r="A3389" t="s">
        <v>169</v>
      </c>
      <c r="B3389" t="s">
        <v>196</v>
      </c>
      <c r="C3389" t="s">
        <v>54</v>
      </c>
      <c r="D3389">
        <v>254</v>
      </c>
      <c r="E3389">
        <v>4.0737095363079616E-3</v>
      </c>
    </row>
    <row r="3390" spans="1:5" x14ac:dyDescent="0.3">
      <c r="A3390" t="s">
        <v>170</v>
      </c>
      <c r="B3390" t="s">
        <v>196</v>
      </c>
      <c r="C3390" t="s">
        <v>54</v>
      </c>
      <c r="D3390">
        <v>215</v>
      </c>
      <c r="E3390">
        <v>4.2829457364341088E-3</v>
      </c>
    </row>
    <row r="3391" spans="1:5" x14ac:dyDescent="0.3">
      <c r="A3391" t="s">
        <v>171</v>
      </c>
      <c r="B3391" t="s">
        <v>196</v>
      </c>
      <c r="C3391" t="s">
        <v>54</v>
      </c>
      <c r="D3391">
        <v>143</v>
      </c>
      <c r="E3391">
        <v>4.2637917637917636E-3</v>
      </c>
    </row>
    <row r="3392" spans="1:5" x14ac:dyDescent="0.3">
      <c r="A3392" t="s">
        <v>157</v>
      </c>
      <c r="B3392" t="s">
        <v>196</v>
      </c>
      <c r="C3392" t="s">
        <v>55</v>
      </c>
      <c r="D3392">
        <v>116.56557379999998</v>
      </c>
      <c r="E3392">
        <v>5.2684703373086878E-3</v>
      </c>
    </row>
    <row r="3393" spans="1:5" x14ac:dyDescent="0.3">
      <c r="A3393" t="s">
        <v>158</v>
      </c>
      <c r="B3393" t="s">
        <v>196</v>
      </c>
      <c r="C3393" t="s">
        <v>55</v>
      </c>
      <c r="D3393">
        <v>113.49491920660004</v>
      </c>
      <c r="E3393">
        <v>6.2169114375192347E-3</v>
      </c>
    </row>
    <row r="3394" spans="1:5" x14ac:dyDescent="0.3">
      <c r="A3394" t="s">
        <v>159</v>
      </c>
      <c r="B3394" t="s">
        <v>196</v>
      </c>
      <c r="C3394" t="s">
        <v>55</v>
      </c>
      <c r="D3394">
        <v>93.716283378999975</v>
      </c>
      <c r="E3394">
        <v>6.2190040145752162E-3</v>
      </c>
    </row>
    <row r="3395" spans="1:5" x14ac:dyDescent="0.3">
      <c r="A3395" t="s">
        <v>160</v>
      </c>
      <c r="B3395" t="s">
        <v>196</v>
      </c>
      <c r="C3395" t="s">
        <v>55</v>
      </c>
      <c r="D3395">
        <v>67.106248158300019</v>
      </c>
      <c r="E3395">
        <v>6.2428180548803501E-3</v>
      </c>
    </row>
    <row r="3396" spans="1:5" x14ac:dyDescent="0.3">
      <c r="A3396" t="s">
        <v>161</v>
      </c>
      <c r="B3396" t="s">
        <v>196</v>
      </c>
      <c r="C3396" t="s">
        <v>55</v>
      </c>
      <c r="D3396">
        <v>61.786361604400007</v>
      </c>
      <c r="E3396">
        <v>6.5251773383984829E-3</v>
      </c>
    </row>
    <row r="3397" spans="1:5" x14ac:dyDescent="0.3">
      <c r="A3397" t="s">
        <v>162</v>
      </c>
      <c r="B3397" t="s">
        <v>196</v>
      </c>
      <c r="C3397" t="s">
        <v>55</v>
      </c>
      <c r="D3397">
        <v>52.591269142899989</v>
      </c>
      <c r="E3397">
        <v>5.7757074444648119E-3</v>
      </c>
    </row>
    <row r="3398" spans="1:5" x14ac:dyDescent="0.3">
      <c r="A3398" t="s">
        <v>163</v>
      </c>
      <c r="B3398" t="s">
        <v>196</v>
      </c>
      <c r="C3398" t="s">
        <v>55</v>
      </c>
      <c r="D3398">
        <v>57.258441558300007</v>
      </c>
      <c r="E3398">
        <v>4.9417560691627166E-3</v>
      </c>
    </row>
    <row r="3399" spans="1:5" x14ac:dyDescent="0.3">
      <c r="A3399" t="s">
        <v>164</v>
      </c>
      <c r="B3399" t="s">
        <v>196</v>
      </c>
      <c r="C3399" t="s">
        <v>55</v>
      </c>
      <c r="D3399">
        <v>107.05743673599997</v>
      </c>
      <c r="E3399">
        <v>5.0724923201587039E-3</v>
      </c>
    </row>
    <row r="3400" spans="1:5" x14ac:dyDescent="0.3">
      <c r="A3400" t="s">
        <v>165</v>
      </c>
      <c r="B3400" t="s">
        <v>196</v>
      </c>
      <c r="C3400" t="s">
        <v>55</v>
      </c>
      <c r="D3400">
        <v>73.823976687599995</v>
      </c>
      <c r="E3400">
        <v>6.8616766845968711E-3</v>
      </c>
    </row>
    <row r="3401" spans="1:5" x14ac:dyDescent="0.3">
      <c r="A3401" t="s">
        <v>166</v>
      </c>
      <c r="B3401" t="s">
        <v>196</v>
      </c>
      <c r="C3401" t="s">
        <v>55</v>
      </c>
      <c r="D3401">
        <v>63.051364972000002</v>
      </c>
      <c r="E3401">
        <v>5.4650796858095596E-3</v>
      </c>
    </row>
    <row r="3402" spans="1:5" x14ac:dyDescent="0.3">
      <c r="A3402" t="s">
        <v>167</v>
      </c>
      <c r="B3402" t="s">
        <v>196</v>
      </c>
      <c r="C3402" t="s">
        <v>55</v>
      </c>
      <c r="D3402">
        <v>47.590476190299995</v>
      </c>
      <c r="E3402">
        <v>6.027991795077476E-3</v>
      </c>
    </row>
    <row r="3403" spans="1:5" x14ac:dyDescent="0.3">
      <c r="A3403" t="s">
        <v>168</v>
      </c>
      <c r="B3403" t="s">
        <v>196</v>
      </c>
      <c r="C3403" t="s">
        <v>55</v>
      </c>
      <c r="D3403">
        <v>66</v>
      </c>
      <c r="E3403">
        <v>6.7024410774410778E-3</v>
      </c>
    </row>
    <row r="3404" spans="1:5" x14ac:dyDescent="0.3">
      <c r="A3404" t="s">
        <v>169</v>
      </c>
      <c r="B3404" t="s">
        <v>196</v>
      </c>
      <c r="C3404" t="s">
        <v>55</v>
      </c>
      <c r="D3404">
        <v>94.338923500399986</v>
      </c>
      <c r="E3404">
        <v>7.4497028252025815E-3</v>
      </c>
    </row>
    <row r="3405" spans="1:5" x14ac:dyDescent="0.3">
      <c r="A3405" t="s">
        <v>170</v>
      </c>
      <c r="B3405" t="s">
        <v>196</v>
      </c>
      <c r="C3405" t="s">
        <v>55</v>
      </c>
      <c r="D3405">
        <v>129.38928571419999</v>
      </c>
      <c r="E3405">
        <v>6.5954875008040672E-3</v>
      </c>
    </row>
    <row r="3406" spans="1:5" x14ac:dyDescent="0.3">
      <c r="A3406" t="s">
        <v>171</v>
      </c>
      <c r="B3406" t="s">
        <v>196</v>
      </c>
      <c r="C3406" t="s">
        <v>55</v>
      </c>
      <c r="D3406">
        <v>150</v>
      </c>
      <c r="E3406">
        <v>6.0092592592592602E-3</v>
      </c>
    </row>
    <row r="3407" spans="1:5" x14ac:dyDescent="0.3">
      <c r="A3407" t="s">
        <v>157</v>
      </c>
      <c r="B3407" t="s">
        <v>196</v>
      </c>
      <c r="C3407" t="s">
        <v>56</v>
      </c>
      <c r="D3407">
        <v>468.978116</v>
      </c>
      <c r="E3407">
        <v>3.4805981721614779E-3</v>
      </c>
    </row>
    <row r="3408" spans="1:5" x14ac:dyDescent="0.3">
      <c r="A3408" t="s">
        <v>158</v>
      </c>
      <c r="B3408" t="s">
        <v>196</v>
      </c>
      <c r="C3408" t="s">
        <v>56</v>
      </c>
      <c r="D3408">
        <v>592.04246835919992</v>
      </c>
      <c r="E3408">
        <v>3.4907774440419152E-3</v>
      </c>
    </row>
    <row r="3409" spans="1:5" x14ac:dyDescent="0.3">
      <c r="A3409" t="s">
        <v>159</v>
      </c>
      <c r="B3409" t="s">
        <v>196</v>
      </c>
      <c r="C3409" t="s">
        <v>56</v>
      </c>
      <c r="D3409">
        <v>617.57636986069997</v>
      </c>
      <c r="E3409">
        <v>3.4436860943955839E-3</v>
      </c>
    </row>
    <row r="3410" spans="1:5" x14ac:dyDescent="0.3">
      <c r="A3410" t="s">
        <v>160</v>
      </c>
      <c r="B3410" t="s">
        <v>196</v>
      </c>
      <c r="C3410" t="s">
        <v>56</v>
      </c>
      <c r="D3410">
        <v>578.82248417790026</v>
      </c>
      <c r="E3410">
        <v>3.7905897024048426E-3</v>
      </c>
    </row>
    <row r="3411" spans="1:5" x14ac:dyDescent="0.3">
      <c r="A3411" t="s">
        <v>161</v>
      </c>
      <c r="B3411" t="s">
        <v>196</v>
      </c>
      <c r="C3411" t="s">
        <v>56</v>
      </c>
      <c r="D3411">
        <v>521</v>
      </c>
      <c r="E3411">
        <v>3.6241735977820431E-3</v>
      </c>
    </row>
    <row r="3412" spans="1:5" x14ac:dyDescent="0.3">
      <c r="A3412" t="s">
        <v>162</v>
      </c>
      <c r="B3412" t="s">
        <v>196</v>
      </c>
      <c r="C3412" t="s">
        <v>56</v>
      </c>
      <c r="D3412">
        <v>615</v>
      </c>
      <c r="E3412">
        <v>3.8222673893405601E-3</v>
      </c>
    </row>
    <row r="3413" spans="1:5" x14ac:dyDescent="0.3">
      <c r="A3413" t="s">
        <v>163</v>
      </c>
      <c r="B3413" t="s">
        <v>196</v>
      </c>
      <c r="C3413" t="s">
        <v>56</v>
      </c>
      <c r="D3413">
        <v>570</v>
      </c>
      <c r="E3413">
        <v>3.7110136452241718E-3</v>
      </c>
    </row>
    <row r="3414" spans="1:5" x14ac:dyDescent="0.3">
      <c r="A3414" t="s">
        <v>164</v>
      </c>
      <c r="B3414" t="s">
        <v>196</v>
      </c>
      <c r="C3414" t="s">
        <v>56</v>
      </c>
      <c r="D3414">
        <v>717</v>
      </c>
      <c r="E3414">
        <v>3.8073376724004336E-3</v>
      </c>
    </row>
    <row r="3415" spans="1:5" x14ac:dyDescent="0.3">
      <c r="A3415" t="s">
        <v>165</v>
      </c>
      <c r="B3415" t="s">
        <v>196</v>
      </c>
      <c r="C3415" t="s">
        <v>56</v>
      </c>
      <c r="D3415">
        <v>596</v>
      </c>
      <c r="E3415">
        <v>3.9056674123788214E-3</v>
      </c>
    </row>
    <row r="3416" spans="1:5" x14ac:dyDescent="0.3">
      <c r="A3416" t="s">
        <v>166</v>
      </c>
      <c r="B3416" t="s">
        <v>196</v>
      </c>
      <c r="C3416" t="s">
        <v>56</v>
      </c>
      <c r="D3416">
        <v>604</v>
      </c>
      <c r="E3416">
        <v>4.3253311258278143E-3</v>
      </c>
    </row>
    <row r="3417" spans="1:5" x14ac:dyDescent="0.3">
      <c r="A3417" t="s">
        <v>167</v>
      </c>
      <c r="B3417" t="s">
        <v>196</v>
      </c>
      <c r="C3417" t="s">
        <v>56</v>
      </c>
      <c r="D3417">
        <v>484</v>
      </c>
      <c r="E3417">
        <v>4.3015381083562907E-3</v>
      </c>
    </row>
    <row r="3418" spans="1:5" x14ac:dyDescent="0.3">
      <c r="A3418" t="s">
        <v>168</v>
      </c>
      <c r="B3418" t="s">
        <v>196</v>
      </c>
      <c r="C3418" t="s">
        <v>56</v>
      </c>
      <c r="D3418">
        <v>494</v>
      </c>
      <c r="E3418">
        <v>4.49842555105713E-3</v>
      </c>
    </row>
    <row r="3419" spans="1:5" x14ac:dyDescent="0.3">
      <c r="A3419" t="s">
        <v>169</v>
      </c>
      <c r="B3419" t="s">
        <v>196</v>
      </c>
      <c r="C3419" t="s">
        <v>56</v>
      </c>
      <c r="D3419">
        <v>524</v>
      </c>
      <c r="E3419">
        <v>4.6119592875318062E-3</v>
      </c>
    </row>
    <row r="3420" spans="1:5" x14ac:dyDescent="0.3">
      <c r="A3420" t="s">
        <v>170</v>
      </c>
      <c r="B3420" t="s">
        <v>196</v>
      </c>
      <c r="C3420" t="s">
        <v>56</v>
      </c>
      <c r="D3420">
        <v>407</v>
      </c>
      <c r="E3420">
        <v>4.6188233688233687E-3</v>
      </c>
    </row>
    <row r="3421" spans="1:5" x14ac:dyDescent="0.3">
      <c r="A3421" t="s">
        <v>171</v>
      </c>
      <c r="B3421" t="s">
        <v>196</v>
      </c>
      <c r="C3421" t="s">
        <v>56</v>
      </c>
      <c r="D3421">
        <v>326</v>
      </c>
      <c r="E3421">
        <v>4.9037150647580092E-3</v>
      </c>
    </row>
    <row r="3422" spans="1:5" x14ac:dyDescent="0.3">
      <c r="A3422" t="s">
        <v>157</v>
      </c>
      <c r="B3422" t="s">
        <v>196</v>
      </c>
      <c r="C3422" t="s">
        <v>57</v>
      </c>
      <c r="D3422">
        <v>100.90476192000003</v>
      </c>
      <c r="E3422">
        <v>5.1053464684361902E-3</v>
      </c>
    </row>
    <row r="3423" spans="1:5" x14ac:dyDescent="0.3">
      <c r="A3423" t="s">
        <v>158</v>
      </c>
      <c r="B3423" t="s">
        <v>196</v>
      </c>
      <c r="C3423" t="s">
        <v>57</v>
      </c>
      <c r="D3423">
        <v>186.10458795349973</v>
      </c>
      <c r="E3423">
        <v>6.2719588202340294E-3</v>
      </c>
    </row>
    <row r="3424" spans="1:5" x14ac:dyDescent="0.3">
      <c r="A3424" t="s">
        <v>159</v>
      </c>
      <c r="B3424" t="s">
        <v>196</v>
      </c>
      <c r="C3424" t="s">
        <v>57</v>
      </c>
      <c r="D3424">
        <v>164.00037643569996</v>
      </c>
      <c r="E3424">
        <v>6.7884392399103887E-3</v>
      </c>
    </row>
    <row r="3425" spans="1:5" x14ac:dyDescent="0.3">
      <c r="A3425" t="s">
        <v>160</v>
      </c>
      <c r="B3425" t="s">
        <v>196</v>
      </c>
      <c r="C3425" t="s">
        <v>57</v>
      </c>
      <c r="D3425">
        <v>176.15613508420003</v>
      </c>
      <c r="E3425">
        <v>5.9156508872912142E-3</v>
      </c>
    </row>
    <row r="3426" spans="1:5" x14ac:dyDescent="0.3">
      <c r="A3426" t="s">
        <v>161</v>
      </c>
      <c r="B3426" t="s">
        <v>196</v>
      </c>
      <c r="C3426" t="s">
        <v>57</v>
      </c>
      <c r="D3426">
        <v>147.05148766369999</v>
      </c>
      <c r="E3426">
        <v>4.4294431699950241E-3</v>
      </c>
    </row>
    <row r="3427" spans="1:5" x14ac:dyDescent="0.3">
      <c r="A3427" t="s">
        <v>162</v>
      </c>
      <c r="B3427" t="s">
        <v>196</v>
      </c>
      <c r="C3427" t="s">
        <v>57</v>
      </c>
      <c r="D3427">
        <v>179.73361620200009</v>
      </c>
      <c r="E3427">
        <v>6.1895732084426679E-3</v>
      </c>
    </row>
    <row r="3428" spans="1:5" x14ac:dyDescent="0.3">
      <c r="A3428" t="s">
        <v>163</v>
      </c>
      <c r="B3428" t="s">
        <v>196</v>
      </c>
      <c r="C3428" t="s">
        <v>57</v>
      </c>
      <c r="D3428">
        <v>103.3493604299</v>
      </c>
      <c r="E3428">
        <v>5.7316398137803471E-3</v>
      </c>
    </row>
    <row r="3429" spans="1:5" x14ac:dyDescent="0.3">
      <c r="A3429" t="s">
        <v>164</v>
      </c>
      <c r="B3429" t="s">
        <v>196</v>
      </c>
      <c r="C3429" t="s">
        <v>57</v>
      </c>
      <c r="D3429">
        <v>173.50662832550006</v>
      </c>
      <c r="E3429">
        <v>5.3634617634528495E-3</v>
      </c>
    </row>
    <row r="3430" spans="1:5" x14ac:dyDescent="0.3">
      <c r="A3430" t="s">
        <v>165</v>
      </c>
      <c r="B3430" t="s">
        <v>196</v>
      </c>
      <c r="C3430" t="s">
        <v>57</v>
      </c>
      <c r="D3430">
        <v>152.44601638560005</v>
      </c>
      <c r="E3430">
        <v>5.5323597679196894E-3</v>
      </c>
    </row>
    <row r="3431" spans="1:5" x14ac:dyDescent="0.3">
      <c r="A3431" t="s">
        <v>166</v>
      </c>
      <c r="B3431" t="s">
        <v>196</v>
      </c>
      <c r="C3431" t="s">
        <v>57</v>
      </c>
      <c r="D3431">
        <v>186.41973050349998</v>
      </c>
      <c r="E3431">
        <v>6.9032852325649104E-3</v>
      </c>
    </row>
    <row r="3432" spans="1:5" x14ac:dyDescent="0.3">
      <c r="A3432" t="s">
        <v>167</v>
      </c>
      <c r="B3432" t="s">
        <v>196</v>
      </c>
      <c r="C3432" t="s">
        <v>57</v>
      </c>
      <c r="D3432">
        <v>143.98072894839993</v>
      </c>
      <c r="E3432">
        <v>6.9279664373207185E-3</v>
      </c>
    </row>
    <row r="3433" spans="1:5" x14ac:dyDescent="0.3">
      <c r="A3433" t="s">
        <v>168</v>
      </c>
      <c r="B3433" t="s">
        <v>196</v>
      </c>
      <c r="C3433" t="s">
        <v>57</v>
      </c>
      <c r="D3433">
        <v>114</v>
      </c>
      <c r="E3433">
        <v>6.8774366471734899E-3</v>
      </c>
    </row>
    <row r="3434" spans="1:5" x14ac:dyDescent="0.3">
      <c r="A3434" t="s">
        <v>169</v>
      </c>
      <c r="B3434" t="s">
        <v>196</v>
      </c>
      <c r="C3434" t="s">
        <v>57</v>
      </c>
      <c r="D3434">
        <v>109.92989898969996</v>
      </c>
      <c r="E3434">
        <v>7.3957670350908392E-3</v>
      </c>
    </row>
    <row r="3435" spans="1:5" x14ac:dyDescent="0.3">
      <c r="A3435" t="s">
        <v>170</v>
      </c>
      <c r="B3435" t="s">
        <v>196</v>
      </c>
      <c r="C3435" t="s">
        <v>57</v>
      </c>
      <c r="D3435">
        <v>108.34201388929998</v>
      </c>
      <c r="E3435">
        <v>7.4437812141129297E-3</v>
      </c>
    </row>
    <row r="3436" spans="1:5" x14ac:dyDescent="0.3">
      <c r="A3436" t="s">
        <v>171</v>
      </c>
      <c r="B3436" t="s">
        <v>196</v>
      </c>
      <c r="C3436" t="s">
        <v>57</v>
      </c>
      <c r="D3436">
        <v>132.2888455147</v>
      </c>
      <c r="E3436">
        <v>7.0161607631010958E-3</v>
      </c>
    </row>
    <row r="3437" spans="1:5" x14ac:dyDescent="0.3">
      <c r="A3437" t="s">
        <v>157</v>
      </c>
      <c r="B3437" t="s">
        <v>196</v>
      </c>
      <c r="C3437" t="s">
        <v>58</v>
      </c>
      <c r="D3437">
        <v>416.50066052000011</v>
      </c>
      <c r="E3437">
        <v>4.3364657129782583E-3</v>
      </c>
    </row>
    <row r="3438" spans="1:5" x14ac:dyDescent="0.3">
      <c r="A3438" t="s">
        <v>158</v>
      </c>
      <c r="B3438" t="s">
        <v>196</v>
      </c>
      <c r="C3438" t="s">
        <v>58</v>
      </c>
      <c r="D3438">
        <v>421.68071316539988</v>
      </c>
      <c r="E3438">
        <v>4.7019888033190578E-3</v>
      </c>
    </row>
    <row r="3439" spans="1:5" x14ac:dyDescent="0.3">
      <c r="A3439" t="s">
        <v>159</v>
      </c>
      <c r="B3439" t="s">
        <v>196</v>
      </c>
      <c r="C3439" t="s">
        <v>58</v>
      </c>
      <c r="D3439">
        <v>420.17564736019983</v>
      </c>
      <c r="E3439">
        <v>4.2809743988493267E-3</v>
      </c>
    </row>
    <row r="3440" spans="1:5" x14ac:dyDescent="0.3">
      <c r="A3440" t="s">
        <v>160</v>
      </c>
      <c r="B3440" t="s">
        <v>196</v>
      </c>
      <c r="C3440" t="s">
        <v>58</v>
      </c>
      <c r="D3440">
        <v>291.05805646929991</v>
      </c>
      <c r="E3440">
        <v>4.6824909028699811E-3</v>
      </c>
    </row>
    <row r="3441" spans="1:5" x14ac:dyDescent="0.3">
      <c r="A3441" t="s">
        <v>161</v>
      </c>
      <c r="B3441" t="s">
        <v>196</v>
      </c>
      <c r="C3441" t="s">
        <v>58</v>
      </c>
      <c r="D3441">
        <v>320.40856130160017</v>
      </c>
      <c r="E3441">
        <v>4.7398400624925245E-3</v>
      </c>
    </row>
    <row r="3442" spans="1:5" x14ac:dyDescent="0.3">
      <c r="A3442" t="s">
        <v>162</v>
      </c>
      <c r="B3442" t="s">
        <v>196</v>
      </c>
      <c r="C3442" t="s">
        <v>58</v>
      </c>
      <c r="D3442">
        <v>314.4865496133001</v>
      </c>
      <c r="E3442">
        <v>4.602989192182121E-3</v>
      </c>
    </row>
    <row r="3443" spans="1:5" x14ac:dyDescent="0.3">
      <c r="A3443" t="s">
        <v>163</v>
      </c>
      <c r="B3443" t="s">
        <v>196</v>
      </c>
      <c r="C3443" t="s">
        <v>58</v>
      </c>
      <c r="D3443">
        <v>314.51544417770015</v>
      </c>
      <c r="E3443">
        <v>4.2481818651143727E-3</v>
      </c>
    </row>
    <row r="3444" spans="1:5" x14ac:dyDescent="0.3">
      <c r="A3444" t="s">
        <v>164</v>
      </c>
      <c r="B3444" t="s">
        <v>196</v>
      </c>
      <c r="C3444" t="s">
        <v>58</v>
      </c>
      <c r="D3444">
        <v>299.89334249729984</v>
      </c>
      <c r="E3444">
        <v>4.1108975351086315E-3</v>
      </c>
    </row>
    <row r="3445" spans="1:5" x14ac:dyDescent="0.3">
      <c r="A3445" t="s">
        <v>165</v>
      </c>
      <c r="B3445" t="s">
        <v>196</v>
      </c>
      <c r="C3445" t="s">
        <v>58</v>
      </c>
      <c r="D3445">
        <v>349.70655081900003</v>
      </c>
      <c r="E3445">
        <v>4.3432786592122567E-3</v>
      </c>
    </row>
    <row r="3446" spans="1:5" x14ac:dyDescent="0.3">
      <c r="A3446" t="s">
        <v>166</v>
      </c>
      <c r="B3446" t="s">
        <v>196</v>
      </c>
      <c r="C3446" t="s">
        <v>58</v>
      </c>
      <c r="D3446">
        <v>391</v>
      </c>
      <c r="E3446">
        <v>4.9072890025575449E-3</v>
      </c>
    </row>
    <row r="3447" spans="1:5" x14ac:dyDescent="0.3">
      <c r="A3447" t="s">
        <v>167</v>
      </c>
      <c r="B3447" t="s">
        <v>196</v>
      </c>
      <c r="C3447" t="s">
        <v>58</v>
      </c>
      <c r="D3447">
        <v>326</v>
      </c>
      <c r="E3447">
        <v>4.8738922972051809E-3</v>
      </c>
    </row>
    <row r="3448" spans="1:5" x14ac:dyDescent="0.3">
      <c r="A3448" t="s">
        <v>168</v>
      </c>
      <c r="B3448" t="s">
        <v>196</v>
      </c>
      <c r="C3448" t="s">
        <v>58</v>
      </c>
      <c r="D3448">
        <v>329</v>
      </c>
      <c r="E3448">
        <v>5.1312901046943601E-3</v>
      </c>
    </row>
    <row r="3449" spans="1:5" x14ac:dyDescent="0.3">
      <c r="A3449" t="s">
        <v>169</v>
      </c>
      <c r="B3449" t="s">
        <v>196</v>
      </c>
      <c r="C3449" t="s">
        <v>58</v>
      </c>
      <c r="D3449">
        <v>283</v>
      </c>
      <c r="E3449">
        <v>5.270906949352179E-3</v>
      </c>
    </row>
    <row r="3450" spans="1:5" x14ac:dyDescent="0.3">
      <c r="A3450" t="s">
        <v>170</v>
      </c>
      <c r="B3450" t="s">
        <v>196</v>
      </c>
      <c r="C3450" t="s">
        <v>58</v>
      </c>
      <c r="D3450">
        <v>244</v>
      </c>
      <c r="E3450">
        <v>5.2453324225865206E-3</v>
      </c>
    </row>
    <row r="3451" spans="1:5" x14ac:dyDescent="0.3">
      <c r="A3451" t="s">
        <v>171</v>
      </c>
      <c r="B3451" t="s">
        <v>196</v>
      </c>
      <c r="C3451" t="s">
        <v>58</v>
      </c>
      <c r="D3451">
        <v>220</v>
      </c>
      <c r="E3451">
        <v>5.2651515151515152E-3</v>
      </c>
    </row>
    <row r="3452" spans="1:5" x14ac:dyDescent="0.3">
      <c r="A3452" t="s">
        <v>157</v>
      </c>
      <c r="B3452" t="s">
        <v>10</v>
      </c>
      <c r="C3452" t="s">
        <v>197</v>
      </c>
      <c r="D3452">
        <v>23544.48825621001</v>
      </c>
      <c r="E3452">
        <v>5.3740859612886457E-3</v>
      </c>
    </row>
    <row r="3453" spans="1:5" x14ac:dyDescent="0.3">
      <c r="A3453" t="s">
        <v>158</v>
      </c>
      <c r="B3453" t="s">
        <v>10</v>
      </c>
      <c r="C3453" t="s">
        <v>197</v>
      </c>
      <c r="D3453">
        <v>24591.706852597676</v>
      </c>
      <c r="E3453">
        <v>5.5388358855704327E-3</v>
      </c>
    </row>
    <row r="3454" spans="1:5" x14ac:dyDescent="0.3">
      <c r="A3454" t="s">
        <v>159</v>
      </c>
      <c r="B3454" t="s">
        <v>10</v>
      </c>
      <c r="C3454" t="s">
        <v>197</v>
      </c>
      <c r="D3454">
        <v>25316.798907384509</v>
      </c>
      <c r="E3454">
        <v>5.4291042436065574E-3</v>
      </c>
    </row>
    <row r="3455" spans="1:5" x14ac:dyDescent="0.3">
      <c r="A3455" t="s">
        <v>160</v>
      </c>
      <c r="B3455" t="s">
        <v>10</v>
      </c>
      <c r="C3455" t="s">
        <v>197</v>
      </c>
      <c r="D3455">
        <v>24598.562529489791</v>
      </c>
      <c r="E3455">
        <v>5.4398131586817534E-3</v>
      </c>
    </row>
    <row r="3456" spans="1:5" x14ac:dyDescent="0.3">
      <c r="A3456" t="s">
        <v>161</v>
      </c>
      <c r="B3456" t="s">
        <v>10</v>
      </c>
      <c r="C3456" t="s">
        <v>197</v>
      </c>
      <c r="D3456">
        <v>24818.076612219651</v>
      </c>
      <c r="E3456">
        <v>5.4277996994748301E-3</v>
      </c>
    </row>
    <row r="3457" spans="1:5" x14ac:dyDescent="0.3">
      <c r="A3457" t="s">
        <v>162</v>
      </c>
      <c r="B3457" t="s">
        <v>10</v>
      </c>
      <c r="C3457" t="s">
        <v>197</v>
      </c>
      <c r="D3457">
        <v>27263.464821860343</v>
      </c>
      <c r="E3457">
        <v>5.5532862619898414E-3</v>
      </c>
    </row>
    <row r="3458" spans="1:5" x14ac:dyDescent="0.3">
      <c r="A3458" t="s">
        <v>163</v>
      </c>
      <c r="B3458" t="s">
        <v>10</v>
      </c>
      <c r="C3458" t="s">
        <v>197</v>
      </c>
      <c r="D3458">
        <v>25898.368938658969</v>
      </c>
      <c r="E3458">
        <v>5.6268855518298187E-3</v>
      </c>
    </row>
    <row r="3459" spans="1:5" x14ac:dyDescent="0.3">
      <c r="A3459" t="s">
        <v>164</v>
      </c>
      <c r="B3459" t="s">
        <v>10</v>
      </c>
      <c r="C3459" t="s">
        <v>197</v>
      </c>
      <c r="D3459">
        <v>26875.407876331283</v>
      </c>
      <c r="E3459">
        <v>5.7109706175386419E-3</v>
      </c>
    </row>
    <row r="3460" spans="1:5" x14ac:dyDescent="0.3">
      <c r="A3460" t="s">
        <v>165</v>
      </c>
      <c r="B3460" t="s">
        <v>10</v>
      </c>
      <c r="C3460" t="s">
        <v>197</v>
      </c>
      <c r="D3460">
        <v>25366.196539426055</v>
      </c>
      <c r="E3460">
        <v>5.8595144535333269E-3</v>
      </c>
    </row>
    <row r="3461" spans="1:5" x14ac:dyDescent="0.3">
      <c r="A3461" t="s">
        <v>166</v>
      </c>
      <c r="B3461" t="s">
        <v>10</v>
      </c>
      <c r="C3461" t="s">
        <v>197</v>
      </c>
      <c r="D3461">
        <v>25121.477919885259</v>
      </c>
      <c r="E3461">
        <v>5.9707980585585541E-3</v>
      </c>
    </row>
    <row r="3462" spans="1:5" x14ac:dyDescent="0.3">
      <c r="A3462" t="s">
        <v>167</v>
      </c>
      <c r="B3462" t="s">
        <v>10</v>
      </c>
      <c r="C3462" t="s">
        <v>197</v>
      </c>
      <c r="D3462">
        <v>21914.710825165625</v>
      </c>
      <c r="E3462">
        <v>6.0817277009433774E-3</v>
      </c>
    </row>
    <row r="3463" spans="1:5" x14ac:dyDescent="0.3">
      <c r="A3463" t="s">
        <v>168</v>
      </c>
      <c r="B3463" t="s">
        <v>10</v>
      </c>
      <c r="C3463" t="s">
        <v>197</v>
      </c>
      <c r="D3463">
        <v>21153</v>
      </c>
      <c r="E3463">
        <v>6.2078139691244217E-3</v>
      </c>
    </row>
    <row r="3464" spans="1:5" x14ac:dyDescent="0.3">
      <c r="A3464" t="s">
        <v>169</v>
      </c>
      <c r="B3464" t="s">
        <v>10</v>
      </c>
      <c r="C3464" t="s">
        <v>197</v>
      </c>
      <c r="D3464">
        <v>20840.253145299677</v>
      </c>
      <c r="E3464">
        <v>6.2688210468947406E-3</v>
      </c>
    </row>
    <row r="3465" spans="1:5" x14ac:dyDescent="0.3">
      <c r="A3465" t="s">
        <v>170</v>
      </c>
      <c r="B3465" t="s">
        <v>10</v>
      </c>
      <c r="C3465" t="s">
        <v>197</v>
      </c>
      <c r="D3465">
        <v>18942.441465926098</v>
      </c>
      <c r="E3465">
        <v>6.3291453426241456E-3</v>
      </c>
    </row>
    <row r="3466" spans="1:5" x14ac:dyDescent="0.3">
      <c r="A3466" t="s">
        <v>171</v>
      </c>
      <c r="B3466" t="s">
        <v>10</v>
      </c>
      <c r="C3466" t="s">
        <v>197</v>
      </c>
      <c r="D3466">
        <v>16887.031202775888</v>
      </c>
      <c r="E3466">
        <v>6.3702500967156303E-3</v>
      </c>
    </row>
    <row r="3467" spans="1:5" x14ac:dyDescent="0.3">
      <c r="A3467" t="s">
        <v>157</v>
      </c>
      <c r="B3467" t="s">
        <v>10</v>
      </c>
      <c r="C3467" t="s">
        <v>198</v>
      </c>
      <c r="D3467">
        <v>38358.713366870106</v>
      </c>
      <c r="E3467">
        <v>4.8637193232979117E-3</v>
      </c>
    </row>
    <row r="3468" spans="1:5" x14ac:dyDescent="0.3">
      <c r="A3468" t="s">
        <v>158</v>
      </c>
      <c r="B3468" t="s">
        <v>10</v>
      </c>
      <c r="C3468" t="s">
        <v>198</v>
      </c>
      <c r="D3468">
        <v>40228.771183229364</v>
      </c>
      <c r="E3468">
        <v>4.9416781338333321E-3</v>
      </c>
    </row>
    <row r="3469" spans="1:5" x14ac:dyDescent="0.3">
      <c r="A3469" t="s">
        <v>159</v>
      </c>
      <c r="B3469" t="s">
        <v>10</v>
      </c>
      <c r="C3469" t="s">
        <v>198</v>
      </c>
      <c r="D3469">
        <v>40353.481297646227</v>
      </c>
      <c r="E3469">
        <v>4.8972831404057952E-3</v>
      </c>
    </row>
    <row r="3470" spans="1:5" x14ac:dyDescent="0.3">
      <c r="A3470" t="s">
        <v>160</v>
      </c>
      <c r="B3470" t="s">
        <v>10</v>
      </c>
      <c r="C3470" t="s">
        <v>198</v>
      </c>
      <c r="D3470">
        <v>40266.534513063758</v>
      </c>
      <c r="E3470">
        <v>4.8974532825096628E-3</v>
      </c>
    </row>
    <row r="3471" spans="1:5" x14ac:dyDescent="0.3">
      <c r="A3471" t="s">
        <v>161</v>
      </c>
      <c r="B3471" t="s">
        <v>10</v>
      </c>
      <c r="C3471" t="s">
        <v>198</v>
      </c>
      <c r="D3471">
        <v>40590.613602117017</v>
      </c>
      <c r="E3471">
        <v>4.9520485853587542E-3</v>
      </c>
    </row>
    <row r="3472" spans="1:5" x14ac:dyDescent="0.3">
      <c r="A3472" t="s">
        <v>162</v>
      </c>
      <c r="B3472" t="s">
        <v>10</v>
      </c>
      <c r="C3472" t="s">
        <v>198</v>
      </c>
      <c r="D3472">
        <v>44725.911568062373</v>
      </c>
      <c r="E3472">
        <v>5.0247610102883899E-3</v>
      </c>
    </row>
    <row r="3473" spans="1:7" x14ac:dyDescent="0.3">
      <c r="A3473" t="s">
        <v>163</v>
      </c>
      <c r="B3473" t="s">
        <v>10</v>
      </c>
      <c r="C3473" t="s">
        <v>198</v>
      </c>
      <c r="D3473">
        <v>42924.165939191327</v>
      </c>
      <c r="E3473">
        <v>5.0818241671838479E-3</v>
      </c>
    </row>
    <row r="3474" spans="1:7" x14ac:dyDescent="0.3">
      <c r="A3474" t="s">
        <v>164</v>
      </c>
      <c r="B3474" t="s">
        <v>10</v>
      </c>
      <c r="C3474" t="s">
        <v>198</v>
      </c>
      <c r="D3474">
        <v>45144.143892844761</v>
      </c>
      <c r="E3474">
        <v>4.9700206695207074E-3</v>
      </c>
    </row>
    <row r="3475" spans="1:7" x14ac:dyDescent="0.3">
      <c r="A3475" t="s">
        <v>165</v>
      </c>
      <c r="B3475" t="s">
        <v>10</v>
      </c>
      <c r="C3475" t="s">
        <v>198</v>
      </c>
      <c r="D3475">
        <v>42096.831829404997</v>
      </c>
      <c r="E3475">
        <v>5.0535821277994325E-3</v>
      </c>
    </row>
    <row r="3476" spans="1:7" x14ac:dyDescent="0.3">
      <c r="A3476" t="s">
        <v>166</v>
      </c>
      <c r="B3476" t="s">
        <v>10</v>
      </c>
      <c r="C3476" t="s">
        <v>198</v>
      </c>
      <c r="D3476">
        <v>42470.31666743911</v>
      </c>
      <c r="E3476">
        <v>5.1311497250027408E-3</v>
      </c>
    </row>
    <row r="3477" spans="1:7" x14ac:dyDescent="0.3">
      <c r="A3477" t="s">
        <v>167</v>
      </c>
      <c r="B3477" t="s">
        <v>10</v>
      </c>
      <c r="C3477" t="s">
        <v>198</v>
      </c>
      <c r="D3477">
        <v>36013.897277797383</v>
      </c>
      <c r="E3477">
        <v>5.2471908247760327E-3</v>
      </c>
    </row>
    <row r="3478" spans="1:7" x14ac:dyDescent="0.3">
      <c r="A3478" t="s">
        <v>168</v>
      </c>
      <c r="B3478" t="s">
        <v>10</v>
      </c>
      <c r="C3478" t="s">
        <v>198</v>
      </c>
      <c r="D3478">
        <v>34063</v>
      </c>
      <c r="E3478">
        <v>5.3815927676494858E-3</v>
      </c>
    </row>
    <row r="3479" spans="1:7" x14ac:dyDescent="0.3">
      <c r="A3479" t="s">
        <v>169</v>
      </c>
      <c r="B3479" t="s">
        <v>10</v>
      </c>
      <c r="C3479" t="s">
        <v>198</v>
      </c>
      <c r="D3479">
        <v>32277.486637198039</v>
      </c>
      <c r="E3479">
        <v>5.5195624556939708E-3</v>
      </c>
    </row>
    <row r="3480" spans="1:7" x14ac:dyDescent="0.3">
      <c r="A3480" t="s">
        <v>170</v>
      </c>
      <c r="B3480" t="s">
        <v>10</v>
      </c>
      <c r="C3480" t="s">
        <v>198</v>
      </c>
      <c r="D3480">
        <v>28802.019900575368</v>
      </c>
      <c r="E3480">
        <v>5.5392994481967741E-3</v>
      </c>
    </row>
    <row r="3481" spans="1:7" x14ac:dyDescent="0.3">
      <c r="A3481" t="s">
        <v>171</v>
      </c>
      <c r="B3481" t="s">
        <v>10</v>
      </c>
      <c r="C3481" t="s">
        <v>198</v>
      </c>
      <c r="D3481">
        <v>25667.120385457692</v>
      </c>
      <c r="E3481">
        <v>5.6769622420155229E-3</v>
      </c>
      <c r="G3481" s="130"/>
    </row>
    <row r="3482" spans="1:7" x14ac:dyDescent="0.3">
      <c r="A3482" t="s">
        <v>157</v>
      </c>
      <c r="B3482" t="s">
        <v>10</v>
      </c>
      <c r="C3482" t="s">
        <v>199</v>
      </c>
      <c r="D3482">
        <v>91517.067469609756</v>
      </c>
      <c r="E3482">
        <v>3.6928727114163154E-3</v>
      </c>
    </row>
    <row r="3483" spans="1:7" x14ac:dyDescent="0.3">
      <c r="A3483" t="s">
        <v>158</v>
      </c>
      <c r="B3483" t="s">
        <v>10</v>
      </c>
      <c r="C3483" t="s">
        <v>199</v>
      </c>
      <c r="D3483">
        <v>99076.89666064117</v>
      </c>
      <c r="E3483">
        <v>3.7452493982861076E-3</v>
      </c>
    </row>
    <row r="3484" spans="1:7" x14ac:dyDescent="0.3">
      <c r="A3484" t="s">
        <v>159</v>
      </c>
      <c r="B3484" t="s">
        <v>10</v>
      </c>
      <c r="C3484" t="s">
        <v>199</v>
      </c>
      <c r="D3484">
        <v>97713.386085331425</v>
      </c>
      <c r="E3484">
        <v>3.7375060240124121E-3</v>
      </c>
    </row>
    <row r="3485" spans="1:7" x14ac:dyDescent="0.3">
      <c r="A3485" t="s">
        <v>160</v>
      </c>
      <c r="B3485" t="s">
        <v>10</v>
      </c>
      <c r="C3485" t="s">
        <v>199</v>
      </c>
      <c r="D3485">
        <v>94833.176449433216</v>
      </c>
      <c r="E3485">
        <v>3.7463818690479148E-3</v>
      </c>
    </row>
    <row r="3486" spans="1:7" x14ac:dyDescent="0.3">
      <c r="A3486" t="s">
        <v>161</v>
      </c>
      <c r="B3486" t="s">
        <v>10</v>
      </c>
      <c r="C3486" t="s">
        <v>199</v>
      </c>
      <c r="D3486">
        <v>95379.749715170052</v>
      </c>
      <c r="E3486">
        <v>3.7991136174714882E-3</v>
      </c>
    </row>
    <row r="3487" spans="1:7" x14ac:dyDescent="0.3">
      <c r="A3487" t="s">
        <v>162</v>
      </c>
      <c r="B3487" t="s">
        <v>10</v>
      </c>
      <c r="C3487" t="s">
        <v>199</v>
      </c>
      <c r="D3487">
        <v>106453.29181703171</v>
      </c>
      <c r="E3487">
        <v>3.9546352274970704E-3</v>
      </c>
    </row>
    <row r="3488" spans="1:7" x14ac:dyDescent="0.3">
      <c r="A3488" t="s">
        <v>163</v>
      </c>
      <c r="B3488" t="s">
        <v>10</v>
      </c>
      <c r="C3488" t="s">
        <v>199</v>
      </c>
      <c r="D3488">
        <v>104659.90219900775</v>
      </c>
      <c r="E3488">
        <v>4.0498034850291378E-3</v>
      </c>
    </row>
    <row r="3489" spans="1:7" x14ac:dyDescent="0.3">
      <c r="A3489" t="s">
        <v>164</v>
      </c>
      <c r="B3489" t="s">
        <v>10</v>
      </c>
      <c r="C3489" t="s">
        <v>199</v>
      </c>
      <c r="D3489">
        <v>113319.32151684418</v>
      </c>
      <c r="E3489">
        <v>4.0549193436267813E-3</v>
      </c>
    </row>
    <row r="3490" spans="1:7" x14ac:dyDescent="0.3">
      <c r="A3490" t="s">
        <v>165</v>
      </c>
      <c r="B3490" t="s">
        <v>10</v>
      </c>
      <c r="C3490" t="s">
        <v>199</v>
      </c>
      <c r="D3490">
        <v>101990.15351274631</v>
      </c>
      <c r="E3490">
        <v>4.1184993329895104E-3</v>
      </c>
    </row>
    <row r="3491" spans="1:7" x14ac:dyDescent="0.3">
      <c r="A3491" t="s">
        <v>166</v>
      </c>
      <c r="B3491" t="s">
        <v>10</v>
      </c>
      <c r="C3491" t="s">
        <v>199</v>
      </c>
      <c r="D3491">
        <v>100106.00963397921</v>
      </c>
      <c r="E3491">
        <v>4.2589265009640477E-3</v>
      </c>
    </row>
    <row r="3492" spans="1:7" x14ac:dyDescent="0.3">
      <c r="A3492" t="s">
        <v>167</v>
      </c>
      <c r="B3492" t="s">
        <v>10</v>
      </c>
      <c r="C3492" t="s">
        <v>199</v>
      </c>
      <c r="D3492">
        <v>84819.861724321541</v>
      </c>
      <c r="E3492">
        <v>4.3341372690488328E-3</v>
      </c>
    </row>
    <row r="3493" spans="1:7" x14ac:dyDescent="0.3">
      <c r="A3493" t="s">
        <v>168</v>
      </c>
      <c r="B3493" t="s">
        <v>10</v>
      </c>
      <c r="C3493" t="s">
        <v>199</v>
      </c>
      <c r="D3493">
        <v>78265</v>
      </c>
      <c r="E3493">
        <v>4.4649055559104747E-3</v>
      </c>
    </row>
    <row r="3494" spans="1:7" x14ac:dyDescent="0.3">
      <c r="A3494" t="s">
        <v>169</v>
      </c>
      <c r="B3494" t="s">
        <v>10</v>
      </c>
      <c r="C3494" t="s">
        <v>199</v>
      </c>
      <c r="D3494">
        <v>71898.930097272794</v>
      </c>
      <c r="E3494">
        <v>4.5722760729351389E-3</v>
      </c>
    </row>
    <row r="3495" spans="1:7" x14ac:dyDescent="0.3">
      <c r="A3495" t="s">
        <v>170</v>
      </c>
      <c r="B3495" t="s">
        <v>10</v>
      </c>
      <c r="C3495" t="s">
        <v>199</v>
      </c>
      <c r="D3495">
        <v>63350.946403085036</v>
      </c>
      <c r="E3495">
        <v>4.6160482665182044E-3</v>
      </c>
    </row>
    <row r="3496" spans="1:7" x14ac:dyDescent="0.3">
      <c r="A3496" t="s">
        <v>171</v>
      </c>
      <c r="B3496" t="s">
        <v>10</v>
      </c>
      <c r="C3496" t="s">
        <v>199</v>
      </c>
      <c r="D3496">
        <v>53441.595951736395</v>
      </c>
      <c r="E3496">
        <v>4.7615045319950745E-3</v>
      </c>
    </row>
    <row r="3497" spans="1:7" x14ac:dyDescent="0.3">
      <c r="D3497" s="131"/>
      <c r="E3497" s="131"/>
    </row>
    <row r="3498" spans="1:7" x14ac:dyDescent="0.3">
      <c r="D3498" s="131"/>
      <c r="E3498" s="131"/>
      <c r="G3498" s="127"/>
    </row>
    <row r="3499" spans="1:7" x14ac:dyDescent="0.3">
      <c r="D3499" s="131"/>
      <c r="E3499" s="131"/>
    </row>
    <row r="3500" spans="1:7" x14ac:dyDescent="0.3">
      <c r="D3500" s="131"/>
      <c r="E3500" s="131"/>
    </row>
    <row r="3501" spans="1:7" x14ac:dyDescent="0.3">
      <c r="D3501" s="131"/>
      <c r="E3501" s="131"/>
    </row>
    <row r="3502" spans="1:7" x14ac:dyDescent="0.3">
      <c r="D3502" s="131"/>
      <c r="E3502" s="131"/>
    </row>
    <row r="3503" spans="1:7" x14ac:dyDescent="0.3">
      <c r="D3503" s="131"/>
      <c r="E3503" s="131"/>
    </row>
    <row r="3504" spans="1:7" x14ac:dyDescent="0.3">
      <c r="D3504" s="131"/>
      <c r="E3504" s="131"/>
    </row>
    <row r="3505" spans="4:5" x14ac:dyDescent="0.3">
      <c r="D3505" s="131"/>
      <c r="E3505" s="131"/>
    </row>
    <row r="3506" spans="4:5" x14ac:dyDescent="0.3">
      <c r="D3506" s="131"/>
      <c r="E3506" s="131"/>
    </row>
    <row r="3507" spans="4:5" x14ac:dyDescent="0.3">
      <c r="D3507" s="131"/>
      <c r="E3507" s="131"/>
    </row>
    <row r="3508" spans="4:5" x14ac:dyDescent="0.3">
      <c r="D3508" s="131"/>
      <c r="E3508" s="131"/>
    </row>
    <row r="3509" spans="4:5" x14ac:dyDescent="0.3">
      <c r="D3509" s="131"/>
      <c r="E3509" s="131"/>
    </row>
    <row r="3510" spans="4:5" x14ac:dyDescent="0.3">
      <c r="D3510" s="131"/>
      <c r="E3510" s="131"/>
    </row>
    <row r="3511" spans="4:5" x14ac:dyDescent="0.3">
      <c r="D3511" s="131"/>
      <c r="E3511" s="131"/>
    </row>
    <row r="3512" spans="4:5" x14ac:dyDescent="0.3">
      <c r="D3512" s="131"/>
      <c r="E3512" s="131"/>
    </row>
    <row r="3513" spans="4:5" x14ac:dyDescent="0.3">
      <c r="D3513" s="131"/>
      <c r="E3513" s="131"/>
    </row>
    <row r="3514" spans="4:5" x14ac:dyDescent="0.3">
      <c r="D3514" s="131"/>
      <c r="E3514" s="131"/>
    </row>
    <row r="3515" spans="4:5" x14ac:dyDescent="0.3">
      <c r="D3515" s="131"/>
      <c r="E3515" s="131"/>
    </row>
    <row r="3516" spans="4:5" x14ac:dyDescent="0.3">
      <c r="D3516" s="131"/>
      <c r="E3516" s="131"/>
    </row>
    <row r="3517" spans="4:5" x14ac:dyDescent="0.3">
      <c r="D3517" s="131"/>
      <c r="E3517" s="131"/>
    </row>
    <row r="3518" spans="4:5" x14ac:dyDescent="0.3">
      <c r="D3518" s="131"/>
      <c r="E3518" s="131"/>
    </row>
    <row r="3519" spans="4:5" x14ac:dyDescent="0.3">
      <c r="D3519" s="131"/>
      <c r="E3519" s="131"/>
    </row>
    <row r="3520" spans="4:5" x14ac:dyDescent="0.3">
      <c r="D3520" s="131"/>
      <c r="E3520" s="131"/>
    </row>
    <row r="3521" spans="4:5" x14ac:dyDescent="0.3">
      <c r="D3521" s="131"/>
      <c r="E3521" s="131"/>
    </row>
    <row r="3522" spans="4:5" x14ac:dyDescent="0.3">
      <c r="D3522" s="131"/>
      <c r="E3522" s="131"/>
    </row>
    <row r="3523" spans="4:5" x14ac:dyDescent="0.3">
      <c r="D3523" s="131"/>
      <c r="E3523" s="131"/>
    </row>
    <row r="3524" spans="4:5" x14ac:dyDescent="0.3">
      <c r="D3524" s="131"/>
      <c r="E3524" s="131"/>
    </row>
    <row r="3525" spans="4:5" x14ac:dyDescent="0.3">
      <c r="D3525" s="131"/>
      <c r="E3525" s="131"/>
    </row>
    <row r="3526" spans="4:5" x14ac:dyDescent="0.3">
      <c r="D3526" s="131"/>
      <c r="E3526" s="131"/>
    </row>
    <row r="3527" spans="4:5" x14ac:dyDescent="0.3">
      <c r="D3527" s="131"/>
      <c r="E3527" s="131"/>
    </row>
    <row r="3528" spans="4:5" x14ac:dyDescent="0.3">
      <c r="D3528" s="131"/>
      <c r="E3528" s="131"/>
    </row>
    <row r="3529" spans="4:5" x14ac:dyDescent="0.3">
      <c r="D3529" s="131"/>
      <c r="E3529" s="131"/>
    </row>
    <row r="3530" spans="4:5" x14ac:dyDescent="0.3">
      <c r="D3530" s="131"/>
      <c r="E3530" s="131"/>
    </row>
    <row r="3531" spans="4:5" x14ac:dyDescent="0.3">
      <c r="D3531" s="131"/>
      <c r="E3531" s="131"/>
    </row>
    <row r="3532" spans="4:5" x14ac:dyDescent="0.3">
      <c r="D3532" s="131"/>
      <c r="E3532" s="131"/>
    </row>
    <row r="3533" spans="4:5" x14ac:dyDescent="0.3">
      <c r="D3533" s="131"/>
      <c r="E3533" s="131"/>
    </row>
    <row r="3534" spans="4:5" x14ac:dyDescent="0.3">
      <c r="D3534" s="131"/>
      <c r="E3534" s="131"/>
    </row>
    <row r="3535" spans="4:5" x14ac:dyDescent="0.3">
      <c r="D3535" s="131"/>
      <c r="E3535" s="131"/>
    </row>
    <row r="3536" spans="4:5" x14ac:dyDescent="0.3">
      <c r="D3536" s="131"/>
      <c r="E3536" s="131"/>
    </row>
    <row r="3537" spans="4:5" x14ac:dyDescent="0.3">
      <c r="D3537" s="131"/>
      <c r="E3537" s="131"/>
    </row>
    <row r="3538" spans="4:5" x14ac:dyDescent="0.3">
      <c r="D3538" s="131"/>
      <c r="E3538" s="131"/>
    </row>
    <row r="3539" spans="4:5" x14ac:dyDescent="0.3">
      <c r="D3539" s="131"/>
      <c r="E3539" s="131"/>
    </row>
    <row r="3540" spans="4:5" x14ac:dyDescent="0.3">
      <c r="D3540" s="131"/>
      <c r="E3540" s="131"/>
    </row>
    <row r="3541" spans="4:5" x14ac:dyDescent="0.3">
      <c r="D3541" s="131"/>
      <c r="E3541" s="131"/>
    </row>
    <row r="3542" spans="4:5" x14ac:dyDescent="0.3">
      <c r="D3542" s="131"/>
      <c r="E3542" s="131"/>
    </row>
    <row r="3543" spans="4:5" x14ac:dyDescent="0.3">
      <c r="D3543" s="131"/>
      <c r="E3543" s="131"/>
    </row>
    <row r="3544" spans="4:5" x14ac:dyDescent="0.3">
      <c r="D3544" s="131"/>
      <c r="E3544" s="131"/>
    </row>
    <row r="3545" spans="4:5" x14ac:dyDescent="0.3">
      <c r="D3545" s="131"/>
      <c r="E3545" s="131"/>
    </row>
    <row r="3546" spans="4:5" x14ac:dyDescent="0.3">
      <c r="D3546" s="131"/>
      <c r="E3546" s="131"/>
    </row>
    <row r="3547" spans="4:5" x14ac:dyDescent="0.3">
      <c r="D3547" s="131"/>
      <c r="E3547" s="131"/>
    </row>
    <row r="3548" spans="4:5" x14ac:dyDescent="0.3">
      <c r="D3548" s="131"/>
      <c r="E3548" s="131"/>
    </row>
    <row r="3549" spans="4:5" x14ac:dyDescent="0.3">
      <c r="D3549" s="131"/>
      <c r="E3549" s="131"/>
    </row>
    <row r="3550" spans="4:5" x14ac:dyDescent="0.3">
      <c r="D3550" s="131"/>
      <c r="E3550" s="131"/>
    </row>
    <row r="3551" spans="4:5" x14ac:dyDescent="0.3">
      <c r="D3551" s="131"/>
      <c r="E3551" s="131"/>
    </row>
    <row r="3552" spans="4:5" x14ac:dyDescent="0.3">
      <c r="D3552" s="131"/>
      <c r="E3552" s="131"/>
    </row>
    <row r="3553" spans="4:5" x14ac:dyDescent="0.3">
      <c r="D3553" s="131"/>
      <c r="E3553" s="131"/>
    </row>
    <row r="3554" spans="4:5" x14ac:dyDescent="0.3">
      <c r="D3554" s="131"/>
      <c r="E3554" s="131"/>
    </row>
    <row r="3555" spans="4:5" x14ac:dyDescent="0.3">
      <c r="D3555" s="131"/>
      <c r="E3555" s="131"/>
    </row>
    <row r="3556" spans="4:5" x14ac:dyDescent="0.3">
      <c r="D3556" s="131"/>
      <c r="E3556" s="131"/>
    </row>
    <row r="3557" spans="4:5" x14ac:dyDescent="0.3">
      <c r="D3557" s="131"/>
      <c r="E3557" s="131"/>
    </row>
    <row r="3558" spans="4:5" x14ac:dyDescent="0.3">
      <c r="D3558" s="131"/>
      <c r="E3558" s="131"/>
    </row>
    <row r="3559" spans="4:5" x14ac:dyDescent="0.3">
      <c r="D3559" s="131"/>
      <c r="E3559" s="131"/>
    </row>
    <row r="3560" spans="4:5" x14ac:dyDescent="0.3">
      <c r="D3560" s="131"/>
      <c r="E3560" s="131"/>
    </row>
    <row r="3561" spans="4:5" x14ac:dyDescent="0.3">
      <c r="D3561" s="131"/>
      <c r="E3561" s="131"/>
    </row>
    <row r="3562" spans="4:5" x14ac:dyDescent="0.3">
      <c r="D3562" s="131"/>
      <c r="E3562" s="131"/>
    </row>
    <row r="3563" spans="4:5" x14ac:dyDescent="0.3">
      <c r="D3563" s="131"/>
      <c r="E3563" s="131"/>
    </row>
    <row r="3564" spans="4:5" x14ac:dyDescent="0.3">
      <c r="D3564" s="131"/>
      <c r="E3564" s="131"/>
    </row>
    <row r="3565" spans="4:5" x14ac:dyDescent="0.3">
      <c r="D3565" s="131"/>
      <c r="E3565" s="131"/>
    </row>
    <row r="3566" spans="4:5" x14ac:dyDescent="0.3">
      <c r="D3566" s="131"/>
      <c r="E3566" s="131"/>
    </row>
    <row r="3567" spans="4:5" x14ac:dyDescent="0.3">
      <c r="D3567" s="131"/>
      <c r="E3567" s="131"/>
    </row>
    <row r="3568" spans="4:5" x14ac:dyDescent="0.3">
      <c r="D3568" s="131"/>
      <c r="E3568" s="131"/>
    </row>
    <row r="3569" spans="4:5" x14ac:dyDescent="0.3">
      <c r="D3569" s="131"/>
      <c r="E3569" s="131"/>
    </row>
    <row r="3570" spans="4:5" x14ac:dyDescent="0.3">
      <c r="D3570" s="131"/>
      <c r="E3570" s="131"/>
    </row>
    <row r="3571" spans="4:5" x14ac:dyDescent="0.3">
      <c r="D3571" s="131"/>
      <c r="E3571" s="131"/>
    </row>
    <row r="3572" spans="4:5" x14ac:dyDescent="0.3">
      <c r="D3572" s="131"/>
      <c r="E3572" s="131"/>
    </row>
    <row r="3573" spans="4:5" x14ac:dyDescent="0.3">
      <c r="D3573" s="131"/>
      <c r="E3573" s="131"/>
    </row>
    <row r="3574" spans="4:5" x14ac:dyDescent="0.3">
      <c r="D3574" s="131"/>
      <c r="E3574" s="131"/>
    </row>
    <row r="3575" spans="4:5" x14ac:dyDescent="0.3">
      <c r="D3575" s="131"/>
      <c r="E3575" s="131"/>
    </row>
    <row r="3576" spans="4:5" x14ac:dyDescent="0.3">
      <c r="D3576" s="131"/>
      <c r="E3576" s="131"/>
    </row>
    <row r="3577" spans="4:5" x14ac:dyDescent="0.3">
      <c r="D3577" s="131"/>
      <c r="E3577" s="131"/>
    </row>
    <row r="3578" spans="4:5" x14ac:dyDescent="0.3">
      <c r="D3578" s="131"/>
      <c r="E3578" s="131"/>
    </row>
    <row r="3579" spans="4:5" x14ac:dyDescent="0.3">
      <c r="D3579" s="131"/>
      <c r="E3579" s="131"/>
    </row>
    <row r="3580" spans="4:5" x14ac:dyDescent="0.3">
      <c r="D3580" s="131"/>
      <c r="E3580" s="131"/>
    </row>
    <row r="3581" spans="4:5" x14ac:dyDescent="0.3">
      <c r="D3581" s="131"/>
      <c r="E3581" s="131"/>
    </row>
    <row r="3582" spans="4:5" x14ac:dyDescent="0.3">
      <c r="D3582" s="131"/>
      <c r="E3582" s="131"/>
    </row>
    <row r="3583" spans="4:5" x14ac:dyDescent="0.3">
      <c r="D3583" s="131"/>
      <c r="E3583" s="131"/>
    </row>
    <row r="3584" spans="4:5" x14ac:dyDescent="0.3">
      <c r="D3584" s="131"/>
      <c r="E3584" s="131"/>
    </row>
    <row r="3585" spans="4:5" x14ac:dyDescent="0.3">
      <c r="D3585" s="131"/>
      <c r="E3585" s="131"/>
    </row>
    <row r="3586" spans="4:5" x14ac:dyDescent="0.3">
      <c r="D3586" s="131"/>
      <c r="E3586" s="131"/>
    </row>
    <row r="3587" spans="4:5" x14ac:dyDescent="0.3">
      <c r="D3587" s="131"/>
      <c r="E3587" s="131"/>
    </row>
    <row r="3588" spans="4:5" x14ac:dyDescent="0.3">
      <c r="D3588" s="131"/>
      <c r="E3588" s="131"/>
    </row>
    <row r="3589" spans="4:5" x14ac:dyDescent="0.3">
      <c r="D3589" s="131"/>
      <c r="E3589" s="131"/>
    </row>
    <row r="3590" spans="4:5" x14ac:dyDescent="0.3">
      <c r="D3590" s="131"/>
      <c r="E3590" s="131"/>
    </row>
    <row r="3591" spans="4:5" x14ac:dyDescent="0.3">
      <c r="D3591" s="131"/>
      <c r="E3591" s="131"/>
    </row>
    <row r="3592" spans="4:5" x14ac:dyDescent="0.3">
      <c r="D3592" s="131"/>
      <c r="E3592" s="131"/>
    </row>
    <row r="3593" spans="4:5" x14ac:dyDescent="0.3">
      <c r="D3593" s="131"/>
      <c r="E3593" s="131"/>
    </row>
    <row r="3594" spans="4:5" x14ac:dyDescent="0.3">
      <c r="D3594" s="131"/>
      <c r="E3594" s="131"/>
    </row>
    <row r="3595" spans="4:5" x14ac:dyDescent="0.3">
      <c r="D3595" s="131"/>
      <c r="E3595" s="131"/>
    </row>
    <row r="3596" spans="4:5" x14ac:dyDescent="0.3">
      <c r="D3596" s="131"/>
      <c r="E3596" s="131"/>
    </row>
    <row r="3597" spans="4:5" x14ac:dyDescent="0.3">
      <c r="D3597" s="131"/>
      <c r="E3597" s="131"/>
    </row>
    <row r="3598" spans="4:5" x14ac:dyDescent="0.3">
      <c r="D3598" s="131"/>
      <c r="E3598" s="131"/>
    </row>
    <row r="3599" spans="4:5" x14ac:dyDescent="0.3">
      <c r="D3599" s="131"/>
      <c r="E3599" s="131"/>
    </row>
    <row r="3600" spans="4:5" x14ac:dyDescent="0.3">
      <c r="D3600" s="131"/>
      <c r="E3600" s="131"/>
    </row>
    <row r="3601" spans="4:5" x14ac:dyDescent="0.3">
      <c r="D3601" s="131"/>
      <c r="E3601" s="131"/>
    </row>
    <row r="3602" spans="4:5" x14ac:dyDescent="0.3">
      <c r="D3602" s="131"/>
      <c r="E3602" s="131"/>
    </row>
    <row r="3603" spans="4:5" x14ac:dyDescent="0.3">
      <c r="D3603" s="131"/>
      <c r="E3603" s="131"/>
    </row>
    <row r="3604" spans="4:5" x14ac:dyDescent="0.3">
      <c r="D3604" s="131"/>
      <c r="E3604" s="131"/>
    </row>
    <row r="3605" spans="4:5" x14ac:dyDescent="0.3">
      <c r="D3605" s="131"/>
      <c r="E3605" s="131"/>
    </row>
    <row r="3606" spans="4:5" x14ac:dyDescent="0.3">
      <c r="D3606" s="131"/>
      <c r="E3606" s="131"/>
    </row>
    <row r="3607" spans="4:5" x14ac:dyDescent="0.3">
      <c r="D3607" s="131"/>
      <c r="E3607" s="131"/>
    </row>
    <row r="3608" spans="4:5" x14ac:dyDescent="0.3">
      <c r="D3608" s="131"/>
      <c r="E3608" s="131"/>
    </row>
    <row r="3609" spans="4:5" x14ac:dyDescent="0.3">
      <c r="D3609" s="131"/>
      <c r="E3609" s="131"/>
    </row>
    <row r="3610" spans="4:5" x14ac:dyDescent="0.3">
      <c r="D3610" s="131"/>
      <c r="E3610" s="131"/>
    </row>
    <row r="3611" spans="4:5" x14ac:dyDescent="0.3">
      <c r="D3611" s="131"/>
      <c r="E3611" s="131"/>
    </row>
    <row r="3612" spans="4:5" x14ac:dyDescent="0.3">
      <c r="D3612" s="131"/>
      <c r="E3612" s="131"/>
    </row>
    <row r="3613" spans="4:5" x14ac:dyDescent="0.3">
      <c r="D3613" s="131"/>
      <c r="E3613" s="131"/>
    </row>
    <row r="3614" spans="4:5" x14ac:dyDescent="0.3">
      <c r="D3614" s="131"/>
      <c r="E3614" s="131"/>
    </row>
    <row r="3615" spans="4:5" x14ac:dyDescent="0.3">
      <c r="D3615" s="131"/>
      <c r="E3615" s="131"/>
    </row>
    <row r="3616" spans="4:5" x14ac:dyDescent="0.3">
      <c r="D3616" s="131"/>
      <c r="E3616" s="131"/>
    </row>
    <row r="3617" spans="4:5" x14ac:dyDescent="0.3">
      <c r="D3617" s="131"/>
      <c r="E3617" s="131"/>
    </row>
    <row r="3618" spans="4:5" x14ac:dyDescent="0.3">
      <c r="D3618" s="131"/>
      <c r="E3618" s="131"/>
    </row>
    <row r="3619" spans="4:5" x14ac:dyDescent="0.3">
      <c r="D3619" s="131"/>
      <c r="E3619" s="131"/>
    </row>
    <row r="3620" spans="4:5" x14ac:dyDescent="0.3">
      <c r="D3620" s="131"/>
      <c r="E3620" s="131"/>
    </row>
    <row r="3621" spans="4:5" x14ac:dyDescent="0.3">
      <c r="D3621" s="131"/>
      <c r="E3621" s="131"/>
    </row>
    <row r="3622" spans="4:5" x14ac:dyDescent="0.3">
      <c r="D3622" s="131"/>
      <c r="E3622" s="131"/>
    </row>
    <row r="3623" spans="4:5" x14ac:dyDescent="0.3">
      <c r="D3623" s="131"/>
      <c r="E3623" s="131"/>
    </row>
    <row r="3624" spans="4:5" x14ac:dyDescent="0.3">
      <c r="D3624" s="131"/>
      <c r="E3624" s="131"/>
    </row>
    <row r="3625" spans="4:5" x14ac:dyDescent="0.3">
      <c r="D3625" s="131"/>
      <c r="E3625" s="131"/>
    </row>
    <row r="3626" spans="4:5" x14ac:dyDescent="0.3">
      <c r="D3626" s="131"/>
      <c r="E3626" s="131"/>
    </row>
    <row r="3627" spans="4:5" x14ac:dyDescent="0.3">
      <c r="D3627" s="131"/>
      <c r="E3627" s="131"/>
    </row>
    <row r="3628" spans="4:5" x14ac:dyDescent="0.3">
      <c r="D3628" s="131"/>
      <c r="E3628" s="131"/>
    </row>
    <row r="3629" spans="4:5" x14ac:dyDescent="0.3">
      <c r="D3629" s="131"/>
      <c r="E3629" s="131"/>
    </row>
    <row r="3630" spans="4:5" x14ac:dyDescent="0.3">
      <c r="D3630" s="131"/>
      <c r="E3630" s="131"/>
    </row>
    <row r="3631" spans="4:5" x14ac:dyDescent="0.3">
      <c r="D3631" s="131"/>
      <c r="E3631" s="131"/>
    </row>
    <row r="3632" spans="4:5" x14ac:dyDescent="0.3">
      <c r="D3632" s="131"/>
      <c r="E3632" s="131"/>
    </row>
    <row r="3633" spans="4:5" x14ac:dyDescent="0.3">
      <c r="D3633" s="131"/>
      <c r="E3633" s="131"/>
    </row>
    <row r="3634" spans="4:5" x14ac:dyDescent="0.3">
      <c r="D3634" s="131"/>
      <c r="E3634" s="131"/>
    </row>
    <row r="3635" spans="4:5" x14ac:dyDescent="0.3">
      <c r="D3635" s="131"/>
      <c r="E3635" s="131"/>
    </row>
    <row r="3636" spans="4:5" x14ac:dyDescent="0.3">
      <c r="D3636" s="131"/>
      <c r="E3636" s="131"/>
    </row>
    <row r="3637" spans="4:5" x14ac:dyDescent="0.3">
      <c r="D3637" s="131"/>
      <c r="E3637" s="131"/>
    </row>
    <row r="3638" spans="4:5" x14ac:dyDescent="0.3">
      <c r="D3638" s="131"/>
      <c r="E3638" s="131"/>
    </row>
    <row r="3639" spans="4:5" x14ac:dyDescent="0.3">
      <c r="D3639" s="131"/>
      <c r="E3639" s="131"/>
    </row>
    <row r="3640" spans="4:5" x14ac:dyDescent="0.3">
      <c r="D3640" s="131"/>
      <c r="E3640" s="131"/>
    </row>
    <row r="3641" spans="4:5" x14ac:dyDescent="0.3">
      <c r="D3641" s="131"/>
      <c r="E3641" s="131"/>
    </row>
    <row r="3642" spans="4:5" x14ac:dyDescent="0.3">
      <c r="D3642" s="131"/>
      <c r="E3642" s="131"/>
    </row>
    <row r="3643" spans="4:5" x14ac:dyDescent="0.3">
      <c r="D3643" s="131"/>
      <c r="E3643" s="131"/>
    </row>
    <row r="3644" spans="4:5" x14ac:dyDescent="0.3">
      <c r="D3644" s="131"/>
      <c r="E3644" s="131"/>
    </row>
    <row r="3645" spans="4:5" x14ac:dyDescent="0.3">
      <c r="D3645" s="131"/>
      <c r="E3645" s="131"/>
    </row>
    <row r="3646" spans="4:5" x14ac:dyDescent="0.3">
      <c r="D3646" s="131"/>
      <c r="E3646" s="131"/>
    </row>
    <row r="3647" spans="4:5" x14ac:dyDescent="0.3">
      <c r="D3647" s="131"/>
      <c r="E3647" s="131"/>
    </row>
    <row r="3648" spans="4:5" x14ac:dyDescent="0.3">
      <c r="D3648" s="131"/>
      <c r="E3648" s="131"/>
    </row>
    <row r="3649" spans="4:5" x14ac:dyDescent="0.3">
      <c r="D3649" s="131"/>
      <c r="E3649" s="131"/>
    </row>
    <row r="3650" spans="4:5" x14ac:dyDescent="0.3">
      <c r="D3650" s="131"/>
      <c r="E3650" s="131"/>
    </row>
    <row r="3651" spans="4:5" x14ac:dyDescent="0.3">
      <c r="D3651" s="131"/>
      <c r="E3651" s="131"/>
    </row>
    <row r="3652" spans="4:5" x14ac:dyDescent="0.3">
      <c r="D3652" s="131"/>
      <c r="E3652" s="131"/>
    </row>
    <row r="3653" spans="4:5" x14ac:dyDescent="0.3">
      <c r="D3653" s="131"/>
      <c r="E3653" s="131"/>
    </row>
    <row r="3654" spans="4:5" x14ac:dyDescent="0.3">
      <c r="D3654" s="131"/>
      <c r="E3654" s="131"/>
    </row>
    <row r="3655" spans="4:5" x14ac:dyDescent="0.3">
      <c r="D3655" s="131"/>
      <c r="E3655" s="131"/>
    </row>
    <row r="3656" spans="4:5" x14ac:dyDescent="0.3">
      <c r="D3656" s="131"/>
      <c r="E3656" s="131"/>
    </row>
    <row r="3657" spans="4:5" x14ac:dyDescent="0.3">
      <c r="D3657" s="131"/>
      <c r="E3657" s="131"/>
    </row>
    <row r="3658" spans="4:5" x14ac:dyDescent="0.3">
      <c r="D3658" s="131"/>
      <c r="E3658" s="131"/>
    </row>
    <row r="3659" spans="4:5" x14ac:dyDescent="0.3">
      <c r="D3659" s="131"/>
      <c r="E3659" s="131"/>
    </row>
    <row r="3660" spans="4:5" x14ac:dyDescent="0.3">
      <c r="D3660" s="131"/>
      <c r="E3660" s="131"/>
    </row>
    <row r="3661" spans="4:5" x14ac:dyDescent="0.3">
      <c r="D3661" s="131"/>
      <c r="E3661" s="131"/>
    </row>
    <row r="3662" spans="4:5" x14ac:dyDescent="0.3">
      <c r="D3662" s="131"/>
      <c r="E3662" s="131"/>
    </row>
    <row r="3663" spans="4:5" x14ac:dyDescent="0.3">
      <c r="D3663" s="131"/>
      <c r="E3663" s="131"/>
    </row>
    <row r="3664" spans="4:5" x14ac:dyDescent="0.3">
      <c r="D3664" s="131"/>
      <c r="E3664" s="131"/>
    </row>
    <row r="3665" spans="4:5" x14ac:dyDescent="0.3">
      <c r="D3665" s="131"/>
      <c r="E3665" s="131"/>
    </row>
    <row r="3666" spans="4:5" x14ac:dyDescent="0.3">
      <c r="D3666" s="131"/>
      <c r="E3666" s="131"/>
    </row>
    <row r="3667" spans="4:5" x14ac:dyDescent="0.3">
      <c r="D3667" s="131"/>
      <c r="E3667" s="131"/>
    </row>
    <row r="3668" spans="4:5" x14ac:dyDescent="0.3">
      <c r="D3668" s="131"/>
      <c r="E3668" s="131"/>
    </row>
    <row r="3669" spans="4:5" x14ac:dyDescent="0.3">
      <c r="D3669" s="131"/>
      <c r="E3669" s="131"/>
    </row>
    <row r="3670" spans="4:5" x14ac:dyDescent="0.3">
      <c r="D3670" s="131"/>
      <c r="E3670" s="131"/>
    </row>
    <row r="3671" spans="4:5" x14ac:dyDescent="0.3">
      <c r="D3671" s="131"/>
      <c r="E3671" s="131"/>
    </row>
    <row r="3672" spans="4:5" x14ac:dyDescent="0.3">
      <c r="D3672" s="131"/>
      <c r="E3672" s="131"/>
    </row>
    <row r="3673" spans="4:5" x14ac:dyDescent="0.3">
      <c r="D3673" s="131"/>
      <c r="E3673" s="131"/>
    </row>
    <row r="3674" spans="4:5" x14ac:dyDescent="0.3">
      <c r="D3674" s="131"/>
      <c r="E3674" s="131"/>
    </row>
    <row r="3675" spans="4:5" x14ac:dyDescent="0.3">
      <c r="D3675" s="131"/>
      <c r="E3675" s="131"/>
    </row>
    <row r="3676" spans="4:5" x14ac:dyDescent="0.3">
      <c r="D3676" s="131"/>
      <c r="E3676" s="131"/>
    </row>
    <row r="3677" spans="4:5" x14ac:dyDescent="0.3">
      <c r="D3677" s="131"/>
      <c r="E3677" s="131"/>
    </row>
    <row r="3678" spans="4:5" x14ac:dyDescent="0.3">
      <c r="D3678" s="131"/>
      <c r="E3678" s="131"/>
    </row>
    <row r="3679" spans="4:5" x14ac:dyDescent="0.3">
      <c r="D3679" s="131"/>
      <c r="E3679" s="131"/>
    </row>
    <row r="3680" spans="4:5" x14ac:dyDescent="0.3">
      <c r="D3680" s="131"/>
      <c r="E3680" s="131"/>
    </row>
    <row r="3681" spans="4:5" x14ac:dyDescent="0.3">
      <c r="D3681" s="131"/>
      <c r="E3681" s="131"/>
    </row>
    <row r="3682" spans="4:5" x14ac:dyDescent="0.3">
      <c r="D3682" s="131"/>
      <c r="E3682" s="131"/>
    </row>
    <row r="3683" spans="4:5" x14ac:dyDescent="0.3">
      <c r="D3683" s="131"/>
      <c r="E3683" s="131"/>
    </row>
    <row r="3684" spans="4:5" x14ac:dyDescent="0.3">
      <c r="D3684" s="131"/>
      <c r="E3684" s="131"/>
    </row>
    <row r="3685" spans="4:5" x14ac:dyDescent="0.3">
      <c r="D3685" s="131"/>
      <c r="E3685" s="131"/>
    </row>
    <row r="3686" spans="4:5" x14ac:dyDescent="0.3">
      <c r="D3686" s="131"/>
      <c r="E3686" s="131"/>
    </row>
    <row r="3687" spans="4:5" x14ac:dyDescent="0.3">
      <c r="D3687" s="131"/>
      <c r="E3687" s="131"/>
    </row>
    <row r="3688" spans="4:5" x14ac:dyDescent="0.3">
      <c r="D3688" s="131"/>
      <c r="E3688" s="131"/>
    </row>
    <row r="3689" spans="4:5" x14ac:dyDescent="0.3">
      <c r="D3689" s="131"/>
      <c r="E3689" s="131"/>
    </row>
    <row r="3690" spans="4:5" x14ac:dyDescent="0.3">
      <c r="D3690" s="131"/>
      <c r="E3690" s="131"/>
    </row>
    <row r="3691" spans="4:5" x14ac:dyDescent="0.3">
      <c r="D3691" s="131"/>
      <c r="E3691" s="131"/>
    </row>
    <row r="3692" spans="4:5" x14ac:dyDescent="0.3">
      <c r="D3692" s="131"/>
      <c r="E3692" s="131"/>
    </row>
    <row r="3693" spans="4:5" x14ac:dyDescent="0.3">
      <c r="D3693" s="131"/>
      <c r="E3693" s="131"/>
    </row>
    <row r="3694" spans="4:5" x14ac:dyDescent="0.3">
      <c r="D3694" s="131"/>
      <c r="E3694" s="131"/>
    </row>
    <row r="3695" spans="4:5" x14ac:dyDescent="0.3">
      <c r="D3695" s="131"/>
      <c r="E3695" s="131"/>
    </row>
    <row r="3696" spans="4:5" x14ac:dyDescent="0.3">
      <c r="D3696" s="131"/>
      <c r="E3696" s="131"/>
    </row>
    <row r="3697" spans="4:5" x14ac:dyDescent="0.3">
      <c r="D3697" s="131"/>
      <c r="E3697" s="131"/>
    </row>
    <row r="3698" spans="4:5" x14ac:dyDescent="0.3">
      <c r="D3698" s="131"/>
      <c r="E3698" s="131"/>
    </row>
    <row r="3699" spans="4:5" x14ac:dyDescent="0.3">
      <c r="D3699" s="131"/>
      <c r="E3699" s="131"/>
    </row>
    <row r="3700" spans="4:5" x14ac:dyDescent="0.3">
      <c r="D3700" s="131"/>
      <c r="E3700" s="131"/>
    </row>
    <row r="3701" spans="4:5" x14ac:dyDescent="0.3">
      <c r="D3701" s="131"/>
      <c r="E3701" s="131"/>
    </row>
    <row r="3702" spans="4:5" x14ac:dyDescent="0.3">
      <c r="D3702" s="131"/>
      <c r="E3702" s="131"/>
    </row>
    <row r="3703" spans="4:5" x14ac:dyDescent="0.3">
      <c r="D3703" s="131"/>
      <c r="E3703" s="131"/>
    </row>
    <row r="3704" spans="4:5" x14ac:dyDescent="0.3">
      <c r="D3704" s="131"/>
      <c r="E3704" s="131"/>
    </row>
    <row r="3705" spans="4:5" x14ac:dyDescent="0.3">
      <c r="D3705" s="131"/>
      <c r="E3705" s="131"/>
    </row>
    <row r="3706" spans="4:5" x14ac:dyDescent="0.3">
      <c r="D3706" s="131"/>
      <c r="E3706" s="131"/>
    </row>
    <row r="3707" spans="4:5" x14ac:dyDescent="0.3">
      <c r="D3707" s="131"/>
      <c r="E3707" s="131"/>
    </row>
    <row r="3708" spans="4:5" x14ac:dyDescent="0.3">
      <c r="D3708" s="131"/>
      <c r="E3708" s="131"/>
    </row>
    <row r="3709" spans="4:5" x14ac:dyDescent="0.3">
      <c r="D3709" s="131"/>
      <c r="E3709" s="131"/>
    </row>
    <row r="3710" spans="4:5" x14ac:dyDescent="0.3">
      <c r="D3710" s="131"/>
      <c r="E3710" s="131"/>
    </row>
    <row r="3711" spans="4:5" x14ac:dyDescent="0.3">
      <c r="D3711" s="131"/>
      <c r="E3711" s="131"/>
    </row>
    <row r="3712" spans="4:5" x14ac:dyDescent="0.3">
      <c r="D3712" s="131"/>
      <c r="E3712" s="131"/>
    </row>
    <row r="3713" spans="4:5" x14ac:dyDescent="0.3">
      <c r="D3713" s="131"/>
      <c r="E3713" s="131"/>
    </row>
    <row r="3714" spans="4:5" x14ac:dyDescent="0.3">
      <c r="D3714" s="131"/>
      <c r="E3714" s="131"/>
    </row>
    <row r="3715" spans="4:5" x14ac:dyDescent="0.3">
      <c r="D3715" s="131"/>
      <c r="E3715" s="131"/>
    </row>
    <row r="3716" spans="4:5" x14ac:dyDescent="0.3">
      <c r="D3716" s="131"/>
      <c r="E3716" s="131"/>
    </row>
    <row r="3717" spans="4:5" x14ac:dyDescent="0.3">
      <c r="D3717" s="131"/>
      <c r="E3717" s="131"/>
    </row>
    <row r="3718" spans="4:5" x14ac:dyDescent="0.3">
      <c r="D3718" s="131"/>
      <c r="E3718" s="131"/>
    </row>
    <row r="3719" spans="4:5" x14ac:dyDescent="0.3">
      <c r="D3719" s="131"/>
      <c r="E3719" s="131"/>
    </row>
    <row r="3720" spans="4:5" x14ac:dyDescent="0.3">
      <c r="D3720" s="131"/>
      <c r="E3720" s="131"/>
    </row>
    <row r="3721" spans="4:5" x14ac:dyDescent="0.3">
      <c r="D3721" s="131"/>
      <c r="E3721" s="131"/>
    </row>
    <row r="3722" spans="4:5" x14ac:dyDescent="0.3">
      <c r="D3722" s="131"/>
      <c r="E3722" s="131"/>
    </row>
    <row r="3723" spans="4:5" x14ac:dyDescent="0.3">
      <c r="D3723" s="131"/>
      <c r="E3723" s="131"/>
    </row>
    <row r="3724" spans="4:5" x14ac:dyDescent="0.3">
      <c r="D3724" s="131"/>
      <c r="E3724" s="131"/>
    </row>
    <row r="3725" spans="4:5" x14ac:dyDescent="0.3">
      <c r="D3725" s="131"/>
      <c r="E3725" s="131"/>
    </row>
    <row r="3726" spans="4:5" x14ac:dyDescent="0.3">
      <c r="D3726" s="131"/>
      <c r="E3726" s="131"/>
    </row>
    <row r="3727" spans="4:5" x14ac:dyDescent="0.3">
      <c r="D3727" s="131"/>
      <c r="E3727" s="131"/>
    </row>
    <row r="3728" spans="4:5" x14ac:dyDescent="0.3">
      <c r="D3728" s="131"/>
      <c r="E3728" s="131"/>
    </row>
    <row r="3729" spans="4:5" x14ac:dyDescent="0.3">
      <c r="D3729" s="131"/>
      <c r="E3729" s="131"/>
    </row>
    <row r="3730" spans="4:5" x14ac:dyDescent="0.3">
      <c r="D3730" s="131"/>
      <c r="E3730" s="131"/>
    </row>
    <row r="3731" spans="4:5" x14ac:dyDescent="0.3">
      <c r="D3731" s="131"/>
      <c r="E3731" s="131"/>
    </row>
    <row r="3732" spans="4:5" x14ac:dyDescent="0.3">
      <c r="D3732" s="131"/>
      <c r="E3732" s="131"/>
    </row>
    <row r="3733" spans="4:5" x14ac:dyDescent="0.3">
      <c r="D3733" s="131"/>
      <c r="E3733" s="131"/>
    </row>
    <row r="3734" spans="4:5" x14ac:dyDescent="0.3">
      <c r="D3734" s="131"/>
      <c r="E3734" s="131"/>
    </row>
    <row r="3735" spans="4:5" x14ac:dyDescent="0.3">
      <c r="D3735" s="131"/>
      <c r="E3735" s="131"/>
    </row>
    <row r="3736" spans="4:5" x14ac:dyDescent="0.3">
      <c r="D3736" s="131"/>
      <c r="E3736" s="131"/>
    </row>
    <row r="3737" spans="4:5" x14ac:dyDescent="0.3">
      <c r="D3737" s="131"/>
      <c r="E3737" s="131"/>
    </row>
    <row r="3738" spans="4:5" x14ac:dyDescent="0.3">
      <c r="D3738" s="131"/>
      <c r="E3738" s="131"/>
    </row>
    <row r="3739" spans="4:5" x14ac:dyDescent="0.3">
      <c r="D3739" s="131"/>
      <c r="E3739" s="131"/>
    </row>
    <row r="3740" spans="4:5" x14ac:dyDescent="0.3">
      <c r="D3740" s="131"/>
      <c r="E3740" s="131"/>
    </row>
    <row r="3741" spans="4:5" x14ac:dyDescent="0.3">
      <c r="D3741" s="131"/>
      <c r="E3741" s="131"/>
    </row>
    <row r="3742" spans="4:5" x14ac:dyDescent="0.3">
      <c r="D3742" s="131"/>
      <c r="E3742" s="131"/>
    </row>
    <row r="3743" spans="4:5" x14ac:dyDescent="0.3">
      <c r="D3743" s="131"/>
      <c r="E3743" s="131"/>
    </row>
    <row r="3744" spans="4:5" x14ac:dyDescent="0.3">
      <c r="D3744" s="131"/>
      <c r="E3744" s="131"/>
    </row>
    <row r="3745" spans="4:5" x14ac:dyDescent="0.3">
      <c r="D3745" s="131"/>
      <c r="E3745" s="131"/>
    </row>
    <row r="3746" spans="4:5" x14ac:dyDescent="0.3">
      <c r="D3746" s="131"/>
      <c r="E3746" s="131"/>
    </row>
    <row r="3747" spans="4:5" x14ac:dyDescent="0.3">
      <c r="D3747" s="131"/>
      <c r="E3747" s="131"/>
    </row>
    <row r="3748" spans="4:5" x14ac:dyDescent="0.3">
      <c r="D3748" s="131"/>
      <c r="E3748" s="131"/>
    </row>
    <row r="3749" spans="4:5" x14ac:dyDescent="0.3">
      <c r="D3749" s="131"/>
      <c r="E3749" s="131"/>
    </row>
    <row r="3750" spans="4:5" x14ac:dyDescent="0.3">
      <c r="D3750" s="131"/>
      <c r="E3750" s="131"/>
    </row>
    <row r="3751" spans="4:5" x14ac:dyDescent="0.3">
      <c r="D3751" s="131"/>
      <c r="E3751" s="131"/>
    </row>
    <row r="3752" spans="4:5" x14ac:dyDescent="0.3">
      <c r="D3752" s="131"/>
      <c r="E3752" s="131"/>
    </row>
    <row r="3753" spans="4:5" x14ac:dyDescent="0.3">
      <c r="D3753" s="131"/>
      <c r="E3753" s="131"/>
    </row>
    <row r="3754" spans="4:5" x14ac:dyDescent="0.3">
      <c r="D3754" s="131"/>
      <c r="E3754" s="131"/>
    </row>
    <row r="3755" spans="4:5" x14ac:dyDescent="0.3">
      <c r="D3755" s="131"/>
      <c r="E3755" s="131"/>
    </row>
    <row r="3756" spans="4:5" x14ac:dyDescent="0.3">
      <c r="D3756" s="131"/>
      <c r="E3756" s="131"/>
    </row>
    <row r="3757" spans="4:5" x14ac:dyDescent="0.3">
      <c r="D3757" s="131"/>
      <c r="E3757" s="131"/>
    </row>
    <row r="3758" spans="4:5" x14ac:dyDescent="0.3">
      <c r="D3758" s="131"/>
      <c r="E3758" s="131"/>
    </row>
    <row r="3759" spans="4:5" x14ac:dyDescent="0.3">
      <c r="D3759" s="131"/>
      <c r="E3759" s="131"/>
    </row>
    <row r="3760" spans="4:5" x14ac:dyDescent="0.3">
      <c r="D3760" s="131"/>
      <c r="E3760" s="131"/>
    </row>
    <row r="3761" spans="4:5" x14ac:dyDescent="0.3">
      <c r="D3761" s="131"/>
      <c r="E3761" s="131"/>
    </row>
    <row r="3762" spans="4:5" x14ac:dyDescent="0.3">
      <c r="D3762" s="131"/>
      <c r="E3762" s="131"/>
    </row>
    <row r="3763" spans="4:5" x14ac:dyDescent="0.3">
      <c r="D3763" s="131"/>
      <c r="E3763" s="131"/>
    </row>
    <row r="3764" spans="4:5" x14ac:dyDescent="0.3">
      <c r="D3764" s="131"/>
      <c r="E3764" s="131"/>
    </row>
    <row r="3765" spans="4:5" x14ac:dyDescent="0.3">
      <c r="D3765" s="131"/>
      <c r="E3765" s="131"/>
    </row>
    <row r="3766" spans="4:5" x14ac:dyDescent="0.3">
      <c r="D3766" s="131"/>
      <c r="E3766" s="131"/>
    </row>
    <row r="3767" spans="4:5" x14ac:dyDescent="0.3">
      <c r="D3767" s="131"/>
      <c r="E3767" s="131"/>
    </row>
    <row r="3768" spans="4:5" x14ac:dyDescent="0.3">
      <c r="D3768" s="131"/>
      <c r="E3768" s="131"/>
    </row>
    <row r="3769" spans="4:5" x14ac:dyDescent="0.3">
      <c r="D3769" s="131"/>
      <c r="E3769" s="131"/>
    </row>
    <row r="3770" spans="4:5" x14ac:dyDescent="0.3">
      <c r="D3770" s="131"/>
      <c r="E3770" s="131"/>
    </row>
    <row r="3771" spans="4:5" x14ac:dyDescent="0.3">
      <c r="D3771" s="131"/>
      <c r="E3771" s="131"/>
    </row>
    <row r="3772" spans="4:5" x14ac:dyDescent="0.3">
      <c r="D3772" s="131"/>
      <c r="E3772" s="131"/>
    </row>
    <row r="3773" spans="4:5" x14ac:dyDescent="0.3">
      <c r="D3773" s="131"/>
      <c r="E3773" s="131"/>
    </row>
    <row r="3774" spans="4:5" x14ac:dyDescent="0.3">
      <c r="D3774" s="131"/>
      <c r="E3774" s="131"/>
    </row>
    <row r="3775" spans="4:5" x14ac:dyDescent="0.3">
      <c r="D3775" s="131"/>
      <c r="E3775" s="131"/>
    </row>
    <row r="3776" spans="4:5" x14ac:dyDescent="0.3">
      <c r="D3776" s="131"/>
      <c r="E3776" s="131"/>
    </row>
    <row r="3777" spans="4:5" x14ac:dyDescent="0.3">
      <c r="D3777" s="131"/>
      <c r="E3777" s="131"/>
    </row>
    <row r="3778" spans="4:5" x14ac:dyDescent="0.3">
      <c r="D3778" s="131"/>
      <c r="E3778" s="131"/>
    </row>
    <row r="3779" spans="4:5" x14ac:dyDescent="0.3">
      <c r="D3779" s="131"/>
      <c r="E3779" s="131"/>
    </row>
    <row r="3780" spans="4:5" x14ac:dyDescent="0.3">
      <c r="D3780" s="131"/>
      <c r="E3780" s="131"/>
    </row>
    <row r="3781" spans="4:5" x14ac:dyDescent="0.3">
      <c r="D3781" s="131"/>
      <c r="E3781" s="131"/>
    </row>
    <row r="3782" spans="4:5" x14ac:dyDescent="0.3">
      <c r="D3782" s="131"/>
      <c r="E3782" s="131"/>
    </row>
    <row r="3783" spans="4:5" x14ac:dyDescent="0.3">
      <c r="D3783" s="131"/>
      <c r="E3783" s="131"/>
    </row>
    <row r="3784" spans="4:5" x14ac:dyDescent="0.3">
      <c r="D3784" s="131"/>
      <c r="E3784" s="131"/>
    </row>
    <row r="3785" spans="4:5" x14ac:dyDescent="0.3">
      <c r="D3785" s="131"/>
      <c r="E3785" s="131"/>
    </row>
    <row r="3786" spans="4:5" x14ac:dyDescent="0.3">
      <c r="D3786" s="131"/>
      <c r="E3786" s="131"/>
    </row>
    <row r="3787" spans="4:5" x14ac:dyDescent="0.3">
      <c r="D3787" s="131"/>
      <c r="E3787" s="131"/>
    </row>
    <row r="3788" spans="4:5" x14ac:dyDescent="0.3">
      <c r="D3788" s="131"/>
      <c r="E3788" s="131"/>
    </row>
    <row r="3789" spans="4:5" x14ac:dyDescent="0.3">
      <c r="D3789" s="131"/>
      <c r="E3789" s="131"/>
    </row>
    <row r="3790" spans="4:5" x14ac:dyDescent="0.3">
      <c r="D3790" s="131"/>
      <c r="E3790" s="131"/>
    </row>
    <row r="3791" spans="4:5" x14ac:dyDescent="0.3">
      <c r="D3791" s="131"/>
      <c r="E3791" s="131"/>
    </row>
    <row r="3792" spans="4:5" x14ac:dyDescent="0.3">
      <c r="D3792" s="131"/>
      <c r="E3792" s="131"/>
    </row>
    <row r="3793" spans="4:5" x14ac:dyDescent="0.3">
      <c r="D3793" s="131"/>
      <c r="E3793" s="131"/>
    </row>
    <row r="3794" spans="4:5" x14ac:dyDescent="0.3">
      <c r="D3794" s="131"/>
      <c r="E3794" s="131"/>
    </row>
    <row r="3795" spans="4:5" x14ac:dyDescent="0.3">
      <c r="D3795" s="131"/>
      <c r="E3795" s="131"/>
    </row>
    <row r="3796" spans="4:5" x14ac:dyDescent="0.3">
      <c r="D3796" s="131"/>
      <c r="E3796" s="131"/>
    </row>
    <row r="3797" spans="4:5" x14ac:dyDescent="0.3">
      <c r="D3797" s="131"/>
      <c r="E3797" s="131"/>
    </row>
    <row r="3798" spans="4:5" x14ac:dyDescent="0.3">
      <c r="D3798" s="131"/>
      <c r="E3798" s="131"/>
    </row>
    <row r="3799" spans="4:5" x14ac:dyDescent="0.3">
      <c r="D3799" s="131"/>
      <c r="E3799" s="131"/>
    </row>
    <row r="3800" spans="4:5" x14ac:dyDescent="0.3">
      <c r="D3800" s="131"/>
      <c r="E3800" s="131"/>
    </row>
    <row r="3801" spans="4:5" x14ac:dyDescent="0.3">
      <c r="D3801" s="131"/>
      <c r="E3801" s="131"/>
    </row>
    <row r="3802" spans="4:5" x14ac:dyDescent="0.3">
      <c r="D3802" s="131"/>
      <c r="E3802" s="131"/>
    </row>
    <row r="3803" spans="4:5" x14ac:dyDescent="0.3">
      <c r="D3803" s="131"/>
      <c r="E3803" s="131"/>
    </row>
    <row r="3804" spans="4:5" x14ac:dyDescent="0.3">
      <c r="D3804" s="131"/>
      <c r="E3804" s="131"/>
    </row>
    <row r="3805" spans="4:5" x14ac:dyDescent="0.3">
      <c r="D3805" s="131"/>
      <c r="E3805" s="131"/>
    </row>
    <row r="3806" spans="4:5" x14ac:dyDescent="0.3">
      <c r="D3806" s="131"/>
      <c r="E3806" s="131"/>
    </row>
    <row r="3807" spans="4:5" x14ac:dyDescent="0.3">
      <c r="D3807" s="131"/>
      <c r="E3807" s="131"/>
    </row>
    <row r="3808" spans="4:5" x14ac:dyDescent="0.3">
      <c r="D3808" s="131"/>
      <c r="E3808" s="131"/>
    </row>
    <row r="3809" spans="4:5" x14ac:dyDescent="0.3">
      <c r="D3809" s="131"/>
      <c r="E3809" s="131"/>
    </row>
    <row r="3810" spans="4:5" x14ac:dyDescent="0.3">
      <c r="D3810" s="131"/>
      <c r="E3810" s="131"/>
    </row>
    <row r="3811" spans="4:5" x14ac:dyDescent="0.3">
      <c r="D3811" s="131"/>
      <c r="E3811" s="131"/>
    </row>
    <row r="3812" spans="4:5" x14ac:dyDescent="0.3">
      <c r="D3812" s="131"/>
      <c r="E3812" s="131"/>
    </row>
    <row r="3813" spans="4:5" x14ac:dyDescent="0.3">
      <c r="D3813" s="131"/>
      <c r="E3813" s="131"/>
    </row>
    <row r="3814" spans="4:5" x14ac:dyDescent="0.3">
      <c r="D3814" s="131"/>
      <c r="E3814" s="131"/>
    </row>
    <row r="3815" spans="4:5" x14ac:dyDescent="0.3">
      <c r="D3815" s="131"/>
      <c r="E3815" s="131"/>
    </row>
    <row r="3816" spans="4:5" x14ac:dyDescent="0.3">
      <c r="D3816" s="131"/>
      <c r="E3816" s="131"/>
    </row>
    <row r="3817" spans="4:5" x14ac:dyDescent="0.3">
      <c r="D3817" s="131"/>
      <c r="E3817" s="131"/>
    </row>
    <row r="3818" spans="4:5" x14ac:dyDescent="0.3">
      <c r="D3818" s="131"/>
      <c r="E3818" s="131"/>
    </row>
    <row r="3819" spans="4:5" x14ac:dyDescent="0.3">
      <c r="D3819" s="131"/>
      <c r="E3819" s="131"/>
    </row>
    <row r="3820" spans="4:5" x14ac:dyDescent="0.3">
      <c r="D3820" s="131"/>
      <c r="E3820" s="131"/>
    </row>
    <row r="3821" spans="4:5" x14ac:dyDescent="0.3">
      <c r="D3821" s="131"/>
      <c r="E3821" s="131"/>
    </row>
    <row r="3822" spans="4:5" x14ac:dyDescent="0.3">
      <c r="D3822" s="131"/>
      <c r="E3822" s="131"/>
    </row>
    <row r="3823" spans="4:5" x14ac:dyDescent="0.3">
      <c r="D3823" s="131"/>
      <c r="E3823" s="131"/>
    </row>
    <row r="3824" spans="4:5" x14ac:dyDescent="0.3">
      <c r="D3824" s="131"/>
      <c r="E3824" s="131"/>
    </row>
    <row r="3825" spans="4:5" x14ac:dyDescent="0.3">
      <c r="D3825" s="131"/>
      <c r="E3825" s="131"/>
    </row>
    <row r="3826" spans="4:5" x14ac:dyDescent="0.3">
      <c r="D3826" s="131"/>
      <c r="E3826" s="131"/>
    </row>
  </sheetData>
  <mergeCells count="1">
    <mergeCell ref="G1:I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122"/>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E9" sqref="E9"/>
    </sheetView>
  </sheetViews>
  <sheetFormatPr defaultRowHeight="14.4" x14ac:dyDescent="0.3"/>
  <cols>
    <col min="1" max="1" width="20" style="66" customWidth="1"/>
    <col min="2" max="2" width="16.6640625" style="66" bestFit="1" customWidth="1"/>
    <col min="3" max="17" width="10.109375" style="66" customWidth="1"/>
    <col min="18" max="18" width="9.109375" style="27" customWidth="1"/>
    <col min="19" max="19" width="9.109375" style="66"/>
    <col min="20" max="20" width="17.44140625" style="66" customWidth="1"/>
    <col min="21" max="241" width="9.109375" style="66"/>
    <col min="242" max="242" width="25" style="66" customWidth="1"/>
    <col min="243" max="243" width="24.109375" style="66" customWidth="1"/>
    <col min="244" max="261" width="10.109375" style="66" customWidth="1"/>
    <col min="262" max="497" width="9.109375" style="66"/>
    <col min="498" max="498" width="25" style="66" customWidth="1"/>
    <col min="499" max="499" width="24.109375" style="66" customWidth="1"/>
    <col min="500" max="517" width="10.109375" style="66" customWidth="1"/>
    <col min="518" max="753" width="9.109375" style="66"/>
    <col min="754" max="754" width="25" style="66" customWidth="1"/>
    <col min="755" max="755" width="24.109375" style="66" customWidth="1"/>
    <col min="756" max="773" width="10.109375" style="66" customWidth="1"/>
    <col min="774" max="1009" width="9.109375" style="66"/>
    <col min="1010" max="1010" width="25" style="66" customWidth="1"/>
    <col min="1011" max="1011" width="24.109375" style="66" customWidth="1"/>
    <col min="1012" max="1029" width="10.109375" style="66" customWidth="1"/>
    <col min="1030" max="1265" width="9.109375" style="66"/>
    <col min="1266" max="1266" width="25" style="66" customWidth="1"/>
    <col min="1267" max="1267" width="24.109375" style="66" customWidth="1"/>
    <col min="1268" max="1285" width="10.109375" style="66" customWidth="1"/>
    <col min="1286" max="1521" width="9.109375" style="66"/>
    <col min="1522" max="1522" width="25" style="66" customWidth="1"/>
    <col min="1523" max="1523" width="24.109375" style="66" customWidth="1"/>
    <col min="1524" max="1541" width="10.109375" style="66" customWidth="1"/>
    <col min="1542" max="1777" width="9.109375" style="66"/>
    <col min="1778" max="1778" width="25" style="66" customWidth="1"/>
    <col min="1779" max="1779" width="24.109375" style="66" customWidth="1"/>
    <col min="1780" max="1797" width="10.109375" style="66" customWidth="1"/>
    <col min="1798" max="2033" width="9.109375" style="66"/>
    <col min="2034" max="2034" width="25" style="66" customWidth="1"/>
    <col min="2035" max="2035" width="24.109375" style="66" customWidth="1"/>
    <col min="2036" max="2053" width="10.109375" style="66" customWidth="1"/>
    <col min="2054" max="2289" width="9.109375" style="66"/>
    <col min="2290" max="2290" width="25" style="66" customWidth="1"/>
    <col min="2291" max="2291" width="24.109375" style="66" customWidth="1"/>
    <col min="2292" max="2309" width="10.109375" style="66" customWidth="1"/>
    <col min="2310" max="2545" width="9.109375" style="66"/>
    <col min="2546" max="2546" width="25" style="66" customWidth="1"/>
    <col min="2547" max="2547" width="24.109375" style="66" customWidth="1"/>
    <col min="2548" max="2565" width="10.109375" style="66" customWidth="1"/>
    <col min="2566" max="2801" width="9.109375" style="66"/>
    <col min="2802" max="2802" width="25" style="66" customWidth="1"/>
    <col min="2803" max="2803" width="24.109375" style="66" customWidth="1"/>
    <col min="2804" max="2821" width="10.109375" style="66" customWidth="1"/>
    <col min="2822" max="3057" width="9.109375" style="66"/>
    <col min="3058" max="3058" width="25" style="66" customWidth="1"/>
    <col min="3059" max="3059" width="24.109375" style="66" customWidth="1"/>
    <col min="3060" max="3077" width="10.109375" style="66" customWidth="1"/>
    <col min="3078" max="3313" width="9.109375" style="66"/>
    <col min="3314" max="3314" width="25" style="66" customWidth="1"/>
    <col min="3315" max="3315" width="24.109375" style="66" customWidth="1"/>
    <col min="3316" max="3333" width="10.109375" style="66" customWidth="1"/>
    <col min="3334" max="3569" width="9.109375" style="66"/>
    <col min="3570" max="3570" width="25" style="66" customWidth="1"/>
    <col min="3571" max="3571" width="24.109375" style="66" customWidth="1"/>
    <col min="3572" max="3589" width="10.109375" style="66" customWidth="1"/>
    <col min="3590" max="3825" width="9.109375" style="66"/>
    <col min="3826" max="3826" width="25" style="66" customWidth="1"/>
    <col min="3827" max="3827" width="24.109375" style="66" customWidth="1"/>
    <col min="3828" max="3845" width="10.109375" style="66" customWidth="1"/>
    <col min="3846" max="4081" width="9.109375" style="66"/>
    <col min="4082" max="4082" width="25" style="66" customWidth="1"/>
    <col min="4083" max="4083" width="24.109375" style="66" customWidth="1"/>
    <col min="4084" max="4101" width="10.109375" style="66" customWidth="1"/>
    <col min="4102" max="4337" width="9.109375" style="66"/>
    <col min="4338" max="4338" width="25" style="66" customWidth="1"/>
    <col min="4339" max="4339" width="24.109375" style="66" customWidth="1"/>
    <col min="4340" max="4357" width="10.109375" style="66" customWidth="1"/>
    <col min="4358" max="4593" width="9.109375" style="66"/>
    <col min="4594" max="4594" width="25" style="66" customWidth="1"/>
    <col min="4595" max="4595" width="24.109375" style="66" customWidth="1"/>
    <col min="4596" max="4613" width="10.109375" style="66" customWidth="1"/>
    <col min="4614" max="4849" width="9.109375" style="66"/>
    <col min="4850" max="4850" width="25" style="66" customWidth="1"/>
    <col min="4851" max="4851" width="24.109375" style="66" customWidth="1"/>
    <col min="4852" max="4869" width="10.109375" style="66" customWidth="1"/>
    <col min="4870" max="5105" width="9.109375" style="66"/>
    <col min="5106" max="5106" width="25" style="66" customWidth="1"/>
    <col min="5107" max="5107" width="24.109375" style="66" customWidth="1"/>
    <col min="5108" max="5125" width="10.109375" style="66" customWidth="1"/>
    <col min="5126" max="5361" width="9.109375" style="66"/>
    <col min="5362" max="5362" width="25" style="66" customWidth="1"/>
    <col min="5363" max="5363" width="24.109375" style="66" customWidth="1"/>
    <col min="5364" max="5381" width="10.109375" style="66" customWidth="1"/>
    <col min="5382" max="5617" width="9.109375" style="66"/>
    <col min="5618" max="5618" width="25" style="66" customWidth="1"/>
    <col min="5619" max="5619" width="24.109375" style="66" customWidth="1"/>
    <col min="5620" max="5637" width="10.109375" style="66" customWidth="1"/>
    <col min="5638" max="5873" width="9.109375" style="66"/>
    <col min="5874" max="5874" width="25" style="66" customWidth="1"/>
    <col min="5875" max="5875" width="24.109375" style="66" customWidth="1"/>
    <col min="5876" max="5893" width="10.109375" style="66" customWidth="1"/>
    <col min="5894" max="6129" width="9.109375" style="66"/>
    <col min="6130" max="6130" width="25" style="66" customWidth="1"/>
    <col min="6131" max="6131" width="24.109375" style="66" customWidth="1"/>
    <col min="6132" max="6149" width="10.109375" style="66" customWidth="1"/>
    <col min="6150" max="6385" width="9.109375" style="66"/>
    <col min="6386" max="6386" width="25" style="66" customWidth="1"/>
    <col min="6387" max="6387" width="24.109375" style="66" customWidth="1"/>
    <col min="6388" max="6405" width="10.109375" style="66" customWidth="1"/>
    <col min="6406" max="6641" width="9.109375" style="66"/>
    <col min="6642" max="6642" width="25" style="66" customWidth="1"/>
    <col min="6643" max="6643" width="24.109375" style="66" customWidth="1"/>
    <col min="6644" max="6661" width="10.109375" style="66" customWidth="1"/>
    <col min="6662" max="6897" width="9.109375" style="66"/>
    <col min="6898" max="6898" width="25" style="66" customWidth="1"/>
    <col min="6899" max="6899" width="24.109375" style="66" customWidth="1"/>
    <col min="6900" max="6917" width="10.109375" style="66" customWidth="1"/>
    <col min="6918" max="7153" width="9.109375" style="66"/>
    <col min="7154" max="7154" width="25" style="66" customWidth="1"/>
    <col min="7155" max="7155" width="24.109375" style="66" customWidth="1"/>
    <col min="7156" max="7173" width="10.109375" style="66" customWidth="1"/>
    <col min="7174" max="7409" width="9.109375" style="66"/>
    <col min="7410" max="7410" width="25" style="66" customWidth="1"/>
    <col min="7411" max="7411" width="24.109375" style="66" customWidth="1"/>
    <col min="7412" max="7429" width="10.109375" style="66" customWidth="1"/>
    <col min="7430" max="7665" width="9.109375" style="66"/>
    <col min="7666" max="7666" width="25" style="66" customWidth="1"/>
    <col min="7667" max="7667" width="24.109375" style="66" customWidth="1"/>
    <col min="7668" max="7685" width="10.109375" style="66" customWidth="1"/>
    <col min="7686" max="7921" width="9.109375" style="66"/>
    <col min="7922" max="7922" width="25" style="66" customWidth="1"/>
    <col min="7923" max="7923" width="24.109375" style="66" customWidth="1"/>
    <col min="7924" max="7941" width="10.109375" style="66" customWidth="1"/>
    <col min="7942" max="8177" width="9.109375" style="66"/>
    <col min="8178" max="8178" width="25" style="66" customWidth="1"/>
    <col min="8179" max="8179" width="24.109375" style="66" customWidth="1"/>
    <col min="8180" max="8197" width="10.109375" style="66" customWidth="1"/>
    <col min="8198" max="8433" width="9.109375" style="66"/>
    <col min="8434" max="8434" width="25" style="66" customWidth="1"/>
    <col min="8435" max="8435" width="24.109375" style="66" customWidth="1"/>
    <col min="8436" max="8453" width="10.109375" style="66" customWidth="1"/>
    <col min="8454" max="8689" width="9.109375" style="66"/>
    <col min="8690" max="8690" width="25" style="66" customWidth="1"/>
    <col min="8691" max="8691" width="24.109375" style="66" customWidth="1"/>
    <col min="8692" max="8709" width="10.109375" style="66" customWidth="1"/>
    <col min="8710" max="8945" width="9.109375" style="66"/>
    <col min="8946" max="8946" width="25" style="66" customWidth="1"/>
    <col min="8947" max="8947" width="24.109375" style="66" customWidth="1"/>
    <col min="8948" max="8965" width="10.109375" style="66" customWidth="1"/>
    <col min="8966" max="9201" width="9.109375" style="66"/>
    <col min="9202" max="9202" width="25" style="66" customWidth="1"/>
    <col min="9203" max="9203" width="24.109375" style="66" customWidth="1"/>
    <col min="9204" max="9221" width="10.109375" style="66" customWidth="1"/>
    <col min="9222" max="9457" width="9.109375" style="66"/>
    <col min="9458" max="9458" width="25" style="66" customWidth="1"/>
    <col min="9459" max="9459" width="24.109375" style="66" customWidth="1"/>
    <col min="9460" max="9477" width="10.109375" style="66" customWidth="1"/>
    <col min="9478" max="9713" width="9.109375" style="66"/>
    <col min="9714" max="9714" width="25" style="66" customWidth="1"/>
    <col min="9715" max="9715" width="24.109375" style="66" customWidth="1"/>
    <col min="9716" max="9733" width="10.109375" style="66" customWidth="1"/>
    <col min="9734" max="9969" width="9.109375" style="66"/>
    <col min="9970" max="9970" width="25" style="66" customWidth="1"/>
    <col min="9971" max="9971" width="24.109375" style="66" customWidth="1"/>
    <col min="9972" max="9989" width="10.109375" style="66" customWidth="1"/>
    <col min="9990" max="10225" width="9.109375" style="66"/>
    <col min="10226" max="10226" width="25" style="66" customWidth="1"/>
    <col min="10227" max="10227" width="24.109375" style="66" customWidth="1"/>
    <col min="10228" max="10245" width="10.109375" style="66" customWidth="1"/>
    <col min="10246" max="10481" width="9.109375" style="66"/>
    <col min="10482" max="10482" width="25" style="66" customWidth="1"/>
    <col min="10483" max="10483" width="24.109375" style="66" customWidth="1"/>
    <col min="10484" max="10501" width="10.109375" style="66" customWidth="1"/>
    <col min="10502" max="10737" width="9.109375" style="66"/>
    <col min="10738" max="10738" width="25" style="66" customWidth="1"/>
    <col min="10739" max="10739" width="24.109375" style="66" customWidth="1"/>
    <col min="10740" max="10757" width="10.109375" style="66" customWidth="1"/>
    <col min="10758" max="10993" width="9.109375" style="66"/>
    <col min="10994" max="10994" width="25" style="66" customWidth="1"/>
    <col min="10995" max="10995" width="24.109375" style="66" customWidth="1"/>
    <col min="10996" max="11013" width="10.109375" style="66" customWidth="1"/>
    <col min="11014" max="11249" width="9.109375" style="66"/>
    <col min="11250" max="11250" width="25" style="66" customWidth="1"/>
    <col min="11251" max="11251" width="24.109375" style="66" customWidth="1"/>
    <col min="11252" max="11269" width="10.109375" style="66" customWidth="1"/>
    <col min="11270" max="11505" width="9.109375" style="66"/>
    <col min="11506" max="11506" width="25" style="66" customWidth="1"/>
    <col min="11507" max="11507" width="24.109375" style="66" customWidth="1"/>
    <col min="11508" max="11525" width="10.109375" style="66" customWidth="1"/>
    <col min="11526" max="11761" width="9.109375" style="66"/>
    <col min="11762" max="11762" width="25" style="66" customWidth="1"/>
    <col min="11763" max="11763" width="24.109375" style="66" customWidth="1"/>
    <col min="11764" max="11781" width="10.109375" style="66" customWidth="1"/>
    <col min="11782" max="12017" width="9.109375" style="66"/>
    <col min="12018" max="12018" width="25" style="66" customWidth="1"/>
    <col min="12019" max="12019" width="24.109375" style="66" customWidth="1"/>
    <col min="12020" max="12037" width="10.109375" style="66" customWidth="1"/>
    <col min="12038" max="12273" width="9.109375" style="66"/>
    <col min="12274" max="12274" width="25" style="66" customWidth="1"/>
    <col min="12275" max="12275" width="24.109375" style="66" customWidth="1"/>
    <col min="12276" max="12293" width="10.109375" style="66" customWidth="1"/>
    <col min="12294" max="12529" width="9.109375" style="66"/>
    <col min="12530" max="12530" width="25" style="66" customWidth="1"/>
    <col min="12531" max="12531" width="24.109375" style="66" customWidth="1"/>
    <col min="12532" max="12549" width="10.109375" style="66" customWidth="1"/>
    <col min="12550" max="12785" width="9.109375" style="66"/>
    <col min="12786" max="12786" width="25" style="66" customWidth="1"/>
    <col min="12787" max="12787" width="24.109375" style="66" customWidth="1"/>
    <col min="12788" max="12805" width="10.109375" style="66" customWidth="1"/>
    <col min="12806" max="13041" width="9.109375" style="66"/>
    <col min="13042" max="13042" width="25" style="66" customWidth="1"/>
    <col min="13043" max="13043" width="24.109375" style="66" customWidth="1"/>
    <col min="13044" max="13061" width="10.109375" style="66" customWidth="1"/>
    <col min="13062" max="13297" width="9.109375" style="66"/>
    <col min="13298" max="13298" width="25" style="66" customWidth="1"/>
    <col min="13299" max="13299" width="24.109375" style="66" customWidth="1"/>
    <col min="13300" max="13317" width="10.109375" style="66" customWidth="1"/>
    <col min="13318" max="13553" width="9.109375" style="66"/>
    <col min="13554" max="13554" width="25" style="66" customWidth="1"/>
    <col min="13555" max="13555" width="24.109375" style="66" customWidth="1"/>
    <col min="13556" max="13573" width="10.109375" style="66" customWidth="1"/>
    <col min="13574" max="13809" width="9.109375" style="66"/>
    <col min="13810" max="13810" width="25" style="66" customWidth="1"/>
    <col min="13811" max="13811" width="24.109375" style="66" customWidth="1"/>
    <col min="13812" max="13829" width="10.109375" style="66" customWidth="1"/>
    <col min="13830" max="14065" width="9.109375" style="66"/>
    <col min="14066" max="14066" width="25" style="66" customWidth="1"/>
    <col min="14067" max="14067" width="24.109375" style="66" customWidth="1"/>
    <col min="14068" max="14085" width="10.109375" style="66" customWidth="1"/>
    <col min="14086" max="14321" width="9.109375" style="66"/>
    <col min="14322" max="14322" width="25" style="66" customWidth="1"/>
    <col min="14323" max="14323" width="24.109375" style="66" customWidth="1"/>
    <col min="14324" max="14341" width="10.109375" style="66" customWidth="1"/>
    <col min="14342" max="14577" width="9.109375" style="66"/>
    <col min="14578" max="14578" width="25" style="66" customWidth="1"/>
    <col min="14579" max="14579" width="24.109375" style="66" customWidth="1"/>
    <col min="14580" max="14597" width="10.109375" style="66" customWidth="1"/>
    <col min="14598" max="14833" width="9.109375" style="66"/>
    <col min="14834" max="14834" width="25" style="66" customWidth="1"/>
    <col min="14835" max="14835" width="24.109375" style="66" customWidth="1"/>
    <col min="14836" max="14853" width="10.109375" style="66" customWidth="1"/>
    <col min="14854" max="15089" width="9.109375" style="66"/>
    <col min="15090" max="15090" width="25" style="66" customWidth="1"/>
    <col min="15091" max="15091" width="24.109375" style="66" customWidth="1"/>
    <col min="15092" max="15109" width="10.109375" style="66" customWidth="1"/>
    <col min="15110" max="15345" width="9.109375" style="66"/>
    <col min="15346" max="15346" width="25" style="66" customWidth="1"/>
    <col min="15347" max="15347" width="24.109375" style="66" customWidth="1"/>
    <col min="15348" max="15365" width="10.109375" style="66" customWidth="1"/>
    <col min="15366" max="15601" width="9.109375" style="66"/>
    <col min="15602" max="15602" width="25" style="66" customWidth="1"/>
    <col min="15603" max="15603" width="24.109375" style="66" customWidth="1"/>
    <col min="15604" max="15621" width="10.109375" style="66" customWidth="1"/>
    <col min="15622" max="15857" width="9.109375" style="66"/>
    <col min="15858" max="15858" width="25" style="66" customWidth="1"/>
    <col min="15859" max="15859" width="24.109375" style="66" customWidth="1"/>
    <col min="15860" max="15877" width="10.109375" style="66" customWidth="1"/>
    <col min="15878" max="16113" width="9.109375" style="66"/>
    <col min="16114" max="16114" width="25" style="66" customWidth="1"/>
    <col min="16115" max="16115" width="24.109375" style="66" customWidth="1"/>
    <col min="16116" max="16133" width="10.109375" style="66" customWidth="1"/>
    <col min="16134" max="16384" width="9.109375" style="66"/>
  </cols>
  <sheetData>
    <row r="1" spans="1:35" s="27" customFormat="1" ht="20.25" customHeight="1" x14ac:dyDescent="0.45">
      <c r="A1" s="198"/>
      <c r="B1" s="198"/>
      <c r="C1" s="198"/>
      <c r="D1" s="198"/>
      <c r="E1" s="198"/>
      <c r="F1" s="198"/>
      <c r="G1" s="198"/>
      <c r="H1" s="198"/>
      <c r="I1" s="198"/>
      <c r="J1" s="198"/>
      <c r="K1" s="198"/>
      <c r="L1" s="198"/>
      <c r="M1" s="198"/>
      <c r="N1" s="198"/>
      <c r="O1" s="198"/>
      <c r="P1" s="198"/>
      <c r="Q1" s="198"/>
    </row>
    <row r="2" spans="1:35" ht="12" customHeight="1" x14ac:dyDescent="0.3">
      <c r="S2" s="27"/>
      <c r="T2" s="27"/>
      <c r="U2" s="27"/>
      <c r="V2" s="112"/>
      <c r="W2" s="112"/>
    </row>
    <row r="3" spans="1:35" x14ac:dyDescent="0.3">
      <c r="A3" s="67"/>
      <c r="Q3" s="71"/>
      <c r="R3" s="68"/>
      <c r="S3" s="68"/>
      <c r="T3" s="68"/>
      <c r="U3" s="68"/>
      <c r="V3" s="69"/>
      <c r="W3" s="69"/>
      <c r="X3" s="70"/>
    </row>
    <row r="4" spans="1:35" x14ac:dyDescent="0.3">
      <c r="A4" s="33" t="str">
        <f>FIRE1001_historical!A3</f>
        <v>Dorset and Wiltshire</v>
      </c>
      <c r="B4" s="29"/>
      <c r="Q4" s="71"/>
    </row>
    <row r="5" spans="1:35" x14ac:dyDescent="0.3">
      <c r="A5" s="33" t="s">
        <v>123</v>
      </c>
      <c r="Q5" s="71"/>
    </row>
    <row r="6" spans="1:35" x14ac:dyDescent="0.3">
      <c r="Q6" s="71"/>
    </row>
    <row r="7" spans="1:35" s="27" customFormat="1" ht="41.25" customHeight="1" x14ac:dyDescent="0.3">
      <c r="A7" s="34" t="s">
        <v>111</v>
      </c>
      <c r="C7" s="35" t="s">
        <v>157</v>
      </c>
      <c r="D7" s="35" t="s">
        <v>158</v>
      </c>
      <c r="E7" s="35" t="s">
        <v>159</v>
      </c>
      <c r="F7" s="35" t="s">
        <v>160</v>
      </c>
      <c r="G7" s="35" t="s">
        <v>161</v>
      </c>
      <c r="H7" s="35" t="s">
        <v>162</v>
      </c>
      <c r="I7" s="35" t="s">
        <v>163</v>
      </c>
      <c r="J7" s="35" t="s">
        <v>164</v>
      </c>
      <c r="K7" s="35" t="s">
        <v>165</v>
      </c>
      <c r="L7" s="35" t="s">
        <v>166</v>
      </c>
      <c r="M7" s="35" t="s">
        <v>167</v>
      </c>
      <c r="N7" s="35" t="s">
        <v>168</v>
      </c>
      <c r="O7" s="35" t="s">
        <v>169</v>
      </c>
      <c r="P7" s="35" t="s">
        <v>170</v>
      </c>
      <c r="Q7" s="35" t="s">
        <v>171</v>
      </c>
    </row>
    <row r="8" spans="1:35" s="27" customFormat="1" x14ac:dyDescent="0.3">
      <c r="A8" s="36" t="s">
        <v>113</v>
      </c>
      <c r="B8" s="37"/>
      <c r="C8" s="35"/>
      <c r="D8" s="35"/>
      <c r="E8" s="35"/>
      <c r="F8" s="35"/>
      <c r="G8" s="35"/>
      <c r="H8" s="35"/>
      <c r="I8" s="35"/>
      <c r="J8" s="35"/>
      <c r="K8" s="35"/>
      <c r="L8" s="35"/>
      <c r="M8" s="35"/>
      <c r="N8" s="35"/>
      <c r="O8" s="35"/>
      <c r="P8" s="35"/>
      <c r="Q8" s="35"/>
    </row>
    <row r="9" spans="1:35" s="29" customFormat="1" ht="16.5" customHeight="1" x14ac:dyDescent="0.3">
      <c r="A9" s="38" t="s">
        <v>172</v>
      </c>
      <c r="B9" s="39" t="s">
        <v>10</v>
      </c>
      <c r="C9" s="40">
        <f>IF($A$5&lt;&gt;"Total response time","..",IF((SUMPRODUCT((backdata!$A$2:$A$3496=C$7)*(backdata!$B$2:$B$3496=$B9)*(backdata!$C$2:$C$3496=$A$4)*(backdata!$E$2:$E$3496)))=0,"..",SUMPRODUCT((backdata!$A$2:$A$3496=C$7)*(backdata!$B$2:$B$3496=$B9)*(backdata!$C$2:$C$3496=$A$4)*(backdata!$E$2:$E$3496))))</f>
        <v>5.1329946458402781E-3</v>
      </c>
      <c r="D9" s="40">
        <f>IF($A$5&lt;&gt;"Total response time","..",IF((SUMPRODUCT((backdata!$A$2:$A$3496=D$7)*(backdata!$B$2:$B$3496=$B9)*(backdata!$C$2:$C$3496=$A$4)*(backdata!$E$2:$E$3496)))=0,"..",SUMPRODUCT((backdata!$A$2:$A$3496=D$7)*(backdata!$B$2:$B$3496=$B9)*(backdata!$C$2:$C$3496=$A$4)*(backdata!$E$2:$E$3496))))</f>
        <v>5.3043224825223235E-3</v>
      </c>
      <c r="E9" s="40">
        <f>IF($A$5&lt;&gt;"Total response time","..",IF((SUMPRODUCT((backdata!$A$2:$A$3496=E$7)*(backdata!$B$2:$B$3496=$B9)*(backdata!$C$2:$C$3496=$A$4)*(backdata!$E$2:$E$3496)))=0,"..",SUMPRODUCT((backdata!$A$2:$A$3496=E$7)*(backdata!$B$2:$B$3496=$B9)*(backdata!$C$2:$C$3496=$A$4)*(backdata!$E$2:$E$3496))))</f>
        <v>5.2151903987524596E-3</v>
      </c>
      <c r="F9" s="40">
        <f>IF($A$5&lt;&gt;"Total response time","..",IF((SUMPRODUCT((backdata!$A$2:$A$3496=F$7)*(backdata!$B$2:$B$3496=$B9)*(backdata!$C$2:$C$3496=$A$4)*(backdata!$E$2:$E$3496)))=0,"..",SUMPRODUCT((backdata!$A$2:$A$3496=F$7)*(backdata!$B$2:$B$3496=$B9)*(backdata!$C$2:$C$3496=$A$4)*(backdata!$E$2:$E$3496))))</f>
        <v>5.186136882511269E-3</v>
      </c>
      <c r="G9" s="40">
        <f>IF($A$5&lt;&gt;"Total response time","..",IF((SUMPRODUCT((backdata!$A$2:$A$3496=G$7)*(backdata!$B$2:$B$3496=$B9)*(backdata!$C$2:$C$3496=$A$4)*(backdata!$E$2:$E$3496)))=0,"..",SUMPRODUCT((backdata!$A$2:$A$3496=G$7)*(backdata!$B$2:$B$3496=$B9)*(backdata!$C$2:$C$3496=$A$4)*(backdata!$E$2:$E$3496))))</f>
        <v>5.2109710176812029E-3</v>
      </c>
      <c r="H9" s="40">
        <f>IF($A$5&lt;&gt;"Total response time","..",IF((SUMPRODUCT((backdata!$A$2:$A$3496=H$7)*(backdata!$B$2:$B$3496=$B9)*(backdata!$C$2:$C$3496=$A$4)*(backdata!$E$2:$E$3496)))=0,"..",SUMPRODUCT((backdata!$A$2:$A$3496=H$7)*(backdata!$B$2:$B$3496=$B9)*(backdata!$C$2:$C$3496=$A$4)*(backdata!$E$2:$E$3496))))</f>
        <v>5.4492741240733302E-3</v>
      </c>
      <c r="I9" s="40">
        <f>IF($A$5&lt;&gt;"Total response time","..",IF((SUMPRODUCT((backdata!$A$2:$A$3496=I$7)*(backdata!$B$2:$B$3496=$B9)*(backdata!$C$2:$C$3496=$A$4)*(backdata!$E$2:$E$3496)))=0,"..",SUMPRODUCT((backdata!$A$2:$A$3496=I$7)*(backdata!$B$2:$B$3496=$B9)*(backdata!$C$2:$C$3496=$A$4)*(backdata!$E$2:$E$3496))))</f>
        <v>5.5265236207886377E-3</v>
      </c>
      <c r="J9" s="40">
        <f>IF($A$5&lt;&gt;"Total response time","..",IF((SUMPRODUCT((backdata!$A$2:$A$3496=J$7)*(backdata!$B$2:$B$3496=$B9)*(backdata!$C$2:$C$3496=$A$4)*(backdata!$E$2:$E$3496)))=0,"..",SUMPRODUCT((backdata!$A$2:$A$3496=J$7)*(backdata!$B$2:$B$3496=$B9)*(backdata!$C$2:$C$3496=$A$4)*(backdata!$E$2:$E$3496))))</f>
        <v>5.5995664553596149E-3</v>
      </c>
      <c r="K9" s="40">
        <f>IF($A$5&lt;&gt;"Total response time","..",IF((SUMPRODUCT((backdata!$A$2:$A$3496=K$7)*(backdata!$B$2:$B$3496=$B9)*(backdata!$C$2:$C$3496=$A$4)*(backdata!$E$2:$E$3496)))=0,"..",SUMPRODUCT((backdata!$A$2:$A$3496=K$7)*(backdata!$B$2:$B$3496=$B9)*(backdata!$C$2:$C$3496=$A$4)*(backdata!$E$2:$E$3496))))</f>
        <v>5.258891155317409E-3</v>
      </c>
      <c r="L9" s="40">
        <f>IF($A$5&lt;&gt;"Total response time","..",IF((SUMPRODUCT((backdata!$A$2:$A$3496=L$7)*(backdata!$B$2:$B$3496=$B9)*(backdata!$C$2:$C$3496=$A$4)*(backdata!$E$2:$E$3496)))=0,"..",SUMPRODUCT((backdata!$A$2:$A$3496=L$7)*(backdata!$B$2:$B$3496=$B9)*(backdata!$C$2:$C$3496=$A$4)*(backdata!$E$2:$E$3496))))</f>
        <v>5.500005674069686E-3</v>
      </c>
      <c r="M9" s="40">
        <f>IF($A$5&lt;&gt;"Total response time","..",IF((SUMPRODUCT((backdata!$A$2:$A$3496=M$7)*(backdata!$B$2:$B$3496=$B9)*(backdata!$C$2:$C$3496=$A$4)*(backdata!$E$2:$E$3496)))=0,"..",SUMPRODUCT((backdata!$A$2:$A$3496=M$7)*(backdata!$B$2:$B$3496=$B9)*(backdata!$C$2:$C$3496=$A$4)*(backdata!$E$2:$E$3496))))</f>
        <v>5.6377453972677538E-3</v>
      </c>
      <c r="N9" s="40">
        <f>IF($A$5&lt;&gt;"Total response time","..",IF((SUMPRODUCT((backdata!$A$2:$A$3496=N$7)*(backdata!$B$2:$B$3496=$B9)*(backdata!$C$2:$C$3496=$A$4)*(backdata!$E$2:$E$3496)))=0,"..",SUMPRODUCT((backdata!$A$2:$A$3496=N$7)*(backdata!$B$2:$B$3496=$B9)*(backdata!$C$2:$C$3496=$A$4)*(backdata!$E$2:$E$3496))))</f>
        <v>6.2048598359652355E-3</v>
      </c>
      <c r="O9" s="40">
        <f>IF($A$5&lt;&gt;"Total response time","..",IF((SUMPRODUCT((backdata!$A$2:$A$3496=O$7)*(backdata!$B$2:$B$3496=$B9)*(backdata!$C$2:$C$3496=$A$4)*(backdata!$E$2:$E$3496)))=0,"..",SUMPRODUCT((backdata!$A$2:$A$3496=O$7)*(backdata!$B$2:$B$3496=$B9)*(backdata!$C$2:$C$3496=$A$4)*(backdata!$E$2:$E$3496))))</f>
        <v>6.2337634683361006E-3</v>
      </c>
      <c r="P9" s="40">
        <f>IF($A$5&lt;&gt;"Total response time","..",IF((SUMPRODUCT((backdata!$A$2:$A$3496=P$7)*(backdata!$B$2:$B$3496=$B9)*(backdata!$C$2:$C$3496=$A$4)*(backdata!$E$2:$E$3496)))=0,"..",SUMPRODUCT((backdata!$A$2:$A$3496=P$7)*(backdata!$B$2:$B$3496=$B9)*(backdata!$C$2:$C$3496=$A$4)*(backdata!$E$2:$E$3496))))</f>
        <v>6.4098872090232782E-3</v>
      </c>
      <c r="Q9" s="40">
        <f>IF($A$5&lt;&gt;"Total response time","..",IF((SUMPRODUCT((backdata!$A$2:$A$3496=Q$7)*(backdata!$B$2:$B$3496=$B9)*(backdata!$C$2:$C$3496=$A$4)*(backdata!$E$2:$E$3496)))=0,"..",SUMPRODUCT((backdata!$A$2:$A$3496=Q$7)*(backdata!$B$2:$B$3496=$B9)*(backdata!$C$2:$C$3496=$A$4)*(backdata!$E$2:$E$3496))))</f>
        <v>6.1587129428778021E-3</v>
      </c>
      <c r="R9" s="41"/>
      <c r="S9" s="41"/>
      <c r="T9" s="42"/>
      <c r="U9" s="41"/>
      <c r="V9" s="41"/>
      <c r="W9" s="41"/>
      <c r="X9" s="41"/>
      <c r="Y9" s="41"/>
      <c r="Z9" s="43"/>
      <c r="AA9" s="41"/>
      <c r="AB9" s="41"/>
      <c r="AC9" s="41"/>
      <c r="AD9" s="41"/>
      <c r="AE9" s="41"/>
      <c r="AF9" s="41"/>
      <c r="AG9" s="41"/>
      <c r="AH9" s="41"/>
      <c r="AI9" s="41"/>
    </row>
    <row r="10" spans="1:35" s="29" customFormat="1" ht="16.5" customHeight="1" x14ac:dyDescent="0.3">
      <c r="A10" s="44" t="s">
        <v>12</v>
      </c>
      <c r="B10" s="39" t="s">
        <v>12</v>
      </c>
      <c r="C10" s="40">
        <f>IF($A$5&lt;&gt;"Total response time","..",IF((SUMPRODUCT((backdata!$A$2:$A$3496=C$7)*(backdata!$B$2:$B$3496=$B10)*(backdata!$C$2:$C$3496=$A$4)*(backdata!$E$2:$E$3496)))=0,"..",SUMPRODUCT((backdata!$A$2:$A$3496=C$7)*(backdata!$B$2:$B$3496=$B10)*(backdata!$C$2:$C$3496=$A$4)*(backdata!$E$2:$E$3496))))</f>
        <v>5.2691426047429615E-3</v>
      </c>
      <c r="D10" s="40">
        <f>IF($A$5&lt;&gt;"Total response time","..",IF((SUMPRODUCT((backdata!$A$2:$A$3496=D$7)*(backdata!$B$2:$B$3496=$B10)*(backdata!$C$2:$C$3496=$A$4)*(backdata!$E$2:$E$3496)))=0,"..",SUMPRODUCT((backdata!$A$2:$A$3496=D$7)*(backdata!$B$2:$B$3496=$B10)*(backdata!$C$2:$C$3496=$A$4)*(backdata!$E$2:$E$3496))))</f>
        <v>4.8133055526908683E-3</v>
      </c>
      <c r="E10" s="40">
        <f>IF($A$5&lt;&gt;"Total response time","..",IF((SUMPRODUCT((backdata!$A$2:$A$3496=E$7)*(backdata!$B$2:$B$3496=$B10)*(backdata!$C$2:$C$3496=$A$4)*(backdata!$E$2:$E$3496)))=0,"..",SUMPRODUCT((backdata!$A$2:$A$3496=E$7)*(backdata!$B$2:$B$3496=$B10)*(backdata!$C$2:$C$3496=$A$4)*(backdata!$E$2:$E$3496))))</f>
        <v>5.195627055422888E-3</v>
      </c>
      <c r="F10" s="40">
        <f>IF($A$5&lt;&gt;"Total response time","..",IF((SUMPRODUCT((backdata!$A$2:$A$3496=F$7)*(backdata!$B$2:$B$3496=$B10)*(backdata!$C$2:$C$3496=$A$4)*(backdata!$E$2:$E$3496)))=0,"..",SUMPRODUCT((backdata!$A$2:$A$3496=F$7)*(backdata!$B$2:$B$3496=$B10)*(backdata!$C$2:$C$3496=$A$4)*(backdata!$E$2:$E$3496))))</f>
        <v>5.0824047149055883E-3</v>
      </c>
      <c r="G10" s="40">
        <f>IF($A$5&lt;&gt;"Total response time","..",IF((SUMPRODUCT((backdata!$A$2:$A$3496=G$7)*(backdata!$B$2:$B$3496=$B10)*(backdata!$C$2:$C$3496=$A$4)*(backdata!$E$2:$E$3496)))=0,"..",SUMPRODUCT((backdata!$A$2:$A$3496=G$7)*(backdata!$B$2:$B$3496=$B10)*(backdata!$C$2:$C$3496=$A$4)*(backdata!$E$2:$E$3496))))</f>
        <v>4.9707354026369286E-3</v>
      </c>
      <c r="H10" s="40">
        <f>IF($A$5&lt;&gt;"Total response time","..",IF((SUMPRODUCT((backdata!$A$2:$A$3496=H$7)*(backdata!$B$2:$B$3496=$B10)*(backdata!$C$2:$C$3496=$A$4)*(backdata!$E$2:$E$3496)))=0,"..",SUMPRODUCT((backdata!$A$2:$A$3496=H$7)*(backdata!$B$2:$B$3496=$B10)*(backdata!$C$2:$C$3496=$A$4)*(backdata!$E$2:$E$3496))))</f>
        <v>5.0775445728261865E-3</v>
      </c>
      <c r="I10" s="40">
        <f>IF($A$5&lt;&gt;"Total response time","..",IF((SUMPRODUCT((backdata!$A$2:$A$3496=I$7)*(backdata!$B$2:$B$3496=$B10)*(backdata!$C$2:$C$3496=$A$4)*(backdata!$E$2:$E$3496)))=0,"..",SUMPRODUCT((backdata!$A$2:$A$3496=I$7)*(backdata!$B$2:$B$3496=$B10)*(backdata!$C$2:$C$3496=$A$4)*(backdata!$E$2:$E$3496))))</f>
        <v>4.9762455729192587E-3</v>
      </c>
      <c r="J10" s="40">
        <f>IF($A$5&lt;&gt;"Total response time","..",IF((SUMPRODUCT((backdata!$A$2:$A$3496=J$7)*(backdata!$B$2:$B$3496=$B10)*(backdata!$C$2:$C$3496=$A$4)*(backdata!$E$2:$E$3496)))=0,"..",SUMPRODUCT((backdata!$A$2:$A$3496=J$7)*(backdata!$B$2:$B$3496=$B10)*(backdata!$C$2:$C$3496=$A$4)*(backdata!$E$2:$E$3496))))</f>
        <v>5.1806625479006553E-3</v>
      </c>
      <c r="K10" s="40">
        <f>IF($A$5&lt;&gt;"Total response time","..",IF((SUMPRODUCT((backdata!$A$2:$A$3496=K$7)*(backdata!$B$2:$B$3496=$B10)*(backdata!$C$2:$C$3496=$A$4)*(backdata!$E$2:$E$3496)))=0,"..",SUMPRODUCT((backdata!$A$2:$A$3496=K$7)*(backdata!$B$2:$B$3496=$B10)*(backdata!$C$2:$C$3496=$A$4)*(backdata!$E$2:$E$3496))))</f>
        <v>4.7045042494022393E-3</v>
      </c>
      <c r="L10" s="40">
        <f>IF($A$5&lt;&gt;"Total response time","..",IF((SUMPRODUCT((backdata!$A$2:$A$3496=L$7)*(backdata!$B$2:$B$3496=$B10)*(backdata!$C$2:$C$3496=$A$4)*(backdata!$E$2:$E$3496)))=0,"..",SUMPRODUCT((backdata!$A$2:$A$3496=L$7)*(backdata!$B$2:$B$3496=$B10)*(backdata!$C$2:$C$3496=$A$4)*(backdata!$E$2:$E$3496))))</f>
        <v>5.1393739397340701E-3</v>
      </c>
      <c r="M10" s="40">
        <f>IF($A$5&lt;&gt;"Total response time","..",IF((SUMPRODUCT((backdata!$A$2:$A$3496=M$7)*(backdata!$B$2:$B$3496=$B10)*(backdata!$C$2:$C$3496=$A$4)*(backdata!$E$2:$E$3496)))=0,"..",SUMPRODUCT((backdata!$A$2:$A$3496=M$7)*(backdata!$B$2:$B$3496=$B10)*(backdata!$C$2:$C$3496=$A$4)*(backdata!$E$2:$E$3496))))</f>
        <v>5.2067022919229282E-3</v>
      </c>
      <c r="N10" s="40">
        <f>IF($A$5&lt;&gt;"Total response time","..",IF((SUMPRODUCT((backdata!$A$2:$A$3496=N$7)*(backdata!$B$2:$B$3496=$B10)*(backdata!$C$2:$C$3496=$A$4)*(backdata!$E$2:$E$3496)))=0,"..",SUMPRODUCT((backdata!$A$2:$A$3496=N$7)*(backdata!$B$2:$B$3496=$B10)*(backdata!$C$2:$C$3496=$A$4)*(backdata!$E$2:$E$3496))))</f>
        <v>5.5740051954185849E-3</v>
      </c>
      <c r="O10" s="40">
        <f>IF($A$5&lt;&gt;"Total response time","..",IF((SUMPRODUCT((backdata!$A$2:$A$3496=O$7)*(backdata!$B$2:$B$3496=$B10)*(backdata!$C$2:$C$3496=$A$4)*(backdata!$E$2:$E$3496)))=0,"..",SUMPRODUCT((backdata!$A$2:$A$3496=O$7)*(backdata!$B$2:$B$3496=$B10)*(backdata!$C$2:$C$3496=$A$4)*(backdata!$E$2:$E$3496))))</f>
        <v>5.6599229287090554E-3</v>
      </c>
      <c r="P10" s="40">
        <f>IF($A$5&lt;&gt;"Total response time","..",IF((SUMPRODUCT((backdata!$A$2:$A$3496=P$7)*(backdata!$B$2:$B$3496=$B10)*(backdata!$C$2:$C$3496=$A$4)*(backdata!$E$2:$E$3496)))=0,"..",SUMPRODUCT((backdata!$A$2:$A$3496=P$7)*(backdata!$B$2:$B$3496=$B10)*(backdata!$C$2:$C$3496=$A$4)*(backdata!$E$2:$E$3496))))</f>
        <v>5.8470507544581612E-3</v>
      </c>
      <c r="Q10" s="40">
        <f>IF($A$5&lt;&gt;"Total response time","..",IF((SUMPRODUCT((backdata!$A$2:$A$3496=Q$7)*(backdata!$B$2:$B$3496=$B10)*(backdata!$C$2:$C$3496=$A$4)*(backdata!$E$2:$E$3496)))=0,"..",SUMPRODUCT((backdata!$A$2:$A$3496=Q$7)*(backdata!$B$2:$B$3496=$B10)*(backdata!$C$2:$C$3496=$A$4)*(backdata!$E$2:$E$3496))))</f>
        <v>5.506696142509291E-3</v>
      </c>
      <c r="R10" s="41"/>
      <c r="S10" s="41"/>
      <c r="T10" s="42"/>
      <c r="U10" s="41"/>
      <c r="V10" s="41"/>
      <c r="W10" s="41"/>
      <c r="X10" s="41"/>
      <c r="Y10" s="41"/>
      <c r="AA10" s="41"/>
      <c r="AB10" s="41"/>
      <c r="AC10" s="41"/>
      <c r="AD10" s="41"/>
      <c r="AE10" s="41"/>
      <c r="AF10" s="41"/>
      <c r="AG10" s="41"/>
      <c r="AH10" s="41"/>
      <c r="AI10" s="41"/>
    </row>
    <row r="11" spans="1:35" s="48" customFormat="1" ht="16.5" customHeight="1" x14ac:dyDescent="0.3">
      <c r="A11" s="45" t="s">
        <v>115</v>
      </c>
      <c r="B11" s="46" t="s">
        <v>116</v>
      </c>
      <c r="C11" s="47" t="s">
        <v>173</v>
      </c>
      <c r="D11" s="47" t="s">
        <v>173</v>
      </c>
      <c r="E11" s="47" t="s">
        <v>173</v>
      </c>
      <c r="F11" s="47" t="s">
        <v>173</v>
      </c>
      <c r="G11" s="47" t="s">
        <v>173</v>
      </c>
      <c r="H11" s="47" t="s">
        <v>173</v>
      </c>
      <c r="I11" s="47" t="s">
        <v>173</v>
      </c>
      <c r="J11" s="47" t="s">
        <v>173</v>
      </c>
      <c r="K11" s="47" t="s">
        <v>173</v>
      </c>
      <c r="L11" s="47" t="s">
        <v>173</v>
      </c>
      <c r="M11" s="47" t="s">
        <v>173</v>
      </c>
      <c r="N11" s="47" t="s">
        <v>173</v>
      </c>
      <c r="O11" s="47" t="s">
        <v>173</v>
      </c>
      <c r="P11" s="47" t="s">
        <v>173</v>
      </c>
      <c r="Q11" s="47" t="s">
        <v>173</v>
      </c>
      <c r="R11" s="32"/>
      <c r="S11" s="32"/>
      <c r="T11" s="32"/>
      <c r="U11" s="32"/>
      <c r="V11" s="32"/>
      <c r="W11" s="32"/>
      <c r="X11" s="32"/>
      <c r="Y11" s="32"/>
      <c r="AA11" s="32"/>
      <c r="AB11" s="32"/>
      <c r="AC11" s="32"/>
      <c r="AD11" s="32"/>
      <c r="AE11" s="32"/>
      <c r="AF11" s="32"/>
      <c r="AG11" s="32"/>
      <c r="AH11" s="32"/>
      <c r="AI11" s="32"/>
    </row>
    <row r="12" spans="1:35" s="27" customFormat="1" ht="16.5" customHeight="1" x14ac:dyDescent="0.3">
      <c r="B12" s="46" t="s">
        <v>71</v>
      </c>
      <c r="C12" s="47" t="s">
        <v>173</v>
      </c>
      <c r="D12" s="47" t="s">
        <v>173</v>
      </c>
      <c r="E12" s="47" t="s">
        <v>173</v>
      </c>
      <c r="F12" s="47" t="s">
        <v>173</v>
      </c>
      <c r="G12" s="47" t="s">
        <v>173</v>
      </c>
      <c r="H12" s="47" t="s">
        <v>173</v>
      </c>
      <c r="I12" s="47" t="s">
        <v>173</v>
      </c>
      <c r="J12" s="47" t="s">
        <v>173</v>
      </c>
      <c r="K12" s="47" t="s">
        <v>173</v>
      </c>
      <c r="L12" s="47" t="s">
        <v>173</v>
      </c>
      <c r="M12" s="47" t="s">
        <v>173</v>
      </c>
      <c r="N12" s="47" t="s">
        <v>173</v>
      </c>
      <c r="O12" s="47" t="s">
        <v>173</v>
      </c>
      <c r="P12" s="47" t="s">
        <v>173</v>
      </c>
      <c r="Q12" s="47" t="s">
        <v>173</v>
      </c>
      <c r="R12" s="32"/>
      <c r="S12" s="32"/>
      <c r="T12" s="32"/>
      <c r="U12" s="32"/>
      <c r="V12" s="32"/>
      <c r="W12" s="32"/>
      <c r="X12" s="32"/>
      <c r="Y12" s="32"/>
      <c r="AA12" s="32"/>
      <c r="AB12" s="32"/>
      <c r="AC12" s="32"/>
      <c r="AD12" s="32"/>
      <c r="AE12" s="32"/>
      <c r="AF12" s="32"/>
      <c r="AG12" s="32"/>
      <c r="AH12" s="32"/>
      <c r="AI12" s="32"/>
    </row>
    <row r="13" spans="1:35" s="27" customFormat="1" ht="16.5" customHeight="1" x14ac:dyDescent="0.3">
      <c r="B13" s="46" t="s">
        <v>117</v>
      </c>
      <c r="C13" s="47" t="s">
        <v>173</v>
      </c>
      <c r="D13" s="47" t="s">
        <v>173</v>
      </c>
      <c r="E13" s="47" t="s">
        <v>173</v>
      </c>
      <c r="F13" s="47" t="s">
        <v>173</v>
      </c>
      <c r="G13" s="47" t="s">
        <v>173</v>
      </c>
      <c r="H13" s="47" t="s">
        <v>173</v>
      </c>
      <c r="I13" s="47" t="s">
        <v>173</v>
      </c>
      <c r="J13" s="47" t="s">
        <v>173</v>
      </c>
      <c r="K13" s="47" t="s">
        <v>173</v>
      </c>
      <c r="L13" s="47" t="s">
        <v>173</v>
      </c>
      <c r="M13" s="47" t="s">
        <v>173</v>
      </c>
      <c r="N13" s="47" t="s">
        <v>173</v>
      </c>
      <c r="O13" s="47" t="s">
        <v>173</v>
      </c>
      <c r="P13" s="47" t="s">
        <v>173</v>
      </c>
      <c r="Q13" s="47" t="s">
        <v>173</v>
      </c>
      <c r="R13" s="32"/>
      <c r="S13" s="32"/>
      <c r="T13" s="32"/>
      <c r="U13" s="32"/>
      <c r="V13" s="32"/>
      <c r="W13" s="32"/>
      <c r="X13" s="32"/>
      <c r="Y13" s="32"/>
      <c r="AA13" s="32"/>
      <c r="AB13" s="32"/>
      <c r="AC13" s="32"/>
      <c r="AD13" s="32"/>
      <c r="AE13" s="32"/>
      <c r="AF13" s="32"/>
      <c r="AG13" s="32"/>
      <c r="AH13" s="32"/>
      <c r="AI13" s="32"/>
    </row>
    <row r="14" spans="1:35" s="29" customFormat="1" ht="16.5" customHeight="1" x14ac:dyDescent="0.3">
      <c r="A14" s="44" t="s">
        <v>174</v>
      </c>
      <c r="B14" s="39" t="s">
        <v>13</v>
      </c>
      <c r="C14" s="40">
        <f>IF($A$5&lt;&gt;"Total response time","..",IF((SUMPRODUCT((backdata!$A$2:$A$3496=C$7)*(backdata!$B$2:$B$3496=$B14)*(backdata!$C$2:$C$3496=$A$4)*(backdata!$E$2:$E$3496)))=0,"..",SUMPRODUCT((backdata!$A$2:$A$3496=C$7)*(backdata!$B$2:$B$3496=$B14)*(backdata!$C$2:$C$3496=$A$4)*(backdata!$E$2:$E$3496))))</f>
        <v>4.7700098041041578E-3</v>
      </c>
      <c r="D14" s="40">
        <f>IF($A$5&lt;&gt;"Total response time","..",IF((SUMPRODUCT((backdata!$A$2:$A$3496=D$7)*(backdata!$B$2:$B$3496=$B14)*(backdata!$C$2:$C$3496=$A$4)*(backdata!$E$2:$E$3496)))=0,"..",SUMPRODUCT((backdata!$A$2:$A$3496=D$7)*(backdata!$B$2:$B$3496=$B14)*(backdata!$C$2:$C$3496=$A$4)*(backdata!$E$2:$E$3496))))</f>
        <v>4.3963184130976539E-3</v>
      </c>
      <c r="E14" s="40">
        <f>IF($A$5&lt;&gt;"Total response time","..",IF((SUMPRODUCT((backdata!$A$2:$A$3496=E$7)*(backdata!$B$2:$B$3496=$B14)*(backdata!$C$2:$C$3496=$A$4)*(backdata!$E$2:$E$3496)))=0,"..",SUMPRODUCT((backdata!$A$2:$A$3496=E$7)*(backdata!$B$2:$B$3496=$B14)*(backdata!$C$2:$C$3496=$A$4)*(backdata!$E$2:$E$3496))))</f>
        <v>4.7898376410698959E-3</v>
      </c>
      <c r="F14" s="40">
        <f>IF($A$5&lt;&gt;"Total response time","..",IF((SUMPRODUCT((backdata!$A$2:$A$3496=F$7)*(backdata!$B$2:$B$3496=$B14)*(backdata!$C$2:$C$3496=$A$4)*(backdata!$E$2:$E$3496)))=0,"..",SUMPRODUCT((backdata!$A$2:$A$3496=F$7)*(backdata!$B$2:$B$3496=$B14)*(backdata!$C$2:$C$3496=$A$4)*(backdata!$E$2:$E$3496))))</f>
        <v>4.8909397102237552E-3</v>
      </c>
      <c r="G14" s="40">
        <f>IF($A$5&lt;&gt;"Total response time","..",IF((SUMPRODUCT((backdata!$A$2:$A$3496=G$7)*(backdata!$B$2:$B$3496=$B14)*(backdata!$C$2:$C$3496=$A$4)*(backdata!$E$2:$E$3496)))=0,"..",SUMPRODUCT((backdata!$A$2:$A$3496=G$7)*(backdata!$B$2:$B$3496=$B14)*(backdata!$C$2:$C$3496=$A$4)*(backdata!$E$2:$E$3496))))</f>
        <v>4.5142330611325655E-3</v>
      </c>
      <c r="H14" s="40">
        <f>IF($A$5&lt;&gt;"Total response time","..",IF((SUMPRODUCT((backdata!$A$2:$A$3496=H$7)*(backdata!$B$2:$B$3496=$B14)*(backdata!$C$2:$C$3496=$A$4)*(backdata!$E$2:$E$3496)))=0,"..",SUMPRODUCT((backdata!$A$2:$A$3496=H$7)*(backdata!$B$2:$B$3496=$B14)*(backdata!$C$2:$C$3496=$A$4)*(backdata!$E$2:$E$3496))))</f>
        <v>5.1793668775830257E-3</v>
      </c>
      <c r="I14" s="40">
        <f>IF($A$5&lt;&gt;"Total response time","..",IF((SUMPRODUCT((backdata!$A$2:$A$3496=I$7)*(backdata!$B$2:$B$3496=$B14)*(backdata!$C$2:$C$3496=$A$4)*(backdata!$E$2:$E$3496)))=0,"..",SUMPRODUCT((backdata!$A$2:$A$3496=I$7)*(backdata!$B$2:$B$3496=$B14)*(backdata!$C$2:$C$3496=$A$4)*(backdata!$E$2:$E$3496))))</f>
        <v>5.4088888914863749E-3</v>
      </c>
      <c r="J14" s="40">
        <f>IF($A$5&lt;&gt;"Total response time","..",IF((SUMPRODUCT((backdata!$A$2:$A$3496=J$7)*(backdata!$B$2:$B$3496=$B14)*(backdata!$C$2:$C$3496=$A$4)*(backdata!$E$2:$E$3496)))=0,"..",SUMPRODUCT((backdata!$A$2:$A$3496=J$7)*(backdata!$B$2:$B$3496=$B14)*(backdata!$C$2:$C$3496=$A$4)*(backdata!$E$2:$E$3496))))</f>
        <v>5.6298857472442477E-3</v>
      </c>
      <c r="K14" s="40">
        <f>IF($A$5&lt;&gt;"Total response time","..",IF((SUMPRODUCT((backdata!$A$2:$A$3496=K$7)*(backdata!$B$2:$B$3496=$B14)*(backdata!$C$2:$C$3496=$A$4)*(backdata!$E$2:$E$3496)))=0,"..",SUMPRODUCT((backdata!$A$2:$A$3496=K$7)*(backdata!$B$2:$B$3496=$B14)*(backdata!$C$2:$C$3496=$A$4)*(backdata!$E$2:$E$3496))))</f>
        <v>4.9755778687645353E-3</v>
      </c>
      <c r="L14" s="40">
        <f>IF($A$5&lt;&gt;"Total response time","..",IF((SUMPRODUCT((backdata!$A$2:$A$3496=L$7)*(backdata!$B$2:$B$3496=$B14)*(backdata!$C$2:$C$3496=$A$4)*(backdata!$E$2:$E$3496)))=0,"..",SUMPRODUCT((backdata!$A$2:$A$3496=L$7)*(backdata!$B$2:$B$3496=$B14)*(backdata!$C$2:$C$3496=$A$4)*(backdata!$E$2:$E$3496))))</f>
        <v>5.4249890480007248E-3</v>
      </c>
      <c r="M14" s="40">
        <f>IF($A$5&lt;&gt;"Total response time","..",IF((SUMPRODUCT((backdata!$A$2:$A$3496=M$7)*(backdata!$B$2:$B$3496=$B14)*(backdata!$C$2:$C$3496=$A$4)*(backdata!$E$2:$E$3496)))=0,"..",SUMPRODUCT((backdata!$A$2:$A$3496=M$7)*(backdata!$B$2:$B$3496=$B14)*(backdata!$C$2:$C$3496=$A$4)*(backdata!$E$2:$E$3496))))</f>
        <v>5.111018137516749E-3</v>
      </c>
      <c r="N14" s="40">
        <f>IF($A$5&lt;&gt;"Total response time","..",IF((SUMPRODUCT((backdata!$A$2:$A$3496=N$7)*(backdata!$B$2:$B$3496=$B14)*(backdata!$C$2:$C$3496=$A$4)*(backdata!$E$2:$E$3496)))=0,"..",SUMPRODUCT((backdata!$A$2:$A$3496=N$7)*(backdata!$B$2:$B$3496=$B14)*(backdata!$C$2:$C$3496=$A$4)*(backdata!$E$2:$E$3496))))</f>
        <v>5.6353630646083482E-3</v>
      </c>
      <c r="O14" s="40">
        <f>IF($A$5&lt;&gt;"Total response time","..",IF((SUMPRODUCT((backdata!$A$2:$A$3496=O$7)*(backdata!$B$2:$B$3496=$B14)*(backdata!$C$2:$C$3496=$A$4)*(backdata!$E$2:$E$3496)))=0,"..",SUMPRODUCT((backdata!$A$2:$A$3496=O$7)*(backdata!$B$2:$B$3496=$B14)*(backdata!$C$2:$C$3496=$A$4)*(backdata!$E$2:$E$3496))))</f>
        <v>5.9483353033884948E-3</v>
      </c>
      <c r="P14" s="40">
        <f>IF($A$5&lt;&gt;"Total response time","..",IF((SUMPRODUCT((backdata!$A$2:$A$3496=P$7)*(backdata!$B$2:$B$3496=$B14)*(backdata!$C$2:$C$3496=$A$4)*(backdata!$E$2:$E$3496)))=0,"..",SUMPRODUCT((backdata!$A$2:$A$3496=P$7)*(backdata!$B$2:$B$3496=$B14)*(backdata!$C$2:$C$3496=$A$4)*(backdata!$E$2:$E$3496))))</f>
        <v>6.1108327766644403E-3</v>
      </c>
      <c r="Q14" s="40">
        <f>IF($A$5&lt;&gt;"Total response time","..",IF((SUMPRODUCT((backdata!$A$2:$A$3496=Q$7)*(backdata!$B$2:$B$3496=$B14)*(backdata!$C$2:$C$3496=$A$4)*(backdata!$E$2:$E$3496)))=0,"..",SUMPRODUCT((backdata!$A$2:$A$3496=Q$7)*(backdata!$B$2:$B$3496=$B14)*(backdata!$C$2:$C$3496=$A$4)*(backdata!$E$2:$E$3496))))</f>
        <v>5.9857174988753948E-3</v>
      </c>
      <c r="R14" s="41"/>
      <c r="S14" s="41"/>
      <c r="T14" s="41"/>
      <c r="U14" s="41"/>
      <c r="V14" s="41"/>
      <c r="W14" s="41"/>
      <c r="X14" s="41"/>
      <c r="Y14" s="41"/>
      <c r="AA14" s="41"/>
      <c r="AB14" s="41"/>
      <c r="AC14" s="41"/>
      <c r="AD14" s="41"/>
      <c r="AE14" s="41"/>
      <c r="AF14" s="41"/>
      <c r="AG14" s="41"/>
      <c r="AH14" s="41"/>
      <c r="AI14" s="41"/>
    </row>
    <row r="15" spans="1:35" s="48" customFormat="1" ht="16.5" customHeight="1" x14ac:dyDescent="0.3">
      <c r="A15" s="45" t="s">
        <v>115</v>
      </c>
      <c r="B15" s="46" t="s">
        <v>75</v>
      </c>
      <c r="C15" s="47" t="s">
        <v>173</v>
      </c>
      <c r="D15" s="47" t="s">
        <v>173</v>
      </c>
      <c r="E15" s="47" t="s">
        <v>173</v>
      </c>
      <c r="F15" s="47" t="s">
        <v>173</v>
      </c>
      <c r="G15" s="47" t="s">
        <v>173</v>
      </c>
      <c r="H15" s="47" t="s">
        <v>173</v>
      </c>
      <c r="I15" s="47" t="s">
        <v>173</v>
      </c>
      <c r="J15" s="47" t="s">
        <v>173</v>
      </c>
      <c r="K15" s="47" t="s">
        <v>173</v>
      </c>
      <c r="L15" s="47" t="s">
        <v>173</v>
      </c>
      <c r="M15" s="47" t="s">
        <v>173</v>
      </c>
      <c r="N15" s="47" t="s">
        <v>173</v>
      </c>
      <c r="O15" s="47" t="s">
        <v>173</v>
      </c>
      <c r="P15" s="47" t="s">
        <v>173</v>
      </c>
      <c r="Q15" s="47" t="s">
        <v>173</v>
      </c>
      <c r="R15" s="32"/>
      <c r="S15" s="32"/>
      <c r="T15" s="32"/>
      <c r="U15" s="32"/>
      <c r="V15" s="32"/>
      <c r="W15" s="32"/>
      <c r="X15" s="32"/>
      <c r="Y15" s="32"/>
      <c r="AA15" s="32"/>
      <c r="AB15" s="32"/>
      <c r="AC15" s="32"/>
      <c r="AD15" s="32"/>
      <c r="AE15" s="32"/>
      <c r="AF15" s="32"/>
      <c r="AG15" s="32"/>
      <c r="AH15" s="32"/>
      <c r="AI15" s="32"/>
    </row>
    <row r="16" spans="1:35" s="27" customFormat="1" ht="16.5" customHeight="1" x14ac:dyDescent="0.3">
      <c r="B16" s="46" t="s">
        <v>74</v>
      </c>
      <c r="C16" s="47" t="s">
        <v>173</v>
      </c>
      <c r="D16" s="47" t="s">
        <v>173</v>
      </c>
      <c r="E16" s="47" t="s">
        <v>173</v>
      </c>
      <c r="F16" s="47" t="s">
        <v>173</v>
      </c>
      <c r="G16" s="47" t="s">
        <v>173</v>
      </c>
      <c r="H16" s="47" t="s">
        <v>173</v>
      </c>
      <c r="I16" s="47" t="s">
        <v>173</v>
      </c>
      <c r="J16" s="47" t="s">
        <v>173</v>
      </c>
      <c r="K16" s="47" t="s">
        <v>173</v>
      </c>
      <c r="L16" s="47" t="s">
        <v>173</v>
      </c>
      <c r="M16" s="47" t="s">
        <v>173</v>
      </c>
      <c r="N16" s="47" t="s">
        <v>173</v>
      </c>
      <c r="O16" s="47" t="s">
        <v>173</v>
      </c>
      <c r="P16" s="47" t="s">
        <v>173</v>
      </c>
      <c r="Q16" s="47" t="s">
        <v>173</v>
      </c>
      <c r="R16" s="32"/>
      <c r="S16" s="32"/>
      <c r="T16" s="32"/>
      <c r="U16" s="32"/>
      <c r="V16" s="32"/>
      <c r="W16" s="32"/>
      <c r="X16" s="32"/>
      <c r="Y16" s="32"/>
      <c r="AA16" s="32"/>
      <c r="AB16" s="32"/>
      <c r="AC16" s="32"/>
      <c r="AD16" s="32"/>
      <c r="AE16" s="32"/>
      <c r="AF16" s="32"/>
      <c r="AG16" s="32"/>
      <c r="AH16" s="32"/>
      <c r="AI16" s="32"/>
    </row>
    <row r="17" spans="1:35" s="29" customFormat="1" ht="16.5" customHeight="1" x14ac:dyDescent="0.3">
      <c r="A17" s="44" t="s">
        <v>15</v>
      </c>
      <c r="B17" s="39" t="s">
        <v>15</v>
      </c>
      <c r="C17" s="40">
        <f>IF($A$5&lt;&gt;"Total response time","..",IF((SUMPRODUCT((backdata!$A$2:$A$3496=C$7)*(backdata!$B$2:$B$3496=$B17)*(backdata!$C$2:$C$3496=$A$4)*(backdata!$E$2:$E$3496)))=0,"..",SUMPRODUCT((backdata!$A$2:$A$3496=C$7)*(backdata!$B$2:$B$3496=$B17)*(backdata!$C$2:$C$3496=$A$4)*(backdata!$E$2:$E$3496))))</f>
        <v>5.3217003376025739E-3</v>
      </c>
      <c r="D17" s="40">
        <f>IF($A$5&lt;&gt;"Total response time","..",IF((SUMPRODUCT((backdata!$A$2:$A$3496=D$7)*(backdata!$B$2:$B$3496=$B17)*(backdata!$C$2:$C$3496=$A$4)*(backdata!$E$2:$E$3496)))=0,"..",SUMPRODUCT((backdata!$A$2:$A$3496=D$7)*(backdata!$B$2:$B$3496=$B17)*(backdata!$C$2:$C$3496=$A$4)*(backdata!$E$2:$E$3496))))</f>
        <v>5.6621886369270756E-3</v>
      </c>
      <c r="E17" s="40">
        <f>IF($A$5&lt;&gt;"Total response time","..",IF((SUMPRODUCT((backdata!$A$2:$A$3496=E$7)*(backdata!$B$2:$B$3496=$B17)*(backdata!$C$2:$C$3496=$A$4)*(backdata!$E$2:$E$3496)))=0,"..",SUMPRODUCT((backdata!$A$2:$A$3496=E$7)*(backdata!$B$2:$B$3496=$B17)*(backdata!$C$2:$C$3496=$A$4)*(backdata!$E$2:$E$3496))))</f>
        <v>5.0171998519899863E-3</v>
      </c>
      <c r="F17" s="40">
        <f>IF($A$5&lt;&gt;"Total response time","..",IF((SUMPRODUCT((backdata!$A$2:$A$3496=F$7)*(backdata!$B$2:$B$3496=$B17)*(backdata!$C$2:$C$3496=$A$4)*(backdata!$E$2:$E$3496)))=0,"..",SUMPRODUCT((backdata!$A$2:$A$3496=F$7)*(backdata!$B$2:$B$3496=$B17)*(backdata!$C$2:$C$3496=$A$4)*(backdata!$E$2:$E$3496))))</f>
        <v>5.2675314189813485E-3</v>
      </c>
      <c r="G17" s="40">
        <f>IF($A$5&lt;&gt;"Total response time","..",IF((SUMPRODUCT((backdata!$A$2:$A$3496=G$7)*(backdata!$B$2:$B$3496=$B17)*(backdata!$C$2:$C$3496=$A$4)*(backdata!$E$2:$E$3496)))=0,"..",SUMPRODUCT((backdata!$A$2:$A$3496=G$7)*(backdata!$B$2:$B$3496=$B17)*(backdata!$C$2:$C$3496=$A$4)*(backdata!$E$2:$E$3496))))</f>
        <v>5.6597248171653377E-3</v>
      </c>
      <c r="H17" s="40">
        <f>IF($A$5&lt;&gt;"Total response time","..",IF((SUMPRODUCT((backdata!$A$2:$A$3496=H$7)*(backdata!$B$2:$B$3496=$B17)*(backdata!$C$2:$C$3496=$A$4)*(backdata!$E$2:$E$3496)))=0,"..",SUMPRODUCT((backdata!$A$2:$A$3496=H$7)*(backdata!$B$2:$B$3496=$B17)*(backdata!$C$2:$C$3496=$A$4)*(backdata!$E$2:$E$3496))))</f>
        <v>5.728988666372746E-3</v>
      </c>
      <c r="I17" s="40">
        <f>IF($A$5&lt;&gt;"Total response time","..",IF((SUMPRODUCT((backdata!$A$2:$A$3496=I$7)*(backdata!$B$2:$B$3496=$B17)*(backdata!$C$2:$C$3496=$A$4)*(backdata!$E$2:$E$3496)))=0,"..",SUMPRODUCT((backdata!$A$2:$A$3496=I$7)*(backdata!$B$2:$B$3496=$B17)*(backdata!$C$2:$C$3496=$A$4)*(backdata!$E$2:$E$3496))))</f>
        <v>5.8312389361201119E-3</v>
      </c>
      <c r="J17" s="40">
        <f>IF($A$5&lt;&gt;"Total response time","..",IF((SUMPRODUCT((backdata!$A$2:$A$3496=J$7)*(backdata!$B$2:$B$3496=$B17)*(backdata!$C$2:$C$3496=$A$4)*(backdata!$E$2:$E$3496)))=0,"..",SUMPRODUCT((backdata!$A$2:$A$3496=J$7)*(backdata!$B$2:$B$3496=$B17)*(backdata!$C$2:$C$3496=$A$4)*(backdata!$E$2:$E$3496))))</f>
        <v>5.706904573635924E-3</v>
      </c>
      <c r="K17" s="40">
        <f>IF($A$5&lt;&gt;"Total response time","..",IF((SUMPRODUCT((backdata!$A$2:$A$3496=K$7)*(backdata!$B$2:$B$3496=$B17)*(backdata!$C$2:$C$3496=$A$4)*(backdata!$E$2:$E$3496)))=0,"..",SUMPRODUCT((backdata!$A$2:$A$3496=K$7)*(backdata!$B$2:$B$3496=$B17)*(backdata!$C$2:$C$3496=$A$4)*(backdata!$E$2:$E$3496))))</f>
        <v>5.7404985745601357E-3</v>
      </c>
      <c r="L17" s="40">
        <f>IF($A$5&lt;&gt;"Total response time","..",IF((SUMPRODUCT((backdata!$A$2:$A$3496=L$7)*(backdata!$B$2:$B$3496=$B17)*(backdata!$C$2:$C$3496=$A$4)*(backdata!$E$2:$E$3496)))=0,"..",SUMPRODUCT((backdata!$A$2:$A$3496=L$7)*(backdata!$B$2:$B$3496=$B17)*(backdata!$C$2:$C$3496=$A$4)*(backdata!$E$2:$E$3496))))</f>
        <v>5.4974365412423778E-3</v>
      </c>
      <c r="M17" s="40">
        <f>IF($A$5&lt;&gt;"Total response time","..",IF((SUMPRODUCT((backdata!$A$2:$A$3496=M$7)*(backdata!$B$2:$B$3496=$B17)*(backdata!$C$2:$C$3496=$A$4)*(backdata!$E$2:$E$3496)))=0,"..",SUMPRODUCT((backdata!$A$2:$A$3496=M$7)*(backdata!$B$2:$B$3496=$B17)*(backdata!$C$2:$C$3496=$A$4)*(backdata!$E$2:$E$3496))))</f>
        <v>6.0739606950923663E-3</v>
      </c>
      <c r="N17" s="40">
        <f>IF($A$5&lt;&gt;"Total response time","..",IF((SUMPRODUCT((backdata!$A$2:$A$3496=N$7)*(backdata!$B$2:$B$3496=$B17)*(backdata!$C$2:$C$3496=$A$4)*(backdata!$E$2:$E$3496)))=0,"..",SUMPRODUCT((backdata!$A$2:$A$3496=N$7)*(backdata!$B$2:$B$3496=$B17)*(backdata!$C$2:$C$3496=$A$4)*(backdata!$E$2:$E$3496))))</f>
        <v>6.8719351752182757E-3</v>
      </c>
      <c r="O17" s="40">
        <f>IF($A$5&lt;&gt;"Total response time","..",IF((SUMPRODUCT((backdata!$A$2:$A$3496=O$7)*(backdata!$B$2:$B$3496=$B17)*(backdata!$C$2:$C$3496=$A$4)*(backdata!$E$2:$E$3496)))=0,"..",SUMPRODUCT((backdata!$A$2:$A$3496=O$7)*(backdata!$B$2:$B$3496=$B17)*(backdata!$C$2:$C$3496=$A$4)*(backdata!$E$2:$E$3496))))</f>
        <v>6.6351996527777785E-3</v>
      </c>
      <c r="P17" s="40">
        <f>IF($A$5&lt;&gt;"Total response time","..",IF((SUMPRODUCT((backdata!$A$2:$A$3496=P$7)*(backdata!$B$2:$B$3496=$B17)*(backdata!$C$2:$C$3496=$A$4)*(backdata!$E$2:$E$3496)))=0,"..",SUMPRODUCT((backdata!$A$2:$A$3496=P$7)*(backdata!$B$2:$B$3496=$B17)*(backdata!$C$2:$C$3496=$A$4)*(backdata!$E$2:$E$3496))))</f>
        <v>6.9765781205369899E-3</v>
      </c>
      <c r="Q17" s="40">
        <f>IF($A$5&lt;&gt;"Total response time","..",IF((SUMPRODUCT((backdata!$A$2:$A$3496=Q$7)*(backdata!$B$2:$B$3496=$B17)*(backdata!$C$2:$C$3496=$A$4)*(backdata!$E$2:$E$3496)))=0,"..",SUMPRODUCT((backdata!$A$2:$A$3496=Q$7)*(backdata!$B$2:$B$3496=$B17)*(backdata!$C$2:$C$3496=$A$4)*(backdata!$E$2:$E$3496))))</f>
        <v>6.6640319180969595E-3</v>
      </c>
      <c r="R17" s="41"/>
      <c r="S17" s="41"/>
      <c r="T17" s="41"/>
      <c r="U17" s="41"/>
      <c r="V17" s="41"/>
      <c r="W17" s="41"/>
      <c r="X17" s="41"/>
      <c r="Y17" s="41"/>
      <c r="AA17" s="41"/>
      <c r="AB17" s="41"/>
      <c r="AC17" s="41"/>
      <c r="AD17" s="41"/>
      <c r="AE17" s="41"/>
      <c r="AF17" s="41"/>
      <c r="AG17" s="41"/>
      <c r="AH17" s="41"/>
      <c r="AI17" s="41"/>
    </row>
    <row r="18" spans="1:35" s="29" customFormat="1" ht="16.5" customHeight="1" x14ac:dyDescent="0.3">
      <c r="A18" s="44" t="s">
        <v>175</v>
      </c>
      <c r="B18" s="39" t="s">
        <v>14</v>
      </c>
      <c r="C18" s="40">
        <f>IF($A$5&lt;&gt;"Total response time","..",IF((SUMPRODUCT((backdata!$A$2:$A$3496=C$7)*(backdata!$B$2:$B$3496=$B18)*(backdata!$C$2:$C$3496=$A$4)*(backdata!$E$2:$E$3496)))=0,"..",SUMPRODUCT((backdata!$A$2:$A$3496=C$7)*(backdata!$B$2:$B$3496=$B18)*(backdata!$C$2:$C$3496=$A$4)*(backdata!$E$2:$E$3496))))</f>
        <v>5.2433163137650994E-3</v>
      </c>
      <c r="D18" s="40">
        <f>IF($A$5&lt;&gt;"Total response time","..",IF((SUMPRODUCT((backdata!$A$2:$A$3496=D$7)*(backdata!$B$2:$B$3496=$B18)*(backdata!$C$2:$C$3496=$A$4)*(backdata!$E$2:$E$3496)))=0,"..",SUMPRODUCT((backdata!$A$2:$A$3496=D$7)*(backdata!$B$2:$B$3496=$B18)*(backdata!$C$2:$C$3496=$A$4)*(backdata!$E$2:$E$3496))))</f>
        <v>6.9834001959518995E-3</v>
      </c>
      <c r="E18" s="40">
        <f>IF($A$5&lt;&gt;"Total response time","..",IF((SUMPRODUCT((backdata!$A$2:$A$3496=E$7)*(backdata!$B$2:$B$3496=$B18)*(backdata!$C$2:$C$3496=$A$4)*(backdata!$E$2:$E$3496)))=0,"..",SUMPRODUCT((backdata!$A$2:$A$3496=E$7)*(backdata!$B$2:$B$3496=$B18)*(backdata!$C$2:$C$3496=$A$4)*(backdata!$E$2:$E$3496))))</f>
        <v>6.5777572819174417E-3</v>
      </c>
      <c r="F18" s="40">
        <f>IF($A$5&lt;&gt;"Total response time","..",IF((SUMPRODUCT((backdata!$A$2:$A$3496=F$7)*(backdata!$B$2:$B$3496=$B18)*(backdata!$C$2:$C$3496=$A$4)*(backdata!$E$2:$E$3496)))=0,"..",SUMPRODUCT((backdata!$A$2:$A$3496=F$7)*(backdata!$B$2:$B$3496=$B18)*(backdata!$C$2:$C$3496=$A$4)*(backdata!$E$2:$E$3496))))</f>
        <v>5.9763517401180914E-3</v>
      </c>
      <c r="G18" s="40">
        <f>IF($A$5&lt;&gt;"Total response time","..",IF((SUMPRODUCT((backdata!$A$2:$A$3496=G$7)*(backdata!$B$2:$B$3496=$B18)*(backdata!$C$2:$C$3496=$A$4)*(backdata!$E$2:$E$3496)))=0,"..",SUMPRODUCT((backdata!$A$2:$A$3496=G$7)*(backdata!$B$2:$B$3496=$B18)*(backdata!$C$2:$C$3496=$A$4)*(backdata!$E$2:$E$3496))))</f>
        <v>5.9946643180689811E-3</v>
      </c>
      <c r="H18" s="40">
        <f>IF($A$5&lt;&gt;"Total response time","..",IF((SUMPRODUCT((backdata!$A$2:$A$3496=H$7)*(backdata!$B$2:$B$3496=$B18)*(backdata!$C$2:$C$3496=$A$4)*(backdata!$E$2:$E$3496)))=0,"..",SUMPRODUCT((backdata!$A$2:$A$3496=H$7)*(backdata!$B$2:$B$3496=$B18)*(backdata!$C$2:$C$3496=$A$4)*(backdata!$E$2:$E$3496))))</f>
        <v>6.074778642537363E-3</v>
      </c>
      <c r="I18" s="40">
        <f>IF($A$5&lt;&gt;"Total response time","..",IF((SUMPRODUCT((backdata!$A$2:$A$3496=I$7)*(backdata!$B$2:$B$3496=$B18)*(backdata!$C$2:$C$3496=$A$4)*(backdata!$E$2:$E$3496)))=0,"..",SUMPRODUCT((backdata!$A$2:$A$3496=I$7)*(backdata!$B$2:$B$3496=$B18)*(backdata!$C$2:$C$3496=$A$4)*(backdata!$E$2:$E$3496))))</f>
        <v>6.1062255211472823E-3</v>
      </c>
      <c r="J18" s="40">
        <f>IF($A$5&lt;&gt;"Total response time","..",IF((SUMPRODUCT((backdata!$A$2:$A$3496=J$7)*(backdata!$B$2:$B$3496=$B18)*(backdata!$C$2:$C$3496=$A$4)*(backdata!$E$2:$E$3496)))=0,"..",SUMPRODUCT((backdata!$A$2:$A$3496=J$7)*(backdata!$B$2:$B$3496=$B18)*(backdata!$C$2:$C$3496=$A$4)*(backdata!$E$2:$E$3496))))</f>
        <v>6.2756207362489732E-3</v>
      </c>
      <c r="K18" s="40">
        <f>IF($A$5&lt;&gt;"Total response time","..",IF((SUMPRODUCT((backdata!$A$2:$A$3496=K$7)*(backdata!$B$2:$B$3496=$B18)*(backdata!$C$2:$C$3496=$A$4)*(backdata!$E$2:$E$3496)))=0,"..",SUMPRODUCT((backdata!$A$2:$A$3496=K$7)*(backdata!$B$2:$B$3496=$B18)*(backdata!$C$2:$C$3496=$A$4)*(backdata!$E$2:$E$3496))))</f>
        <v>5.4190732576683363E-3</v>
      </c>
      <c r="L18" s="40">
        <f>IF($A$5&lt;&gt;"Total response time","..",IF((SUMPRODUCT((backdata!$A$2:$A$3496=L$7)*(backdata!$B$2:$B$3496=$B18)*(backdata!$C$2:$C$3496=$A$4)*(backdata!$E$2:$E$3496)))=0,"..",SUMPRODUCT((backdata!$A$2:$A$3496=L$7)*(backdata!$B$2:$B$3496=$B18)*(backdata!$C$2:$C$3496=$A$4)*(backdata!$E$2:$E$3496))))</f>
        <v>6.4996728546841799E-3</v>
      </c>
      <c r="M18" s="40">
        <f>IF($A$5&lt;&gt;"Total response time","..",IF((SUMPRODUCT((backdata!$A$2:$A$3496=M$7)*(backdata!$B$2:$B$3496=$B18)*(backdata!$C$2:$C$3496=$A$4)*(backdata!$E$2:$E$3496)))=0,"..",SUMPRODUCT((backdata!$A$2:$A$3496=M$7)*(backdata!$B$2:$B$3496=$B18)*(backdata!$C$2:$C$3496=$A$4)*(backdata!$E$2:$E$3496))))</f>
        <v>6.7055644680000127E-3</v>
      </c>
      <c r="N18" s="40">
        <f>IF($A$5&lt;&gt;"Total response time","..",IF((SUMPRODUCT((backdata!$A$2:$A$3496=N$7)*(backdata!$B$2:$B$3496=$B18)*(backdata!$C$2:$C$3496=$A$4)*(backdata!$E$2:$E$3496)))=0,"..",SUMPRODUCT((backdata!$A$2:$A$3496=N$7)*(backdata!$B$2:$B$3496=$B18)*(backdata!$C$2:$C$3496=$A$4)*(backdata!$E$2:$E$3496))))</f>
        <v>7.3379629629629637E-3</v>
      </c>
      <c r="O18" s="40">
        <f>IF($A$5&lt;&gt;"Total response time","..",IF((SUMPRODUCT((backdata!$A$2:$A$3496=O$7)*(backdata!$B$2:$B$3496=$B18)*(backdata!$C$2:$C$3496=$A$4)*(backdata!$E$2:$E$3496)))=0,"..",SUMPRODUCT((backdata!$A$2:$A$3496=O$7)*(backdata!$B$2:$B$3496=$B18)*(backdata!$C$2:$C$3496=$A$4)*(backdata!$E$2:$E$3496))))</f>
        <v>7.2818857589984354E-3</v>
      </c>
      <c r="P18" s="40">
        <f>IF($A$5&lt;&gt;"Total response time","..",IF((SUMPRODUCT((backdata!$A$2:$A$3496=P$7)*(backdata!$B$2:$B$3496=$B18)*(backdata!$C$2:$C$3496=$A$4)*(backdata!$E$2:$E$3496)))=0,"..",SUMPRODUCT((backdata!$A$2:$A$3496=P$7)*(backdata!$B$2:$B$3496=$B18)*(backdata!$C$2:$C$3496=$A$4)*(backdata!$E$2:$E$3496))))</f>
        <v>7.1302387914230023E-3</v>
      </c>
      <c r="Q18" s="40">
        <f>IF($A$5&lt;&gt;"Total response time","..",IF((SUMPRODUCT((backdata!$A$2:$A$3496=Q$7)*(backdata!$B$2:$B$3496=$B18)*(backdata!$C$2:$C$3496=$A$4)*(backdata!$E$2:$E$3496)))=0,"..",SUMPRODUCT((backdata!$A$2:$A$3496=Q$7)*(backdata!$B$2:$B$3496=$B18)*(backdata!$C$2:$C$3496=$A$4)*(backdata!$E$2:$E$3496))))</f>
        <v>7.5074163969795025E-3</v>
      </c>
      <c r="R18" s="41"/>
      <c r="S18" s="41"/>
      <c r="T18" s="41"/>
      <c r="U18" s="41"/>
      <c r="V18" s="41"/>
      <c r="W18" s="41"/>
      <c r="X18" s="41"/>
      <c r="Y18" s="41"/>
      <c r="AA18" s="41"/>
      <c r="AB18" s="41"/>
      <c r="AC18" s="41"/>
      <c r="AD18" s="41"/>
      <c r="AE18" s="41"/>
      <c r="AF18" s="41"/>
      <c r="AG18" s="41"/>
      <c r="AH18" s="41"/>
      <c r="AI18" s="41"/>
    </row>
    <row r="19" spans="1:35" s="29" customFormat="1" ht="16.5" customHeight="1" x14ac:dyDescent="0.3">
      <c r="A19" s="38" t="s">
        <v>176</v>
      </c>
      <c r="B19" s="39" t="s">
        <v>76</v>
      </c>
      <c r="C19" s="40" t="s">
        <v>173</v>
      </c>
      <c r="D19" s="40" t="s">
        <v>173</v>
      </c>
      <c r="E19" s="40" t="s">
        <v>173</v>
      </c>
      <c r="F19" s="40" t="s">
        <v>173</v>
      </c>
      <c r="G19" s="40" t="s">
        <v>173</v>
      </c>
      <c r="H19" s="40" t="s">
        <v>173</v>
      </c>
      <c r="I19" s="40" t="s">
        <v>173</v>
      </c>
      <c r="J19" s="40" t="s">
        <v>173</v>
      </c>
      <c r="K19" s="40" t="s">
        <v>173</v>
      </c>
      <c r="L19" s="40" t="s">
        <v>173</v>
      </c>
      <c r="M19" s="40" t="s">
        <v>173</v>
      </c>
      <c r="N19" s="40" t="s">
        <v>173</v>
      </c>
      <c r="O19" s="40" t="s">
        <v>173</v>
      </c>
      <c r="P19" s="40" t="s">
        <v>173</v>
      </c>
      <c r="Q19" s="40" t="s">
        <v>173</v>
      </c>
      <c r="R19" s="41"/>
      <c r="S19" s="41"/>
      <c r="T19" s="41"/>
      <c r="U19" s="41"/>
      <c r="V19" s="41"/>
      <c r="W19" s="41"/>
      <c r="X19" s="41"/>
      <c r="Y19" s="41"/>
      <c r="AA19" s="41"/>
      <c r="AB19" s="41"/>
      <c r="AC19" s="41"/>
      <c r="AD19" s="41"/>
      <c r="AE19" s="41"/>
      <c r="AF19" s="41"/>
      <c r="AG19" s="41"/>
      <c r="AH19" s="41"/>
      <c r="AI19" s="41"/>
    </row>
    <row r="20" spans="1:35" s="27" customFormat="1" ht="16.5" customHeight="1" x14ac:dyDescent="0.3">
      <c r="A20" s="38"/>
      <c r="B20" s="49"/>
      <c r="C20" s="113"/>
      <c r="D20" s="113"/>
      <c r="E20" s="113"/>
      <c r="F20" s="113"/>
      <c r="G20" s="113"/>
      <c r="H20" s="113"/>
      <c r="I20" s="113"/>
      <c r="J20" s="113"/>
      <c r="K20" s="113"/>
      <c r="L20" s="113"/>
      <c r="M20" s="113"/>
      <c r="N20" s="113"/>
      <c r="O20" s="113"/>
      <c r="P20" s="113"/>
      <c r="Q20" s="114"/>
    </row>
    <row r="21" spans="1:35" s="27" customFormat="1" ht="16.5" customHeight="1" x14ac:dyDescent="0.3">
      <c r="A21" s="36" t="s">
        <v>121</v>
      </c>
      <c r="B21" s="50"/>
      <c r="C21" s="113"/>
      <c r="D21" s="113"/>
      <c r="E21" s="113"/>
      <c r="F21" s="113"/>
      <c r="G21" s="113"/>
      <c r="H21" s="113"/>
      <c r="I21" s="113"/>
      <c r="J21" s="113"/>
      <c r="K21" s="113"/>
      <c r="L21" s="113"/>
      <c r="M21" s="113"/>
      <c r="N21" s="113"/>
      <c r="O21" s="113"/>
      <c r="P21" s="113"/>
      <c r="Q21" s="114"/>
    </row>
    <row r="22" spans="1:35" s="53" customFormat="1" ht="16.5" customHeight="1" x14ac:dyDescent="0.3">
      <c r="A22" s="38" t="s">
        <v>172</v>
      </c>
      <c r="B22" s="39" t="s">
        <v>10</v>
      </c>
      <c r="C22" s="51">
        <f>IF($A$5&lt;&gt;"Total response time","..",IF((SUMPRODUCT((backdata!$A$2:$A$3496=C$7)*(backdata!$B$2:$B$3496=$B22)*(backdata!$C$2:$C$3496=$A$4)*(backdata!$D$2:$D$3496)))=0,"..",SUMPRODUCT((backdata!$A$2:$A$3496=C$7)*(backdata!$B$2:$B$3496=$B22)*(backdata!$C$2:$C$3496=$A$4)*(backdata!$D$2:$D$3496))))</f>
        <v>2806.3960536000041</v>
      </c>
      <c r="D22" s="51">
        <f>IF($A$5&lt;&gt;"Total response time","..",IF((SUMPRODUCT((backdata!$A$2:$A$3496=D$7)*(backdata!$B$2:$B$3496=$B22)*(backdata!$C$2:$C$3496=$A$4)*(backdata!$D$2:$D$3496)))=0,"..",SUMPRODUCT((backdata!$A$2:$A$3496=D$7)*(backdata!$B$2:$B$3496=$B22)*(backdata!$C$2:$C$3496=$A$4)*(backdata!$D$2:$D$3496))))</f>
        <v>2838.0785369594978</v>
      </c>
      <c r="E22" s="51">
        <f>IF($A$5&lt;&gt;"Total response time","..",IF((SUMPRODUCT((backdata!$A$2:$A$3496=E$7)*(backdata!$B$2:$B$3496=$B22)*(backdata!$C$2:$C$3496=$A$4)*(backdata!$D$2:$D$3496)))=0,"..",SUMPRODUCT((backdata!$A$2:$A$3496=E$7)*(backdata!$B$2:$B$3496=$B22)*(backdata!$C$2:$C$3496=$A$4)*(backdata!$D$2:$D$3496))))</f>
        <v>2993.2243819140003</v>
      </c>
      <c r="F22" s="51">
        <f>IF($A$5&lt;&gt;"Total response time","..",IF((SUMPRODUCT((backdata!$A$2:$A$3496=F$7)*(backdata!$B$2:$B$3496=$B22)*(backdata!$C$2:$C$3496=$A$4)*(backdata!$D$2:$D$3496)))=0,"..",SUMPRODUCT((backdata!$A$2:$A$3496=F$7)*(backdata!$B$2:$B$3496=$B22)*(backdata!$C$2:$C$3496=$A$4)*(backdata!$D$2:$D$3496))))</f>
        <v>3119.7950075055987</v>
      </c>
      <c r="G22" s="51">
        <f>IF($A$5&lt;&gt;"Total response time","..",IF((SUMPRODUCT((backdata!$A$2:$A$3496=G$7)*(backdata!$B$2:$B$3496=$B22)*(backdata!$C$2:$C$3496=$A$4)*(backdata!$D$2:$D$3496)))=0,"..",SUMPRODUCT((backdata!$A$2:$A$3496=G$7)*(backdata!$B$2:$B$3496=$B22)*(backdata!$C$2:$C$3496=$A$4)*(backdata!$D$2:$D$3496))))</f>
        <v>2918.3032314465013</v>
      </c>
      <c r="H22" s="51">
        <f>IF($A$5&lt;&gt;"Total response time","..",IF((SUMPRODUCT((backdata!$A$2:$A$3496=H$7)*(backdata!$B$2:$B$3496=$B22)*(backdata!$C$2:$C$3496=$A$4)*(backdata!$D$2:$D$3496)))=0,"..",SUMPRODUCT((backdata!$A$2:$A$3496=H$7)*(backdata!$B$2:$B$3496=$B22)*(backdata!$C$2:$C$3496=$A$4)*(backdata!$D$2:$D$3496))))</f>
        <v>3133.6672096669026</v>
      </c>
      <c r="I22" s="51">
        <f>IF($A$5&lt;&gt;"Total response time","..",IF((SUMPRODUCT((backdata!$A$2:$A$3496=I$7)*(backdata!$B$2:$B$3496=$B22)*(backdata!$C$2:$C$3496=$A$4)*(backdata!$D$2:$D$3496)))=0,"..",SUMPRODUCT((backdata!$A$2:$A$3496=I$7)*(backdata!$B$2:$B$3496=$B22)*(backdata!$C$2:$C$3496=$A$4)*(backdata!$D$2:$D$3496))))</f>
        <v>3244.2824040167961</v>
      </c>
      <c r="J22" s="51">
        <f>IF($A$5&lt;&gt;"Total response time","..",IF((SUMPRODUCT((backdata!$A$2:$A$3496=J$7)*(backdata!$B$2:$B$3496=$B22)*(backdata!$C$2:$C$3496=$A$4)*(backdata!$D$2:$D$3496)))=0,"..",SUMPRODUCT((backdata!$A$2:$A$3496=J$7)*(backdata!$B$2:$B$3496=$B22)*(backdata!$C$2:$C$3496=$A$4)*(backdata!$D$2:$D$3496))))</f>
        <v>3287.2317481392965</v>
      </c>
      <c r="K22" s="51">
        <f>IF($A$5&lt;&gt;"Total response time","..",IF((SUMPRODUCT((backdata!$A$2:$A$3496=K$7)*(backdata!$B$2:$B$3496=$B22)*(backdata!$C$2:$C$3496=$A$4)*(backdata!$D$2:$D$3496)))=0,"..",SUMPRODUCT((backdata!$A$2:$A$3496=K$7)*(backdata!$B$2:$B$3496=$B22)*(backdata!$C$2:$C$3496=$A$4)*(backdata!$D$2:$D$3496))))</f>
        <v>3085.4447725781029</v>
      </c>
      <c r="L22" s="51">
        <f>IF($A$5&lt;&gt;"Total response time","..",IF((SUMPRODUCT((backdata!$A$2:$A$3496=L$7)*(backdata!$B$2:$B$3496=$B22)*(backdata!$C$2:$C$3496=$A$4)*(backdata!$D$2:$D$3496)))=0,"..",SUMPRODUCT((backdata!$A$2:$A$3496=L$7)*(backdata!$B$2:$B$3496=$B22)*(backdata!$C$2:$C$3496=$A$4)*(backdata!$D$2:$D$3496))))</f>
        <v>3065.2547445852024</v>
      </c>
      <c r="M22" s="51">
        <f>IF($A$5&lt;&gt;"Total response time","..",IF((SUMPRODUCT((backdata!$A$2:$A$3496=M$7)*(backdata!$B$2:$B$3496=$B22)*(backdata!$C$2:$C$3496=$A$4)*(backdata!$D$2:$D$3496)))=0,"..",SUMPRODUCT((backdata!$A$2:$A$3496=M$7)*(backdata!$B$2:$B$3496=$B22)*(backdata!$C$2:$C$3496=$A$4)*(backdata!$D$2:$D$3496))))</f>
        <v>2736.5464220502008</v>
      </c>
      <c r="N22" s="51">
        <f>IF($A$5&lt;&gt;"Total response time","..",IF((SUMPRODUCT((backdata!$A$2:$A$3496=N$7)*(backdata!$B$2:$B$3496=$B22)*(backdata!$C$2:$C$3496=$A$4)*(backdata!$D$2:$D$3496)))=0,"..",SUMPRODUCT((backdata!$A$2:$A$3496=N$7)*(backdata!$B$2:$B$3496=$B22)*(backdata!$C$2:$C$3496=$A$4)*(backdata!$D$2:$D$3496))))</f>
        <v>2723</v>
      </c>
      <c r="O22" s="51">
        <f>IF($A$5&lt;&gt;"Total response time","..",IF((SUMPRODUCT((backdata!$A$2:$A$3496=O$7)*(backdata!$B$2:$B$3496=$B22)*(backdata!$C$2:$C$3496=$A$4)*(backdata!$D$2:$D$3496)))=0,"..",SUMPRODUCT((backdata!$A$2:$A$3496=O$7)*(backdata!$B$2:$B$3496=$B22)*(backdata!$C$2:$C$3496=$A$4)*(backdata!$D$2:$D$3496))))</f>
        <v>2609</v>
      </c>
      <c r="P22" s="51">
        <f>IF($A$5&lt;&gt;"Total response time","..",IF((SUMPRODUCT((backdata!$A$2:$A$3496=P$7)*(backdata!$B$2:$B$3496=$B22)*(backdata!$C$2:$C$3496=$A$4)*(backdata!$D$2:$D$3496)))=0,"..",SUMPRODUCT((backdata!$A$2:$A$3496=P$7)*(backdata!$B$2:$B$3496=$B22)*(backdata!$C$2:$C$3496=$A$4)*(backdata!$D$2:$D$3496))))</f>
        <v>2315</v>
      </c>
      <c r="Q22" s="51">
        <f>IF($A$5&lt;&gt;"Total response time","..",IF((SUMPRODUCT((backdata!$A$2:$A$3496=Q$7)*(backdata!$B$2:$B$3496=$B22)*(backdata!$C$2:$C$3496=$A$4)*(backdata!$D$2:$D$3496)))=0,"..",SUMPRODUCT((backdata!$A$2:$A$3496=Q$7)*(backdata!$B$2:$B$3496=$B22)*(backdata!$C$2:$C$3496=$A$4)*(backdata!$D$2:$D$3496))))</f>
        <v>2305</v>
      </c>
      <c r="R22" s="52"/>
      <c r="S22" s="52"/>
      <c r="T22" s="52"/>
      <c r="U22" s="52"/>
      <c r="V22" s="52"/>
      <c r="W22" s="52"/>
      <c r="X22" s="52"/>
      <c r="Y22" s="52"/>
    </row>
    <row r="23" spans="1:35" s="53" customFormat="1" ht="16.5" customHeight="1" x14ac:dyDescent="0.3">
      <c r="A23" s="44" t="s">
        <v>12</v>
      </c>
      <c r="B23" s="39" t="s">
        <v>12</v>
      </c>
      <c r="C23" s="51">
        <f>IF($A$5&lt;&gt;"Total response time","..",IF((SUMPRODUCT((backdata!$A$2:$A$3496=C$7)*(backdata!$B$2:$B$3496=$B23)*(backdata!$C$2:$C$3496=$A$4)*(backdata!$D$2:$D$3496)))=0,"..",SUMPRODUCT((backdata!$A$2:$A$3496=C$7)*(backdata!$B$2:$B$3496=$B23)*(backdata!$C$2:$C$3496=$A$4)*(backdata!$D$2:$D$3496))))</f>
        <v>763.78677371999981</v>
      </c>
      <c r="D23" s="51">
        <f>IF($A$5&lt;&gt;"Total response time","..",IF((SUMPRODUCT((backdata!$A$2:$A$3496=D$7)*(backdata!$B$2:$B$3496=$B23)*(backdata!$C$2:$C$3496=$A$4)*(backdata!$D$2:$D$3496)))=0,"..",SUMPRODUCT((backdata!$A$2:$A$3496=D$7)*(backdata!$B$2:$B$3496=$B23)*(backdata!$C$2:$C$3496=$A$4)*(backdata!$D$2:$D$3496))))</f>
        <v>818.26288198060024</v>
      </c>
      <c r="E23" s="51">
        <f>IF($A$5&lt;&gt;"Total response time","..",IF((SUMPRODUCT((backdata!$A$2:$A$3496=E$7)*(backdata!$B$2:$B$3496=$B23)*(backdata!$C$2:$C$3496=$A$4)*(backdata!$D$2:$D$3496)))=0,"..",SUMPRODUCT((backdata!$A$2:$A$3496=E$7)*(backdata!$B$2:$B$3496=$B23)*(backdata!$C$2:$C$3496=$A$4)*(backdata!$D$2:$D$3496))))</f>
        <v>972.56128799249996</v>
      </c>
      <c r="F23" s="51">
        <f>IF($A$5&lt;&gt;"Total response time","..",IF((SUMPRODUCT((backdata!$A$2:$A$3496=F$7)*(backdata!$B$2:$B$3496=$B23)*(backdata!$C$2:$C$3496=$A$4)*(backdata!$D$2:$D$3496)))=0,"..",SUMPRODUCT((backdata!$A$2:$A$3496=F$7)*(backdata!$B$2:$B$3496=$B23)*(backdata!$C$2:$C$3496=$A$4)*(backdata!$D$2:$D$3496))))</f>
        <v>917.25917264769987</v>
      </c>
      <c r="G23" s="51">
        <f>IF($A$5&lt;&gt;"Total response time","..",IF((SUMPRODUCT((backdata!$A$2:$A$3496=G$7)*(backdata!$B$2:$B$3496=$B23)*(backdata!$C$2:$C$3496=$A$4)*(backdata!$D$2:$D$3496)))=0,"..",SUMPRODUCT((backdata!$A$2:$A$3496=G$7)*(backdata!$B$2:$B$3496=$B23)*(backdata!$C$2:$C$3496=$A$4)*(backdata!$D$2:$D$3496))))</f>
        <v>963.39582355780067</v>
      </c>
      <c r="H23" s="51">
        <f>IF($A$5&lt;&gt;"Total response time","..",IF((SUMPRODUCT((backdata!$A$2:$A$3496=H$7)*(backdata!$B$2:$B$3496=$B23)*(backdata!$C$2:$C$3496=$A$4)*(backdata!$D$2:$D$3496)))=0,"..",SUMPRODUCT((backdata!$A$2:$A$3496=H$7)*(backdata!$B$2:$B$3496=$B23)*(backdata!$C$2:$C$3496=$A$4)*(backdata!$D$2:$D$3496))))</f>
        <v>929.96293851559949</v>
      </c>
      <c r="I23" s="51">
        <f>IF($A$5&lt;&gt;"Total response time","..",IF((SUMPRODUCT((backdata!$A$2:$A$3496=I$7)*(backdata!$B$2:$B$3496=$B23)*(backdata!$C$2:$C$3496=$A$4)*(backdata!$D$2:$D$3496)))=0,"..",SUMPRODUCT((backdata!$A$2:$A$3496=I$7)*(backdata!$B$2:$B$3496=$B23)*(backdata!$C$2:$C$3496=$A$4)*(backdata!$D$2:$D$3496))))</f>
        <v>880.08266982830014</v>
      </c>
      <c r="J23" s="51">
        <f>IF($A$5&lt;&gt;"Total response time","..",IF((SUMPRODUCT((backdata!$A$2:$A$3496=J$7)*(backdata!$B$2:$B$3496=$B23)*(backdata!$C$2:$C$3496=$A$4)*(backdata!$D$2:$D$3496)))=0,"..",SUMPRODUCT((backdata!$A$2:$A$3496=J$7)*(backdata!$B$2:$B$3496=$B23)*(backdata!$C$2:$C$3496=$A$4)*(backdata!$D$2:$D$3496))))</f>
        <v>859.13516272700031</v>
      </c>
      <c r="K23" s="51">
        <f>IF($A$5&lt;&gt;"Total response time","..",IF((SUMPRODUCT((backdata!$A$2:$A$3496=K$7)*(backdata!$B$2:$B$3496=$B23)*(backdata!$C$2:$C$3496=$A$4)*(backdata!$D$2:$D$3496)))=0,"..",SUMPRODUCT((backdata!$A$2:$A$3496=K$7)*(backdata!$B$2:$B$3496=$B23)*(backdata!$C$2:$C$3496=$A$4)*(backdata!$D$2:$D$3496))))</f>
        <v>857.87278788500021</v>
      </c>
      <c r="L23" s="51">
        <f>IF($A$5&lt;&gt;"Total response time","..",IF((SUMPRODUCT((backdata!$A$2:$A$3496=L$7)*(backdata!$B$2:$B$3496=$B23)*(backdata!$C$2:$C$3496=$A$4)*(backdata!$D$2:$D$3496)))=0,"..",SUMPRODUCT((backdata!$A$2:$A$3496=L$7)*(backdata!$B$2:$B$3496=$B23)*(backdata!$C$2:$C$3496=$A$4)*(backdata!$D$2:$D$3496))))</f>
        <v>824.07028905080028</v>
      </c>
      <c r="M23" s="51">
        <f>IF($A$5&lt;&gt;"Total response time","..",IF((SUMPRODUCT((backdata!$A$2:$A$3496=M$7)*(backdata!$B$2:$B$3496=$B23)*(backdata!$C$2:$C$3496=$A$4)*(backdata!$D$2:$D$3496)))=0,"..",SUMPRODUCT((backdata!$A$2:$A$3496=M$7)*(backdata!$B$2:$B$3496=$B23)*(backdata!$C$2:$C$3496=$A$4)*(backdata!$D$2:$D$3496))))</f>
        <v>868.2836438928</v>
      </c>
      <c r="N23" s="51">
        <f>IF($A$5&lt;&gt;"Total response time","..",IF((SUMPRODUCT((backdata!$A$2:$A$3496=N$7)*(backdata!$B$2:$B$3496=$B23)*(backdata!$C$2:$C$3496=$A$4)*(backdata!$D$2:$D$3496)))=0,"..",SUMPRODUCT((backdata!$A$2:$A$3496=N$7)*(backdata!$B$2:$B$3496=$B23)*(backdata!$C$2:$C$3496=$A$4)*(backdata!$D$2:$D$3496))))</f>
        <v>941</v>
      </c>
      <c r="O23" s="51">
        <f>IF($A$5&lt;&gt;"Total response time","..",IF((SUMPRODUCT((backdata!$A$2:$A$3496=O$7)*(backdata!$B$2:$B$3496=$B23)*(backdata!$C$2:$C$3496=$A$4)*(backdata!$D$2:$D$3496)))=0,"..",SUMPRODUCT((backdata!$A$2:$A$3496=O$7)*(backdata!$B$2:$B$3496=$B23)*(backdata!$C$2:$C$3496=$A$4)*(backdata!$D$2:$D$3496))))</f>
        <v>865</v>
      </c>
      <c r="P23" s="51">
        <f>IF($A$5&lt;&gt;"Total response time","..",IF((SUMPRODUCT((backdata!$A$2:$A$3496=P$7)*(backdata!$B$2:$B$3496=$B23)*(backdata!$C$2:$C$3496=$A$4)*(backdata!$D$2:$D$3496)))=0,"..",SUMPRODUCT((backdata!$A$2:$A$3496=P$7)*(backdata!$B$2:$B$3496=$B23)*(backdata!$C$2:$C$3496=$A$4)*(backdata!$D$2:$D$3496))))</f>
        <v>810</v>
      </c>
      <c r="Q23" s="51">
        <f>IF($A$5&lt;&gt;"Total response time","..",IF((SUMPRODUCT((backdata!$A$2:$A$3496=Q$7)*(backdata!$B$2:$B$3496=$B23)*(backdata!$C$2:$C$3496=$A$4)*(backdata!$D$2:$D$3496)))=0,"..",SUMPRODUCT((backdata!$A$2:$A$3496=Q$7)*(backdata!$B$2:$B$3496=$B23)*(backdata!$C$2:$C$3496=$A$4)*(backdata!$D$2:$D$3496))))</f>
        <v>867</v>
      </c>
      <c r="R23" s="52"/>
      <c r="S23" s="52"/>
      <c r="T23" s="52"/>
      <c r="U23" s="52"/>
      <c r="V23" s="52"/>
      <c r="W23" s="52"/>
      <c r="X23" s="52"/>
      <c r="Y23" s="52"/>
    </row>
    <row r="24" spans="1:35" s="48" customFormat="1" ht="16.5" customHeight="1" x14ac:dyDescent="0.3">
      <c r="A24" s="45" t="s">
        <v>115</v>
      </c>
      <c r="B24" s="46" t="s">
        <v>116</v>
      </c>
      <c r="C24" s="115" t="s">
        <v>173</v>
      </c>
      <c r="D24" s="115" t="s">
        <v>173</v>
      </c>
      <c r="E24" s="115" t="s">
        <v>173</v>
      </c>
      <c r="F24" s="115" t="s">
        <v>173</v>
      </c>
      <c r="G24" s="115" t="s">
        <v>173</v>
      </c>
      <c r="H24" s="115" t="s">
        <v>173</v>
      </c>
      <c r="I24" s="115" t="s">
        <v>173</v>
      </c>
      <c r="J24" s="115" t="s">
        <v>173</v>
      </c>
      <c r="K24" s="115" t="s">
        <v>173</v>
      </c>
      <c r="L24" s="115" t="s">
        <v>173</v>
      </c>
      <c r="M24" s="115" t="s">
        <v>173</v>
      </c>
      <c r="N24" s="115" t="s">
        <v>173</v>
      </c>
      <c r="O24" s="115" t="s">
        <v>173</v>
      </c>
      <c r="P24" s="115" t="s">
        <v>173</v>
      </c>
      <c r="Q24" s="115" t="s">
        <v>173</v>
      </c>
      <c r="R24" s="54"/>
      <c r="S24" s="54"/>
      <c r="T24" s="54"/>
      <c r="U24" s="54"/>
      <c r="V24" s="54"/>
      <c r="W24" s="54"/>
      <c r="X24" s="54"/>
      <c r="Y24" s="54"/>
    </row>
    <row r="25" spans="1:35" s="48" customFormat="1" ht="16.5" customHeight="1" x14ac:dyDescent="0.3">
      <c r="A25" s="27"/>
      <c r="B25" s="46" t="s">
        <v>71</v>
      </c>
      <c r="C25" s="115" t="s">
        <v>173</v>
      </c>
      <c r="D25" s="115" t="s">
        <v>173</v>
      </c>
      <c r="E25" s="115" t="s">
        <v>173</v>
      </c>
      <c r="F25" s="115" t="s">
        <v>173</v>
      </c>
      <c r="G25" s="115" t="s">
        <v>173</v>
      </c>
      <c r="H25" s="115" t="s">
        <v>173</v>
      </c>
      <c r="I25" s="115" t="s">
        <v>173</v>
      </c>
      <c r="J25" s="115" t="s">
        <v>173</v>
      </c>
      <c r="K25" s="115" t="s">
        <v>173</v>
      </c>
      <c r="L25" s="115" t="s">
        <v>173</v>
      </c>
      <c r="M25" s="115" t="s">
        <v>173</v>
      </c>
      <c r="N25" s="115" t="s">
        <v>173</v>
      </c>
      <c r="O25" s="115" t="s">
        <v>173</v>
      </c>
      <c r="P25" s="115" t="s">
        <v>173</v>
      </c>
      <c r="Q25" s="115" t="s">
        <v>173</v>
      </c>
      <c r="R25" s="54"/>
      <c r="S25" s="54"/>
      <c r="T25" s="54"/>
      <c r="U25" s="54"/>
      <c r="V25" s="54"/>
      <c r="W25" s="54"/>
      <c r="X25" s="54"/>
      <c r="Y25" s="54"/>
    </row>
    <row r="26" spans="1:35" s="48" customFormat="1" ht="16.5" customHeight="1" x14ac:dyDescent="0.3">
      <c r="A26" s="27"/>
      <c r="B26" s="46" t="s">
        <v>117</v>
      </c>
      <c r="C26" s="115" t="s">
        <v>173</v>
      </c>
      <c r="D26" s="115" t="s">
        <v>173</v>
      </c>
      <c r="E26" s="115" t="s">
        <v>173</v>
      </c>
      <c r="F26" s="115" t="s">
        <v>173</v>
      </c>
      <c r="G26" s="115" t="s">
        <v>173</v>
      </c>
      <c r="H26" s="115" t="s">
        <v>173</v>
      </c>
      <c r="I26" s="115" t="s">
        <v>173</v>
      </c>
      <c r="J26" s="115" t="s">
        <v>173</v>
      </c>
      <c r="K26" s="115" t="s">
        <v>173</v>
      </c>
      <c r="L26" s="115" t="s">
        <v>173</v>
      </c>
      <c r="M26" s="115" t="s">
        <v>173</v>
      </c>
      <c r="N26" s="115" t="s">
        <v>173</v>
      </c>
      <c r="O26" s="115" t="s">
        <v>173</v>
      </c>
      <c r="P26" s="115" t="s">
        <v>173</v>
      </c>
      <c r="Q26" s="115" t="s">
        <v>173</v>
      </c>
      <c r="R26" s="54"/>
      <c r="S26" s="54"/>
      <c r="T26" s="54"/>
      <c r="U26" s="54"/>
      <c r="V26" s="54"/>
      <c r="W26" s="54"/>
      <c r="X26" s="54"/>
      <c r="Y26" s="54"/>
    </row>
    <row r="27" spans="1:35" s="53" customFormat="1" ht="16.5" customHeight="1" x14ac:dyDescent="0.3">
      <c r="A27" s="44" t="s">
        <v>174</v>
      </c>
      <c r="B27" s="39" t="s">
        <v>13</v>
      </c>
      <c r="C27" s="51">
        <f>IF($A$5&lt;&gt;"Total response time","..",IF((SUMPRODUCT((backdata!$A$2:$A$3496=C$7)*(backdata!$B$2:$B$3496=$B27)*(backdata!$C$2:$C$3496=$A$4)*(backdata!$D$2:$D$3496)))=0,"..",SUMPRODUCT((backdata!$A$2:$A$3496=C$7)*(backdata!$B$2:$B$3496=$B27)*(backdata!$C$2:$C$3496=$A$4)*(backdata!$D$2:$D$3496))))</f>
        <v>842.67190339999979</v>
      </c>
      <c r="D27" s="51">
        <f>IF($A$5&lt;&gt;"Total response time","..",IF((SUMPRODUCT((backdata!$A$2:$A$3496=D$7)*(backdata!$B$2:$B$3496=$B27)*(backdata!$C$2:$C$3496=$A$4)*(backdata!$D$2:$D$3496)))=0,"..",SUMPRODUCT((backdata!$A$2:$A$3496=D$7)*(backdata!$B$2:$B$3496=$B27)*(backdata!$C$2:$C$3496=$A$4)*(backdata!$D$2:$D$3496))))</f>
        <v>677.6605933560005</v>
      </c>
      <c r="E27" s="51">
        <f>IF($A$5&lt;&gt;"Total response time","..",IF((SUMPRODUCT((backdata!$A$2:$A$3496=E$7)*(backdata!$B$2:$B$3496=$B27)*(backdata!$C$2:$C$3496=$A$4)*(backdata!$D$2:$D$3496)))=0,"..",SUMPRODUCT((backdata!$A$2:$A$3496=E$7)*(backdata!$B$2:$B$3496=$B27)*(backdata!$C$2:$C$3496=$A$4)*(backdata!$D$2:$D$3496))))</f>
        <v>687.9952622415999</v>
      </c>
      <c r="F27" s="51">
        <f>IF($A$5&lt;&gt;"Total response time","..",IF((SUMPRODUCT((backdata!$A$2:$A$3496=F$7)*(backdata!$B$2:$B$3496=$B27)*(backdata!$C$2:$C$3496=$A$4)*(backdata!$D$2:$D$3496)))=0,"..",SUMPRODUCT((backdata!$A$2:$A$3496=F$7)*(backdata!$B$2:$B$3496=$B27)*(backdata!$C$2:$C$3496=$A$4)*(backdata!$D$2:$D$3496))))</f>
        <v>787.06774353469973</v>
      </c>
      <c r="G27" s="51">
        <f>IF($A$5&lt;&gt;"Total response time","..",IF((SUMPRODUCT((backdata!$A$2:$A$3496=G$7)*(backdata!$B$2:$B$3496=$B27)*(backdata!$C$2:$C$3496=$A$4)*(backdata!$D$2:$D$3496)))=0,"..",SUMPRODUCT((backdata!$A$2:$A$3496=G$7)*(backdata!$B$2:$B$3496=$B27)*(backdata!$C$2:$C$3496=$A$4)*(backdata!$D$2:$D$3496))))</f>
        <v>642.48821548829983</v>
      </c>
      <c r="H27" s="51">
        <f>IF($A$5&lt;&gt;"Total response time","..",IF((SUMPRODUCT((backdata!$A$2:$A$3496=H$7)*(backdata!$B$2:$B$3496=$B27)*(backdata!$C$2:$C$3496=$A$4)*(backdata!$D$2:$D$3496)))=0,"..",SUMPRODUCT((backdata!$A$2:$A$3496=H$7)*(backdata!$B$2:$B$3496=$B27)*(backdata!$C$2:$C$3496=$A$4)*(backdata!$D$2:$D$3496))))</f>
        <v>644.83450577289989</v>
      </c>
      <c r="I27" s="51">
        <f>IF($A$5&lt;&gt;"Total response time","..",IF((SUMPRODUCT((backdata!$A$2:$A$3496=I$7)*(backdata!$B$2:$B$3496=$B27)*(backdata!$C$2:$C$3496=$A$4)*(backdata!$D$2:$D$3496)))=0,"..",SUMPRODUCT((backdata!$A$2:$A$3496=I$7)*(backdata!$B$2:$B$3496=$B27)*(backdata!$C$2:$C$3496=$A$4)*(backdata!$D$2:$D$3496))))</f>
        <v>738.87360093639995</v>
      </c>
      <c r="J27" s="51">
        <f>IF($A$5&lt;&gt;"Total response time","..",IF((SUMPRODUCT((backdata!$A$2:$A$3496=J$7)*(backdata!$B$2:$B$3496=$B27)*(backdata!$C$2:$C$3496=$A$4)*(backdata!$D$2:$D$3496)))=0,"..",SUMPRODUCT((backdata!$A$2:$A$3496=J$7)*(backdata!$B$2:$B$3496=$B27)*(backdata!$C$2:$C$3496=$A$4)*(backdata!$D$2:$D$3496))))</f>
        <v>709.30592592500011</v>
      </c>
      <c r="K27" s="51">
        <f>IF($A$5&lt;&gt;"Total response time","..",IF((SUMPRODUCT((backdata!$A$2:$A$3496=K$7)*(backdata!$B$2:$B$3496=$B27)*(backdata!$C$2:$C$3496=$A$4)*(backdata!$D$2:$D$3496)))=0,"..",SUMPRODUCT((backdata!$A$2:$A$3496=K$7)*(backdata!$B$2:$B$3496=$B27)*(backdata!$C$2:$C$3496=$A$4)*(backdata!$D$2:$D$3496))))</f>
        <v>660.25280701600013</v>
      </c>
      <c r="L27" s="51">
        <f>IF($A$5&lt;&gt;"Total response time","..",IF((SUMPRODUCT((backdata!$A$2:$A$3496=L$7)*(backdata!$B$2:$B$3496=$B27)*(backdata!$C$2:$C$3496=$A$4)*(backdata!$D$2:$D$3496)))=0,"..",SUMPRODUCT((backdata!$A$2:$A$3496=L$7)*(backdata!$B$2:$B$3496=$B27)*(backdata!$C$2:$C$3496=$A$4)*(backdata!$D$2:$D$3496))))</f>
        <v>719.82762379879989</v>
      </c>
      <c r="M27" s="51">
        <f>IF($A$5&lt;&gt;"Total response time","..",IF((SUMPRODUCT((backdata!$A$2:$A$3496=M$7)*(backdata!$B$2:$B$3496=$B27)*(backdata!$C$2:$C$3496=$A$4)*(backdata!$D$2:$D$3496)))=0,"..",SUMPRODUCT((backdata!$A$2:$A$3496=M$7)*(backdata!$B$2:$B$3496=$B27)*(backdata!$C$2:$C$3496=$A$4)*(backdata!$D$2:$D$3496))))</f>
        <v>624.91774891830016</v>
      </c>
      <c r="N27" s="51">
        <f>IF($A$5&lt;&gt;"Total response time","..",IF((SUMPRODUCT((backdata!$A$2:$A$3496=N$7)*(backdata!$B$2:$B$3496=$B27)*(backdata!$C$2:$C$3496=$A$4)*(backdata!$D$2:$D$3496)))=0,"..",SUMPRODUCT((backdata!$A$2:$A$3496=N$7)*(backdata!$B$2:$B$3496=$B27)*(backdata!$C$2:$C$3496=$A$4)*(backdata!$D$2:$D$3496))))</f>
        <v>583</v>
      </c>
      <c r="O27" s="51">
        <f>IF($A$5&lt;&gt;"Total response time","..",IF((SUMPRODUCT((backdata!$A$2:$A$3496=O$7)*(backdata!$B$2:$B$3496=$B27)*(backdata!$C$2:$C$3496=$A$4)*(backdata!$D$2:$D$3496)))=0,"..",SUMPRODUCT((backdata!$A$2:$A$3496=O$7)*(backdata!$B$2:$B$3496=$B27)*(backdata!$C$2:$C$3496=$A$4)*(backdata!$D$2:$D$3496))))</f>
        <v>564</v>
      </c>
      <c r="P27" s="51">
        <f>IF($A$5&lt;&gt;"Total response time","..",IF((SUMPRODUCT((backdata!$A$2:$A$3496=P$7)*(backdata!$B$2:$B$3496=$B27)*(backdata!$C$2:$C$3496=$A$4)*(backdata!$D$2:$D$3496)))=0,"..",SUMPRODUCT((backdata!$A$2:$A$3496=P$7)*(backdata!$B$2:$B$3496=$B27)*(backdata!$C$2:$C$3496=$A$4)*(backdata!$D$2:$D$3496))))</f>
        <v>499</v>
      </c>
      <c r="Q27" s="51">
        <f>IF($A$5&lt;&gt;"Total response time","..",IF((SUMPRODUCT((backdata!$A$2:$A$3496=Q$7)*(backdata!$B$2:$B$3496=$B27)*(backdata!$C$2:$C$3496=$A$4)*(backdata!$D$2:$D$3496)))=0,"..",SUMPRODUCT((backdata!$A$2:$A$3496=Q$7)*(backdata!$B$2:$B$3496=$B27)*(backdata!$C$2:$C$3496=$A$4)*(backdata!$D$2:$D$3496))))</f>
        <v>494</v>
      </c>
      <c r="R27" s="52"/>
      <c r="S27" s="52"/>
      <c r="T27" s="52"/>
      <c r="U27" s="52"/>
      <c r="V27" s="52"/>
      <c r="W27" s="52"/>
      <c r="X27" s="52"/>
      <c r="Y27" s="52"/>
    </row>
    <row r="28" spans="1:35" s="48" customFormat="1" ht="16.5" customHeight="1" x14ac:dyDescent="0.3">
      <c r="A28" s="45" t="s">
        <v>115</v>
      </c>
      <c r="B28" s="46" t="s">
        <v>75</v>
      </c>
      <c r="C28" s="115" t="s">
        <v>173</v>
      </c>
      <c r="D28" s="115" t="s">
        <v>173</v>
      </c>
      <c r="E28" s="115" t="s">
        <v>173</v>
      </c>
      <c r="F28" s="115" t="s">
        <v>173</v>
      </c>
      <c r="G28" s="115" t="s">
        <v>173</v>
      </c>
      <c r="H28" s="115" t="s">
        <v>173</v>
      </c>
      <c r="I28" s="115" t="s">
        <v>173</v>
      </c>
      <c r="J28" s="115" t="s">
        <v>173</v>
      </c>
      <c r="K28" s="115" t="s">
        <v>173</v>
      </c>
      <c r="L28" s="115" t="s">
        <v>173</v>
      </c>
      <c r="M28" s="115" t="s">
        <v>173</v>
      </c>
      <c r="N28" s="115" t="s">
        <v>173</v>
      </c>
      <c r="O28" s="115" t="s">
        <v>173</v>
      </c>
      <c r="P28" s="115" t="s">
        <v>173</v>
      </c>
      <c r="Q28" s="115" t="s">
        <v>173</v>
      </c>
      <c r="R28" s="54"/>
      <c r="S28" s="54"/>
      <c r="T28" s="54"/>
      <c r="U28" s="54"/>
      <c r="V28" s="54"/>
      <c r="W28" s="54"/>
      <c r="X28" s="54"/>
      <c r="Y28" s="54"/>
    </row>
    <row r="29" spans="1:35" s="48" customFormat="1" ht="16.5" customHeight="1" x14ac:dyDescent="0.3">
      <c r="A29" s="27"/>
      <c r="B29" s="46" t="s">
        <v>74</v>
      </c>
      <c r="C29" s="115" t="s">
        <v>173</v>
      </c>
      <c r="D29" s="115" t="s">
        <v>173</v>
      </c>
      <c r="E29" s="115" t="s">
        <v>173</v>
      </c>
      <c r="F29" s="115" t="s">
        <v>173</v>
      </c>
      <c r="G29" s="115" t="s">
        <v>173</v>
      </c>
      <c r="H29" s="115" t="s">
        <v>173</v>
      </c>
      <c r="I29" s="115" t="s">
        <v>173</v>
      </c>
      <c r="J29" s="115" t="s">
        <v>173</v>
      </c>
      <c r="K29" s="115" t="s">
        <v>173</v>
      </c>
      <c r="L29" s="115" t="s">
        <v>173</v>
      </c>
      <c r="M29" s="115" t="s">
        <v>173</v>
      </c>
      <c r="N29" s="115" t="s">
        <v>173</v>
      </c>
      <c r="O29" s="115" t="s">
        <v>173</v>
      </c>
      <c r="P29" s="115" t="s">
        <v>173</v>
      </c>
      <c r="Q29" s="115" t="s">
        <v>173</v>
      </c>
      <c r="R29" s="54"/>
      <c r="S29" s="54"/>
      <c r="T29" s="54"/>
      <c r="U29" s="54"/>
      <c r="V29" s="54"/>
      <c r="W29" s="54"/>
      <c r="X29" s="54"/>
      <c r="Y29" s="54"/>
    </row>
    <row r="30" spans="1:35" s="53" customFormat="1" ht="16.5" customHeight="1" x14ac:dyDescent="0.3">
      <c r="A30" s="44" t="s">
        <v>15</v>
      </c>
      <c r="B30" s="39" t="s">
        <v>15</v>
      </c>
      <c r="C30" s="51">
        <f>IF($A$5&lt;&gt;"Total response time","..",IF((SUMPRODUCT((backdata!$A$2:$A$3496=C$7)*(backdata!$B$2:$B$3496=$B30)*(backdata!$C$2:$C$3496=$A$4)*(backdata!$D$2:$D$3496)))=0,"..",SUMPRODUCT((backdata!$A$2:$A$3496=C$7)*(backdata!$B$2:$B$3496=$B30)*(backdata!$C$2:$C$3496=$A$4)*(backdata!$D$2:$D$3496))))</f>
        <v>886.78816205999965</v>
      </c>
      <c r="D30" s="51">
        <f>IF($A$5&lt;&gt;"Total response time","..",IF((SUMPRODUCT((backdata!$A$2:$A$3496=D$7)*(backdata!$B$2:$B$3496=$B30)*(backdata!$C$2:$C$3496=$A$4)*(backdata!$D$2:$D$3496)))=0,"..",SUMPRODUCT((backdata!$A$2:$A$3496=D$7)*(backdata!$B$2:$B$3496=$B30)*(backdata!$C$2:$C$3496=$A$4)*(backdata!$D$2:$D$3496))))</f>
        <v>935.87067031810022</v>
      </c>
      <c r="E30" s="51">
        <f>IF($A$5&lt;&gt;"Total response time","..",IF((SUMPRODUCT((backdata!$A$2:$A$3496=E$7)*(backdata!$B$2:$B$3496=$B30)*(backdata!$C$2:$C$3496=$A$4)*(backdata!$D$2:$D$3496)))=0,"..",SUMPRODUCT((backdata!$A$2:$A$3496=E$7)*(backdata!$B$2:$B$3496=$B30)*(backdata!$C$2:$C$3496=$A$4)*(backdata!$D$2:$D$3496))))</f>
        <v>963.87469785279973</v>
      </c>
      <c r="F30" s="51">
        <f>IF($A$5&lt;&gt;"Total response time","..",IF((SUMPRODUCT((backdata!$A$2:$A$3496=F$7)*(backdata!$B$2:$B$3496=$B30)*(backdata!$C$2:$C$3496=$A$4)*(backdata!$D$2:$D$3496)))=0,"..",SUMPRODUCT((backdata!$A$2:$A$3496=F$7)*(backdata!$B$2:$B$3496=$B30)*(backdata!$C$2:$C$3496=$A$4)*(backdata!$D$2:$D$3496))))</f>
        <v>1115.9872793126005</v>
      </c>
      <c r="G30" s="51">
        <f>IF($A$5&lt;&gt;"Total response time","..",IF((SUMPRODUCT((backdata!$A$2:$A$3496=G$7)*(backdata!$B$2:$B$3496=$B30)*(backdata!$C$2:$C$3496=$A$4)*(backdata!$D$2:$D$3496)))=0,"..",SUMPRODUCT((backdata!$A$2:$A$3496=G$7)*(backdata!$B$2:$B$3496=$B30)*(backdata!$C$2:$C$3496=$A$4)*(backdata!$D$2:$D$3496))))</f>
        <v>1043.3114424317014</v>
      </c>
      <c r="H30" s="51">
        <f>IF($A$5&lt;&gt;"Total response time","..",IF((SUMPRODUCT((backdata!$A$2:$A$3496=H$7)*(backdata!$B$2:$B$3496=$B30)*(backdata!$C$2:$C$3496=$A$4)*(backdata!$D$2:$D$3496)))=0,"..",SUMPRODUCT((backdata!$A$2:$A$3496=H$7)*(backdata!$B$2:$B$3496=$B30)*(backdata!$C$2:$C$3496=$A$4)*(backdata!$D$2:$D$3496))))</f>
        <v>1316.8104966072999</v>
      </c>
      <c r="I30" s="51">
        <f>IF($A$5&lt;&gt;"Total response time","..",IF((SUMPRODUCT((backdata!$A$2:$A$3496=I$7)*(backdata!$B$2:$B$3496=$B30)*(backdata!$C$2:$C$3496=$A$4)*(backdata!$D$2:$D$3496)))=0,"..",SUMPRODUCT((backdata!$A$2:$A$3496=I$7)*(backdata!$B$2:$B$3496=$B30)*(backdata!$C$2:$C$3496=$A$4)*(backdata!$D$2:$D$3496))))</f>
        <v>1349.146826783001</v>
      </c>
      <c r="J30" s="51">
        <f>IF($A$5&lt;&gt;"Total response time","..",IF((SUMPRODUCT((backdata!$A$2:$A$3496=J$7)*(backdata!$B$2:$B$3496=$B30)*(backdata!$C$2:$C$3496=$A$4)*(backdata!$D$2:$D$3496)))=0,"..",SUMPRODUCT((backdata!$A$2:$A$3496=J$7)*(backdata!$B$2:$B$3496=$B30)*(backdata!$C$2:$C$3496=$A$4)*(backdata!$D$2:$D$3496))))</f>
        <v>1448.1852532848</v>
      </c>
      <c r="K30" s="51">
        <f>IF($A$5&lt;&gt;"Total response time","..",IF((SUMPRODUCT((backdata!$A$2:$A$3496=K$7)*(backdata!$B$2:$B$3496=$B30)*(backdata!$C$2:$C$3496=$A$4)*(backdata!$D$2:$D$3496)))=0,"..",SUMPRODUCT((backdata!$A$2:$A$3496=K$7)*(backdata!$B$2:$B$3496=$B30)*(backdata!$C$2:$C$3496=$A$4)*(backdata!$D$2:$D$3496))))</f>
        <v>1280.5318395600009</v>
      </c>
      <c r="L30" s="51">
        <f>IF($A$5&lt;&gt;"Total response time","..",IF((SUMPRODUCT((backdata!$A$2:$A$3496=L$7)*(backdata!$B$2:$B$3496=$B30)*(backdata!$C$2:$C$3496=$A$4)*(backdata!$D$2:$D$3496)))=0,"..",SUMPRODUCT((backdata!$A$2:$A$3496=L$7)*(backdata!$B$2:$B$3496=$B30)*(backdata!$C$2:$C$3496=$A$4)*(backdata!$D$2:$D$3496))))</f>
        <v>1167.0556551972002</v>
      </c>
      <c r="M30" s="51">
        <f>IF($A$5&lt;&gt;"Total response time","..",IF((SUMPRODUCT((backdata!$A$2:$A$3496=M$7)*(backdata!$B$2:$B$3496=$B30)*(backdata!$C$2:$C$3496=$A$4)*(backdata!$D$2:$D$3496)))=0,"..",SUMPRODUCT((backdata!$A$2:$A$3496=M$7)*(backdata!$B$2:$B$3496=$B30)*(backdata!$C$2:$C$3496=$A$4)*(backdata!$D$2:$D$3496))))</f>
        <v>988.33900121710019</v>
      </c>
      <c r="N30" s="51">
        <f>IF($A$5&lt;&gt;"Total response time","..",IF((SUMPRODUCT((backdata!$A$2:$A$3496=N$7)*(backdata!$B$2:$B$3496=$B30)*(backdata!$C$2:$C$3496=$A$4)*(backdata!$D$2:$D$3496)))=0,"..",SUMPRODUCT((backdata!$A$2:$A$3496=N$7)*(backdata!$B$2:$B$3496=$B30)*(backdata!$C$2:$C$3496=$A$4)*(backdata!$D$2:$D$3496))))</f>
        <v>929</v>
      </c>
      <c r="O30" s="51">
        <f>IF($A$5&lt;&gt;"Total response time","..",IF((SUMPRODUCT((backdata!$A$2:$A$3496=O$7)*(backdata!$B$2:$B$3496=$B30)*(backdata!$C$2:$C$3496=$A$4)*(backdata!$D$2:$D$3496)))=0,"..",SUMPRODUCT((backdata!$A$2:$A$3496=O$7)*(backdata!$B$2:$B$3496=$B30)*(backdata!$C$2:$C$3496=$A$4)*(backdata!$D$2:$D$3496))))</f>
        <v>896</v>
      </c>
      <c r="P30" s="51">
        <f>IF($A$5&lt;&gt;"Total response time","..",IF((SUMPRODUCT((backdata!$A$2:$A$3496=P$7)*(backdata!$B$2:$B$3496=$B30)*(backdata!$C$2:$C$3496=$A$4)*(backdata!$D$2:$D$3496)))=0,"..",SUMPRODUCT((backdata!$A$2:$A$3496=P$7)*(backdata!$B$2:$B$3496=$B30)*(backdata!$C$2:$C$3496=$A$4)*(backdata!$D$2:$D$3496))))</f>
        <v>778</v>
      </c>
      <c r="Q30" s="51">
        <f>IF($A$5&lt;&gt;"Total response time","..",IF((SUMPRODUCT((backdata!$A$2:$A$3496=Q$7)*(backdata!$B$2:$B$3496=$B30)*(backdata!$C$2:$C$3496=$A$4)*(backdata!$D$2:$D$3496)))=0,"..",SUMPRODUCT((backdata!$A$2:$A$3496=Q$7)*(backdata!$B$2:$B$3496=$B30)*(backdata!$C$2:$C$3496=$A$4)*(backdata!$D$2:$D$3496))))</f>
        <v>738</v>
      </c>
      <c r="R30" s="52"/>
      <c r="S30" s="52"/>
      <c r="T30" s="52"/>
      <c r="U30" s="52"/>
      <c r="V30" s="52"/>
      <c r="W30" s="52"/>
      <c r="X30" s="52"/>
      <c r="Y30" s="52"/>
    </row>
    <row r="31" spans="1:35" s="53" customFormat="1" ht="16.5" customHeight="1" x14ac:dyDescent="0.3">
      <c r="A31" s="44" t="s">
        <v>175</v>
      </c>
      <c r="B31" s="39" t="s">
        <v>14</v>
      </c>
      <c r="C31" s="51">
        <f>IF($A$5&lt;&gt;"Total response time","..",IF((SUMPRODUCT((backdata!$A$2:$A$3496=C$7)*(backdata!$B$2:$B$3496=$B31)*(backdata!$C$2:$C$3496=$A$4)*(backdata!$D$2:$D$3496)))=0,"..",SUMPRODUCT((backdata!$A$2:$A$3496=C$7)*(backdata!$B$2:$B$3496=$B31)*(backdata!$C$2:$C$3496=$A$4)*(backdata!$D$2:$D$3496))))</f>
        <v>313.14921442000002</v>
      </c>
      <c r="D31" s="51">
        <f>IF($A$5&lt;&gt;"Total response time","..",IF((SUMPRODUCT((backdata!$A$2:$A$3496=D$7)*(backdata!$B$2:$B$3496=$B31)*(backdata!$C$2:$C$3496=$A$4)*(backdata!$D$2:$D$3496)))=0,"..",SUMPRODUCT((backdata!$A$2:$A$3496=D$7)*(backdata!$B$2:$B$3496=$B31)*(backdata!$C$2:$C$3496=$A$4)*(backdata!$D$2:$D$3496))))</f>
        <v>406.28439130480012</v>
      </c>
      <c r="E31" s="51">
        <f>IF($A$5&lt;&gt;"Total response time","..",IF((SUMPRODUCT((backdata!$A$2:$A$3496=E$7)*(backdata!$B$2:$B$3496=$B31)*(backdata!$C$2:$C$3496=$A$4)*(backdata!$D$2:$D$3496)))=0,"..",SUMPRODUCT((backdata!$A$2:$A$3496=E$7)*(backdata!$B$2:$B$3496=$B31)*(backdata!$C$2:$C$3496=$A$4)*(backdata!$D$2:$D$3496))))</f>
        <v>368.79313382710001</v>
      </c>
      <c r="F31" s="51">
        <f>IF($A$5&lt;&gt;"Total response time","..",IF((SUMPRODUCT((backdata!$A$2:$A$3496=F$7)*(backdata!$B$2:$B$3496=$B31)*(backdata!$C$2:$C$3496=$A$4)*(backdata!$D$2:$D$3496)))=0,"..",SUMPRODUCT((backdata!$A$2:$A$3496=F$7)*(backdata!$B$2:$B$3496=$B31)*(backdata!$C$2:$C$3496=$A$4)*(backdata!$D$2:$D$3496))))</f>
        <v>299.48081201059995</v>
      </c>
      <c r="G31" s="51">
        <f>IF($A$5&lt;&gt;"Total response time","..",IF((SUMPRODUCT((backdata!$A$2:$A$3496=G$7)*(backdata!$B$2:$B$3496=$B31)*(backdata!$C$2:$C$3496=$A$4)*(backdata!$D$2:$D$3496)))=0,"..",SUMPRODUCT((backdata!$A$2:$A$3496=G$7)*(backdata!$B$2:$B$3496=$B31)*(backdata!$C$2:$C$3496=$A$4)*(backdata!$D$2:$D$3496))))</f>
        <v>269.10774996869998</v>
      </c>
      <c r="H31" s="51">
        <f>IF($A$5&lt;&gt;"Total response time","..",IF((SUMPRODUCT((backdata!$A$2:$A$3496=H$7)*(backdata!$B$2:$B$3496=$B31)*(backdata!$C$2:$C$3496=$A$4)*(backdata!$D$2:$D$3496)))=0,"..",SUMPRODUCT((backdata!$A$2:$A$3496=H$7)*(backdata!$B$2:$B$3496=$B31)*(backdata!$C$2:$C$3496=$A$4)*(backdata!$D$2:$D$3496))))</f>
        <v>242.05926877109994</v>
      </c>
      <c r="I31" s="51">
        <f>IF($A$5&lt;&gt;"Total response time","..",IF((SUMPRODUCT((backdata!$A$2:$A$3496=I$7)*(backdata!$B$2:$B$3496=$B31)*(backdata!$C$2:$C$3496=$A$4)*(backdata!$D$2:$D$3496)))=0,"..",SUMPRODUCT((backdata!$A$2:$A$3496=I$7)*(backdata!$B$2:$B$3496=$B31)*(backdata!$C$2:$C$3496=$A$4)*(backdata!$D$2:$D$3496))))</f>
        <v>276.17930646909997</v>
      </c>
      <c r="J31" s="51">
        <f>IF($A$5&lt;&gt;"Total response time","..",IF((SUMPRODUCT((backdata!$A$2:$A$3496=J$7)*(backdata!$B$2:$B$3496=$B31)*(backdata!$C$2:$C$3496=$A$4)*(backdata!$D$2:$D$3496)))=0,"..",SUMPRODUCT((backdata!$A$2:$A$3496=J$7)*(backdata!$B$2:$B$3496=$B31)*(backdata!$C$2:$C$3496=$A$4)*(backdata!$D$2:$D$3496))))</f>
        <v>270.60540620250003</v>
      </c>
      <c r="K31" s="51">
        <f>IF($A$5&lt;&gt;"Total response time","..",IF((SUMPRODUCT((backdata!$A$2:$A$3496=K$7)*(backdata!$B$2:$B$3496=$B31)*(backdata!$C$2:$C$3496=$A$4)*(backdata!$D$2:$D$3496)))=0,"..",SUMPRODUCT((backdata!$A$2:$A$3496=K$7)*(backdata!$B$2:$B$3496=$B31)*(backdata!$C$2:$C$3496=$A$4)*(backdata!$D$2:$D$3496))))</f>
        <v>286.78733811710003</v>
      </c>
      <c r="L31" s="51">
        <f>IF($A$5&lt;&gt;"Total response time","..",IF((SUMPRODUCT((backdata!$A$2:$A$3496=L$7)*(backdata!$B$2:$B$3496=$B31)*(backdata!$C$2:$C$3496=$A$4)*(backdata!$D$2:$D$3496)))=0,"..",SUMPRODUCT((backdata!$A$2:$A$3496=L$7)*(backdata!$B$2:$B$3496=$B31)*(backdata!$C$2:$C$3496=$A$4)*(backdata!$D$2:$D$3496))))</f>
        <v>354.30117653840006</v>
      </c>
      <c r="M31" s="51">
        <f>IF($A$5&lt;&gt;"Total response time","..",IF((SUMPRODUCT((backdata!$A$2:$A$3496=M$7)*(backdata!$B$2:$B$3496=$B31)*(backdata!$C$2:$C$3496=$A$4)*(backdata!$D$2:$D$3496)))=0,"..",SUMPRODUCT((backdata!$A$2:$A$3496=M$7)*(backdata!$B$2:$B$3496=$B31)*(backdata!$C$2:$C$3496=$A$4)*(backdata!$D$2:$D$3496))))</f>
        <v>255.00602802199998</v>
      </c>
      <c r="N31" s="51">
        <f>IF($A$5&lt;&gt;"Total response time","..",IF((SUMPRODUCT((backdata!$A$2:$A$3496=N$7)*(backdata!$B$2:$B$3496=$B31)*(backdata!$C$2:$C$3496=$A$4)*(backdata!$D$2:$D$3496)))=0,"..",SUMPRODUCT((backdata!$A$2:$A$3496=N$7)*(backdata!$B$2:$B$3496=$B31)*(backdata!$C$2:$C$3496=$A$4)*(backdata!$D$2:$D$3496))))</f>
        <v>270</v>
      </c>
      <c r="O31" s="51">
        <f>IF($A$5&lt;&gt;"Total response time","..",IF((SUMPRODUCT((backdata!$A$2:$A$3496=O$7)*(backdata!$B$2:$B$3496=$B31)*(backdata!$C$2:$C$3496=$A$4)*(backdata!$D$2:$D$3496)))=0,"..",SUMPRODUCT((backdata!$A$2:$A$3496=O$7)*(backdata!$B$2:$B$3496=$B31)*(backdata!$C$2:$C$3496=$A$4)*(backdata!$D$2:$D$3496))))</f>
        <v>284</v>
      </c>
      <c r="P31" s="51">
        <f>IF($A$5&lt;&gt;"Total response time","..",IF((SUMPRODUCT((backdata!$A$2:$A$3496=P$7)*(backdata!$B$2:$B$3496=$B31)*(backdata!$C$2:$C$3496=$A$4)*(backdata!$D$2:$D$3496)))=0,"..",SUMPRODUCT((backdata!$A$2:$A$3496=P$7)*(backdata!$B$2:$B$3496=$B31)*(backdata!$C$2:$C$3496=$A$4)*(backdata!$D$2:$D$3496))))</f>
        <v>228</v>
      </c>
      <c r="Q31" s="51">
        <f>IF($A$5&lt;&gt;"Total response time","..",IF((SUMPRODUCT((backdata!$A$2:$A$3496=Q$7)*(backdata!$B$2:$B$3496=$B31)*(backdata!$C$2:$C$3496=$A$4)*(backdata!$D$2:$D$3496)))=0,"..",SUMPRODUCT((backdata!$A$2:$A$3496=Q$7)*(backdata!$B$2:$B$3496=$B31)*(backdata!$C$2:$C$3496=$A$4)*(backdata!$D$2:$D$3496))))</f>
        <v>206</v>
      </c>
      <c r="R31" s="52"/>
      <c r="S31" s="52"/>
      <c r="T31" s="52"/>
      <c r="U31" s="52"/>
      <c r="V31" s="52"/>
      <c r="W31" s="52"/>
      <c r="X31" s="52"/>
      <c r="Y31" s="52"/>
    </row>
    <row r="32" spans="1:35" s="53" customFormat="1" ht="16.5" customHeight="1" x14ac:dyDescent="0.3">
      <c r="A32" s="38" t="s">
        <v>176</v>
      </c>
      <c r="B32" s="39" t="s">
        <v>122</v>
      </c>
      <c r="C32" s="116" t="s">
        <v>173</v>
      </c>
      <c r="D32" s="116" t="s">
        <v>173</v>
      </c>
      <c r="E32" s="116" t="s">
        <v>173</v>
      </c>
      <c r="F32" s="116" t="s">
        <v>173</v>
      </c>
      <c r="G32" s="116" t="s">
        <v>173</v>
      </c>
      <c r="H32" s="116" t="s">
        <v>173</v>
      </c>
      <c r="I32" s="116" t="s">
        <v>173</v>
      </c>
      <c r="J32" s="116" t="s">
        <v>173</v>
      </c>
      <c r="K32" s="116" t="s">
        <v>173</v>
      </c>
      <c r="L32" s="116" t="s">
        <v>173</v>
      </c>
      <c r="M32" s="116" t="s">
        <v>173</v>
      </c>
      <c r="N32" s="116" t="s">
        <v>173</v>
      </c>
      <c r="O32" s="116" t="s">
        <v>173</v>
      </c>
      <c r="P32" s="116" t="s">
        <v>173</v>
      </c>
      <c r="Q32" s="116" t="s">
        <v>173</v>
      </c>
      <c r="R32" s="52"/>
      <c r="S32" s="52"/>
      <c r="T32" s="52"/>
      <c r="U32" s="52"/>
      <c r="V32" s="52"/>
      <c r="W32" s="52"/>
      <c r="X32" s="52"/>
      <c r="Y32" s="52"/>
    </row>
    <row r="33" spans="1:17" s="27" customFormat="1" x14ac:dyDescent="0.3">
      <c r="C33" s="55"/>
      <c r="D33" s="55"/>
      <c r="E33" s="55"/>
      <c r="F33" s="55"/>
      <c r="G33" s="55"/>
      <c r="H33" s="55"/>
      <c r="I33" s="55"/>
      <c r="J33" s="55"/>
      <c r="K33" s="55"/>
      <c r="L33" s="55"/>
      <c r="M33" s="55"/>
      <c r="N33" s="55"/>
      <c r="O33" s="55"/>
      <c r="P33" s="55"/>
      <c r="Q33" s="55"/>
    </row>
    <row r="34" spans="1:17" s="27" customFormat="1" x14ac:dyDescent="0.3">
      <c r="C34" s="55"/>
      <c r="D34" s="55"/>
      <c r="E34" s="55"/>
      <c r="F34" s="55"/>
      <c r="G34" s="55"/>
      <c r="H34" s="55"/>
      <c r="I34" s="55"/>
      <c r="J34" s="55"/>
      <c r="K34" s="55"/>
      <c r="L34" s="55"/>
      <c r="M34" s="55"/>
      <c r="N34" s="55"/>
      <c r="O34" s="55"/>
      <c r="P34" s="55"/>
      <c r="Q34" s="55"/>
    </row>
    <row r="35" spans="1:17" x14ac:dyDescent="0.3">
      <c r="A35" s="117"/>
      <c r="B35" s="99"/>
      <c r="C35" s="96"/>
      <c r="D35" s="96"/>
      <c r="E35" s="96"/>
      <c r="F35" s="96"/>
      <c r="G35" s="96"/>
      <c r="H35" s="96"/>
      <c r="I35" s="96"/>
      <c r="J35" s="96"/>
      <c r="K35" s="96"/>
      <c r="L35" s="96"/>
      <c r="M35" s="96"/>
      <c r="N35" s="96"/>
      <c r="O35" s="96"/>
      <c r="P35" s="96"/>
      <c r="Q35" s="96"/>
    </row>
    <row r="36" spans="1:17" ht="27.6" customHeight="1" x14ac:dyDescent="0.3">
      <c r="A36" s="203"/>
      <c r="B36" s="203"/>
      <c r="C36" s="203"/>
      <c r="D36" s="203"/>
      <c r="E36" s="203"/>
      <c r="F36" s="203"/>
      <c r="G36" s="203"/>
      <c r="H36" s="203"/>
      <c r="I36" s="203"/>
      <c r="J36" s="203"/>
      <c r="K36" s="203"/>
      <c r="L36" s="203"/>
      <c r="M36" s="203"/>
      <c r="N36" s="203"/>
      <c r="O36" s="203"/>
      <c r="P36" s="203"/>
      <c r="Q36" s="203"/>
    </row>
    <row r="37" spans="1:17" x14ac:dyDescent="0.3">
      <c r="A37" s="118"/>
      <c r="B37" s="99"/>
      <c r="C37" s="96"/>
      <c r="D37" s="96"/>
      <c r="E37" s="96"/>
      <c r="F37" s="96"/>
      <c r="G37" s="96"/>
      <c r="H37" s="96"/>
      <c r="I37" s="96"/>
      <c r="J37" s="96"/>
      <c r="K37" s="96"/>
      <c r="L37" s="96"/>
      <c r="M37" s="96"/>
      <c r="N37" s="96"/>
      <c r="O37" s="96"/>
      <c r="P37" s="96"/>
      <c r="Q37" s="96"/>
    </row>
    <row r="38" spans="1:17" ht="29.4" customHeight="1" x14ac:dyDescent="0.3">
      <c r="A38" s="203"/>
      <c r="B38" s="203"/>
      <c r="C38" s="203"/>
      <c r="D38" s="203"/>
      <c r="E38" s="203"/>
      <c r="F38" s="203"/>
      <c r="G38" s="203"/>
      <c r="H38" s="203"/>
      <c r="I38" s="203"/>
      <c r="J38" s="203"/>
      <c r="K38" s="203"/>
      <c r="L38" s="203"/>
      <c r="M38" s="203"/>
      <c r="N38" s="203"/>
      <c r="O38" s="203"/>
      <c r="P38" s="203"/>
      <c r="Q38" s="203"/>
    </row>
    <row r="39" spans="1:17" ht="30" customHeight="1" x14ac:dyDescent="0.3">
      <c r="A39" s="203"/>
      <c r="B39" s="203"/>
      <c r="C39" s="203"/>
      <c r="D39" s="203"/>
      <c r="E39" s="203"/>
      <c r="F39" s="203"/>
      <c r="G39" s="203"/>
      <c r="H39" s="203"/>
      <c r="I39" s="203"/>
      <c r="J39" s="203"/>
      <c r="K39" s="203"/>
      <c r="L39" s="203"/>
      <c r="M39" s="203"/>
      <c r="N39" s="203"/>
      <c r="O39" s="203"/>
      <c r="P39" s="203"/>
      <c r="Q39" s="203"/>
    </row>
    <row r="40" spans="1:17" x14ac:dyDescent="0.3">
      <c r="A40" s="99"/>
      <c r="B40" s="99"/>
      <c r="C40" s="96"/>
      <c r="D40" s="96"/>
      <c r="E40" s="96"/>
      <c r="F40" s="96"/>
      <c r="G40" s="96"/>
      <c r="H40" s="96"/>
      <c r="I40" s="96"/>
      <c r="J40" s="96"/>
      <c r="K40" s="96"/>
      <c r="L40" s="96"/>
      <c r="M40" s="96"/>
      <c r="N40" s="96"/>
      <c r="O40" s="96"/>
      <c r="P40" s="96"/>
      <c r="Q40" s="96"/>
    </row>
    <row r="41" spans="1:17" x14ac:dyDescent="0.3">
      <c r="A41" s="99"/>
      <c r="B41" s="99"/>
      <c r="C41" s="96"/>
      <c r="D41" s="96"/>
      <c r="E41" s="96"/>
      <c r="F41" s="96"/>
      <c r="G41" s="96"/>
      <c r="H41" s="96"/>
      <c r="I41" s="96"/>
      <c r="J41" s="96"/>
      <c r="K41" s="96"/>
      <c r="L41" s="96"/>
      <c r="M41" s="96"/>
      <c r="N41" s="96"/>
      <c r="O41" s="96"/>
      <c r="P41" s="96"/>
      <c r="Q41" s="96"/>
    </row>
    <row r="42" spans="1:17" x14ac:dyDescent="0.3">
      <c r="A42" s="99"/>
      <c r="B42" s="99"/>
      <c r="C42" s="99"/>
      <c r="D42" s="99"/>
      <c r="E42" s="99"/>
      <c r="F42" s="99"/>
      <c r="G42" s="99"/>
      <c r="H42" s="99"/>
      <c r="I42" s="99"/>
    </row>
    <row r="43" spans="1:17" x14ac:dyDescent="0.3">
      <c r="A43" s="99"/>
      <c r="B43" s="99"/>
      <c r="C43" s="99"/>
      <c r="D43" s="99"/>
      <c r="E43" s="99"/>
      <c r="F43" s="99"/>
      <c r="G43" s="99"/>
      <c r="H43" s="99"/>
      <c r="I43" s="99"/>
    </row>
    <row r="44" spans="1:17" ht="45.6" customHeight="1" x14ac:dyDescent="0.3">
      <c r="A44" s="204"/>
      <c r="B44" s="204"/>
      <c r="C44" s="204"/>
      <c r="D44" s="204"/>
      <c r="E44" s="204"/>
      <c r="F44" s="204"/>
      <c r="G44" s="204"/>
      <c r="H44" s="204"/>
      <c r="I44" s="204"/>
      <c r="J44" s="204"/>
      <c r="K44" s="204"/>
      <c r="L44" s="204"/>
      <c r="M44" s="204"/>
      <c r="N44" s="204"/>
      <c r="O44" s="204"/>
      <c r="P44" s="204"/>
      <c r="Q44" s="204"/>
    </row>
    <row r="46" spans="1:17" x14ac:dyDescent="0.3">
      <c r="A46" s="99"/>
      <c r="B46" s="99"/>
      <c r="C46" s="99"/>
      <c r="D46" s="99"/>
      <c r="E46" s="99"/>
      <c r="F46" s="99"/>
      <c r="G46" s="99"/>
      <c r="H46" s="99"/>
      <c r="I46" s="99"/>
    </row>
    <row r="47" spans="1:17" ht="12.75" customHeight="1" x14ac:dyDescent="0.3">
      <c r="A47" s="99"/>
      <c r="B47" s="99"/>
      <c r="C47" s="99"/>
      <c r="D47" s="99"/>
      <c r="E47" s="99"/>
      <c r="F47" s="99"/>
      <c r="G47" s="99"/>
      <c r="H47" s="99"/>
      <c r="I47" s="99"/>
    </row>
    <row r="48" spans="1:17" x14ac:dyDescent="0.3">
      <c r="A48" s="29"/>
      <c r="B48" s="27"/>
      <c r="C48" s="27"/>
      <c r="D48" s="27"/>
      <c r="E48" s="27"/>
      <c r="F48" s="27"/>
      <c r="G48" s="27"/>
      <c r="H48" s="27"/>
      <c r="I48" s="27"/>
      <c r="J48" s="27"/>
    </row>
    <row r="49" spans="1:10" x14ac:dyDescent="0.3">
      <c r="A49" s="201"/>
      <c r="B49" s="201"/>
      <c r="C49" s="201"/>
      <c r="D49" s="201"/>
      <c r="E49" s="201"/>
      <c r="F49" s="201"/>
      <c r="G49" s="201"/>
      <c r="H49" s="201"/>
      <c r="I49" s="201"/>
      <c r="J49" s="201"/>
    </row>
    <row r="50" spans="1:10" x14ac:dyDescent="0.3">
      <c r="A50" s="201"/>
      <c r="B50" s="201"/>
      <c r="C50" s="201"/>
      <c r="D50" s="201"/>
      <c r="E50" s="201"/>
      <c r="F50" s="201"/>
      <c r="G50" s="201"/>
      <c r="H50" s="201"/>
      <c r="I50" s="201"/>
      <c r="J50" s="201"/>
    </row>
    <row r="51" spans="1:10" x14ac:dyDescent="0.3">
      <c r="A51" s="201"/>
      <c r="B51" s="201"/>
      <c r="C51" s="201"/>
      <c r="D51" s="201"/>
      <c r="E51" s="201"/>
      <c r="F51" s="201"/>
      <c r="G51" s="201"/>
      <c r="H51" s="201"/>
      <c r="I51" s="201"/>
      <c r="J51" s="201"/>
    </row>
    <row r="52" spans="1:10" x14ac:dyDescent="0.3">
      <c r="A52" s="59"/>
      <c r="B52" s="59"/>
      <c r="C52" s="59"/>
      <c r="D52" s="59"/>
      <c r="E52" s="59"/>
      <c r="F52" s="59"/>
      <c r="G52" s="59"/>
      <c r="H52" s="59"/>
      <c r="I52" s="59"/>
      <c r="J52" s="59"/>
    </row>
    <row r="53" spans="1:10" x14ac:dyDescent="0.3">
      <c r="A53" s="29"/>
      <c r="B53" s="27"/>
      <c r="C53" s="27"/>
      <c r="D53" s="27"/>
      <c r="E53" s="27"/>
      <c r="F53" s="27"/>
      <c r="G53" s="27"/>
      <c r="H53" s="27"/>
      <c r="I53" s="27"/>
      <c r="J53" s="27"/>
    </row>
    <row r="54" spans="1:10" ht="48.6" customHeight="1" x14ac:dyDescent="0.3">
      <c r="A54" s="197"/>
      <c r="B54" s="197"/>
      <c r="C54" s="197"/>
      <c r="D54" s="197"/>
      <c r="E54" s="197"/>
      <c r="F54" s="197"/>
      <c r="G54" s="197"/>
      <c r="H54" s="197"/>
      <c r="I54" s="197"/>
      <c r="J54" s="197"/>
    </row>
    <row r="55" spans="1:10" x14ac:dyDescent="0.3">
      <c r="A55" s="60"/>
      <c r="B55" s="60"/>
      <c r="C55" s="60"/>
      <c r="D55" s="60"/>
      <c r="E55" s="60"/>
      <c r="F55" s="60"/>
      <c r="G55" s="60"/>
      <c r="H55" s="60"/>
      <c r="I55" s="60"/>
      <c r="J55" s="60"/>
    </row>
    <row r="56" spans="1:10" x14ac:dyDescent="0.3">
      <c r="A56" s="46"/>
      <c r="B56" s="60"/>
      <c r="C56" s="60"/>
      <c r="D56" s="60"/>
      <c r="E56" s="60"/>
      <c r="F56" s="60"/>
      <c r="G56" s="60"/>
      <c r="H56" s="60"/>
      <c r="I56" s="60"/>
      <c r="J56" s="60"/>
    </row>
    <row r="57" spans="1:10" x14ac:dyDescent="0.3">
      <c r="A57" s="27"/>
      <c r="B57" s="27"/>
      <c r="C57" s="27"/>
      <c r="D57" s="27"/>
      <c r="E57" s="27"/>
      <c r="F57" s="27"/>
      <c r="G57" s="27"/>
      <c r="H57" s="27"/>
      <c r="I57" s="27"/>
      <c r="J57" s="27"/>
    </row>
    <row r="58" spans="1:10" x14ac:dyDescent="0.3">
      <c r="A58" s="27"/>
      <c r="B58" s="34"/>
      <c r="C58" s="34"/>
      <c r="D58" s="34"/>
      <c r="E58" s="34"/>
      <c r="F58" s="34"/>
      <c r="G58" s="34"/>
      <c r="H58" s="34"/>
      <c r="I58" s="34"/>
      <c r="J58" s="34"/>
    </row>
    <row r="59" spans="1:10" x14ac:dyDescent="0.3">
      <c r="A59" s="104"/>
      <c r="B59" s="61"/>
      <c r="C59" s="61"/>
      <c r="D59" s="61"/>
      <c r="E59" s="61"/>
      <c r="F59" s="61"/>
      <c r="G59" s="61"/>
      <c r="H59" s="61"/>
      <c r="I59" s="61"/>
      <c r="J59" s="61"/>
    </row>
    <row r="60" spans="1:10" x14ac:dyDescent="0.3">
      <c r="A60" s="27"/>
      <c r="B60" s="27"/>
      <c r="C60" s="27"/>
      <c r="D60" s="27"/>
      <c r="E60" s="27"/>
      <c r="F60" s="27"/>
      <c r="G60" s="27"/>
      <c r="H60" s="27"/>
      <c r="I60" s="27"/>
      <c r="J60" s="27"/>
    </row>
    <row r="61" spans="1:10" x14ac:dyDescent="0.3">
      <c r="A61" s="27"/>
      <c r="B61" s="27"/>
      <c r="C61" s="27"/>
      <c r="D61" s="27"/>
      <c r="E61" s="27"/>
      <c r="F61" s="27"/>
      <c r="G61" s="27"/>
      <c r="H61" s="27"/>
      <c r="I61" s="27"/>
      <c r="J61" s="27"/>
    </row>
    <row r="62" spans="1:10" x14ac:dyDescent="0.3">
      <c r="A62" s="27"/>
      <c r="B62" s="27"/>
      <c r="C62" s="27"/>
      <c r="D62" s="27"/>
      <c r="E62" s="27"/>
      <c r="F62" s="27"/>
      <c r="G62" s="27"/>
      <c r="H62" s="27"/>
      <c r="I62" s="27"/>
      <c r="J62" s="62"/>
    </row>
    <row r="63" spans="1:10" x14ac:dyDescent="0.3">
      <c r="A63" s="104"/>
      <c r="B63" s="27"/>
      <c r="C63" s="27"/>
      <c r="D63" s="27"/>
      <c r="E63" s="27"/>
      <c r="F63" s="27"/>
      <c r="G63" s="27"/>
      <c r="H63" s="27"/>
      <c r="I63" s="27"/>
      <c r="J63" s="62"/>
    </row>
    <row r="64" spans="1:10" x14ac:dyDescent="0.3">
      <c r="A64" s="104"/>
      <c r="B64" s="27"/>
      <c r="C64" s="27"/>
      <c r="D64" s="27"/>
      <c r="E64" s="27"/>
      <c r="F64" s="27"/>
      <c r="G64" s="27"/>
      <c r="H64" s="27"/>
      <c r="I64" s="27"/>
    </row>
    <row r="65" spans="1:18" x14ac:dyDescent="0.3">
      <c r="A65" s="104"/>
      <c r="B65" s="27"/>
      <c r="C65" s="27"/>
      <c r="D65" s="27"/>
      <c r="E65" s="27"/>
      <c r="F65" s="27"/>
      <c r="G65" s="27"/>
      <c r="H65" s="27"/>
      <c r="I65" s="27"/>
    </row>
    <row r="66" spans="1:18" x14ac:dyDescent="0.3">
      <c r="A66" s="99"/>
    </row>
    <row r="67" spans="1:18" x14ac:dyDescent="0.3">
      <c r="A67" s="99"/>
    </row>
    <row r="68" spans="1:18" x14ac:dyDescent="0.3">
      <c r="A68" s="99"/>
    </row>
    <row r="72" spans="1:18" x14ac:dyDescent="0.3">
      <c r="R72" s="27" t="s">
        <v>11</v>
      </c>
    </row>
    <row r="73" spans="1:18" x14ac:dyDescent="0.3">
      <c r="R73" s="27" t="s">
        <v>77</v>
      </c>
    </row>
    <row r="74" spans="1:18" x14ac:dyDescent="0.3">
      <c r="R74" s="27" t="s">
        <v>78</v>
      </c>
    </row>
    <row r="75" spans="1:18" x14ac:dyDescent="0.3">
      <c r="R75" s="27" t="s">
        <v>127</v>
      </c>
    </row>
    <row r="76" spans="1:18" x14ac:dyDescent="0.3">
      <c r="R76" s="27" t="s">
        <v>128</v>
      </c>
    </row>
    <row r="77" spans="1:18" x14ac:dyDescent="0.3">
      <c r="R77" s="27" t="s">
        <v>129</v>
      </c>
    </row>
    <row r="78" spans="1:18" x14ac:dyDescent="0.3">
      <c r="R78" s="27" t="s">
        <v>16</v>
      </c>
    </row>
    <row r="79" spans="1:18" x14ac:dyDescent="0.3">
      <c r="R79" s="27" t="s">
        <v>17</v>
      </c>
    </row>
    <row r="80" spans="1:18" x14ac:dyDescent="0.3">
      <c r="R80" s="27" t="s">
        <v>18</v>
      </c>
    </row>
    <row r="81" spans="18:18" x14ac:dyDescent="0.3">
      <c r="R81" s="27" t="s">
        <v>19</v>
      </c>
    </row>
    <row r="82" spans="18:18" x14ac:dyDescent="0.3">
      <c r="R82" s="27" t="s">
        <v>20</v>
      </c>
    </row>
    <row r="83" spans="18:18" x14ac:dyDescent="0.3">
      <c r="R83" s="27" t="s">
        <v>21</v>
      </c>
    </row>
    <row r="84" spans="18:18" x14ac:dyDescent="0.3">
      <c r="R84" s="27" t="s">
        <v>22</v>
      </c>
    </row>
    <row r="85" spans="18:18" x14ac:dyDescent="0.3">
      <c r="R85" s="27" t="s">
        <v>23</v>
      </c>
    </row>
    <row r="86" spans="18:18" x14ac:dyDescent="0.3">
      <c r="R86" s="27" t="s">
        <v>24</v>
      </c>
    </row>
    <row r="87" spans="18:18" x14ac:dyDescent="0.3">
      <c r="R87" s="27" t="s">
        <v>25</v>
      </c>
    </row>
    <row r="88" spans="18:18" x14ac:dyDescent="0.3">
      <c r="R88" s="27" t="s">
        <v>26</v>
      </c>
    </row>
    <row r="89" spans="18:18" x14ac:dyDescent="0.3">
      <c r="R89" s="27" t="s">
        <v>27</v>
      </c>
    </row>
    <row r="90" spans="18:18" x14ac:dyDescent="0.3">
      <c r="R90" s="27" t="s">
        <v>28</v>
      </c>
    </row>
    <row r="91" spans="18:18" x14ac:dyDescent="0.3">
      <c r="R91" s="27" t="s">
        <v>29</v>
      </c>
    </row>
    <row r="92" spans="18:18" x14ac:dyDescent="0.3">
      <c r="R92" s="27" t="s">
        <v>30</v>
      </c>
    </row>
    <row r="93" spans="18:18" x14ac:dyDescent="0.3">
      <c r="R93" s="27" t="s">
        <v>31</v>
      </c>
    </row>
    <row r="94" spans="18:18" x14ac:dyDescent="0.3">
      <c r="R94" s="27" t="s">
        <v>32</v>
      </c>
    </row>
    <row r="95" spans="18:18" x14ac:dyDescent="0.3">
      <c r="R95" s="27" t="s">
        <v>33</v>
      </c>
    </row>
    <row r="96" spans="18:18" x14ac:dyDescent="0.3">
      <c r="R96" s="27" t="s">
        <v>34</v>
      </c>
    </row>
    <row r="97" spans="18:18" x14ac:dyDescent="0.3">
      <c r="R97" s="27" t="s">
        <v>35</v>
      </c>
    </row>
    <row r="98" spans="18:18" x14ac:dyDescent="0.3">
      <c r="R98" s="27" t="s">
        <v>36</v>
      </c>
    </row>
    <row r="99" spans="18:18" x14ac:dyDescent="0.3">
      <c r="R99" s="27" t="s">
        <v>37</v>
      </c>
    </row>
    <row r="100" spans="18:18" x14ac:dyDescent="0.3">
      <c r="R100" s="27" t="s">
        <v>130</v>
      </c>
    </row>
    <row r="101" spans="18:18" x14ac:dyDescent="0.3">
      <c r="R101" s="27" t="s">
        <v>131</v>
      </c>
    </row>
    <row r="102" spans="18:18" x14ac:dyDescent="0.3">
      <c r="R102" s="27" t="s">
        <v>38</v>
      </c>
    </row>
    <row r="103" spans="18:18" x14ac:dyDescent="0.3">
      <c r="R103" s="27" t="s">
        <v>39</v>
      </c>
    </row>
    <row r="104" spans="18:18" x14ac:dyDescent="0.3">
      <c r="R104" s="27" t="s">
        <v>40</v>
      </c>
    </row>
    <row r="105" spans="18:18" x14ac:dyDescent="0.3">
      <c r="R105" s="27" t="s">
        <v>41</v>
      </c>
    </row>
    <row r="106" spans="18:18" x14ac:dyDescent="0.3">
      <c r="R106" s="27" t="s">
        <v>42</v>
      </c>
    </row>
    <row r="107" spans="18:18" x14ac:dyDescent="0.3">
      <c r="R107" s="27" t="s">
        <v>43</v>
      </c>
    </row>
    <row r="108" spans="18:18" x14ac:dyDescent="0.3">
      <c r="R108" s="27" t="s">
        <v>44</v>
      </c>
    </row>
    <row r="109" spans="18:18" x14ac:dyDescent="0.3">
      <c r="R109" s="27" t="s">
        <v>45</v>
      </c>
    </row>
    <row r="110" spans="18:18" x14ac:dyDescent="0.3">
      <c r="R110" s="27" t="s">
        <v>46</v>
      </c>
    </row>
    <row r="111" spans="18:18" x14ac:dyDescent="0.3">
      <c r="R111" s="27" t="s">
        <v>47</v>
      </c>
    </row>
    <row r="112" spans="18:18" x14ac:dyDescent="0.3">
      <c r="R112" s="27" t="s">
        <v>48</v>
      </c>
    </row>
    <row r="113" spans="18:18" x14ac:dyDescent="0.3">
      <c r="R113" s="27" t="s">
        <v>49</v>
      </c>
    </row>
    <row r="114" spans="18:18" x14ac:dyDescent="0.3">
      <c r="R114" s="27" t="s">
        <v>50</v>
      </c>
    </row>
    <row r="115" spans="18:18" x14ac:dyDescent="0.3">
      <c r="R115" s="27" t="s">
        <v>51</v>
      </c>
    </row>
    <row r="116" spans="18:18" x14ac:dyDescent="0.3">
      <c r="R116" s="27" t="s">
        <v>52</v>
      </c>
    </row>
    <row r="117" spans="18:18" x14ac:dyDescent="0.3">
      <c r="R117" s="27" t="s">
        <v>53</v>
      </c>
    </row>
    <row r="118" spans="18:18" x14ac:dyDescent="0.3">
      <c r="R118" s="27" t="s">
        <v>54</v>
      </c>
    </row>
    <row r="119" spans="18:18" x14ac:dyDescent="0.3">
      <c r="R119" s="27" t="s">
        <v>55</v>
      </c>
    </row>
    <row r="120" spans="18:18" x14ac:dyDescent="0.3">
      <c r="R120" s="27" t="s">
        <v>56</v>
      </c>
    </row>
    <row r="121" spans="18:18" x14ac:dyDescent="0.3">
      <c r="R121" s="27" t="s">
        <v>57</v>
      </c>
    </row>
    <row r="122" spans="18:18" x14ac:dyDescent="0.3">
      <c r="R122" s="27" t="s">
        <v>58</v>
      </c>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C51"/>
  <sheetViews>
    <sheetView workbookViewId="0"/>
  </sheetViews>
  <sheetFormatPr defaultColWidth="8.6640625" defaultRowHeight="14.4" x14ac:dyDescent="0.3"/>
  <cols>
    <col min="1" max="1" width="21.5546875" style="46" customWidth="1"/>
    <col min="2" max="2" width="19.5546875" style="46" bestFit="1" customWidth="1"/>
    <col min="3" max="3" width="20.44140625" style="46" bestFit="1" customWidth="1"/>
    <col min="4" max="16384" width="8.6640625" style="46"/>
  </cols>
  <sheetData>
    <row r="1" spans="1:3" ht="16.8" thickBot="1" x14ac:dyDescent="0.35">
      <c r="A1" s="91" t="s">
        <v>186</v>
      </c>
      <c r="B1" s="91" t="s">
        <v>239</v>
      </c>
      <c r="C1" s="91" t="s">
        <v>187</v>
      </c>
    </row>
    <row r="2" spans="1:3" x14ac:dyDescent="0.3">
      <c r="A2" s="46" t="s">
        <v>16</v>
      </c>
      <c r="B2" s="46" t="s">
        <v>80</v>
      </c>
      <c r="C2" s="46" t="s">
        <v>78</v>
      </c>
    </row>
    <row r="3" spans="1:3" x14ac:dyDescent="0.3">
      <c r="A3" s="46" t="s">
        <v>17</v>
      </c>
      <c r="B3" s="46" t="s">
        <v>81</v>
      </c>
      <c r="C3" s="46" t="s">
        <v>78</v>
      </c>
    </row>
    <row r="4" spans="1:3" x14ac:dyDescent="0.3">
      <c r="A4" s="46" t="s">
        <v>18</v>
      </c>
      <c r="B4" s="46" t="s">
        <v>80</v>
      </c>
      <c r="C4" s="46" t="s">
        <v>78</v>
      </c>
    </row>
    <row r="5" spans="1:3" x14ac:dyDescent="0.3">
      <c r="A5" s="46" t="s">
        <v>19</v>
      </c>
      <c r="B5" s="46" t="s">
        <v>81</v>
      </c>
      <c r="C5" s="46" t="s">
        <v>78</v>
      </c>
    </row>
    <row r="6" spans="1:3" x14ac:dyDescent="0.3">
      <c r="A6" s="46" t="s">
        <v>20</v>
      </c>
      <c r="B6" s="46" t="s">
        <v>79</v>
      </c>
      <c r="C6" s="46" t="s">
        <v>78</v>
      </c>
    </row>
    <row r="7" spans="1:3" x14ac:dyDescent="0.3">
      <c r="A7" s="46" t="s">
        <v>21</v>
      </c>
      <c r="B7" s="46" t="s">
        <v>81</v>
      </c>
      <c r="C7" s="46" t="s">
        <v>78</v>
      </c>
    </row>
    <row r="8" spans="1:3" x14ac:dyDescent="0.3">
      <c r="A8" s="46" t="s">
        <v>22</v>
      </c>
      <c r="B8" s="46" t="s">
        <v>80</v>
      </c>
      <c r="C8" s="46" t="s">
        <v>78</v>
      </c>
    </row>
    <row r="9" spans="1:3" x14ac:dyDescent="0.3">
      <c r="A9" s="46" t="s">
        <v>23</v>
      </c>
      <c r="B9" s="46" t="s">
        <v>79</v>
      </c>
      <c r="C9" s="46" t="s">
        <v>78</v>
      </c>
    </row>
    <row r="10" spans="1:3" x14ac:dyDescent="0.3">
      <c r="A10" s="46" t="s">
        <v>24</v>
      </c>
      <c r="B10" s="46" t="s">
        <v>79</v>
      </c>
      <c r="C10" s="46" t="s">
        <v>78</v>
      </c>
    </row>
    <row r="11" spans="1:3" x14ac:dyDescent="0.3">
      <c r="A11" s="46" t="s">
        <v>25</v>
      </c>
      <c r="B11" s="46" t="s">
        <v>81</v>
      </c>
      <c r="C11" s="46" t="s">
        <v>78</v>
      </c>
    </row>
    <row r="12" spans="1:3" x14ac:dyDescent="0.3">
      <c r="A12" s="46" t="s">
        <v>26</v>
      </c>
      <c r="B12" s="46" t="s">
        <v>79</v>
      </c>
      <c r="C12" s="46" t="s">
        <v>78</v>
      </c>
    </row>
    <row r="13" spans="1:3" x14ac:dyDescent="0.3">
      <c r="A13" s="46" t="s">
        <v>27</v>
      </c>
      <c r="B13" s="46" t="s">
        <v>81</v>
      </c>
      <c r="C13" s="46" t="s">
        <v>78</v>
      </c>
    </row>
    <row r="14" spans="1:3" x14ac:dyDescent="0.3">
      <c r="A14" s="46" t="s">
        <v>28</v>
      </c>
      <c r="B14" s="46" t="s">
        <v>79</v>
      </c>
      <c r="C14" s="46" t="s">
        <v>78</v>
      </c>
    </row>
    <row r="15" spans="1:3" x14ac:dyDescent="0.3">
      <c r="A15" s="46" t="s">
        <v>29</v>
      </c>
      <c r="B15" s="46" t="s">
        <v>81</v>
      </c>
      <c r="C15" s="46" t="s">
        <v>78</v>
      </c>
    </row>
    <row r="16" spans="1:3" x14ac:dyDescent="0.3">
      <c r="A16" s="46" t="s">
        <v>30</v>
      </c>
      <c r="B16" s="46" t="s">
        <v>81</v>
      </c>
      <c r="C16" s="46" t="s">
        <v>78</v>
      </c>
    </row>
    <row r="17" spans="1:3" x14ac:dyDescent="0.3">
      <c r="A17" s="46" t="s">
        <v>31</v>
      </c>
      <c r="B17" s="46" t="s">
        <v>81</v>
      </c>
      <c r="C17" s="46" t="s">
        <v>78</v>
      </c>
    </row>
    <row r="18" spans="1:3" x14ac:dyDescent="0.3">
      <c r="A18" s="46" t="s">
        <v>32</v>
      </c>
      <c r="B18" s="46" t="s">
        <v>80</v>
      </c>
      <c r="C18" s="46" t="s">
        <v>77</v>
      </c>
    </row>
    <row r="19" spans="1:3" x14ac:dyDescent="0.3">
      <c r="A19" s="46" t="s">
        <v>33</v>
      </c>
      <c r="B19" s="46" t="s">
        <v>80</v>
      </c>
      <c r="C19" s="46" t="s">
        <v>77</v>
      </c>
    </row>
    <row r="20" spans="1:3" x14ac:dyDescent="0.3">
      <c r="A20" s="46" t="s">
        <v>34</v>
      </c>
      <c r="B20" s="46" t="s">
        <v>80</v>
      </c>
      <c r="C20" s="46" t="s">
        <v>78</v>
      </c>
    </row>
    <row r="21" spans="1:3" x14ac:dyDescent="0.3">
      <c r="A21" s="46" t="s">
        <v>35</v>
      </c>
      <c r="B21" s="46" t="s">
        <v>81</v>
      </c>
      <c r="C21" s="46" t="s">
        <v>78</v>
      </c>
    </row>
    <row r="22" spans="1:3" x14ac:dyDescent="0.3">
      <c r="A22" s="46" t="s">
        <v>36</v>
      </c>
      <c r="B22" s="46" t="s">
        <v>80</v>
      </c>
      <c r="C22" s="46" t="s">
        <v>78</v>
      </c>
    </row>
    <row r="23" spans="1:3" x14ac:dyDescent="0.3">
      <c r="A23" s="46" t="s">
        <v>37</v>
      </c>
      <c r="B23" s="46" t="s">
        <v>81</v>
      </c>
      <c r="C23" s="46" t="s">
        <v>78</v>
      </c>
    </row>
    <row r="24" spans="1:3" x14ac:dyDescent="0.3">
      <c r="A24" s="46" t="s">
        <v>64</v>
      </c>
      <c r="B24" s="46" t="s">
        <v>79</v>
      </c>
      <c r="C24" s="46" t="s">
        <v>78</v>
      </c>
    </row>
    <row r="25" spans="1:3" x14ac:dyDescent="0.3">
      <c r="A25" s="46" t="s">
        <v>59</v>
      </c>
      <c r="B25" s="46" t="s">
        <v>79</v>
      </c>
      <c r="C25" s="46" t="s">
        <v>78</v>
      </c>
    </row>
    <row r="26" spans="1:3" x14ac:dyDescent="0.3">
      <c r="A26" s="46" t="s">
        <v>38</v>
      </c>
      <c r="B26" s="46" t="s">
        <v>81</v>
      </c>
      <c r="C26" s="46" t="s">
        <v>78</v>
      </c>
    </row>
    <row r="27" spans="1:3" x14ac:dyDescent="0.3">
      <c r="A27" s="46" t="s">
        <v>39</v>
      </c>
      <c r="B27" s="46" t="s">
        <v>80</v>
      </c>
      <c r="C27" s="46" t="s">
        <v>78</v>
      </c>
    </row>
    <row r="28" spans="1:3" x14ac:dyDescent="0.3">
      <c r="A28" s="46" t="s">
        <v>40</v>
      </c>
      <c r="B28" s="46" t="s">
        <v>81</v>
      </c>
      <c r="C28" s="46" t="s">
        <v>78</v>
      </c>
    </row>
    <row r="29" spans="1:3" x14ac:dyDescent="0.3">
      <c r="A29" s="46" t="s">
        <v>41</v>
      </c>
      <c r="B29" s="46" t="s">
        <v>79</v>
      </c>
      <c r="C29" s="46" t="s">
        <v>78</v>
      </c>
    </row>
    <row r="30" spans="1:3" x14ac:dyDescent="0.3">
      <c r="A30" s="46" t="s">
        <v>42</v>
      </c>
      <c r="B30" s="46" t="s">
        <v>80</v>
      </c>
      <c r="C30" s="46" t="s">
        <v>77</v>
      </c>
    </row>
    <row r="31" spans="1:3" x14ac:dyDescent="0.3">
      <c r="A31" s="46" t="s">
        <v>43</v>
      </c>
      <c r="B31" s="46" t="s">
        <v>79</v>
      </c>
      <c r="C31" s="46" t="s">
        <v>78</v>
      </c>
    </row>
    <row r="32" spans="1:3" x14ac:dyDescent="0.3">
      <c r="A32" s="46" t="s">
        <v>44</v>
      </c>
      <c r="B32" s="46" t="s">
        <v>79</v>
      </c>
      <c r="C32" s="46" t="s">
        <v>78</v>
      </c>
    </row>
    <row r="33" spans="1:3" x14ac:dyDescent="0.3">
      <c r="A33" s="46" t="s">
        <v>45</v>
      </c>
      <c r="B33" s="46" t="s">
        <v>81</v>
      </c>
      <c r="C33" s="46" t="s">
        <v>78</v>
      </c>
    </row>
    <row r="34" spans="1:3" x14ac:dyDescent="0.3">
      <c r="A34" s="46" t="s">
        <v>46</v>
      </c>
      <c r="B34" s="46" t="s">
        <v>79</v>
      </c>
      <c r="C34" s="46" t="s">
        <v>78</v>
      </c>
    </row>
    <row r="35" spans="1:3" x14ac:dyDescent="0.3">
      <c r="A35" s="46" t="s">
        <v>47</v>
      </c>
      <c r="B35" s="46" t="s">
        <v>80</v>
      </c>
      <c r="C35" s="46" t="s">
        <v>78</v>
      </c>
    </row>
    <row r="36" spans="1:3" x14ac:dyDescent="0.3">
      <c r="A36" s="46" t="s">
        <v>48</v>
      </c>
      <c r="B36" s="46" t="s">
        <v>79</v>
      </c>
      <c r="C36" s="46" t="s">
        <v>78</v>
      </c>
    </row>
    <row r="37" spans="1:3" x14ac:dyDescent="0.3">
      <c r="A37" s="46" t="s">
        <v>49</v>
      </c>
      <c r="B37" s="46" t="s">
        <v>79</v>
      </c>
      <c r="C37" s="46" t="s">
        <v>78</v>
      </c>
    </row>
    <row r="38" spans="1:3" x14ac:dyDescent="0.3">
      <c r="A38" s="46" t="s">
        <v>50</v>
      </c>
      <c r="B38" s="46" t="s">
        <v>80</v>
      </c>
      <c r="C38" s="46" t="s">
        <v>77</v>
      </c>
    </row>
    <row r="39" spans="1:3" x14ac:dyDescent="0.3">
      <c r="A39" s="46" t="s">
        <v>51</v>
      </c>
      <c r="B39" s="46" t="s">
        <v>81</v>
      </c>
      <c r="C39" s="46" t="s">
        <v>78</v>
      </c>
    </row>
    <row r="40" spans="1:3" x14ac:dyDescent="0.3">
      <c r="A40" s="46" t="s">
        <v>52</v>
      </c>
      <c r="B40" s="46" t="s">
        <v>79</v>
      </c>
      <c r="C40" s="46" t="s">
        <v>78</v>
      </c>
    </row>
    <row r="41" spans="1:3" x14ac:dyDescent="0.3">
      <c r="A41" s="46" t="s">
        <v>53</v>
      </c>
      <c r="B41" s="46" t="s">
        <v>80</v>
      </c>
      <c r="C41" s="46" t="s">
        <v>78</v>
      </c>
    </row>
    <row r="42" spans="1:3" x14ac:dyDescent="0.3">
      <c r="A42" s="46" t="s">
        <v>54</v>
      </c>
      <c r="B42" s="46" t="s">
        <v>80</v>
      </c>
      <c r="C42" s="46" t="s">
        <v>77</v>
      </c>
    </row>
    <row r="43" spans="1:3" x14ac:dyDescent="0.3">
      <c r="A43" s="46" t="s">
        <v>55</v>
      </c>
      <c r="B43" s="46" t="s">
        <v>81</v>
      </c>
      <c r="C43" s="46" t="s">
        <v>78</v>
      </c>
    </row>
    <row r="44" spans="1:3" x14ac:dyDescent="0.3">
      <c r="A44" s="46" t="s">
        <v>56</v>
      </c>
      <c r="B44" s="46" t="s">
        <v>80</v>
      </c>
      <c r="C44" s="46" t="s">
        <v>77</v>
      </c>
    </row>
    <row r="45" spans="1:3" x14ac:dyDescent="0.3">
      <c r="A45" s="46" t="s">
        <v>57</v>
      </c>
      <c r="B45" s="46" t="s">
        <v>81</v>
      </c>
      <c r="C45" s="46" t="s">
        <v>78</v>
      </c>
    </row>
    <row r="46" spans="1:3" ht="15" thickBot="1" x14ac:dyDescent="0.35">
      <c r="A46" s="189" t="s">
        <v>58</v>
      </c>
      <c r="B46" s="189" t="s">
        <v>80</v>
      </c>
      <c r="C46" s="189" t="s">
        <v>77</v>
      </c>
    </row>
    <row r="48" spans="1:3" ht="30" customHeight="1" x14ac:dyDescent="0.3">
      <c r="A48" s="190" t="s">
        <v>188</v>
      </c>
      <c r="B48" s="190"/>
      <c r="C48" s="190"/>
    </row>
    <row r="49" spans="1:1" x14ac:dyDescent="0.3">
      <c r="A49" s="128" t="s">
        <v>189</v>
      </c>
    </row>
    <row r="50" spans="1:1" x14ac:dyDescent="0.3">
      <c r="A50" s="128" t="s">
        <v>190</v>
      </c>
    </row>
    <row r="51" spans="1:1" x14ac:dyDescent="0.3">
      <c r="A51" s="128" t="s">
        <v>191</v>
      </c>
    </row>
  </sheetData>
  <hyperlinks>
    <hyperlink ref="A48" r:id="rId1" display="1  Rural Urban classifications of Fire and Rescue Service as defined by Department for Environment, Food and Rural Affairs (DEFRA).. LINK" xr:uid="{8BCB7B30-9246-4A46-894C-8A3D768123A6}"/>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E27"/>
  <sheetViews>
    <sheetView workbookViewId="0"/>
  </sheetViews>
  <sheetFormatPr defaultColWidth="9.44140625" defaultRowHeight="11.4" x14ac:dyDescent="0.2"/>
  <cols>
    <col min="1" max="1" width="24.5546875" style="21" customWidth="1"/>
    <col min="2" max="3" width="50.5546875" style="26" customWidth="1"/>
    <col min="4" max="4" width="23.33203125" style="21" customWidth="1"/>
    <col min="5" max="5" width="16.109375" style="21" customWidth="1"/>
    <col min="6" max="6" width="9.44140625" style="21" customWidth="1"/>
    <col min="7" max="16384" width="9.44140625" style="21"/>
  </cols>
  <sheetData>
    <row r="1" spans="1:5" s="13" customFormat="1" ht="15.6" customHeight="1" x14ac:dyDescent="0.25">
      <c r="A1" s="12" t="s">
        <v>82</v>
      </c>
      <c r="D1" s="14"/>
      <c r="E1" s="14"/>
    </row>
    <row r="2" spans="1:5" s="13" customFormat="1" ht="21.6" customHeight="1" x14ac:dyDescent="0.25">
      <c r="A2" s="15" t="s">
        <v>109</v>
      </c>
      <c r="D2" s="14"/>
      <c r="E2" s="14"/>
    </row>
    <row r="3" spans="1:5" s="16" customFormat="1" ht="18" customHeight="1" x14ac:dyDescent="0.2">
      <c r="A3" s="16" t="s">
        <v>92</v>
      </c>
      <c r="D3" s="17"/>
      <c r="E3" s="17"/>
    </row>
    <row r="4" spans="1:5" s="16" customFormat="1" ht="15.75" customHeight="1" x14ac:dyDescent="0.2">
      <c r="A4" s="18" t="s">
        <v>93</v>
      </c>
      <c r="D4" s="17"/>
      <c r="E4" s="17"/>
    </row>
    <row r="5" spans="1:5" ht="24" customHeight="1" x14ac:dyDescent="0.25">
      <c r="A5" s="19" t="s">
        <v>94</v>
      </c>
      <c r="B5" s="19" t="s">
        <v>95</v>
      </c>
      <c r="C5" s="19" t="s">
        <v>96</v>
      </c>
      <c r="D5" s="19" t="s">
        <v>97</v>
      </c>
      <c r="E5" s="20" t="s">
        <v>98</v>
      </c>
    </row>
    <row r="6" spans="1:5" ht="51.9" customHeight="1" x14ac:dyDescent="0.2">
      <c r="A6" s="22" t="s">
        <v>221</v>
      </c>
      <c r="B6" s="23" t="s">
        <v>99</v>
      </c>
      <c r="C6" s="23" t="s">
        <v>100</v>
      </c>
      <c r="D6" s="24" t="s">
        <v>110</v>
      </c>
      <c r="E6" s="24" t="s">
        <v>101</v>
      </c>
    </row>
    <row r="7" spans="1:5" ht="51.9" customHeight="1" x14ac:dyDescent="0.2">
      <c r="A7" s="22" t="s">
        <v>222</v>
      </c>
      <c r="B7" s="23" t="s">
        <v>99</v>
      </c>
      <c r="C7" s="23" t="s">
        <v>102</v>
      </c>
      <c r="D7" s="24" t="s">
        <v>103</v>
      </c>
      <c r="E7" s="24" t="s">
        <v>101</v>
      </c>
    </row>
    <row r="8" spans="1:5" ht="39" customHeight="1" x14ac:dyDescent="0.2">
      <c r="A8" s="22" t="s">
        <v>218</v>
      </c>
      <c r="B8" s="23" t="s">
        <v>224</v>
      </c>
      <c r="C8" s="23" t="s">
        <v>225</v>
      </c>
      <c r="D8" s="24" t="s">
        <v>223</v>
      </c>
      <c r="E8" s="24" t="s">
        <v>101</v>
      </c>
    </row>
    <row r="9" spans="1:5" ht="39" customHeight="1" x14ac:dyDescent="0.2">
      <c r="A9" s="22" t="s">
        <v>219</v>
      </c>
      <c r="B9" s="23" t="s">
        <v>226</v>
      </c>
      <c r="C9" s="23" t="s">
        <v>225</v>
      </c>
      <c r="D9" s="107" t="s">
        <v>220</v>
      </c>
      <c r="E9" s="24" t="s">
        <v>101</v>
      </c>
    </row>
    <row r="10" spans="1:5" ht="39" customHeight="1" x14ac:dyDescent="0.2">
      <c r="A10" s="22" t="s">
        <v>104</v>
      </c>
      <c r="B10" s="23" t="s">
        <v>105</v>
      </c>
      <c r="C10" s="23" t="s">
        <v>106</v>
      </c>
      <c r="D10" s="25"/>
    </row>
    <row r="11" spans="1:5" x14ac:dyDescent="0.2">
      <c r="D11" s="25"/>
    </row>
    <row r="12" spans="1:5" x14ac:dyDescent="0.2">
      <c r="D12" s="25"/>
    </row>
    <row r="13" spans="1:5" x14ac:dyDescent="0.2">
      <c r="D13" s="25"/>
    </row>
    <row r="14" spans="1:5" x14ac:dyDescent="0.2">
      <c r="C14" s="21"/>
      <c r="D14" s="25"/>
    </row>
    <row r="15" spans="1:5" x14ac:dyDescent="0.2">
      <c r="D15" s="25"/>
    </row>
    <row r="16" spans="1:5" x14ac:dyDescent="0.2">
      <c r="D16" s="25"/>
    </row>
    <row r="17" spans="4:4" x14ac:dyDescent="0.2">
      <c r="D17" s="25"/>
    </row>
    <row r="18" spans="4:4" x14ac:dyDescent="0.2">
      <c r="D18" s="25"/>
    </row>
    <row r="19" spans="4:4" x14ac:dyDescent="0.2">
      <c r="D19" s="25"/>
    </row>
    <row r="20" spans="4:4" x14ac:dyDescent="0.2">
      <c r="D20" s="25"/>
    </row>
    <row r="21" spans="4:4" x14ac:dyDescent="0.2">
      <c r="D21" s="25"/>
    </row>
    <row r="22" spans="4:4" x14ac:dyDescent="0.2">
      <c r="D22" s="25"/>
    </row>
    <row r="23" spans="4:4" x14ac:dyDescent="0.2">
      <c r="D23" s="25"/>
    </row>
    <row r="24" spans="4:4" x14ac:dyDescent="0.2">
      <c r="D24" s="25"/>
    </row>
    <row r="25" spans="4:4" x14ac:dyDescent="0.2">
      <c r="D25" s="25"/>
    </row>
    <row r="26" spans="4:4" x14ac:dyDescent="0.2">
      <c r="D26" s="25"/>
    </row>
    <row r="27" spans="4:4" x14ac:dyDescent="0.2">
      <c r="D27" s="25"/>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57"/>
  <sheetViews>
    <sheetView zoomScaleNormal="100" workbookViewId="0">
      <selection activeCell="P12" sqref="P12"/>
    </sheetView>
  </sheetViews>
  <sheetFormatPr defaultRowHeight="14.4" x14ac:dyDescent="0.3"/>
  <cols>
    <col min="1" max="1" width="16.109375" bestFit="1" customWidth="1"/>
    <col min="2" max="2" width="16.6640625" bestFit="1" customWidth="1"/>
    <col min="3" max="3" width="23.44140625" bestFit="1" customWidth="1"/>
    <col min="5" max="5" width="22.44140625" bestFit="1" customWidth="1"/>
    <col min="6" max="6" width="21.109375" bestFit="1" customWidth="1"/>
    <col min="7" max="7" width="21.44140625" bestFit="1" customWidth="1"/>
    <col min="8" max="8" width="12" bestFit="1" customWidth="1"/>
    <col min="9" max="9" width="10.88671875" bestFit="1" customWidth="1"/>
  </cols>
  <sheetData>
    <row r="1" spans="1:11" x14ac:dyDescent="0.3">
      <c r="A1" t="s">
        <v>0</v>
      </c>
      <c r="B1" t="s">
        <v>1</v>
      </c>
      <c r="C1" t="s">
        <v>2</v>
      </c>
      <c r="D1" t="s">
        <v>3</v>
      </c>
      <c r="E1" t="s">
        <v>4</v>
      </c>
      <c r="F1" t="s">
        <v>5</v>
      </c>
      <c r="G1" t="s">
        <v>6</v>
      </c>
      <c r="H1" t="s">
        <v>7</v>
      </c>
      <c r="I1" t="s">
        <v>183</v>
      </c>
      <c r="J1" t="s">
        <v>184</v>
      </c>
      <c r="K1" t="s">
        <v>185</v>
      </c>
    </row>
    <row r="2" spans="1:11" x14ac:dyDescent="0.3">
      <c r="A2" t="s">
        <v>112</v>
      </c>
      <c r="B2" t="s">
        <v>10</v>
      </c>
      <c r="C2" t="s">
        <v>11</v>
      </c>
      <c r="D2">
        <v>88695</v>
      </c>
      <c r="E2">
        <v>5.5209282199999996E-3</v>
      </c>
      <c r="F2">
        <v>7.2176485999999999E-4</v>
      </c>
      <c r="G2">
        <v>1.40777424E-3</v>
      </c>
      <c r="H2">
        <v>3.39138863E-3</v>
      </c>
      <c r="I2" s="127">
        <f t="shared" ref="I2:I65" si="0">E2</f>
        <v>5.5209282199999996E-3</v>
      </c>
      <c r="J2" s="127">
        <f t="shared" ref="J2:J65" si="1">SUM(F2:H2)</f>
        <v>5.5209277299999998E-3</v>
      </c>
      <c r="K2" t="b">
        <f t="shared" ref="K2:K65" si="2">ROUND(I2,5)=ROUND(J2,5)</f>
        <v>1</v>
      </c>
    </row>
    <row r="3" spans="1:11" x14ac:dyDescent="0.3">
      <c r="A3" t="s">
        <v>112</v>
      </c>
      <c r="B3" t="s">
        <v>12</v>
      </c>
      <c r="C3" t="s">
        <v>11</v>
      </c>
      <c r="D3">
        <v>36170</v>
      </c>
      <c r="E3">
        <v>4.9965989000000004E-3</v>
      </c>
      <c r="F3">
        <v>6.4718953E-4</v>
      </c>
      <c r="G3">
        <v>1.2476484699999999E-3</v>
      </c>
      <c r="H3">
        <v>3.1017604099999999E-3</v>
      </c>
      <c r="I3" s="127">
        <f t="shared" si="0"/>
        <v>4.9965989000000004E-3</v>
      </c>
      <c r="J3" s="127">
        <f t="shared" si="1"/>
        <v>4.9965984099999998E-3</v>
      </c>
      <c r="K3" t="b">
        <f t="shared" si="2"/>
        <v>1</v>
      </c>
    </row>
    <row r="4" spans="1:11" x14ac:dyDescent="0.3">
      <c r="A4" t="s">
        <v>112</v>
      </c>
      <c r="B4" t="s">
        <v>13</v>
      </c>
      <c r="C4" t="s">
        <v>11</v>
      </c>
      <c r="D4">
        <v>20807</v>
      </c>
      <c r="E4">
        <v>5.3252041500000003E-3</v>
      </c>
      <c r="F4">
        <v>7.4072158000000003E-4</v>
      </c>
      <c r="G4">
        <v>1.3664775400000001E-3</v>
      </c>
      <c r="H4">
        <v>3.21800454E-3</v>
      </c>
      <c r="I4" s="127">
        <f t="shared" si="0"/>
        <v>5.3252041500000003E-3</v>
      </c>
      <c r="J4" s="127">
        <f t="shared" si="1"/>
        <v>5.3252036599999997E-3</v>
      </c>
      <c r="K4" t="b">
        <f t="shared" si="2"/>
        <v>1</v>
      </c>
    </row>
    <row r="5" spans="1:11" x14ac:dyDescent="0.3">
      <c r="A5" t="s">
        <v>112</v>
      </c>
      <c r="B5" t="s">
        <v>14</v>
      </c>
      <c r="C5" t="s">
        <v>11</v>
      </c>
      <c r="D5">
        <v>7675</v>
      </c>
      <c r="E5">
        <v>6.4425516299999996E-3</v>
      </c>
      <c r="F5">
        <v>8.8021298999999996E-4</v>
      </c>
      <c r="G5">
        <v>1.66388412E-3</v>
      </c>
      <c r="H5">
        <v>3.8984540299999999E-3</v>
      </c>
      <c r="I5" s="127">
        <f t="shared" si="0"/>
        <v>6.4425516299999996E-3</v>
      </c>
      <c r="J5" s="127">
        <f t="shared" si="1"/>
        <v>6.4425511399999998E-3</v>
      </c>
      <c r="K5" t="b">
        <f t="shared" si="2"/>
        <v>1</v>
      </c>
    </row>
    <row r="6" spans="1:11" x14ac:dyDescent="0.3">
      <c r="A6" t="s">
        <v>112</v>
      </c>
      <c r="B6" t="s">
        <v>15</v>
      </c>
      <c r="C6" t="s">
        <v>11</v>
      </c>
      <c r="D6">
        <v>24043</v>
      </c>
      <c r="E6">
        <v>6.18490372E-3</v>
      </c>
      <c r="F6">
        <v>7.6697003000000005E-4</v>
      </c>
      <c r="G6">
        <v>1.6026486999999999E-3</v>
      </c>
      <c r="H6">
        <v>3.8152845100000001E-3</v>
      </c>
      <c r="I6" s="127">
        <f t="shared" si="0"/>
        <v>6.18490372E-3</v>
      </c>
      <c r="J6" s="127">
        <f t="shared" si="1"/>
        <v>6.1849032400000002E-3</v>
      </c>
      <c r="K6" t="b">
        <f t="shared" si="2"/>
        <v>1</v>
      </c>
    </row>
    <row r="7" spans="1:11" x14ac:dyDescent="0.3">
      <c r="A7" t="s">
        <v>112</v>
      </c>
      <c r="B7" t="s">
        <v>10</v>
      </c>
      <c r="C7" t="s">
        <v>16</v>
      </c>
      <c r="D7">
        <v>1956</v>
      </c>
      <c r="E7">
        <v>5.6880950299999997E-3</v>
      </c>
      <c r="F7">
        <v>1.0316189899999999E-3</v>
      </c>
      <c r="G7">
        <v>1.3499947900000001E-3</v>
      </c>
      <c r="H7">
        <v>3.3064807600000001E-3</v>
      </c>
      <c r="I7" s="127">
        <f t="shared" si="0"/>
        <v>5.6880950299999997E-3</v>
      </c>
      <c r="J7" s="127">
        <f t="shared" si="1"/>
        <v>5.6880945399999999E-3</v>
      </c>
      <c r="K7" t="b">
        <f t="shared" si="2"/>
        <v>1</v>
      </c>
    </row>
    <row r="8" spans="1:11" x14ac:dyDescent="0.3">
      <c r="A8" t="s">
        <v>112</v>
      </c>
      <c r="B8" t="s">
        <v>12</v>
      </c>
      <c r="C8" t="s">
        <v>16</v>
      </c>
      <c r="D8">
        <v>740</v>
      </c>
      <c r="E8">
        <v>5.1093591100000004E-3</v>
      </c>
      <c r="F8">
        <v>9.0226138999999997E-4</v>
      </c>
      <c r="G8">
        <v>1.20712877E-3</v>
      </c>
      <c r="H8">
        <v>2.9999684699999998E-3</v>
      </c>
      <c r="I8" s="127">
        <f t="shared" si="0"/>
        <v>5.1093591100000004E-3</v>
      </c>
      <c r="J8" s="127">
        <f t="shared" si="1"/>
        <v>5.1093586299999997E-3</v>
      </c>
      <c r="K8" t="b">
        <f t="shared" si="2"/>
        <v>1</v>
      </c>
    </row>
    <row r="9" spans="1:11" x14ac:dyDescent="0.3">
      <c r="A9" t="s">
        <v>112</v>
      </c>
      <c r="B9" t="s">
        <v>13</v>
      </c>
      <c r="C9" t="s">
        <v>16</v>
      </c>
      <c r="D9">
        <v>424</v>
      </c>
      <c r="E9">
        <v>5.6736709400000002E-3</v>
      </c>
      <c r="F9">
        <v>1.0342961499999999E-3</v>
      </c>
      <c r="G9">
        <v>1.35389346E-3</v>
      </c>
      <c r="H9">
        <v>3.28548085E-3</v>
      </c>
      <c r="I9" s="127">
        <f t="shared" si="0"/>
        <v>5.6736709400000002E-3</v>
      </c>
      <c r="J9" s="127">
        <f t="shared" si="1"/>
        <v>5.6736704600000003E-3</v>
      </c>
      <c r="K9" t="b">
        <f t="shared" si="2"/>
        <v>1</v>
      </c>
    </row>
    <row r="10" spans="1:11" x14ac:dyDescent="0.3">
      <c r="A10" t="s">
        <v>112</v>
      </c>
      <c r="B10" t="s">
        <v>14</v>
      </c>
      <c r="C10" t="s">
        <v>16</v>
      </c>
      <c r="D10">
        <v>174</v>
      </c>
      <c r="E10">
        <v>6.4447634999999998E-3</v>
      </c>
      <c r="F10">
        <v>1.2893117E-3</v>
      </c>
      <c r="G10">
        <v>1.55445113E-3</v>
      </c>
      <c r="H10">
        <v>3.6010001699999998E-3</v>
      </c>
      <c r="I10" s="127">
        <f t="shared" si="0"/>
        <v>6.4447634999999998E-3</v>
      </c>
      <c r="J10" s="127">
        <f t="shared" si="1"/>
        <v>6.4447629999999992E-3</v>
      </c>
      <c r="K10" t="b">
        <f t="shared" si="2"/>
        <v>1</v>
      </c>
    </row>
    <row r="11" spans="1:11" x14ac:dyDescent="0.3">
      <c r="A11" t="s">
        <v>112</v>
      </c>
      <c r="B11" t="s">
        <v>15</v>
      </c>
      <c r="C11" t="s">
        <v>16</v>
      </c>
      <c r="D11">
        <v>618</v>
      </c>
      <c r="E11">
        <v>6.1779333600000003E-3</v>
      </c>
      <c r="F11">
        <v>1.1121222099999999E-3</v>
      </c>
      <c r="G11">
        <v>1.4608239500000001E-3</v>
      </c>
      <c r="H11">
        <v>3.6049867199999999E-3</v>
      </c>
      <c r="I11" s="127">
        <f t="shared" si="0"/>
        <v>6.1779333600000003E-3</v>
      </c>
      <c r="J11" s="127">
        <f t="shared" si="1"/>
        <v>6.1779328799999996E-3</v>
      </c>
      <c r="K11" t="b">
        <f t="shared" si="2"/>
        <v>1</v>
      </c>
    </row>
    <row r="12" spans="1:11" x14ac:dyDescent="0.3">
      <c r="A12" t="s">
        <v>112</v>
      </c>
      <c r="B12" t="s">
        <v>10</v>
      </c>
      <c r="C12" t="s">
        <v>17</v>
      </c>
      <c r="D12">
        <v>1305</v>
      </c>
      <c r="E12">
        <v>5.7209271100000002E-3</v>
      </c>
      <c r="F12">
        <v>7.3164089E-4</v>
      </c>
      <c r="G12">
        <v>1.6876860000000001E-3</v>
      </c>
      <c r="H12">
        <v>3.3015997400000002E-3</v>
      </c>
      <c r="I12" s="127">
        <f t="shared" si="0"/>
        <v>5.7209271100000002E-3</v>
      </c>
      <c r="J12" s="127">
        <f t="shared" si="1"/>
        <v>5.7209266300000004E-3</v>
      </c>
      <c r="K12" t="b">
        <f t="shared" si="2"/>
        <v>1</v>
      </c>
    </row>
    <row r="13" spans="1:11" x14ac:dyDescent="0.3">
      <c r="A13" t="s">
        <v>112</v>
      </c>
      <c r="B13" t="s">
        <v>12</v>
      </c>
      <c r="C13" t="s">
        <v>17</v>
      </c>
      <c r="D13">
        <v>525</v>
      </c>
      <c r="E13">
        <v>5.3120147599999999E-3</v>
      </c>
      <c r="F13">
        <v>6.6834190000000001E-4</v>
      </c>
      <c r="G13">
        <v>1.5281523099999999E-3</v>
      </c>
      <c r="H13">
        <v>3.1155200499999999E-3</v>
      </c>
      <c r="I13" s="127">
        <f t="shared" si="0"/>
        <v>5.3120147599999999E-3</v>
      </c>
      <c r="J13" s="127">
        <f t="shared" si="1"/>
        <v>5.3120142599999993E-3</v>
      </c>
      <c r="K13" t="b">
        <f t="shared" si="2"/>
        <v>1</v>
      </c>
    </row>
    <row r="14" spans="1:11" x14ac:dyDescent="0.3">
      <c r="A14" t="s">
        <v>112</v>
      </c>
      <c r="B14" t="s">
        <v>13</v>
      </c>
      <c r="C14" t="s">
        <v>17</v>
      </c>
      <c r="D14">
        <v>269</v>
      </c>
      <c r="E14">
        <v>5.4614568200000001E-3</v>
      </c>
      <c r="F14">
        <v>7.2723023999999995E-4</v>
      </c>
      <c r="G14">
        <v>1.56495223E-3</v>
      </c>
      <c r="H14">
        <v>3.1692738399999999E-3</v>
      </c>
      <c r="I14" s="127">
        <f t="shared" si="0"/>
        <v>5.4614568200000001E-3</v>
      </c>
      <c r="J14" s="127">
        <f t="shared" si="1"/>
        <v>5.4614563099999996E-3</v>
      </c>
      <c r="K14" t="b">
        <f t="shared" si="2"/>
        <v>1</v>
      </c>
    </row>
    <row r="15" spans="1:11" x14ac:dyDescent="0.3">
      <c r="A15" t="s">
        <v>112</v>
      </c>
      <c r="B15" t="s">
        <v>14</v>
      </c>
      <c r="C15" t="s">
        <v>17</v>
      </c>
      <c r="D15">
        <v>199</v>
      </c>
      <c r="E15">
        <v>6.3029264300000004E-3</v>
      </c>
      <c r="F15">
        <v>8.6619414999999998E-4</v>
      </c>
      <c r="G15">
        <v>1.9002998499999999E-3</v>
      </c>
      <c r="H15">
        <v>3.5364319400000002E-3</v>
      </c>
      <c r="I15" s="127">
        <f t="shared" si="0"/>
        <v>6.3029264300000004E-3</v>
      </c>
      <c r="J15" s="127">
        <f t="shared" si="1"/>
        <v>6.3029259400000006E-3</v>
      </c>
      <c r="K15" t="b">
        <f t="shared" si="2"/>
        <v>1</v>
      </c>
    </row>
    <row r="16" spans="1:11" x14ac:dyDescent="0.3">
      <c r="A16" t="s">
        <v>112</v>
      </c>
      <c r="B16" t="s">
        <v>15</v>
      </c>
      <c r="C16" t="s">
        <v>17</v>
      </c>
      <c r="D16">
        <v>312</v>
      </c>
      <c r="E16">
        <v>6.2614996300000003E-3</v>
      </c>
      <c r="F16">
        <v>7.5613554000000002E-4</v>
      </c>
      <c r="G16">
        <v>1.92634116E-3</v>
      </c>
      <c r="H16">
        <v>3.5790224900000001E-3</v>
      </c>
      <c r="I16" s="127">
        <f t="shared" si="0"/>
        <v>6.2614996300000003E-3</v>
      </c>
      <c r="J16" s="127">
        <f t="shared" si="1"/>
        <v>6.2614991900000003E-3</v>
      </c>
      <c r="K16" t="b">
        <f t="shared" si="2"/>
        <v>1</v>
      </c>
    </row>
    <row r="17" spans="1:11" x14ac:dyDescent="0.3">
      <c r="A17" t="s">
        <v>112</v>
      </c>
      <c r="B17" t="s">
        <v>10</v>
      </c>
      <c r="C17" t="s">
        <v>18</v>
      </c>
      <c r="D17">
        <v>1309</v>
      </c>
      <c r="E17">
        <v>5.87305985E-3</v>
      </c>
      <c r="F17">
        <v>8.8718922999999998E-4</v>
      </c>
      <c r="G17">
        <v>1.21854021E-3</v>
      </c>
      <c r="H17">
        <v>3.76732992E-3</v>
      </c>
      <c r="I17" s="127">
        <f t="shared" si="0"/>
        <v>5.87305985E-3</v>
      </c>
      <c r="J17" s="127">
        <f t="shared" si="1"/>
        <v>5.8730593600000002E-3</v>
      </c>
      <c r="K17" t="b">
        <f t="shared" si="2"/>
        <v>1</v>
      </c>
    </row>
    <row r="18" spans="1:11" x14ac:dyDescent="0.3">
      <c r="A18" t="s">
        <v>112</v>
      </c>
      <c r="B18" t="s">
        <v>12</v>
      </c>
      <c r="C18" t="s">
        <v>18</v>
      </c>
      <c r="D18">
        <v>497</v>
      </c>
      <c r="E18">
        <v>5.2719555800000003E-3</v>
      </c>
      <c r="F18">
        <v>7.9013407999999996E-4</v>
      </c>
      <c r="G18">
        <v>1.1038683499999999E-3</v>
      </c>
      <c r="H18">
        <v>3.3779526400000001E-3</v>
      </c>
      <c r="I18" s="127">
        <f t="shared" si="0"/>
        <v>5.2719555800000003E-3</v>
      </c>
      <c r="J18" s="127">
        <f t="shared" si="1"/>
        <v>5.2719550699999998E-3</v>
      </c>
      <c r="K18" t="b">
        <f t="shared" si="2"/>
        <v>1</v>
      </c>
    </row>
    <row r="19" spans="1:11" x14ac:dyDescent="0.3">
      <c r="A19" t="s">
        <v>112</v>
      </c>
      <c r="B19" t="s">
        <v>13</v>
      </c>
      <c r="C19" t="s">
        <v>18</v>
      </c>
      <c r="D19">
        <v>285</v>
      </c>
      <c r="E19">
        <v>5.6190705999999997E-3</v>
      </c>
      <c r="F19">
        <v>8.7386264999999999E-4</v>
      </c>
      <c r="G19">
        <v>1.1275582200000001E-3</v>
      </c>
      <c r="H19">
        <v>3.6176492100000002E-3</v>
      </c>
      <c r="I19" s="127">
        <f t="shared" si="0"/>
        <v>5.6190705999999997E-3</v>
      </c>
      <c r="J19" s="127">
        <f t="shared" si="1"/>
        <v>5.61907008E-3</v>
      </c>
      <c r="K19" t="b">
        <f t="shared" si="2"/>
        <v>1</v>
      </c>
    </row>
    <row r="20" spans="1:11" x14ac:dyDescent="0.3">
      <c r="A20" t="s">
        <v>112</v>
      </c>
      <c r="B20" t="s">
        <v>14</v>
      </c>
      <c r="C20" t="s">
        <v>18</v>
      </c>
      <c r="D20">
        <v>73</v>
      </c>
      <c r="E20">
        <v>7.6179601900000001E-3</v>
      </c>
      <c r="F20">
        <v>1.2599883599999999E-3</v>
      </c>
      <c r="G20">
        <v>1.3024794599999999E-3</v>
      </c>
      <c r="H20">
        <v>5.0554919000000004E-3</v>
      </c>
      <c r="I20" s="127">
        <f t="shared" si="0"/>
        <v>7.6179601900000001E-3</v>
      </c>
      <c r="J20" s="127">
        <f t="shared" si="1"/>
        <v>7.6179597200000003E-3</v>
      </c>
      <c r="K20" t="b">
        <f t="shared" si="2"/>
        <v>1</v>
      </c>
    </row>
    <row r="21" spans="1:11" x14ac:dyDescent="0.3">
      <c r="A21" t="s">
        <v>112</v>
      </c>
      <c r="B21" t="s">
        <v>15</v>
      </c>
      <c r="C21" t="s">
        <v>18</v>
      </c>
      <c r="D21">
        <v>454</v>
      </c>
      <c r="E21">
        <v>6.4099718199999997E-3</v>
      </c>
      <c r="F21">
        <v>9.4185915999999998E-4</v>
      </c>
      <c r="G21">
        <v>1.3876904700000001E-3</v>
      </c>
      <c r="H21">
        <v>4.0804217199999996E-3</v>
      </c>
      <c r="I21" s="127">
        <f t="shared" si="0"/>
        <v>6.4099718199999997E-3</v>
      </c>
      <c r="J21" s="127">
        <f t="shared" si="1"/>
        <v>6.4099713499999999E-3</v>
      </c>
      <c r="K21" t="b">
        <f t="shared" si="2"/>
        <v>1</v>
      </c>
    </row>
    <row r="22" spans="1:11" x14ac:dyDescent="0.3">
      <c r="A22" t="s">
        <v>112</v>
      </c>
      <c r="B22" t="s">
        <v>10</v>
      </c>
      <c r="C22" t="s">
        <v>19</v>
      </c>
      <c r="D22">
        <v>1227</v>
      </c>
      <c r="E22">
        <v>7.2046580699999998E-3</v>
      </c>
      <c r="F22">
        <v>1.3224438400000001E-3</v>
      </c>
      <c r="G22">
        <v>1.7376295500000001E-3</v>
      </c>
      <c r="H22">
        <v>4.1445841899999999E-3</v>
      </c>
      <c r="I22" s="127">
        <f t="shared" si="0"/>
        <v>7.2046580699999998E-3</v>
      </c>
      <c r="J22" s="127">
        <f t="shared" si="1"/>
        <v>7.20465758E-3</v>
      </c>
      <c r="K22" t="b">
        <f t="shared" si="2"/>
        <v>1</v>
      </c>
    </row>
    <row r="23" spans="1:11" x14ac:dyDescent="0.3">
      <c r="A23" t="s">
        <v>112</v>
      </c>
      <c r="B23" t="s">
        <v>12</v>
      </c>
      <c r="C23" t="s">
        <v>19</v>
      </c>
      <c r="D23">
        <v>398</v>
      </c>
      <c r="E23">
        <v>6.7381174300000001E-3</v>
      </c>
      <c r="F23">
        <v>1.16752721E-3</v>
      </c>
      <c r="G23">
        <v>1.5339135300000001E-3</v>
      </c>
      <c r="H23">
        <v>4.0366761899999996E-3</v>
      </c>
      <c r="I23" s="127">
        <f t="shared" si="0"/>
        <v>6.7381174300000001E-3</v>
      </c>
      <c r="J23" s="127">
        <f t="shared" si="1"/>
        <v>6.7381169299999995E-3</v>
      </c>
      <c r="K23" t="b">
        <f t="shared" si="2"/>
        <v>1</v>
      </c>
    </row>
    <row r="24" spans="1:11" x14ac:dyDescent="0.3">
      <c r="A24" t="s">
        <v>112</v>
      </c>
      <c r="B24" t="s">
        <v>13</v>
      </c>
      <c r="C24" t="s">
        <v>19</v>
      </c>
      <c r="D24">
        <v>287</v>
      </c>
      <c r="E24">
        <v>7.1249110400000001E-3</v>
      </c>
      <c r="F24">
        <v>1.41574695E-3</v>
      </c>
      <c r="G24">
        <v>1.71626957E-3</v>
      </c>
      <c r="H24">
        <v>3.9928940000000003E-3</v>
      </c>
      <c r="I24" s="127">
        <f t="shared" si="0"/>
        <v>7.1249110400000001E-3</v>
      </c>
      <c r="J24" s="127">
        <f t="shared" si="1"/>
        <v>7.1249105200000004E-3</v>
      </c>
      <c r="K24" t="b">
        <f t="shared" si="2"/>
        <v>1</v>
      </c>
    </row>
    <row r="25" spans="1:11" x14ac:dyDescent="0.3">
      <c r="A25" t="s">
        <v>112</v>
      </c>
      <c r="B25" t="s">
        <v>14</v>
      </c>
      <c r="C25" t="s">
        <v>19</v>
      </c>
      <c r="D25">
        <v>171</v>
      </c>
      <c r="E25">
        <v>7.6538469500000003E-3</v>
      </c>
      <c r="F25">
        <v>1.4688919E-3</v>
      </c>
      <c r="G25">
        <v>1.8669452999999999E-3</v>
      </c>
      <c r="H25">
        <v>4.31800928E-3</v>
      </c>
      <c r="I25" s="127">
        <f t="shared" si="0"/>
        <v>7.6538469500000003E-3</v>
      </c>
      <c r="J25" s="127">
        <f t="shared" si="1"/>
        <v>7.6538464800000004E-3</v>
      </c>
      <c r="K25" t="b">
        <f t="shared" si="2"/>
        <v>1</v>
      </c>
    </row>
    <row r="26" spans="1:11" x14ac:dyDescent="0.3">
      <c r="A26" t="s">
        <v>112</v>
      </c>
      <c r="B26" t="s">
        <v>15</v>
      </c>
      <c r="C26" t="s">
        <v>19</v>
      </c>
      <c r="D26">
        <v>371</v>
      </c>
      <c r="E26">
        <v>7.5598043500000002E-3</v>
      </c>
      <c r="F26">
        <v>1.3489565299999999E-3</v>
      </c>
      <c r="G26">
        <v>1.9130912500000001E-3</v>
      </c>
      <c r="H26">
        <v>4.2977560800000003E-3</v>
      </c>
      <c r="I26" s="127">
        <f t="shared" si="0"/>
        <v>7.5598043500000002E-3</v>
      </c>
      <c r="J26" s="127">
        <f t="shared" si="1"/>
        <v>7.5598038600000004E-3</v>
      </c>
      <c r="K26" t="b">
        <f t="shared" si="2"/>
        <v>1</v>
      </c>
    </row>
    <row r="27" spans="1:11" x14ac:dyDescent="0.3">
      <c r="A27" t="s">
        <v>112</v>
      </c>
      <c r="B27" t="s">
        <v>10</v>
      </c>
      <c r="C27" t="s">
        <v>20</v>
      </c>
      <c r="D27">
        <v>1280</v>
      </c>
      <c r="E27">
        <v>6.80118791E-3</v>
      </c>
      <c r="F27">
        <v>6.3708019000000005E-4</v>
      </c>
      <c r="G27">
        <v>2.0827543799999998E-3</v>
      </c>
      <c r="H27">
        <v>4.08135284E-3</v>
      </c>
      <c r="I27" s="127">
        <f t="shared" si="0"/>
        <v>6.80118791E-3</v>
      </c>
      <c r="J27" s="127">
        <f t="shared" si="1"/>
        <v>6.8011874099999994E-3</v>
      </c>
      <c r="K27" t="b">
        <f t="shared" si="2"/>
        <v>1</v>
      </c>
    </row>
    <row r="28" spans="1:11" x14ac:dyDescent="0.3">
      <c r="A28" t="s">
        <v>112</v>
      </c>
      <c r="B28" t="s">
        <v>12</v>
      </c>
      <c r="C28" t="s">
        <v>20</v>
      </c>
      <c r="D28">
        <v>398</v>
      </c>
      <c r="E28">
        <v>6.1771819699999999E-3</v>
      </c>
      <c r="F28">
        <v>5.2414827999999996E-4</v>
      </c>
      <c r="G28">
        <v>1.95837381E-3</v>
      </c>
      <c r="H28">
        <v>3.6946594E-3</v>
      </c>
      <c r="I28" s="127">
        <f t="shared" si="0"/>
        <v>6.1771819699999999E-3</v>
      </c>
      <c r="J28" s="127">
        <f t="shared" si="1"/>
        <v>6.1771814900000001E-3</v>
      </c>
      <c r="K28" t="b">
        <f t="shared" si="2"/>
        <v>1</v>
      </c>
    </row>
    <row r="29" spans="1:11" x14ac:dyDescent="0.3">
      <c r="A29" t="s">
        <v>112</v>
      </c>
      <c r="B29" t="s">
        <v>13</v>
      </c>
      <c r="C29" t="s">
        <v>20</v>
      </c>
      <c r="D29">
        <v>349</v>
      </c>
      <c r="E29">
        <v>6.5642905899999998E-3</v>
      </c>
      <c r="F29">
        <v>6.8860741999999999E-4</v>
      </c>
      <c r="G29">
        <v>1.91204342E-3</v>
      </c>
      <c r="H29">
        <v>3.9636392499999996E-3</v>
      </c>
      <c r="I29" s="127">
        <f t="shared" si="0"/>
        <v>6.5642905899999998E-3</v>
      </c>
      <c r="J29" s="127">
        <f t="shared" si="1"/>
        <v>6.5642900899999992E-3</v>
      </c>
      <c r="K29" t="b">
        <f t="shared" si="2"/>
        <v>1</v>
      </c>
    </row>
    <row r="30" spans="1:11" x14ac:dyDescent="0.3">
      <c r="A30" t="s">
        <v>112</v>
      </c>
      <c r="B30" t="s">
        <v>14</v>
      </c>
      <c r="C30" t="s">
        <v>20</v>
      </c>
      <c r="D30">
        <v>115</v>
      </c>
      <c r="E30">
        <v>8.6032606000000008E-3</v>
      </c>
      <c r="F30">
        <v>8.5929924999999998E-4</v>
      </c>
      <c r="G30">
        <v>2.5895730199999999E-3</v>
      </c>
      <c r="H30">
        <v>5.1543878499999999E-3</v>
      </c>
      <c r="I30" s="127">
        <f t="shared" si="0"/>
        <v>8.6032606000000008E-3</v>
      </c>
      <c r="J30" s="127">
        <f t="shared" si="1"/>
        <v>8.6032601199999992E-3</v>
      </c>
      <c r="K30" t="b">
        <f t="shared" si="2"/>
        <v>1</v>
      </c>
    </row>
    <row r="31" spans="1:11" x14ac:dyDescent="0.3">
      <c r="A31" t="s">
        <v>112</v>
      </c>
      <c r="B31" t="s">
        <v>15</v>
      </c>
      <c r="C31" t="s">
        <v>20</v>
      </c>
      <c r="D31">
        <v>418</v>
      </c>
      <c r="E31">
        <v>7.0973438100000001E-3</v>
      </c>
      <c r="F31">
        <v>6.4045032E-4</v>
      </c>
      <c r="G31">
        <v>2.2042793800000002E-3</v>
      </c>
      <c r="H31">
        <v>4.2526136199999998E-3</v>
      </c>
      <c r="I31" s="127">
        <f t="shared" si="0"/>
        <v>7.0973438100000001E-3</v>
      </c>
      <c r="J31" s="127">
        <f t="shared" si="1"/>
        <v>7.0973433199999995E-3</v>
      </c>
      <c r="K31" t="b">
        <f t="shared" si="2"/>
        <v>1</v>
      </c>
    </row>
    <row r="32" spans="1:11" x14ac:dyDescent="0.3">
      <c r="A32" t="s">
        <v>112</v>
      </c>
      <c r="B32" t="s">
        <v>10</v>
      </c>
      <c r="C32" t="s">
        <v>21</v>
      </c>
      <c r="D32">
        <v>1488</v>
      </c>
      <c r="E32">
        <v>6.2971438799999998E-3</v>
      </c>
      <c r="F32">
        <v>8.2725048E-4</v>
      </c>
      <c r="G32">
        <v>1.4036596E-3</v>
      </c>
      <c r="H32">
        <v>4.0662333300000002E-3</v>
      </c>
      <c r="I32" s="127">
        <f t="shared" si="0"/>
        <v>6.2971438799999998E-3</v>
      </c>
      <c r="J32" s="127">
        <f t="shared" si="1"/>
        <v>6.2971434100000008E-3</v>
      </c>
      <c r="K32" t="b">
        <f t="shared" si="2"/>
        <v>1</v>
      </c>
    </row>
    <row r="33" spans="1:11" x14ac:dyDescent="0.3">
      <c r="A33" t="s">
        <v>112</v>
      </c>
      <c r="B33" t="s">
        <v>12</v>
      </c>
      <c r="C33" t="s">
        <v>21</v>
      </c>
      <c r="D33">
        <v>517</v>
      </c>
      <c r="E33">
        <v>5.80163312E-3</v>
      </c>
      <c r="F33">
        <v>7.9090975000000005E-4</v>
      </c>
      <c r="G33">
        <v>1.2327169999999999E-3</v>
      </c>
      <c r="H33">
        <v>3.77800589E-3</v>
      </c>
      <c r="I33" s="127">
        <f t="shared" si="0"/>
        <v>5.80163312E-3</v>
      </c>
      <c r="J33" s="127">
        <f t="shared" si="1"/>
        <v>5.8016326400000002E-3</v>
      </c>
      <c r="K33" t="b">
        <f t="shared" si="2"/>
        <v>1</v>
      </c>
    </row>
    <row r="34" spans="1:11" x14ac:dyDescent="0.3">
      <c r="A34" t="s">
        <v>112</v>
      </c>
      <c r="B34" t="s">
        <v>13</v>
      </c>
      <c r="C34" t="s">
        <v>21</v>
      </c>
      <c r="D34">
        <v>317</v>
      </c>
      <c r="E34">
        <v>5.9471752499999997E-3</v>
      </c>
      <c r="F34">
        <v>7.7922338999999996E-4</v>
      </c>
      <c r="G34">
        <v>1.42642225E-3</v>
      </c>
      <c r="H34">
        <v>3.7415291299999999E-3</v>
      </c>
      <c r="I34" s="127">
        <f t="shared" si="0"/>
        <v>5.9471752499999997E-3</v>
      </c>
      <c r="J34" s="127">
        <f t="shared" si="1"/>
        <v>5.9471747699999999E-3</v>
      </c>
      <c r="K34" t="b">
        <f t="shared" si="2"/>
        <v>1</v>
      </c>
    </row>
    <row r="35" spans="1:11" x14ac:dyDescent="0.3">
      <c r="A35" t="s">
        <v>112</v>
      </c>
      <c r="B35" t="s">
        <v>14</v>
      </c>
      <c r="C35" t="s">
        <v>21</v>
      </c>
      <c r="D35">
        <v>94</v>
      </c>
      <c r="E35">
        <v>7.1114064099999999E-3</v>
      </c>
      <c r="F35">
        <v>1.05742687E-3</v>
      </c>
      <c r="G35">
        <v>1.66124874E-3</v>
      </c>
      <c r="H35">
        <v>4.3927302599999999E-3</v>
      </c>
      <c r="I35" s="127">
        <f t="shared" si="0"/>
        <v>7.1114064099999999E-3</v>
      </c>
      <c r="J35" s="127">
        <f t="shared" si="1"/>
        <v>7.1114058700000003E-3</v>
      </c>
      <c r="K35" t="b">
        <f t="shared" si="2"/>
        <v>1</v>
      </c>
    </row>
    <row r="36" spans="1:11" x14ac:dyDescent="0.3">
      <c r="A36" t="s">
        <v>112</v>
      </c>
      <c r="B36" t="s">
        <v>15</v>
      </c>
      <c r="C36" t="s">
        <v>21</v>
      </c>
      <c r="D36">
        <v>560</v>
      </c>
      <c r="E36">
        <v>6.8160339599999996E-3</v>
      </c>
      <c r="F36">
        <v>8.4935076999999998E-4</v>
      </c>
      <c r="G36">
        <v>1.50535279E-3</v>
      </c>
      <c r="H36">
        <v>4.4613299399999997E-3</v>
      </c>
      <c r="I36" s="127">
        <f t="shared" si="0"/>
        <v>6.8160339599999996E-3</v>
      </c>
      <c r="J36" s="127">
        <f t="shared" si="1"/>
        <v>6.8160334999999997E-3</v>
      </c>
      <c r="K36" t="b">
        <f t="shared" si="2"/>
        <v>1</v>
      </c>
    </row>
    <row r="37" spans="1:11" x14ac:dyDescent="0.3">
      <c r="A37" t="s">
        <v>112</v>
      </c>
      <c r="B37" t="s">
        <v>10</v>
      </c>
      <c r="C37" t="s">
        <v>22</v>
      </c>
      <c r="D37">
        <v>788</v>
      </c>
      <c r="E37">
        <v>4.3135749200000004E-3</v>
      </c>
      <c r="F37">
        <v>6.0417228999999997E-4</v>
      </c>
      <c r="G37">
        <v>9.0537729999999996E-4</v>
      </c>
      <c r="H37">
        <v>2.8040248300000002E-3</v>
      </c>
      <c r="I37" s="127">
        <f t="shared" si="0"/>
        <v>4.3135749200000004E-3</v>
      </c>
      <c r="J37" s="127">
        <f t="shared" si="1"/>
        <v>4.3135744200000006E-3</v>
      </c>
      <c r="K37" t="b">
        <f t="shared" si="2"/>
        <v>1</v>
      </c>
    </row>
    <row r="38" spans="1:11" x14ac:dyDescent="0.3">
      <c r="A38" t="s">
        <v>112</v>
      </c>
      <c r="B38" t="s">
        <v>12</v>
      </c>
      <c r="C38" t="s">
        <v>22</v>
      </c>
      <c r="D38">
        <v>269</v>
      </c>
      <c r="E38">
        <v>3.7576154199999998E-3</v>
      </c>
      <c r="F38">
        <v>5.6200925000000001E-4</v>
      </c>
      <c r="G38">
        <v>7.5330421000000002E-4</v>
      </c>
      <c r="H38">
        <v>2.4423015000000002E-3</v>
      </c>
      <c r="I38" s="127">
        <f t="shared" si="0"/>
        <v>3.7576154199999998E-3</v>
      </c>
      <c r="J38" s="127">
        <f t="shared" si="1"/>
        <v>3.7576149600000003E-3</v>
      </c>
      <c r="K38" t="b">
        <f t="shared" si="2"/>
        <v>1</v>
      </c>
    </row>
    <row r="39" spans="1:11" x14ac:dyDescent="0.3">
      <c r="A39" t="s">
        <v>112</v>
      </c>
      <c r="B39" t="s">
        <v>13</v>
      </c>
      <c r="C39" t="s">
        <v>22</v>
      </c>
      <c r="D39">
        <v>179</v>
      </c>
      <c r="E39">
        <v>4.1184950099999998E-3</v>
      </c>
      <c r="F39">
        <v>6.2803876999999999E-4</v>
      </c>
      <c r="G39">
        <v>7.6181953E-4</v>
      </c>
      <c r="H39">
        <v>2.72863622E-3</v>
      </c>
      <c r="I39" s="127">
        <f t="shared" si="0"/>
        <v>4.1184950099999998E-3</v>
      </c>
      <c r="J39" s="127">
        <f t="shared" si="1"/>
        <v>4.11849452E-3</v>
      </c>
      <c r="K39" t="b">
        <f t="shared" si="2"/>
        <v>1</v>
      </c>
    </row>
    <row r="40" spans="1:11" x14ac:dyDescent="0.3">
      <c r="A40" t="s">
        <v>112</v>
      </c>
      <c r="B40" t="s">
        <v>14</v>
      </c>
      <c r="C40" t="s">
        <v>22</v>
      </c>
      <c r="D40">
        <v>79</v>
      </c>
      <c r="E40">
        <v>4.8741500399999997E-3</v>
      </c>
      <c r="F40">
        <v>6.3979697999999997E-4</v>
      </c>
      <c r="G40">
        <v>1.10686214E-3</v>
      </c>
      <c r="H40">
        <v>3.12749035E-3</v>
      </c>
      <c r="I40" s="127">
        <f t="shared" si="0"/>
        <v>4.8741500399999997E-3</v>
      </c>
      <c r="J40" s="127">
        <f t="shared" si="1"/>
        <v>4.8741494700000002E-3</v>
      </c>
      <c r="K40" t="b">
        <f t="shared" si="2"/>
        <v>1</v>
      </c>
    </row>
    <row r="41" spans="1:11" x14ac:dyDescent="0.3">
      <c r="A41" t="s">
        <v>112</v>
      </c>
      <c r="B41" t="s">
        <v>15</v>
      </c>
      <c r="C41" t="s">
        <v>22</v>
      </c>
      <c r="D41">
        <v>261</v>
      </c>
      <c r="E41">
        <v>4.8506897699999996E-3</v>
      </c>
      <c r="F41">
        <v>6.2047654000000002E-4</v>
      </c>
      <c r="G41">
        <v>1.09958113E-3</v>
      </c>
      <c r="H41">
        <v>3.1306315699999999E-3</v>
      </c>
      <c r="I41" s="127">
        <f t="shared" si="0"/>
        <v>4.8506897699999996E-3</v>
      </c>
      <c r="J41" s="127">
        <f t="shared" si="1"/>
        <v>4.85068924E-3</v>
      </c>
      <c r="K41" t="b">
        <f t="shared" si="2"/>
        <v>1</v>
      </c>
    </row>
    <row r="42" spans="1:11" x14ac:dyDescent="0.3">
      <c r="A42" t="s">
        <v>112</v>
      </c>
      <c r="B42" t="s">
        <v>10</v>
      </c>
      <c r="C42" t="s">
        <v>23</v>
      </c>
      <c r="D42">
        <v>881</v>
      </c>
      <c r="E42">
        <v>7.6363399800000002E-3</v>
      </c>
      <c r="F42">
        <v>1.2158818600000001E-3</v>
      </c>
      <c r="G42">
        <v>2.1630378600000001E-3</v>
      </c>
      <c r="H42">
        <v>4.2574197699999997E-3</v>
      </c>
      <c r="I42" s="127">
        <f t="shared" si="0"/>
        <v>7.6363399800000002E-3</v>
      </c>
      <c r="J42" s="127">
        <f t="shared" si="1"/>
        <v>7.6363394899999996E-3</v>
      </c>
      <c r="K42" t="b">
        <f t="shared" si="2"/>
        <v>1</v>
      </c>
    </row>
    <row r="43" spans="1:11" x14ac:dyDescent="0.3">
      <c r="A43" t="s">
        <v>112</v>
      </c>
      <c r="B43" t="s">
        <v>12</v>
      </c>
      <c r="C43" t="s">
        <v>23</v>
      </c>
      <c r="D43">
        <v>336</v>
      </c>
      <c r="E43">
        <v>7.4188434600000004E-3</v>
      </c>
      <c r="F43">
        <v>1.18341439E-3</v>
      </c>
      <c r="G43">
        <v>1.9515401999999999E-3</v>
      </c>
      <c r="H43">
        <v>4.2838883799999998E-3</v>
      </c>
      <c r="I43" s="127">
        <f t="shared" si="0"/>
        <v>7.4188434600000004E-3</v>
      </c>
      <c r="J43" s="127">
        <f t="shared" si="1"/>
        <v>7.4188429699999997E-3</v>
      </c>
      <c r="K43" t="b">
        <f t="shared" si="2"/>
        <v>1</v>
      </c>
    </row>
    <row r="44" spans="1:11" x14ac:dyDescent="0.3">
      <c r="A44" t="s">
        <v>112</v>
      </c>
      <c r="B44" t="s">
        <v>13</v>
      </c>
      <c r="C44" t="s">
        <v>23</v>
      </c>
      <c r="D44">
        <v>204</v>
      </c>
      <c r="E44">
        <v>7.1416006199999998E-3</v>
      </c>
      <c r="F44">
        <v>1.13885462E-3</v>
      </c>
      <c r="G44">
        <v>2.00469747E-3</v>
      </c>
      <c r="H44">
        <v>3.9980480400000004E-3</v>
      </c>
      <c r="I44" s="127">
        <f t="shared" si="0"/>
        <v>7.1416006199999998E-3</v>
      </c>
      <c r="J44" s="127">
        <f t="shared" si="1"/>
        <v>7.14160013E-3</v>
      </c>
      <c r="K44" t="b">
        <f t="shared" si="2"/>
        <v>1</v>
      </c>
    </row>
    <row r="45" spans="1:11" x14ac:dyDescent="0.3">
      <c r="A45" t="s">
        <v>112</v>
      </c>
      <c r="B45" t="s">
        <v>14</v>
      </c>
      <c r="C45" t="s">
        <v>23</v>
      </c>
      <c r="D45">
        <v>67</v>
      </c>
      <c r="E45">
        <v>8.0211785900000006E-3</v>
      </c>
      <c r="F45">
        <v>1.33412772E-3</v>
      </c>
      <c r="G45">
        <v>2.3832224599999998E-3</v>
      </c>
      <c r="H45">
        <v>4.30382779E-3</v>
      </c>
      <c r="I45" s="127">
        <f t="shared" si="0"/>
        <v>8.0211785900000006E-3</v>
      </c>
      <c r="J45" s="127">
        <f t="shared" si="1"/>
        <v>8.0211779699999996E-3</v>
      </c>
      <c r="K45" t="b">
        <f t="shared" si="2"/>
        <v>1</v>
      </c>
    </row>
    <row r="46" spans="1:11" x14ac:dyDescent="0.3">
      <c r="A46" t="s">
        <v>112</v>
      </c>
      <c r="B46" t="s">
        <v>15</v>
      </c>
      <c r="C46" t="s">
        <v>23</v>
      </c>
      <c r="D46">
        <v>274</v>
      </c>
      <c r="E46">
        <v>8.1772942899999996E-3</v>
      </c>
      <c r="F46">
        <v>1.2841306000000001E-3</v>
      </c>
      <c r="G46">
        <v>2.4864403499999998E-3</v>
      </c>
      <c r="H46">
        <v>4.4067228600000001E-3</v>
      </c>
      <c r="I46" s="127">
        <f t="shared" si="0"/>
        <v>8.1772942899999996E-3</v>
      </c>
      <c r="J46" s="127">
        <f t="shared" si="1"/>
        <v>8.1772938099999998E-3</v>
      </c>
      <c r="K46" t="b">
        <f t="shared" si="2"/>
        <v>1</v>
      </c>
    </row>
    <row r="47" spans="1:11" x14ac:dyDescent="0.3">
      <c r="A47" t="s">
        <v>112</v>
      </c>
      <c r="B47" t="s">
        <v>10</v>
      </c>
      <c r="C47" t="s">
        <v>24</v>
      </c>
      <c r="D47">
        <v>787</v>
      </c>
      <c r="E47">
        <v>6.5944865599999996E-3</v>
      </c>
      <c r="F47">
        <v>8.2589155999999997E-4</v>
      </c>
      <c r="G47">
        <v>1.6969619599999999E-3</v>
      </c>
      <c r="H47">
        <v>4.0716325499999999E-3</v>
      </c>
      <c r="I47" s="127">
        <f t="shared" si="0"/>
        <v>6.5944865599999996E-3</v>
      </c>
      <c r="J47" s="127">
        <f t="shared" si="1"/>
        <v>6.5944860699999998E-3</v>
      </c>
      <c r="K47" t="b">
        <f t="shared" si="2"/>
        <v>1</v>
      </c>
    </row>
    <row r="48" spans="1:11" x14ac:dyDescent="0.3">
      <c r="A48" t="s">
        <v>112</v>
      </c>
      <c r="B48" t="s">
        <v>12</v>
      </c>
      <c r="C48" t="s">
        <v>24</v>
      </c>
      <c r="D48">
        <v>283</v>
      </c>
      <c r="E48">
        <v>5.8835146900000001E-3</v>
      </c>
      <c r="F48">
        <v>7.4438038999999996E-4</v>
      </c>
      <c r="G48">
        <v>1.4471679800000001E-3</v>
      </c>
      <c r="H48">
        <v>3.69196581E-3</v>
      </c>
      <c r="I48" s="127">
        <f t="shared" si="0"/>
        <v>5.8835146900000001E-3</v>
      </c>
      <c r="J48" s="127">
        <f t="shared" si="1"/>
        <v>5.8835141800000004E-3</v>
      </c>
      <c r="K48" t="b">
        <f t="shared" si="2"/>
        <v>1</v>
      </c>
    </row>
    <row r="49" spans="1:11" x14ac:dyDescent="0.3">
      <c r="A49" t="s">
        <v>112</v>
      </c>
      <c r="B49" t="s">
        <v>13</v>
      </c>
      <c r="C49" t="s">
        <v>24</v>
      </c>
      <c r="D49">
        <v>181</v>
      </c>
      <c r="E49">
        <v>6.1594533999999998E-3</v>
      </c>
      <c r="F49">
        <v>8.3007188999999996E-4</v>
      </c>
      <c r="G49">
        <v>1.6639807299999999E-3</v>
      </c>
      <c r="H49">
        <v>3.6654003200000001E-3</v>
      </c>
      <c r="I49" s="127">
        <f t="shared" si="0"/>
        <v>6.1594533999999998E-3</v>
      </c>
      <c r="J49" s="127">
        <f t="shared" si="1"/>
        <v>6.1594529399999999E-3</v>
      </c>
      <c r="K49" t="b">
        <f t="shared" si="2"/>
        <v>1</v>
      </c>
    </row>
    <row r="50" spans="1:11" x14ac:dyDescent="0.3">
      <c r="A50" t="s">
        <v>112</v>
      </c>
      <c r="B50" t="s">
        <v>14</v>
      </c>
      <c r="C50" t="s">
        <v>24</v>
      </c>
      <c r="D50">
        <v>81</v>
      </c>
      <c r="E50">
        <v>6.5604993199999996E-3</v>
      </c>
      <c r="F50">
        <v>9.2835480999999996E-4</v>
      </c>
      <c r="G50">
        <v>2.05632692E-3</v>
      </c>
      <c r="H50">
        <v>3.5758170899999999E-3</v>
      </c>
      <c r="I50" s="127">
        <f t="shared" si="0"/>
        <v>6.5604993199999996E-3</v>
      </c>
      <c r="J50" s="127">
        <f t="shared" si="1"/>
        <v>6.5604988199999999E-3</v>
      </c>
      <c r="K50" t="b">
        <f t="shared" si="2"/>
        <v>1</v>
      </c>
    </row>
    <row r="51" spans="1:11" x14ac:dyDescent="0.3">
      <c r="A51" t="s">
        <v>112</v>
      </c>
      <c r="B51" t="s">
        <v>15</v>
      </c>
      <c r="C51" t="s">
        <v>24</v>
      </c>
      <c r="D51">
        <v>242</v>
      </c>
      <c r="E51">
        <v>7.7626642799999996E-3</v>
      </c>
      <c r="F51">
        <v>8.8379032999999995E-4</v>
      </c>
      <c r="G51">
        <v>1.89346088E-3</v>
      </c>
      <c r="H51">
        <v>4.9854126E-3</v>
      </c>
      <c r="I51" s="127">
        <f t="shared" si="0"/>
        <v>7.7626642799999996E-3</v>
      </c>
      <c r="J51" s="127">
        <f t="shared" si="1"/>
        <v>7.7626638099999997E-3</v>
      </c>
      <c r="K51" t="b">
        <f t="shared" si="2"/>
        <v>1</v>
      </c>
    </row>
    <row r="52" spans="1:11" x14ac:dyDescent="0.3">
      <c r="A52" t="s">
        <v>112</v>
      </c>
      <c r="B52" t="s">
        <v>10</v>
      </c>
      <c r="C52" t="s">
        <v>25</v>
      </c>
      <c r="D52">
        <v>1544</v>
      </c>
      <c r="E52">
        <v>5.6031784300000003E-3</v>
      </c>
      <c r="F52">
        <v>3.7980780000000002E-4</v>
      </c>
      <c r="G52">
        <v>1.35173017E-3</v>
      </c>
      <c r="H52">
        <v>3.8716399800000001E-3</v>
      </c>
      <c r="I52" s="127">
        <f t="shared" si="0"/>
        <v>5.6031784300000003E-3</v>
      </c>
      <c r="J52" s="127">
        <f t="shared" si="1"/>
        <v>5.6031779499999997E-3</v>
      </c>
      <c r="K52" t="b">
        <f t="shared" si="2"/>
        <v>1</v>
      </c>
    </row>
    <row r="53" spans="1:11" x14ac:dyDescent="0.3">
      <c r="A53" t="s">
        <v>112</v>
      </c>
      <c r="B53" t="s">
        <v>12</v>
      </c>
      <c r="C53" t="s">
        <v>25</v>
      </c>
      <c r="D53">
        <v>590</v>
      </c>
      <c r="E53">
        <v>5.1414977199999998E-3</v>
      </c>
      <c r="F53">
        <v>3.3421587E-4</v>
      </c>
      <c r="G53">
        <v>1.15632823E-3</v>
      </c>
      <c r="H53">
        <v>3.65095315E-3</v>
      </c>
      <c r="I53" s="127">
        <f t="shared" si="0"/>
        <v>5.1414977199999998E-3</v>
      </c>
      <c r="J53" s="127">
        <f t="shared" si="1"/>
        <v>5.1414972499999999E-3</v>
      </c>
      <c r="K53" t="b">
        <f t="shared" si="2"/>
        <v>1</v>
      </c>
    </row>
    <row r="54" spans="1:11" x14ac:dyDescent="0.3">
      <c r="A54" t="s">
        <v>112</v>
      </c>
      <c r="B54" t="s">
        <v>13</v>
      </c>
      <c r="C54" t="s">
        <v>25</v>
      </c>
      <c r="D54">
        <v>376</v>
      </c>
      <c r="E54">
        <v>5.4621623799999998E-3</v>
      </c>
      <c r="F54">
        <v>3.7292503999999997E-4</v>
      </c>
      <c r="G54">
        <v>1.3215066000000001E-3</v>
      </c>
      <c r="H54">
        <v>3.7677302600000002E-3</v>
      </c>
      <c r="I54" s="127">
        <f t="shared" si="0"/>
        <v>5.4621623799999998E-3</v>
      </c>
      <c r="J54" s="127">
        <f t="shared" si="1"/>
        <v>5.4621619E-3</v>
      </c>
      <c r="K54" t="b">
        <f t="shared" si="2"/>
        <v>1</v>
      </c>
    </row>
    <row r="55" spans="1:11" x14ac:dyDescent="0.3">
      <c r="A55" t="s">
        <v>112</v>
      </c>
      <c r="B55" t="s">
        <v>14</v>
      </c>
      <c r="C55" t="s">
        <v>25</v>
      </c>
      <c r="D55">
        <v>172</v>
      </c>
      <c r="E55">
        <v>5.9321164600000002E-3</v>
      </c>
      <c r="F55">
        <v>3.6727476000000001E-4</v>
      </c>
      <c r="G55">
        <v>1.6122952E-3</v>
      </c>
      <c r="H55">
        <v>3.9525460600000001E-3</v>
      </c>
      <c r="I55" s="127">
        <f t="shared" si="0"/>
        <v>5.9321164600000002E-3</v>
      </c>
      <c r="J55" s="127">
        <f t="shared" si="1"/>
        <v>5.9321160200000002E-3</v>
      </c>
      <c r="K55" t="b">
        <f t="shared" si="2"/>
        <v>1</v>
      </c>
    </row>
    <row r="56" spans="1:11" x14ac:dyDescent="0.3">
      <c r="A56" t="s">
        <v>112</v>
      </c>
      <c r="B56" t="s">
        <v>15</v>
      </c>
      <c r="C56" t="s">
        <v>25</v>
      </c>
      <c r="D56">
        <v>406</v>
      </c>
      <c r="E56">
        <v>6.26533683E-3</v>
      </c>
      <c r="F56">
        <v>4.5774583000000001E-4</v>
      </c>
      <c r="G56">
        <v>1.55329182E-3</v>
      </c>
      <c r="H56">
        <v>4.2542987099999999E-3</v>
      </c>
      <c r="I56" s="127">
        <f t="shared" si="0"/>
        <v>6.26533683E-3</v>
      </c>
      <c r="J56" s="127">
        <f t="shared" si="1"/>
        <v>6.2653363600000001E-3</v>
      </c>
      <c r="K56" t="b">
        <f t="shared" si="2"/>
        <v>1</v>
      </c>
    </row>
    <row r="57" spans="1:11" x14ac:dyDescent="0.3">
      <c r="A57" t="s">
        <v>112</v>
      </c>
      <c r="B57" t="s">
        <v>10</v>
      </c>
      <c r="C57" t="s">
        <v>26</v>
      </c>
      <c r="D57">
        <v>2797</v>
      </c>
      <c r="E57">
        <v>6.6327469799999997E-3</v>
      </c>
      <c r="F57">
        <v>1.07831697E-3</v>
      </c>
      <c r="G57">
        <v>2.0053436199999998E-3</v>
      </c>
      <c r="H57">
        <v>3.5490858999999999E-3</v>
      </c>
      <c r="I57" s="127">
        <f t="shared" si="0"/>
        <v>6.6327469799999997E-3</v>
      </c>
      <c r="J57" s="127">
        <f t="shared" si="1"/>
        <v>6.632746489999999E-3</v>
      </c>
      <c r="K57" t="b">
        <f t="shared" si="2"/>
        <v>1</v>
      </c>
    </row>
    <row r="58" spans="1:11" x14ac:dyDescent="0.3">
      <c r="A58" t="s">
        <v>112</v>
      </c>
      <c r="B58" t="s">
        <v>12</v>
      </c>
      <c r="C58" t="s">
        <v>26</v>
      </c>
      <c r="D58">
        <v>1170</v>
      </c>
      <c r="E58">
        <v>6.18783609E-3</v>
      </c>
      <c r="F58">
        <v>1.0286579599999999E-3</v>
      </c>
      <c r="G58">
        <v>1.8707856199999999E-3</v>
      </c>
      <c r="H58">
        <v>3.2883920400000001E-3</v>
      </c>
      <c r="I58" s="127">
        <f t="shared" si="0"/>
        <v>6.18783609E-3</v>
      </c>
      <c r="J58" s="127">
        <f t="shared" si="1"/>
        <v>6.1878356200000002E-3</v>
      </c>
      <c r="K58" t="b">
        <f t="shared" si="2"/>
        <v>1</v>
      </c>
    </row>
    <row r="59" spans="1:11" x14ac:dyDescent="0.3">
      <c r="A59" t="s">
        <v>112</v>
      </c>
      <c r="B59" t="s">
        <v>13</v>
      </c>
      <c r="C59" t="s">
        <v>26</v>
      </c>
      <c r="D59">
        <v>682</v>
      </c>
      <c r="E59">
        <v>6.3165252299999999E-3</v>
      </c>
      <c r="F59">
        <v>1.0616410399999999E-3</v>
      </c>
      <c r="G59">
        <v>1.85757077E-3</v>
      </c>
      <c r="H59">
        <v>3.3973129400000001E-3</v>
      </c>
      <c r="I59" s="127">
        <f t="shared" si="0"/>
        <v>6.3165252299999999E-3</v>
      </c>
      <c r="J59" s="127">
        <f t="shared" si="1"/>
        <v>6.31652475E-3</v>
      </c>
      <c r="K59" t="b">
        <f t="shared" si="2"/>
        <v>1</v>
      </c>
    </row>
    <row r="60" spans="1:11" x14ac:dyDescent="0.3">
      <c r="A60" t="s">
        <v>112</v>
      </c>
      <c r="B60" t="s">
        <v>14</v>
      </c>
      <c r="C60" t="s">
        <v>26</v>
      </c>
      <c r="D60">
        <v>200</v>
      </c>
      <c r="E60">
        <v>7.2004048599999997E-3</v>
      </c>
      <c r="F60">
        <v>1.1097798299999999E-3</v>
      </c>
      <c r="G60">
        <v>2.14629606E-3</v>
      </c>
      <c r="H60">
        <v>3.9443284299999996E-3</v>
      </c>
      <c r="I60" s="127">
        <f t="shared" si="0"/>
        <v>7.2004048599999997E-3</v>
      </c>
      <c r="J60" s="127">
        <f t="shared" si="1"/>
        <v>7.2004043199999992E-3</v>
      </c>
      <c r="K60" t="b">
        <f t="shared" si="2"/>
        <v>1</v>
      </c>
    </row>
    <row r="61" spans="1:11" x14ac:dyDescent="0.3">
      <c r="A61" t="s">
        <v>112</v>
      </c>
      <c r="B61" t="s">
        <v>15</v>
      </c>
      <c r="C61" t="s">
        <v>26</v>
      </c>
      <c r="D61">
        <v>745</v>
      </c>
      <c r="E61">
        <v>7.4685555600000003E-3</v>
      </c>
      <c r="F61">
        <v>1.1631243000000001E-3</v>
      </c>
      <c r="G61">
        <v>2.3140999300000002E-3</v>
      </c>
      <c r="H61">
        <v>3.9913308399999996E-3</v>
      </c>
      <c r="I61" s="127">
        <f t="shared" si="0"/>
        <v>7.4685555600000003E-3</v>
      </c>
      <c r="J61" s="127">
        <f t="shared" si="1"/>
        <v>7.4685550699999997E-3</v>
      </c>
      <c r="K61" t="b">
        <f t="shared" si="2"/>
        <v>1</v>
      </c>
    </row>
    <row r="62" spans="1:11" x14ac:dyDescent="0.3">
      <c r="A62" t="s">
        <v>112</v>
      </c>
      <c r="B62" t="s">
        <v>10</v>
      </c>
      <c r="C62" t="s">
        <v>27</v>
      </c>
      <c r="D62">
        <v>2218</v>
      </c>
      <c r="E62">
        <v>6.56274501E-3</v>
      </c>
      <c r="F62">
        <v>8.9926565999999997E-4</v>
      </c>
      <c r="G62">
        <v>1.9512905400000001E-3</v>
      </c>
      <c r="H62">
        <v>3.7121883399999999E-3</v>
      </c>
      <c r="I62" s="127">
        <f t="shared" si="0"/>
        <v>6.56274501E-3</v>
      </c>
      <c r="J62" s="127">
        <f t="shared" si="1"/>
        <v>6.5627445400000001E-3</v>
      </c>
      <c r="K62" t="b">
        <f t="shared" si="2"/>
        <v>1</v>
      </c>
    </row>
    <row r="63" spans="1:11" x14ac:dyDescent="0.3">
      <c r="A63" t="s">
        <v>112</v>
      </c>
      <c r="B63" t="s">
        <v>12</v>
      </c>
      <c r="C63" t="s">
        <v>27</v>
      </c>
      <c r="D63">
        <v>904</v>
      </c>
      <c r="E63">
        <v>6.1326074000000001E-3</v>
      </c>
      <c r="F63">
        <v>8.6669817999999999E-4</v>
      </c>
      <c r="G63">
        <v>1.7670177399999999E-3</v>
      </c>
      <c r="H63">
        <v>3.49889101E-3</v>
      </c>
      <c r="I63" s="127">
        <f t="shared" si="0"/>
        <v>6.1326074000000001E-3</v>
      </c>
      <c r="J63" s="127">
        <f t="shared" si="1"/>
        <v>6.1326069299999994E-3</v>
      </c>
      <c r="K63" t="b">
        <f t="shared" si="2"/>
        <v>1</v>
      </c>
    </row>
    <row r="64" spans="1:11" x14ac:dyDescent="0.3">
      <c r="A64" t="s">
        <v>112</v>
      </c>
      <c r="B64" t="s">
        <v>13</v>
      </c>
      <c r="C64" t="s">
        <v>27</v>
      </c>
      <c r="D64">
        <v>573</v>
      </c>
      <c r="E64">
        <v>6.6968236500000002E-3</v>
      </c>
      <c r="F64">
        <v>9.0104040999999997E-4</v>
      </c>
      <c r="G64">
        <v>1.97789389E-3</v>
      </c>
      <c r="H64">
        <v>3.8178888700000002E-3</v>
      </c>
      <c r="I64" s="127">
        <f t="shared" si="0"/>
        <v>6.6968236500000002E-3</v>
      </c>
      <c r="J64" s="127">
        <f t="shared" si="1"/>
        <v>6.6968231700000004E-3</v>
      </c>
      <c r="K64" t="b">
        <f t="shared" si="2"/>
        <v>1</v>
      </c>
    </row>
    <row r="65" spans="1:11" x14ac:dyDescent="0.3">
      <c r="A65" t="s">
        <v>112</v>
      </c>
      <c r="B65" t="s">
        <v>14</v>
      </c>
      <c r="C65" t="s">
        <v>27</v>
      </c>
      <c r="D65">
        <v>189</v>
      </c>
      <c r="E65">
        <v>7.1515527799999997E-3</v>
      </c>
      <c r="F65">
        <v>9.9230820999999993E-4</v>
      </c>
      <c r="G65">
        <v>2.3564567299999999E-3</v>
      </c>
      <c r="H65">
        <v>3.8027873500000001E-3</v>
      </c>
      <c r="I65" s="127">
        <f t="shared" si="0"/>
        <v>7.1515527799999997E-3</v>
      </c>
      <c r="J65" s="127">
        <f t="shared" si="1"/>
        <v>7.15155229E-3</v>
      </c>
      <c r="K65" t="b">
        <f t="shared" si="2"/>
        <v>1</v>
      </c>
    </row>
    <row r="66" spans="1:11" x14ac:dyDescent="0.3">
      <c r="A66" t="s">
        <v>112</v>
      </c>
      <c r="B66" t="s">
        <v>15</v>
      </c>
      <c r="C66" t="s">
        <v>27</v>
      </c>
      <c r="D66">
        <v>552</v>
      </c>
      <c r="E66">
        <v>6.9263911599999999E-3</v>
      </c>
      <c r="F66">
        <v>9.1890156999999996E-4</v>
      </c>
      <c r="G66">
        <v>2.08672983E-3</v>
      </c>
      <c r="H66">
        <v>3.9207592899999999E-3</v>
      </c>
      <c r="I66" s="127">
        <f t="shared" ref="I66:I129" si="3">E66</f>
        <v>6.9263911599999999E-3</v>
      </c>
      <c r="J66" s="127">
        <f t="shared" ref="J66:J129" si="4">SUM(F66:H66)</f>
        <v>6.92639069E-3</v>
      </c>
      <c r="K66" t="b">
        <f t="shared" ref="K66:K129" si="5">ROUND(I66,5)=ROUND(J66,5)</f>
        <v>1</v>
      </c>
    </row>
    <row r="67" spans="1:11" x14ac:dyDescent="0.3">
      <c r="A67" t="s">
        <v>112</v>
      </c>
      <c r="B67" t="s">
        <v>10</v>
      </c>
      <c r="C67" t="s">
        <v>28</v>
      </c>
      <c r="D67">
        <v>1108</v>
      </c>
      <c r="E67">
        <v>5.8621533900000003E-3</v>
      </c>
      <c r="F67">
        <v>6.6767132000000002E-4</v>
      </c>
      <c r="G67">
        <v>1.2873230099999999E-3</v>
      </c>
      <c r="H67">
        <v>3.9071585600000003E-3</v>
      </c>
      <c r="I67" s="127">
        <f t="shared" si="3"/>
        <v>5.8621533900000003E-3</v>
      </c>
      <c r="J67" s="127">
        <f t="shared" si="4"/>
        <v>5.8621528899999997E-3</v>
      </c>
      <c r="K67" t="b">
        <f t="shared" si="5"/>
        <v>1</v>
      </c>
    </row>
    <row r="68" spans="1:11" x14ac:dyDescent="0.3">
      <c r="A68" t="s">
        <v>112</v>
      </c>
      <c r="B68" t="s">
        <v>12</v>
      </c>
      <c r="C68" t="s">
        <v>28</v>
      </c>
      <c r="D68">
        <v>352</v>
      </c>
      <c r="E68">
        <v>5.4774961099999997E-3</v>
      </c>
      <c r="F68">
        <v>5.6541956999999995E-4</v>
      </c>
      <c r="G68">
        <v>1.2219523400000001E-3</v>
      </c>
      <c r="H68">
        <v>3.6901236699999999E-3</v>
      </c>
      <c r="I68" s="127">
        <f t="shared" si="3"/>
        <v>5.4774961099999997E-3</v>
      </c>
      <c r="J68" s="127">
        <f t="shared" si="4"/>
        <v>5.47749558E-3</v>
      </c>
      <c r="K68" t="b">
        <f t="shared" si="5"/>
        <v>1</v>
      </c>
    </row>
    <row r="69" spans="1:11" x14ac:dyDescent="0.3">
      <c r="A69" t="s">
        <v>112</v>
      </c>
      <c r="B69" t="s">
        <v>13</v>
      </c>
      <c r="C69" t="s">
        <v>28</v>
      </c>
      <c r="D69">
        <v>250</v>
      </c>
      <c r="E69">
        <v>5.5357404999999997E-3</v>
      </c>
      <c r="F69">
        <v>6.3476828000000004E-4</v>
      </c>
      <c r="G69">
        <v>1.3132405199999999E-3</v>
      </c>
      <c r="H69">
        <v>3.5877312199999998E-3</v>
      </c>
      <c r="I69" s="127">
        <f t="shared" si="3"/>
        <v>5.5357404999999997E-3</v>
      </c>
      <c r="J69" s="127">
        <f t="shared" si="4"/>
        <v>5.5357400199999999E-3</v>
      </c>
      <c r="K69" t="b">
        <f t="shared" si="5"/>
        <v>1</v>
      </c>
    </row>
    <row r="70" spans="1:11" x14ac:dyDescent="0.3">
      <c r="A70" t="s">
        <v>112</v>
      </c>
      <c r="B70" t="s">
        <v>14</v>
      </c>
      <c r="C70" t="s">
        <v>28</v>
      </c>
      <c r="D70">
        <v>152</v>
      </c>
      <c r="E70">
        <v>6.6624784600000002E-3</v>
      </c>
      <c r="F70">
        <v>7.7515812999999999E-4</v>
      </c>
      <c r="G70">
        <v>1.27870652E-3</v>
      </c>
      <c r="H70">
        <v>4.6086133199999997E-3</v>
      </c>
      <c r="I70" s="127">
        <f t="shared" si="3"/>
        <v>6.6624784600000002E-3</v>
      </c>
      <c r="J70" s="127">
        <f t="shared" si="4"/>
        <v>6.6624779699999996E-3</v>
      </c>
      <c r="K70" t="b">
        <f t="shared" si="5"/>
        <v>1</v>
      </c>
    </row>
    <row r="71" spans="1:11" x14ac:dyDescent="0.3">
      <c r="A71" t="s">
        <v>112</v>
      </c>
      <c r="B71" t="s">
        <v>15</v>
      </c>
      <c r="C71" t="s">
        <v>28</v>
      </c>
      <c r="D71">
        <v>354</v>
      </c>
      <c r="E71">
        <v>6.1315126199999997E-3</v>
      </c>
      <c r="F71">
        <v>7.4642945E-4</v>
      </c>
      <c r="G71">
        <v>1.3377207800000001E-3</v>
      </c>
      <c r="H71">
        <v>4.04736192E-3</v>
      </c>
      <c r="I71" s="127">
        <f t="shared" si="3"/>
        <v>6.1315126199999997E-3</v>
      </c>
      <c r="J71" s="127">
        <f t="shared" si="4"/>
        <v>6.1315121499999998E-3</v>
      </c>
      <c r="K71" t="b">
        <f t="shared" si="5"/>
        <v>1</v>
      </c>
    </row>
    <row r="72" spans="1:11" x14ac:dyDescent="0.3">
      <c r="A72" t="s">
        <v>112</v>
      </c>
      <c r="B72" t="s">
        <v>10</v>
      </c>
      <c r="C72" t="s">
        <v>29</v>
      </c>
      <c r="D72">
        <v>1455</v>
      </c>
      <c r="E72">
        <v>5.0957821800000002E-3</v>
      </c>
      <c r="F72">
        <v>3.3402513999999998E-4</v>
      </c>
      <c r="G72">
        <v>1.5427005499999999E-3</v>
      </c>
      <c r="H72">
        <v>3.21905601E-3</v>
      </c>
      <c r="I72" s="127">
        <f t="shared" si="3"/>
        <v>5.0957821800000002E-3</v>
      </c>
      <c r="J72" s="127">
        <f t="shared" si="4"/>
        <v>5.0957816999999996E-3</v>
      </c>
      <c r="K72" t="b">
        <f t="shared" si="5"/>
        <v>1</v>
      </c>
    </row>
    <row r="73" spans="1:11" x14ac:dyDescent="0.3">
      <c r="A73" t="s">
        <v>112</v>
      </c>
      <c r="B73" t="s">
        <v>12</v>
      </c>
      <c r="C73" t="s">
        <v>29</v>
      </c>
      <c r="D73">
        <v>645</v>
      </c>
      <c r="E73">
        <v>4.76114317E-3</v>
      </c>
      <c r="F73">
        <v>3.2104124000000001E-4</v>
      </c>
      <c r="G73">
        <v>1.43959926E-3</v>
      </c>
      <c r="H73">
        <v>3.0005021900000001E-3</v>
      </c>
      <c r="I73" s="127">
        <f t="shared" si="3"/>
        <v>4.76114317E-3</v>
      </c>
      <c r="J73" s="127">
        <f t="shared" si="4"/>
        <v>4.7611426900000002E-3</v>
      </c>
      <c r="K73" t="b">
        <f t="shared" si="5"/>
        <v>1</v>
      </c>
    </row>
    <row r="74" spans="1:11" x14ac:dyDescent="0.3">
      <c r="A74" t="s">
        <v>112</v>
      </c>
      <c r="B74" t="s">
        <v>13</v>
      </c>
      <c r="C74" t="s">
        <v>29</v>
      </c>
      <c r="D74">
        <v>351</v>
      </c>
      <c r="E74">
        <v>4.8111214199999999E-3</v>
      </c>
      <c r="F74">
        <v>3.3746151999999998E-4</v>
      </c>
      <c r="G74">
        <v>1.4262488299999999E-3</v>
      </c>
      <c r="H74">
        <v>3.0474106200000001E-3</v>
      </c>
      <c r="I74" s="127">
        <f t="shared" si="3"/>
        <v>4.8111214199999999E-3</v>
      </c>
      <c r="J74" s="127">
        <f t="shared" si="4"/>
        <v>4.8111209699999999E-3</v>
      </c>
      <c r="K74" t="b">
        <f t="shared" si="5"/>
        <v>1</v>
      </c>
    </row>
    <row r="75" spans="1:11" x14ac:dyDescent="0.3">
      <c r="A75" t="s">
        <v>112</v>
      </c>
      <c r="B75" t="s">
        <v>14</v>
      </c>
      <c r="C75" t="s">
        <v>29</v>
      </c>
      <c r="D75">
        <v>152</v>
      </c>
      <c r="E75">
        <v>5.4934208E-3</v>
      </c>
      <c r="F75">
        <v>3.636693E-4</v>
      </c>
      <c r="G75">
        <v>1.68014416E-3</v>
      </c>
      <c r="H75">
        <v>3.4496068400000001E-3</v>
      </c>
      <c r="I75" s="127">
        <f t="shared" si="3"/>
        <v>5.4934208E-3</v>
      </c>
      <c r="J75" s="127">
        <f t="shared" si="4"/>
        <v>5.4934203000000003E-3</v>
      </c>
      <c r="K75" t="b">
        <f t="shared" si="5"/>
        <v>1</v>
      </c>
    </row>
    <row r="76" spans="1:11" x14ac:dyDescent="0.3">
      <c r="A76" t="s">
        <v>112</v>
      </c>
      <c r="B76" t="s">
        <v>15</v>
      </c>
      <c r="C76" t="s">
        <v>29</v>
      </c>
      <c r="D76">
        <v>307</v>
      </c>
      <c r="E76">
        <v>5.9274337099999999E-3</v>
      </c>
      <c r="F76">
        <v>3.4269792E-4</v>
      </c>
      <c r="G76">
        <v>1.82440561E-3</v>
      </c>
      <c r="H76">
        <v>3.7603297E-3</v>
      </c>
      <c r="I76" s="127">
        <f t="shared" si="3"/>
        <v>5.9274337099999999E-3</v>
      </c>
      <c r="J76" s="127">
        <f t="shared" si="4"/>
        <v>5.9274332300000001E-3</v>
      </c>
      <c r="K76" t="b">
        <f t="shared" si="5"/>
        <v>1</v>
      </c>
    </row>
    <row r="77" spans="1:11" x14ac:dyDescent="0.3">
      <c r="A77" t="s">
        <v>112</v>
      </c>
      <c r="B77" t="s">
        <v>10</v>
      </c>
      <c r="C77" t="s">
        <v>30</v>
      </c>
      <c r="D77">
        <v>2835</v>
      </c>
      <c r="E77">
        <v>6.2616146500000004E-3</v>
      </c>
      <c r="F77">
        <v>8.2393093999999999E-4</v>
      </c>
      <c r="G77">
        <v>2.0891752399999999E-3</v>
      </c>
      <c r="H77">
        <v>3.3485079900000001E-3</v>
      </c>
      <c r="I77" s="127">
        <f t="shared" si="3"/>
        <v>6.2616146500000004E-3</v>
      </c>
      <c r="J77" s="127">
        <f t="shared" si="4"/>
        <v>6.2616141699999997E-3</v>
      </c>
      <c r="K77" t="b">
        <f t="shared" si="5"/>
        <v>1</v>
      </c>
    </row>
    <row r="78" spans="1:11" x14ac:dyDescent="0.3">
      <c r="A78" t="s">
        <v>112</v>
      </c>
      <c r="B78" t="s">
        <v>12</v>
      </c>
      <c r="C78" t="s">
        <v>30</v>
      </c>
      <c r="D78">
        <v>956</v>
      </c>
      <c r="E78">
        <v>5.5429884800000002E-3</v>
      </c>
      <c r="F78">
        <v>6.9073954000000001E-4</v>
      </c>
      <c r="G78">
        <v>1.79271003E-3</v>
      </c>
      <c r="H78">
        <v>3.05953845E-3</v>
      </c>
      <c r="I78" s="127">
        <f t="shared" si="3"/>
        <v>5.5429884800000002E-3</v>
      </c>
      <c r="J78" s="127">
        <f t="shared" si="4"/>
        <v>5.5429880200000003E-3</v>
      </c>
      <c r="K78" t="b">
        <f t="shared" si="5"/>
        <v>1</v>
      </c>
    </row>
    <row r="79" spans="1:11" x14ac:dyDescent="0.3">
      <c r="A79" t="s">
        <v>112</v>
      </c>
      <c r="B79" t="s">
        <v>13</v>
      </c>
      <c r="C79" t="s">
        <v>30</v>
      </c>
      <c r="D79">
        <v>581</v>
      </c>
      <c r="E79">
        <v>5.9726004699999996E-3</v>
      </c>
      <c r="F79">
        <v>8.1638037000000005E-4</v>
      </c>
      <c r="G79">
        <v>2.0276938700000001E-3</v>
      </c>
      <c r="H79">
        <v>3.12852577E-3</v>
      </c>
      <c r="I79" s="127">
        <f t="shared" si="3"/>
        <v>5.9726004699999996E-3</v>
      </c>
      <c r="J79" s="127">
        <f t="shared" si="4"/>
        <v>5.9726000100000006E-3</v>
      </c>
      <c r="K79" t="b">
        <f t="shared" si="5"/>
        <v>1</v>
      </c>
    </row>
    <row r="80" spans="1:11" x14ac:dyDescent="0.3">
      <c r="A80" t="s">
        <v>112</v>
      </c>
      <c r="B80" t="s">
        <v>14</v>
      </c>
      <c r="C80" t="s">
        <v>30</v>
      </c>
      <c r="D80">
        <v>601</v>
      </c>
      <c r="E80">
        <v>6.9347766600000001E-3</v>
      </c>
      <c r="F80">
        <v>9.6126415999999999E-4</v>
      </c>
      <c r="G80">
        <v>2.3448378399999999E-3</v>
      </c>
      <c r="H80">
        <v>3.6286741899999998E-3</v>
      </c>
      <c r="I80" s="127">
        <f t="shared" si="3"/>
        <v>6.9347766600000001E-3</v>
      </c>
      <c r="J80" s="127">
        <f t="shared" si="4"/>
        <v>6.9347761900000002E-3</v>
      </c>
      <c r="K80" t="b">
        <f t="shared" si="5"/>
        <v>1</v>
      </c>
    </row>
    <row r="81" spans="1:11" x14ac:dyDescent="0.3">
      <c r="A81" t="s">
        <v>112</v>
      </c>
      <c r="B81" t="s">
        <v>15</v>
      </c>
      <c r="C81" t="s">
        <v>30</v>
      </c>
      <c r="D81">
        <v>697</v>
      </c>
      <c r="E81">
        <v>6.9077459199999997E-3</v>
      </c>
      <c r="F81">
        <v>8.9449134999999998E-4</v>
      </c>
      <c r="G81">
        <v>2.32660452E-3</v>
      </c>
      <c r="H81">
        <v>3.6866495500000001E-3</v>
      </c>
      <c r="I81" s="127">
        <f t="shared" si="3"/>
        <v>6.9077459199999997E-3</v>
      </c>
      <c r="J81" s="127">
        <f t="shared" si="4"/>
        <v>6.9077454199999999E-3</v>
      </c>
      <c r="K81" t="b">
        <f t="shared" si="5"/>
        <v>1</v>
      </c>
    </row>
    <row r="82" spans="1:11" x14ac:dyDescent="0.3">
      <c r="A82" t="s">
        <v>112</v>
      </c>
      <c r="B82" t="s">
        <v>10</v>
      </c>
      <c r="C82" t="s">
        <v>31</v>
      </c>
      <c r="D82">
        <v>935</v>
      </c>
      <c r="E82">
        <v>6.5978409099999996E-3</v>
      </c>
      <c r="F82">
        <v>8.0430506000000004E-4</v>
      </c>
      <c r="G82">
        <v>1.8114352E-3</v>
      </c>
      <c r="H82">
        <v>3.9821001799999999E-3</v>
      </c>
      <c r="I82" s="127">
        <f t="shared" si="3"/>
        <v>6.5978409099999996E-3</v>
      </c>
      <c r="J82" s="127">
        <f t="shared" si="4"/>
        <v>6.5978404399999998E-3</v>
      </c>
      <c r="K82" t="b">
        <f t="shared" si="5"/>
        <v>1</v>
      </c>
    </row>
    <row r="83" spans="1:11" x14ac:dyDescent="0.3">
      <c r="A83" t="s">
        <v>112</v>
      </c>
      <c r="B83" t="s">
        <v>12</v>
      </c>
      <c r="C83" t="s">
        <v>31</v>
      </c>
      <c r="D83">
        <v>308</v>
      </c>
      <c r="E83">
        <v>6.2000583799999998E-3</v>
      </c>
      <c r="F83">
        <v>7.0165921000000001E-4</v>
      </c>
      <c r="G83">
        <v>1.70905459E-3</v>
      </c>
      <c r="H83">
        <v>3.7893441000000001E-3</v>
      </c>
      <c r="I83" s="127">
        <f t="shared" si="3"/>
        <v>6.2000583799999998E-3</v>
      </c>
      <c r="J83" s="127">
        <f t="shared" si="4"/>
        <v>6.2000579E-3</v>
      </c>
      <c r="K83" t="b">
        <f t="shared" si="5"/>
        <v>1</v>
      </c>
    </row>
    <row r="84" spans="1:11" x14ac:dyDescent="0.3">
      <c r="A84" t="s">
        <v>112</v>
      </c>
      <c r="B84" t="s">
        <v>13</v>
      </c>
      <c r="C84" t="s">
        <v>31</v>
      </c>
      <c r="D84">
        <v>219</v>
      </c>
      <c r="E84">
        <v>6.15677298E-3</v>
      </c>
      <c r="F84">
        <v>7.8751242000000003E-4</v>
      </c>
      <c r="G84">
        <v>1.72342696E-3</v>
      </c>
      <c r="H84">
        <v>3.6458330799999999E-3</v>
      </c>
      <c r="I84" s="127">
        <f t="shared" si="3"/>
        <v>6.15677298E-3</v>
      </c>
      <c r="J84" s="127">
        <f t="shared" si="4"/>
        <v>6.1567724599999995E-3</v>
      </c>
      <c r="K84" t="b">
        <f t="shared" si="5"/>
        <v>1</v>
      </c>
    </row>
    <row r="85" spans="1:11" x14ac:dyDescent="0.3">
      <c r="A85" t="s">
        <v>112</v>
      </c>
      <c r="B85" t="s">
        <v>14</v>
      </c>
      <c r="C85" t="s">
        <v>31</v>
      </c>
      <c r="D85">
        <v>57</v>
      </c>
      <c r="E85">
        <v>7.2327807499999999E-3</v>
      </c>
      <c r="F85">
        <v>1.0877596800000001E-3</v>
      </c>
      <c r="G85">
        <v>1.9359159599999999E-3</v>
      </c>
      <c r="H85">
        <v>4.2091047099999997E-3</v>
      </c>
      <c r="I85" s="127">
        <f t="shared" si="3"/>
        <v>7.2327807499999999E-3</v>
      </c>
      <c r="J85" s="127">
        <f t="shared" si="4"/>
        <v>7.2327803499999998E-3</v>
      </c>
      <c r="K85" t="b">
        <f t="shared" si="5"/>
        <v>1</v>
      </c>
    </row>
    <row r="86" spans="1:11" x14ac:dyDescent="0.3">
      <c r="A86" t="s">
        <v>112</v>
      </c>
      <c r="B86" t="s">
        <v>15</v>
      </c>
      <c r="C86" t="s">
        <v>31</v>
      </c>
      <c r="D86">
        <v>351</v>
      </c>
      <c r="E86">
        <v>7.11897858E-3</v>
      </c>
      <c r="F86">
        <v>8.5882243999999995E-4</v>
      </c>
      <c r="G86">
        <v>1.9359697500000001E-3</v>
      </c>
      <c r="H86">
        <v>4.32418595E-3</v>
      </c>
      <c r="I86" s="127">
        <f t="shared" si="3"/>
        <v>7.11897858E-3</v>
      </c>
      <c r="J86" s="127">
        <f t="shared" si="4"/>
        <v>7.1189781400000001E-3</v>
      </c>
      <c r="K86" t="b">
        <f t="shared" si="5"/>
        <v>1</v>
      </c>
    </row>
    <row r="87" spans="1:11" x14ac:dyDescent="0.3">
      <c r="A87" t="s">
        <v>112</v>
      </c>
      <c r="B87" t="s">
        <v>10</v>
      </c>
      <c r="C87" t="s">
        <v>32</v>
      </c>
      <c r="D87">
        <v>12944</v>
      </c>
      <c r="E87">
        <v>4.4930429699999996E-3</v>
      </c>
      <c r="F87">
        <v>4.2925180000000002E-4</v>
      </c>
      <c r="G87">
        <v>1.1833003999999999E-3</v>
      </c>
      <c r="H87">
        <v>2.88049029E-3</v>
      </c>
      <c r="I87" s="127">
        <f t="shared" si="3"/>
        <v>4.4930429699999996E-3</v>
      </c>
      <c r="J87" s="127">
        <f t="shared" si="4"/>
        <v>4.4930424899999998E-3</v>
      </c>
      <c r="K87" t="b">
        <f t="shared" si="5"/>
        <v>1</v>
      </c>
    </row>
    <row r="88" spans="1:11" x14ac:dyDescent="0.3">
      <c r="A88" t="s">
        <v>112</v>
      </c>
      <c r="B88" t="s">
        <v>12</v>
      </c>
      <c r="C88" t="s">
        <v>32</v>
      </c>
      <c r="D88">
        <v>6801</v>
      </c>
      <c r="E88">
        <v>4.2125134400000002E-3</v>
      </c>
      <c r="F88">
        <v>3.9712443000000002E-4</v>
      </c>
      <c r="G88">
        <v>1.1279571799999999E-3</v>
      </c>
      <c r="H88">
        <v>2.68743135E-3</v>
      </c>
      <c r="I88" s="127">
        <f t="shared" si="3"/>
        <v>4.2125134400000002E-3</v>
      </c>
      <c r="J88" s="127">
        <f t="shared" si="4"/>
        <v>4.2125129599999995E-3</v>
      </c>
      <c r="K88" t="b">
        <f t="shared" si="5"/>
        <v>1</v>
      </c>
    </row>
    <row r="89" spans="1:11" x14ac:dyDescent="0.3">
      <c r="A89" t="s">
        <v>112</v>
      </c>
      <c r="B89" t="s">
        <v>13</v>
      </c>
      <c r="C89" t="s">
        <v>32</v>
      </c>
      <c r="D89">
        <v>3114</v>
      </c>
      <c r="E89">
        <v>4.2426486999999997E-3</v>
      </c>
      <c r="F89">
        <v>4.7128460999999998E-4</v>
      </c>
      <c r="G89">
        <v>1.13318487E-3</v>
      </c>
      <c r="H89">
        <v>2.6381787400000002E-3</v>
      </c>
      <c r="I89" s="127">
        <f t="shared" si="3"/>
        <v>4.2426486999999997E-3</v>
      </c>
      <c r="J89" s="127">
        <f t="shared" si="4"/>
        <v>4.2426482199999999E-3</v>
      </c>
      <c r="K89" t="b">
        <f t="shared" si="5"/>
        <v>1</v>
      </c>
    </row>
    <row r="90" spans="1:11" x14ac:dyDescent="0.3">
      <c r="A90" t="s">
        <v>112</v>
      </c>
      <c r="B90" t="s">
        <v>14</v>
      </c>
      <c r="C90" t="s">
        <v>32</v>
      </c>
      <c r="D90">
        <v>694</v>
      </c>
      <c r="E90">
        <v>5.0257996000000003E-3</v>
      </c>
      <c r="F90">
        <v>5.7853668000000004E-4</v>
      </c>
      <c r="G90">
        <v>1.26474253E-3</v>
      </c>
      <c r="H90">
        <v>3.1825199099999998E-3</v>
      </c>
      <c r="I90" s="127">
        <f t="shared" si="3"/>
        <v>5.0257996000000003E-3</v>
      </c>
      <c r="J90" s="127">
        <f t="shared" si="4"/>
        <v>5.0257991199999996E-3</v>
      </c>
      <c r="K90" t="b">
        <f t="shared" si="5"/>
        <v>1</v>
      </c>
    </row>
    <row r="91" spans="1:11" x14ac:dyDescent="0.3">
      <c r="A91" t="s">
        <v>112</v>
      </c>
      <c r="B91" t="s">
        <v>15</v>
      </c>
      <c r="C91" t="s">
        <v>32</v>
      </c>
      <c r="D91">
        <v>2335</v>
      </c>
      <c r="E91">
        <v>5.4857093700000003E-3</v>
      </c>
      <c r="F91">
        <v>4.2240141000000003E-4</v>
      </c>
      <c r="G91">
        <v>1.3871240400000001E-3</v>
      </c>
      <c r="H91">
        <v>3.6761834399999999E-3</v>
      </c>
      <c r="I91" s="127">
        <f t="shared" si="3"/>
        <v>5.4857093700000003E-3</v>
      </c>
      <c r="J91" s="127">
        <f t="shared" si="4"/>
        <v>5.4857088899999996E-3</v>
      </c>
      <c r="K91" t="b">
        <f t="shared" si="5"/>
        <v>1</v>
      </c>
    </row>
    <row r="92" spans="1:11" x14ac:dyDescent="0.3">
      <c r="A92" t="s">
        <v>112</v>
      </c>
      <c r="B92" t="s">
        <v>10</v>
      </c>
      <c r="C92" t="s">
        <v>33</v>
      </c>
      <c r="D92">
        <v>4321</v>
      </c>
      <c r="E92">
        <v>4.9127964399999996E-3</v>
      </c>
      <c r="F92">
        <v>1.04498517E-3</v>
      </c>
      <c r="G92">
        <v>8.9823737000000001E-4</v>
      </c>
      <c r="H92">
        <v>2.9695734100000002E-3</v>
      </c>
      <c r="I92" s="127">
        <f t="shared" si="3"/>
        <v>4.9127964399999996E-3</v>
      </c>
      <c r="J92" s="127">
        <f t="shared" si="4"/>
        <v>4.9127959499999999E-3</v>
      </c>
      <c r="K92" t="b">
        <f t="shared" si="5"/>
        <v>1</v>
      </c>
    </row>
    <row r="93" spans="1:11" x14ac:dyDescent="0.3">
      <c r="A93" t="s">
        <v>112</v>
      </c>
      <c r="B93" t="s">
        <v>12</v>
      </c>
      <c r="C93" t="s">
        <v>33</v>
      </c>
      <c r="D93">
        <v>1953</v>
      </c>
      <c r="E93">
        <v>4.5905276299999997E-3</v>
      </c>
      <c r="F93">
        <v>1.01724413E-3</v>
      </c>
      <c r="G93">
        <v>8.2432510999999999E-4</v>
      </c>
      <c r="H93">
        <v>2.7489579100000001E-3</v>
      </c>
      <c r="I93" s="127">
        <f t="shared" si="3"/>
        <v>4.5905276299999997E-3</v>
      </c>
      <c r="J93" s="127">
        <f t="shared" si="4"/>
        <v>4.5905271499999999E-3</v>
      </c>
      <c r="K93" t="b">
        <f t="shared" si="5"/>
        <v>1</v>
      </c>
    </row>
    <row r="94" spans="1:11" x14ac:dyDescent="0.3">
      <c r="A94" t="s">
        <v>112</v>
      </c>
      <c r="B94" t="s">
        <v>13</v>
      </c>
      <c r="C94" t="s">
        <v>33</v>
      </c>
      <c r="D94">
        <v>1005</v>
      </c>
      <c r="E94">
        <v>4.6896418299999998E-3</v>
      </c>
      <c r="F94">
        <v>1.04145912E-3</v>
      </c>
      <c r="G94">
        <v>8.6326445999999999E-4</v>
      </c>
      <c r="H94">
        <v>2.7849177400000001E-3</v>
      </c>
      <c r="I94" s="127">
        <f t="shared" si="3"/>
        <v>4.6896418299999998E-3</v>
      </c>
      <c r="J94" s="127">
        <f t="shared" si="4"/>
        <v>4.6896413200000001E-3</v>
      </c>
      <c r="K94" t="b">
        <f t="shared" si="5"/>
        <v>1</v>
      </c>
    </row>
    <row r="95" spans="1:11" x14ac:dyDescent="0.3">
      <c r="A95" t="s">
        <v>112</v>
      </c>
      <c r="B95" t="s">
        <v>14</v>
      </c>
      <c r="C95" t="s">
        <v>33</v>
      </c>
      <c r="D95">
        <v>313</v>
      </c>
      <c r="E95">
        <v>5.7546072100000002E-3</v>
      </c>
      <c r="F95">
        <v>1.19571623E-3</v>
      </c>
      <c r="G95">
        <v>9.2581474000000003E-4</v>
      </c>
      <c r="H95">
        <v>3.6330757200000001E-3</v>
      </c>
      <c r="I95" s="127">
        <f t="shared" si="3"/>
        <v>5.7546072100000002E-3</v>
      </c>
      <c r="J95" s="127">
        <f t="shared" si="4"/>
        <v>5.7546066900000005E-3</v>
      </c>
      <c r="K95" t="b">
        <f t="shared" si="5"/>
        <v>1</v>
      </c>
    </row>
    <row r="96" spans="1:11" x14ac:dyDescent="0.3">
      <c r="A96" t="s">
        <v>112</v>
      </c>
      <c r="B96" t="s">
        <v>15</v>
      </c>
      <c r="C96" t="s">
        <v>33</v>
      </c>
      <c r="D96">
        <v>1050</v>
      </c>
      <c r="E96">
        <v>5.4748674900000002E-3</v>
      </c>
      <c r="F96">
        <v>1.0550262199999999E-3</v>
      </c>
      <c r="G96">
        <v>1.06096757E-3</v>
      </c>
      <c r="H96">
        <v>3.3588732100000001E-3</v>
      </c>
      <c r="I96" s="127">
        <f t="shared" si="3"/>
        <v>5.4748674900000002E-3</v>
      </c>
      <c r="J96" s="127">
        <f t="shared" si="4"/>
        <v>5.4748669999999996E-3</v>
      </c>
      <c r="K96" t="b">
        <f t="shared" si="5"/>
        <v>1</v>
      </c>
    </row>
    <row r="97" spans="1:11" x14ac:dyDescent="0.3">
      <c r="A97" t="s">
        <v>112</v>
      </c>
      <c r="B97" t="s">
        <v>10</v>
      </c>
      <c r="C97" t="s">
        <v>34</v>
      </c>
      <c r="D97">
        <v>2458</v>
      </c>
      <c r="E97">
        <v>5.3174156899999997E-3</v>
      </c>
      <c r="F97">
        <v>6.3868333999999997E-4</v>
      </c>
      <c r="G97">
        <v>1.3480073999999999E-3</v>
      </c>
      <c r="H97">
        <v>3.33072447E-3</v>
      </c>
      <c r="I97" s="127">
        <f t="shared" si="3"/>
        <v>5.3174156899999997E-3</v>
      </c>
      <c r="J97" s="127">
        <f t="shared" si="4"/>
        <v>5.3174152099999998E-3</v>
      </c>
      <c r="K97" t="b">
        <f t="shared" si="5"/>
        <v>1</v>
      </c>
    </row>
    <row r="98" spans="1:11" x14ac:dyDescent="0.3">
      <c r="A98" t="s">
        <v>112</v>
      </c>
      <c r="B98" t="s">
        <v>12</v>
      </c>
      <c r="C98" t="s">
        <v>34</v>
      </c>
      <c r="D98">
        <v>1032</v>
      </c>
      <c r="E98">
        <v>4.9421967000000001E-3</v>
      </c>
      <c r="F98">
        <v>5.6995562000000004E-4</v>
      </c>
      <c r="G98">
        <v>1.2244852000000001E-3</v>
      </c>
      <c r="H98">
        <v>3.1477554E-3</v>
      </c>
      <c r="I98" s="127">
        <f t="shared" si="3"/>
        <v>4.9421967000000001E-3</v>
      </c>
      <c r="J98" s="127">
        <f t="shared" si="4"/>
        <v>4.9421962200000003E-3</v>
      </c>
      <c r="K98" t="b">
        <f t="shared" si="5"/>
        <v>1</v>
      </c>
    </row>
    <row r="99" spans="1:11" x14ac:dyDescent="0.3">
      <c r="A99" t="s">
        <v>112</v>
      </c>
      <c r="B99" t="s">
        <v>13</v>
      </c>
      <c r="C99" t="s">
        <v>34</v>
      </c>
      <c r="D99">
        <v>492</v>
      </c>
      <c r="E99">
        <v>5.0699382100000004E-3</v>
      </c>
      <c r="F99">
        <v>6.4189037999999999E-4</v>
      </c>
      <c r="G99">
        <v>1.29970711E-3</v>
      </c>
      <c r="H99">
        <v>3.1283402700000001E-3</v>
      </c>
      <c r="I99" s="127">
        <f t="shared" si="3"/>
        <v>5.0699382100000004E-3</v>
      </c>
      <c r="J99" s="127">
        <f t="shared" si="4"/>
        <v>5.0699377600000005E-3</v>
      </c>
      <c r="K99" t="b">
        <f t="shared" si="5"/>
        <v>1</v>
      </c>
    </row>
    <row r="100" spans="1:11" x14ac:dyDescent="0.3">
      <c r="A100" t="s">
        <v>112</v>
      </c>
      <c r="B100" t="s">
        <v>14</v>
      </c>
      <c r="C100" t="s">
        <v>34</v>
      </c>
      <c r="D100">
        <v>194</v>
      </c>
      <c r="E100">
        <v>6.1793621100000003E-3</v>
      </c>
      <c r="F100">
        <v>8.4442988999999997E-4</v>
      </c>
      <c r="G100">
        <v>1.6846241500000001E-3</v>
      </c>
      <c r="H100">
        <v>3.6503076399999998E-3</v>
      </c>
      <c r="I100" s="127">
        <f t="shared" si="3"/>
        <v>6.1793621100000003E-3</v>
      </c>
      <c r="J100" s="127">
        <f t="shared" si="4"/>
        <v>6.1793616800000003E-3</v>
      </c>
      <c r="K100" t="b">
        <f t="shared" si="5"/>
        <v>1</v>
      </c>
    </row>
    <row r="101" spans="1:11" x14ac:dyDescent="0.3">
      <c r="A101" t="s">
        <v>112</v>
      </c>
      <c r="B101" t="s">
        <v>15</v>
      </c>
      <c r="C101" t="s">
        <v>34</v>
      </c>
      <c r="D101">
        <v>740</v>
      </c>
      <c r="E101">
        <v>5.7792634099999999E-3</v>
      </c>
      <c r="F101">
        <v>6.7845945999999997E-4</v>
      </c>
      <c r="G101">
        <v>1.46413578E-3</v>
      </c>
      <c r="H101">
        <v>3.63666769E-3</v>
      </c>
      <c r="I101" s="127">
        <f t="shared" si="3"/>
        <v>5.7792634099999999E-3</v>
      </c>
      <c r="J101" s="127">
        <f t="shared" si="4"/>
        <v>5.77926293E-3</v>
      </c>
      <c r="K101" t="b">
        <f t="shared" si="5"/>
        <v>1</v>
      </c>
    </row>
    <row r="102" spans="1:11" x14ac:dyDescent="0.3">
      <c r="A102" t="s">
        <v>112</v>
      </c>
      <c r="B102" t="s">
        <v>10</v>
      </c>
      <c r="C102" t="s">
        <v>35</v>
      </c>
      <c r="D102">
        <v>1144</v>
      </c>
      <c r="E102">
        <v>6.5275549600000001E-3</v>
      </c>
      <c r="F102">
        <v>5.8169815000000001E-4</v>
      </c>
      <c r="G102">
        <v>2.0287710500000002E-3</v>
      </c>
      <c r="H102">
        <v>3.9170852699999996E-3</v>
      </c>
      <c r="I102" s="127">
        <f t="shared" si="3"/>
        <v>6.5275549600000001E-3</v>
      </c>
      <c r="J102" s="127">
        <f t="shared" si="4"/>
        <v>6.5275544700000004E-3</v>
      </c>
      <c r="K102" t="b">
        <f t="shared" si="5"/>
        <v>1</v>
      </c>
    </row>
    <row r="103" spans="1:11" x14ac:dyDescent="0.3">
      <c r="A103" t="s">
        <v>112</v>
      </c>
      <c r="B103" t="s">
        <v>12</v>
      </c>
      <c r="C103" t="s">
        <v>35</v>
      </c>
      <c r="D103">
        <v>413</v>
      </c>
      <c r="E103">
        <v>5.9287841799999996E-3</v>
      </c>
      <c r="F103">
        <v>5.1253786000000001E-4</v>
      </c>
      <c r="G103">
        <v>1.9379145200000001E-3</v>
      </c>
      <c r="H103">
        <v>3.4783312800000001E-3</v>
      </c>
      <c r="I103" s="127">
        <f t="shared" si="3"/>
        <v>5.9287841799999996E-3</v>
      </c>
      <c r="J103" s="127">
        <f t="shared" si="4"/>
        <v>5.9287836599999999E-3</v>
      </c>
      <c r="K103" t="b">
        <f t="shared" si="5"/>
        <v>1</v>
      </c>
    </row>
    <row r="104" spans="1:11" x14ac:dyDescent="0.3">
      <c r="A104" t="s">
        <v>112</v>
      </c>
      <c r="B104" t="s">
        <v>13</v>
      </c>
      <c r="C104" t="s">
        <v>35</v>
      </c>
      <c r="D104">
        <v>291</v>
      </c>
      <c r="E104">
        <v>6.0714965099999997E-3</v>
      </c>
      <c r="F104">
        <v>5.4879381999999998E-4</v>
      </c>
      <c r="G104">
        <v>1.92579046E-3</v>
      </c>
      <c r="H104">
        <v>3.5969117599999999E-3</v>
      </c>
      <c r="I104" s="127">
        <f t="shared" si="3"/>
        <v>6.0714965099999997E-3</v>
      </c>
      <c r="J104" s="127">
        <f t="shared" si="4"/>
        <v>6.0714960399999999E-3</v>
      </c>
      <c r="K104" t="b">
        <f t="shared" si="5"/>
        <v>1</v>
      </c>
    </row>
    <row r="105" spans="1:11" x14ac:dyDescent="0.3">
      <c r="A105" t="s">
        <v>112</v>
      </c>
      <c r="B105" t="s">
        <v>14</v>
      </c>
      <c r="C105" t="s">
        <v>35</v>
      </c>
      <c r="D105">
        <v>101</v>
      </c>
      <c r="E105">
        <v>6.82870348E-3</v>
      </c>
      <c r="F105">
        <v>7.7362918E-4</v>
      </c>
      <c r="G105">
        <v>2.03497404E-3</v>
      </c>
      <c r="H105">
        <v>4.02009968E-3</v>
      </c>
      <c r="I105" s="127">
        <f t="shared" si="3"/>
        <v>6.82870348E-3</v>
      </c>
      <c r="J105" s="127">
        <f t="shared" si="4"/>
        <v>6.8287028999999997E-3</v>
      </c>
      <c r="K105" t="b">
        <f t="shared" si="5"/>
        <v>1</v>
      </c>
    </row>
    <row r="106" spans="1:11" x14ac:dyDescent="0.3">
      <c r="A106" t="s">
        <v>112</v>
      </c>
      <c r="B106" t="s">
        <v>15</v>
      </c>
      <c r="C106" t="s">
        <v>35</v>
      </c>
      <c r="D106">
        <v>339</v>
      </c>
      <c r="E106">
        <v>7.5587919500000001E-3</v>
      </c>
      <c r="F106">
        <v>6.3701768000000002E-4</v>
      </c>
      <c r="G106">
        <v>2.2260117300000001E-3</v>
      </c>
      <c r="H106">
        <v>4.6957620799999997E-3</v>
      </c>
      <c r="I106" s="127">
        <f t="shared" si="3"/>
        <v>7.5587919500000001E-3</v>
      </c>
      <c r="J106" s="127">
        <f t="shared" si="4"/>
        <v>7.5587914899999994E-3</v>
      </c>
      <c r="K106" t="b">
        <f t="shared" si="5"/>
        <v>1</v>
      </c>
    </row>
    <row r="107" spans="1:11" x14ac:dyDescent="0.3">
      <c r="A107" t="s">
        <v>112</v>
      </c>
      <c r="B107" t="s">
        <v>10</v>
      </c>
      <c r="C107" t="s">
        <v>36</v>
      </c>
      <c r="D107">
        <v>1809</v>
      </c>
      <c r="E107">
        <v>5.5906806199999999E-3</v>
      </c>
      <c r="F107">
        <v>8.7426783000000001E-4</v>
      </c>
      <c r="G107">
        <v>1.50935115E-3</v>
      </c>
      <c r="H107">
        <v>3.20706116E-3</v>
      </c>
      <c r="I107" s="127">
        <f t="shared" si="3"/>
        <v>5.5906806199999999E-3</v>
      </c>
      <c r="J107" s="127">
        <f t="shared" si="4"/>
        <v>5.5906801400000001E-3</v>
      </c>
      <c r="K107" t="b">
        <f t="shared" si="5"/>
        <v>1</v>
      </c>
    </row>
    <row r="108" spans="1:11" x14ac:dyDescent="0.3">
      <c r="A108" t="s">
        <v>112</v>
      </c>
      <c r="B108" t="s">
        <v>12</v>
      </c>
      <c r="C108" t="s">
        <v>36</v>
      </c>
      <c r="D108">
        <v>654</v>
      </c>
      <c r="E108">
        <v>5.1494185899999996E-3</v>
      </c>
      <c r="F108">
        <v>7.2633484999999999E-4</v>
      </c>
      <c r="G108">
        <v>1.5112659E-3</v>
      </c>
      <c r="H108">
        <v>2.9118173400000001E-3</v>
      </c>
      <c r="I108" s="127">
        <f t="shared" si="3"/>
        <v>5.1494185899999996E-3</v>
      </c>
      <c r="J108" s="127">
        <f t="shared" si="4"/>
        <v>5.1494180899999999E-3</v>
      </c>
      <c r="K108" t="b">
        <f t="shared" si="5"/>
        <v>1</v>
      </c>
    </row>
    <row r="109" spans="1:11" x14ac:dyDescent="0.3">
      <c r="A109" t="s">
        <v>112</v>
      </c>
      <c r="B109" t="s">
        <v>13</v>
      </c>
      <c r="C109" t="s">
        <v>36</v>
      </c>
      <c r="D109">
        <v>393</v>
      </c>
      <c r="E109">
        <v>5.2030614400000001E-3</v>
      </c>
      <c r="F109">
        <v>8.8534281000000002E-4</v>
      </c>
      <c r="G109">
        <v>1.43845395E-3</v>
      </c>
      <c r="H109">
        <v>2.87926419E-3</v>
      </c>
      <c r="I109" s="127">
        <f t="shared" si="3"/>
        <v>5.2030614400000001E-3</v>
      </c>
      <c r="J109" s="127">
        <f t="shared" si="4"/>
        <v>5.2030609499999995E-3</v>
      </c>
      <c r="K109" t="b">
        <f t="shared" si="5"/>
        <v>1</v>
      </c>
    </row>
    <row r="110" spans="1:11" x14ac:dyDescent="0.3">
      <c r="A110" t="s">
        <v>112</v>
      </c>
      <c r="B110" t="s">
        <v>14</v>
      </c>
      <c r="C110" t="s">
        <v>36</v>
      </c>
      <c r="D110">
        <v>298</v>
      </c>
      <c r="E110">
        <v>6.0539395899999997E-3</v>
      </c>
      <c r="F110">
        <v>9.8449515999999996E-4</v>
      </c>
      <c r="G110">
        <v>1.54230341E-3</v>
      </c>
      <c r="H110">
        <v>3.5271405700000001E-3</v>
      </c>
      <c r="I110" s="127">
        <f t="shared" si="3"/>
        <v>6.0539395899999997E-3</v>
      </c>
      <c r="J110" s="127">
        <f t="shared" si="4"/>
        <v>6.0539391399999998E-3</v>
      </c>
      <c r="K110" t="b">
        <f t="shared" si="5"/>
        <v>1</v>
      </c>
    </row>
    <row r="111" spans="1:11" x14ac:dyDescent="0.3">
      <c r="A111" t="s">
        <v>112</v>
      </c>
      <c r="B111" t="s">
        <v>15</v>
      </c>
      <c r="C111" t="s">
        <v>36</v>
      </c>
      <c r="D111">
        <v>464</v>
      </c>
      <c r="E111">
        <v>6.2434145199999997E-3</v>
      </c>
      <c r="F111">
        <v>1.0026039300000001E-3</v>
      </c>
      <c r="G111">
        <v>1.54553776E-3</v>
      </c>
      <c r="H111">
        <v>3.6952723500000002E-3</v>
      </c>
      <c r="I111" s="127">
        <f t="shared" si="3"/>
        <v>6.2434145199999997E-3</v>
      </c>
      <c r="J111" s="127">
        <f t="shared" si="4"/>
        <v>6.2434140400000008E-3</v>
      </c>
      <c r="K111" t="b">
        <f t="shared" si="5"/>
        <v>1</v>
      </c>
    </row>
    <row r="112" spans="1:11" x14ac:dyDescent="0.3">
      <c r="A112" t="s">
        <v>112</v>
      </c>
      <c r="B112" t="s">
        <v>10</v>
      </c>
      <c r="C112" t="s">
        <v>37</v>
      </c>
      <c r="D112">
        <v>1854</v>
      </c>
      <c r="E112">
        <v>5.4434540999999999E-3</v>
      </c>
      <c r="F112">
        <v>5.9284956000000004E-4</v>
      </c>
      <c r="G112">
        <v>1.65774553E-3</v>
      </c>
      <c r="H112">
        <v>3.1928585500000002E-3</v>
      </c>
      <c r="I112" s="127">
        <f t="shared" si="3"/>
        <v>5.4434540999999999E-3</v>
      </c>
      <c r="J112" s="127">
        <f t="shared" si="4"/>
        <v>5.4434536400000001E-3</v>
      </c>
      <c r="K112" t="b">
        <f t="shared" si="5"/>
        <v>1</v>
      </c>
    </row>
    <row r="113" spans="1:11" x14ac:dyDescent="0.3">
      <c r="A113" t="s">
        <v>112</v>
      </c>
      <c r="B113" t="s">
        <v>12</v>
      </c>
      <c r="C113" t="s">
        <v>37</v>
      </c>
      <c r="D113">
        <v>685</v>
      </c>
      <c r="E113">
        <v>4.7122868599999996E-3</v>
      </c>
      <c r="F113">
        <v>5.3615818000000005E-4</v>
      </c>
      <c r="G113">
        <v>1.3933493199999999E-3</v>
      </c>
      <c r="H113">
        <v>2.7827788999999999E-3</v>
      </c>
      <c r="I113" s="127">
        <f t="shared" si="3"/>
        <v>4.7122868599999996E-3</v>
      </c>
      <c r="J113" s="127">
        <f t="shared" si="4"/>
        <v>4.7122863999999997E-3</v>
      </c>
      <c r="K113" t="b">
        <f t="shared" si="5"/>
        <v>1</v>
      </c>
    </row>
    <row r="114" spans="1:11" x14ac:dyDescent="0.3">
      <c r="A114" t="s">
        <v>112</v>
      </c>
      <c r="B114" t="s">
        <v>13</v>
      </c>
      <c r="C114" t="s">
        <v>37</v>
      </c>
      <c r="D114">
        <v>510</v>
      </c>
      <c r="E114">
        <v>5.5194487400000002E-3</v>
      </c>
      <c r="F114">
        <v>6.0064882000000004E-4</v>
      </c>
      <c r="G114">
        <v>1.6896784099999999E-3</v>
      </c>
      <c r="H114">
        <v>3.22912104E-3</v>
      </c>
      <c r="I114" s="127">
        <f t="shared" si="3"/>
        <v>5.5194487400000002E-3</v>
      </c>
      <c r="J114" s="127">
        <f t="shared" si="4"/>
        <v>5.5194482699999995E-3</v>
      </c>
      <c r="K114" t="b">
        <f t="shared" si="5"/>
        <v>1</v>
      </c>
    </row>
    <row r="115" spans="1:11" x14ac:dyDescent="0.3">
      <c r="A115" t="s">
        <v>112</v>
      </c>
      <c r="B115" t="s">
        <v>14</v>
      </c>
      <c r="C115" t="s">
        <v>37</v>
      </c>
      <c r="D115">
        <v>207</v>
      </c>
      <c r="E115">
        <v>6.0740402799999999E-3</v>
      </c>
      <c r="F115">
        <v>6.6738213000000002E-4</v>
      </c>
      <c r="G115">
        <v>1.9115112100000001E-3</v>
      </c>
      <c r="H115">
        <v>3.4951464600000001E-3</v>
      </c>
      <c r="I115" s="127">
        <f t="shared" si="3"/>
        <v>6.0740402799999999E-3</v>
      </c>
      <c r="J115" s="127">
        <f t="shared" si="4"/>
        <v>6.0740398000000001E-3</v>
      </c>
      <c r="K115" t="b">
        <f t="shared" si="5"/>
        <v>1</v>
      </c>
    </row>
    <row r="116" spans="1:11" x14ac:dyDescent="0.3">
      <c r="A116" t="s">
        <v>112</v>
      </c>
      <c r="B116" t="s">
        <v>15</v>
      </c>
      <c r="C116" t="s">
        <v>37</v>
      </c>
      <c r="D116">
        <v>452</v>
      </c>
      <c r="E116">
        <v>6.1769960199999996E-3</v>
      </c>
      <c r="F116">
        <v>6.3583124999999998E-4</v>
      </c>
      <c r="G116">
        <v>1.9061883200000001E-3</v>
      </c>
      <c r="H116">
        <v>3.6349759999999998E-3</v>
      </c>
      <c r="I116" s="127">
        <f t="shared" si="3"/>
        <v>6.1769960199999996E-3</v>
      </c>
      <c r="J116" s="127">
        <f t="shared" si="4"/>
        <v>6.1769955699999997E-3</v>
      </c>
      <c r="K116" t="b">
        <f t="shared" si="5"/>
        <v>1</v>
      </c>
    </row>
    <row r="117" spans="1:11" x14ac:dyDescent="0.3">
      <c r="A117" t="s">
        <v>112</v>
      </c>
      <c r="B117" t="s">
        <v>10</v>
      </c>
      <c r="C117" t="s">
        <v>64</v>
      </c>
      <c r="D117">
        <v>203</v>
      </c>
      <c r="E117">
        <v>5.7129741100000004E-3</v>
      </c>
      <c r="F117">
        <v>7.0573320999999997E-4</v>
      </c>
      <c r="G117">
        <v>2.0764342600000001E-3</v>
      </c>
      <c r="H117">
        <v>2.9308061899999999E-3</v>
      </c>
      <c r="I117" s="127">
        <f t="shared" si="3"/>
        <v>5.7129741100000004E-3</v>
      </c>
      <c r="J117" s="127">
        <f t="shared" si="4"/>
        <v>5.7129736600000005E-3</v>
      </c>
      <c r="K117" t="b">
        <f t="shared" si="5"/>
        <v>1</v>
      </c>
    </row>
    <row r="118" spans="1:11" x14ac:dyDescent="0.3">
      <c r="A118" t="s">
        <v>112</v>
      </c>
      <c r="B118" t="s">
        <v>12</v>
      </c>
      <c r="C118" t="s">
        <v>64</v>
      </c>
      <c r="D118">
        <v>87</v>
      </c>
      <c r="E118">
        <v>5.88042758E-3</v>
      </c>
      <c r="F118">
        <v>6.8300315999999996E-4</v>
      </c>
      <c r="G118">
        <v>2.0198752399999999E-3</v>
      </c>
      <c r="H118">
        <v>3.1775487199999998E-3</v>
      </c>
      <c r="I118" s="127">
        <f t="shared" si="3"/>
        <v>5.88042758E-3</v>
      </c>
      <c r="J118" s="127">
        <f t="shared" si="4"/>
        <v>5.8804271200000001E-3</v>
      </c>
      <c r="K118" t="b">
        <f t="shared" si="5"/>
        <v>1</v>
      </c>
    </row>
    <row r="119" spans="1:11" x14ac:dyDescent="0.3">
      <c r="A119" t="s">
        <v>112</v>
      </c>
      <c r="B119" t="s">
        <v>13</v>
      </c>
      <c r="C119" t="s">
        <v>64</v>
      </c>
      <c r="D119">
        <v>71</v>
      </c>
      <c r="E119">
        <v>5.0647167699999999E-3</v>
      </c>
      <c r="F119">
        <v>6.7390432000000004E-4</v>
      </c>
      <c r="G119">
        <v>1.8132170400000001E-3</v>
      </c>
      <c r="H119">
        <v>2.57759496E-3</v>
      </c>
      <c r="I119" s="127">
        <f t="shared" si="3"/>
        <v>5.0647167699999999E-3</v>
      </c>
      <c r="J119" s="127">
        <f t="shared" si="4"/>
        <v>5.0647163199999999E-3</v>
      </c>
      <c r="K119" t="b">
        <f t="shared" si="5"/>
        <v>1</v>
      </c>
    </row>
    <row r="120" spans="1:11" x14ac:dyDescent="0.3">
      <c r="A120" t="s">
        <v>112</v>
      </c>
      <c r="B120" t="s">
        <v>14</v>
      </c>
      <c r="C120" t="s">
        <v>64</v>
      </c>
      <c r="D120">
        <v>11</v>
      </c>
      <c r="E120">
        <v>6.39099305E-3</v>
      </c>
      <c r="F120">
        <v>7.5757555999999995E-4</v>
      </c>
      <c r="G120">
        <v>2.5136782100000001E-3</v>
      </c>
      <c r="H120">
        <v>3.1197388200000001E-3</v>
      </c>
      <c r="I120" s="127">
        <f t="shared" si="3"/>
        <v>6.39099305E-3</v>
      </c>
      <c r="J120" s="127">
        <f t="shared" si="4"/>
        <v>6.3909925900000001E-3</v>
      </c>
      <c r="K120" t="b">
        <f t="shared" si="5"/>
        <v>1</v>
      </c>
    </row>
    <row r="121" spans="1:11" x14ac:dyDescent="0.3">
      <c r="A121" t="s">
        <v>112</v>
      </c>
      <c r="B121" t="s">
        <v>15</v>
      </c>
      <c r="C121" t="s">
        <v>64</v>
      </c>
      <c r="D121">
        <v>34</v>
      </c>
      <c r="E121">
        <v>6.4188450500000001E-3</v>
      </c>
      <c r="F121">
        <v>8.1358910999999997E-4</v>
      </c>
      <c r="G121">
        <v>2.6293570200000001E-3</v>
      </c>
      <c r="H121">
        <v>2.9758984600000002E-3</v>
      </c>
      <c r="I121" s="127">
        <f t="shared" si="3"/>
        <v>6.4188450500000001E-3</v>
      </c>
      <c r="J121" s="127">
        <f t="shared" si="4"/>
        <v>6.4188445900000002E-3</v>
      </c>
      <c r="K121" t="b">
        <f t="shared" si="5"/>
        <v>1</v>
      </c>
    </row>
    <row r="122" spans="1:11" x14ac:dyDescent="0.3">
      <c r="A122" t="s">
        <v>112</v>
      </c>
      <c r="B122" t="s">
        <v>10</v>
      </c>
      <c r="C122" t="s">
        <v>59</v>
      </c>
      <c r="D122">
        <v>2</v>
      </c>
      <c r="E122">
        <v>5.8912034700000001E-3</v>
      </c>
      <c r="F122">
        <v>5.4398124000000004E-4</v>
      </c>
      <c r="G122">
        <v>3.9409718699999997E-3</v>
      </c>
      <c r="H122">
        <v>1.4062496400000001E-3</v>
      </c>
      <c r="I122" s="127">
        <f t="shared" si="3"/>
        <v>5.8912034700000001E-3</v>
      </c>
      <c r="J122" s="127">
        <f t="shared" si="4"/>
        <v>5.8912027499999995E-3</v>
      </c>
      <c r="K122" t="b">
        <f t="shared" si="5"/>
        <v>1</v>
      </c>
    </row>
    <row r="123" spans="1:11" x14ac:dyDescent="0.3">
      <c r="A123" t="s">
        <v>112</v>
      </c>
      <c r="B123" t="s">
        <v>12</v>
      </c>
      <c r="C123" t="s">
        <v>59</v>
      </c>
      <c r="D123">
        <v>1</v>
      </c>
      <c r="E123">
        <v>5.6134256899999999E-3</v>
      </c>
      <c r="F123">
        <v>1.0416666E-4</v>
      </c>
      <c r="G123">
        <v>4.3171291599999996E-3</v>
      </c>
      <c r="H123">
        <v>1.1921291599999999E-3</v>
      </c>
      <c r="I123" s="127">
        <f t="shared" si="3"/>
        <v>5.6134256899999999E-3</v>
      </c>
      <c r="J123" s="127">
        <f t="shared" si="4"/>
        <v>5.6134249800000001E-3</v>
      </c>
      <c r="K123" t="b">
        <f t="shared" si="5"/>
        <v>1</v>
      </c>
    </row>
    <row r="124" spans="1:11" x14ac:dyDescent="0.3">
      <c r="A124" t="s">
        <v>112</v>
      </c>
      <c r="B124" t="s">
        <v>13</v>
      </c>
      <c r="C124" t="s">
        <v>59</v>
      </c>
      <c r="D124">
        <v>1</v>
      </c>
      <c r="E124">
        <v>6.1689812500000003E-3</v>
      </c>
      <c r="F124">
        <v>9.8379582999999992E-4</v>
      </c>
      <c r="G124">
        <v>3.5648145800000002E-3</v>
      </c>
      <c r="H124">
        <v>1.62037013E-3</v>
      </c>
      <c r="I124" s="127">
        <f t="shared" si="3"/>
        <v>6.1689812500000003E-3</v>
      </c>
      <c r="J124" s="127">
        <f t="shared" si="4"/>
        <v>6.1689805399999997E-3</v>
      </c>
      <c r="K124" t="b">
        <f t="shared" si="5"/>
        <v>1</v>
      </c>
    </row>
    <row r="125" spans="1:11" x14ac:dyDescent="0.3">
      <c r="A125" t="s">
        <v>112</v>
      </c>
      <c r="B125" t="s">
        <v>10</v>
      </c>
      <c r="C125" t="s">
        <v>38</v>
      </c>
      <c r="D125">
        <v>2490</v>
      </c>
      <c r="E125">
        <v>5.4182654200000003E-3</v>
      </c>
      <c r="F125">
        <v>2.8250478000000002E-4</v>
      </c>
      <c r="G125">
        <v>1.5183788300000001E-3</v>
      </c>
      <c r="H125">
        <v>3.6173813199999998E-3</v>
      </c>
      <c r="I125" s="127">
        <f t="shared" si="3"/>
        <v>5.4182654200000003E-3</v>
      </c>
      <c r="J125" s="127">
        <f t="shared" si="4"/>
        <v>5.4182649299999996E-3</v>
      </c>
      <c r="K125" t="b">
        <f t="shared" si="5"/>
        <v>1</v>
      </c>
    </row>
    <row r="126" spans="1:11" x14ac:dyDescent="0.3">
      <c r="A126" t="s">
        <v>112</v>
      </c>
      <c r="B126" t="s">
        <v>12</v>
      </c>
      <c r="C126" t="s">
        <v>38</v>
      </c>
      <c r="D126">
        <v>860</v>
      </c>
      <c r="E126">
        <v>4.75644625E-3</v>
      </c>
      <c r="F126">
        <v>2.5123791999999998E-4</v>
      </c>
      <c r="G126">
        <v>1.3019754299999999E-3</v>
      </c>
      <c r="H126">
        <v>3.2032324299999999E-3</v>
      </c>
      <c r="I126" s="127">
        <f t="shared" si="3"/>
        <v>4.75644625E-3</v>
      </c>
      <c r="J126" s="127">
        <f t="shared" si="4"/>
        <v>4.7564457800000001E-3</v>
      </c>
      <c r="K126" t="b">
        <f t="shared" si="5"/>
        <v>1</v>
      </c>
    </row>
    <row r="127" spans="1:11" x14ac:dyDescent="0.3">
      <c r="A127" t="s">
        <v>112</v>
      </c>
      <c r="B127" t="s">
        <v>13</v>
      </c>
      <c r="C127" t="s">
        <v>38</v>
      </c>
      <c r="D127">
        <v>533</v>
      </c>
      <c r="E127">
        <v>5.2836188700000003E-3</v>
      </c>
      <c r="F127">
        <v>2.8661552999999999E-4</v>
      </c>
      <c r="G127">
        <v>1.4037199699999999E-3</v>
      </c>
      <c r="H127">
        <v>3.5932828900000001E-3</v>
      </c>
      <c r="I127" s="127">
        <f t="shared" si="3"/>
        <v>5.2836188700000003E-3</v>
      </c>
      <c r="J127" s="127">
        <f t="shared" si="4"/>
        <v>5.2836183899999997E-3</v>
      </c>
      <c r="K127" t="b">
        <f t="shared" si="5"/>
        <v>1</v>
      </c>
    </row>
    <row r="128" spans="1:11" x14ac:dyDescent="0.3">
      <c r="A128" t="s">
        <v>112</v>
      </c>
      <c r="B128" t="s">
        <v>14</v>
      </c>
      <c r="C128" t="s">
        <v>38</v>
      </c>
      <c r="D128">
        <v>226</v>
      </c>
      <c r="E128">
        <v>5.9244405100000001E-3</v>
      </c>
      <c r="F128">
        <v>3.5387964000000002E-4</v>
      </c>
      <c r="G128">
        <v>1.82634768E-3</v>
      </c>
      <c r="H128">
        <v>3.74421271E-3</v>
      </c>
      <c r="I128" s="127">
        <f t="shared" si="3"/>
        <v>5.9244405100000001E-3</v>
      </c>
      <c r="J128" s="127">
        <f t="shared" si="4"/>
        <v>5.9244400300000003E-3</v>
      </c>
      <c r="K128" t="b">
        <f t="shared" si="5"/>
        <v>1</v>
      </c>
    </row>
    <row r="129" spans="1:11" x14ac:dyDescent="0.3">
      <c r="A129" t="s">
        <v>112</v>
      </c>
      <c r="B129" t="s">
        <v>15</v>
      </c>
      <c r="C129" t="s">
        <v>38</v>
      </c>
      <c r="D129">
        <v>871</v>
      </c>
      <c r="E129">
        <v>6.0227838199999996E-3</v>
      </c>
      <c r="F129">
        <v>2.9234147999999998E-4</v>
      </c>
      <c r="G129">
        <v>1.7223043700000001E-3</v>
      </c>
      <c r="H129">
        <v>4.0081374899999999E-3</v>
      </c>
      <c r="I129" s="127">
        <f t="shared" si="3"/>
        <v>6.0227838199999996E-3</v>
      </c>
      <c r="J129" s="127">
        <f t="shared" si="4"/>
        <v>6.0227833399999998E-3</v>
      </c>
      <c r="K129" t="b">
        <f t="shared" si="5"/>
        <v>1</v>
      </c>
    </row>
    <row r="130" spans="1:11" x14ac:dyDescent="0.3">
      <c r="A130" t="s">
        <v>112</v>
      </c>
      <c r="B130" t="s">
        <v>10</v>
      </c>
      <c r="C130" t="s">
        <v>39</v>
      </c>
      <c r="D130">
        <v>2867</v>
      </c>
      <c r="E130">
        <v>5.0692988699999999E-3</v>
      </c>
      <c r="F130">
        <v>8.5846744E-4</v>
      </c>
      <c r="G130">
        <v>1.0055756600000001E-3</v>
      </c>
      <c r="H130">
        <v>3.2052552799999999E-3</v>
      </c>
      <c r="I130" s="127">
        <f t="shared" ref="I130:I193" si="6">E130</f>
        <v>5.0692988699999999E-3</v>
      </c>
      <c r="J130" s="127">
        <f t="shared" ref="J130:J193" si="7">SUM(F130:H130)</f>
        <v>5.0692983800000001E-3</v>
      </c>
      <c r="K130" t="b">
        <f t="shared" ref="K130:K193" si="8">ROUND(I130,5)=ROUND(J130,5)</f>
        <v>1</v>
      </c>
    </row>
    <row r="131" spans="1:11" x14ac:dyDescent="0.3">
      <c r="A131" t="s">
        <v>112</v>
      </c>
      <c r="B131" t="s">
        <v>12</v>
      </c>
      <c r="C131" t="s">
        <v>39</v>
      </c>
      <c r="D131">
        <v>1402</v>
      </c>
      <c r="E131">
        <v>4.69116516E-3</v>
      </c>
      <c r="F131">
        <v>8.0328341999999996E-4</v>
      </c>
      <c r="G131">
        <v>8.9536418999999995E-4</v>
      </c>
      <c r="H131">
        <v>2.9925170599999999E-3</v>
      </c>
      <c r="I131" s="127">
        <f t="shared" si="6"/>
        <v>4.69116516E-3</v>
      </c>
      <c r="J131" s="127">
        <f t="shared" si="7"/>
        <v>4.6911646699999993E-3</v>
      </c>
      <c r="K131" t="b">
        <f t="shared" si="8"/>
        <v>1</v>
      </c>
    </row>
    <row r="132" spans="1:11" x14ac:dyDescent="0.3">
      <c r="A132" t="s">
        <v>112</v>
      </c>
      <c r="B132" t="s">
        <v>13</v>
      </c>
      <c r="C132" t="s">
        <v>39</v>
      </c>
      <c r="D132">
        <v>734</v>
      </c>
      <c r="E132">
        <v>5.0243147799999997E-3</v>
      </c>
      <c r="F132">
        <v>8.8264116999999995E-4</v>
      </c>
      <c r="G132">
        <v>9.7597487E-4</v>
      </c>
      <c r="H132">
        <v>3.1656982400000001E-3</v>
      </c>
      <c r="I132" s="127">
        <f t="shared" si="6"/>
        <v>5.0243147799999997E-3</v>
      </c>
      <c r="J132" s="127">
        <f t="shared" si="7"/>
        <v>5.02431428E-3</v>
      </c>
      <c r="K132" t="b">
        <f t="shared" si="8"/>
        <v>1</v>
      </c>
    </row>
    <row r="133" spans="1:11" x14ac:dyDescent="0.3">
      <c r="A133" t="s">
        <v>112</v>
      </c>
      <c r="B133" t="s">
        <v>14</v>
      </c>
      <c r="C133" t="s">
        <v>39</v>
      </c>
      <c r="D133">
        <v>128</v>
      </c>
      <c r="E133">
        <v>6.0371453100000003E-3</v>
      </c>
      <c r="F133">
        <v>1.07177709E-3</v>
      </c>
      <c r="G133">
        <v>1.3035298800000001E-3</v>
      </c>
      <c r="H133">
        <v>3.6618378399999999E-3</v>
      </c>
      <c r="I133" s="127">
        <f t="shared" si="6"/>
        <v>6.0371453100000003E-3</v>
      </c>
      <c r="J133" s="127">
        <f t="shared" si="7"/>
        <v>6.0371448100000006E-3</v>
      </c>
      <c r="K133" t="b">
        <f t="shared" si="8"/>
        <v>1</v>
      </c>
    </row>
    <row r="134" spans="1:11" x14ac:dyDescent="0.3">
      <c r="A134" t="s">
        <v>112</v>
      </c>
      <c r="B134" t="s">
        <v>15</v>
      </c>
      <c r="C134" t="s">
        <v>39</v>
      </c>
      <c r="D134">
        <v>603</v>
      </c>
      <c r="E134">
        <v>5.7977855200000003E-3</v>
      </c>
      <c r="F134">
        <v>9.1206749999999997E-4</v>
      </c>
      <c r="G134">
        <v>1.2346060500000001E-3</v>
      </c>
      <c r="H134">
        <v>3.6511114800000001E-3</v>
      </c>
      <c r="I134" s="127">
        <f t="shared" si="6"/>
        <v>5.7977855200000003E-3</v>
      </c>
      <c r="J134" s="127">
        <f t="shared" si="7"/>
        <v>5.7977850300000005E-3</v>
      </c>
      <c r="K134" t="b">
        <f t="shared" si="8"/>
        <v>1</v>
      </c>
    </row>
    <row r="135" spans="1:11" x14ac:dyDescent="0.3">
      <c r="A135" t="s">
        <v>112</v>
      </c>
      <c r="B135" t="s">
        <v>10</v>
      </c>
      <c r="C135" t="s">
        <v>40</v>
      </c>
      <c r="D135">
        <v>1403</v>
      </c>
      <c r="E135">
        <v>6.0513266200000002E-3</v>
      </c>
      <c r="F135">
        <v>9.6533364000000001E-4</v>
      </c>
      <c r="G135">
        <v>1.6144469800000001E-3</v>
      </c>
      <c r="H135">
        <v>3.47154552E-3</v>
      </c>
      <c r="I135" s="127">
        <f t="shared" si="6"/>
        <v>6.0513266200000002E-3</v>
      </c>
      <c r="J135" s="127">
        <f t="shared" si="7"/>
        <v>6.0513261400000004E-3</v>
      </c>
      <c r="K135" t="b">
        <f t="shared" si="8"/>
        <v>1</v>
      </c>
    </row>
    <row r="136" spans="1:11" x14ac:dyDescent="0.3">
      <c r="A136" t="s">
        <v>112</v>
      </c>
      <c r="B136" t="s">
        <v>12</v>
      </c>
      <c r="C136" t="s">
        <v>40</v>
      </c>
      <c r="D136">
        <v>533</v>
      </c>
      <c r="E136">
        <v>5.3917593699999997E-3</v>
      </c>
      <c r="F136">
        <v>8.9691452000000005E-4</v>
      </c>
      <c r="G136">
        <v>1.4123190900000001E-3</v>
      </c>
      <c r="H136">
        <v>3.0825252900000002E-3</v>
      </c>
      <c r="I136" s="127">
        <f t="shared" si="6"/>
        <v>5.3917593699999997E-3</v>
      </c>
      <c r="J136" s="127">
        <f t="shared" si="7"/>
        <v>5.3917588999999998E-3</v>
      </c>
      <c r="K136" t="b">
        <f t="shared" si="8"/>
        <v>1</v>
      </c>
    </row>
    <row r="137" spans="1:11" x14ac:dyDescent="0.3">
      <c r="A137" t="s">
        <v>112</v>
      </c>
      <c r="B137" t="s">
        <v>13</v>
      </c>
      <c r="C137" t="s">
        <v>40</v>
      </c>
      <c r="D137">
        <v>383</v>
      </c>
      <c r="E137">
        <v>5.97071101E-3</v>
      </c>
      <c r="F137">
        <v>9.7337031000000005E-4</v>
      </c>
      <c r="G137">
        <v>1.54947517E-3</v>
      </c>
      <c r="H137">
        <v>3.4478650499999998E-3</v>
      </c>
      <c r="I137" s="127">
        <f t="shared" si="6"/>
        <v>5.97071101E-3</v>
      </c>
      <c r="J137" s="127">
        <f t="shared" si="7"/>
        <v>5.9707105299999993E-3</v>
      </c>
      <c r="K137" t="b">
        <f t="shared" si="8"/>
        <v>1</v>
      </c>
    </row>
    <row r="138" spans="1:11" x14ac:dyDescent="0.3">
      <c r="A138" t="s">
        <v>112</v>
      </c>
      <c r="B138" t="s">
        <v>14</v>
      </c>
      <c r="C138" t="s">
        <v>40</v>
      </c>
      <c r="D138">
        <v>108</v>
      </c>
      <c r="E138">
        <v>6.9936340400000001E-3</v>
      </c>
      <c r="F138">
        <v>1.0386657500000001E-3</v>
      </c>
      <c r="G138">
        <v>1.94658755E-3</v>
      </c>
      <c r="H138">
        <v>4.0083802499999996E-3</v>
      </c>
      <c r="I138" s="127">
        <f t="shared" si="6"/>
        <v>6.9936340400000001E-3</v>
      </c>
      <c r="J138" s="127">
        <f t="shared" si="7"/>
        <v>6.9936335499999995E-3</v>
      </c>
      <c r="K138" t="b">
        <f t="shared" si="8"/>
        <v>1</v>
      </c>
    </row>
    <row r="139" spans="1:11" x14ac:dyDescent="0.3">
      <c r="A139" t="s">
        <v>112</v>
      </c>
      <c r="B139" t="s">
        <v>15</v>
      </c>
      <c r="C139" t="s">
        <v>40</v>
      </c>
      <c r="D139">
        <v>379</v>
      </c>
      <c r="E139">
        <v>6.7918435500000001E-3</v>
      </c>
      <c r="F139">
        <v>1.03253543E-3</v>
      </c>
      <c r="G139">
        <v>1.8697166199999999E-3</v>
      </c>
      <c r="H139">
        <v>3.8895910500000002E-3</v>
      </c>
      <c r="I139" s="127">
        <f t="shared" si="6"/>
        <v>6.7918435500000001E-3</v>
      </c>
      <c r="J139" s="127">
        <f t="shared" si="7"/>
        <v>6.7918431000000001E-3</v>
      </c>
      <c r="K139" t="b">
        <f t="shared" si="8"/>
        <v>1</v>
      </c>
    </row>
    <row r="140" spans="1:11" x14ac:dyDescent="0.3">
      <c r="A140" t="s">
        <v>112</v>
      </c>
      <c r="B140" t="s">
        <v>10</v>
      </c>
      <c r="C140" t="s">
        <v>41</v>
      </c>
      <c r="D140">
        <v>1299</v>
      </c>
      <c r="E140">
        <v>7.0688721799999996E-3</v>
      </c>
      <c r="F140">
        <v>5.3761061000000005E-4</v>
      </c>
      <c r="G140">
        <v>2.2589756699999998E-3</v>
      </c>
      <c r="H140">
        <v>4.2722854199999999E-3</v>
      </c>
      <c r="I140" s="127">
        <f t="shared" si="6"/>
        <v>7.0688721799999996E-3</v>
      </c>
      <c r="J140" s="127">
        <f t="shared" si="7"/>
        <v>7.0688716999999998E-3</v>
      </c>
      <c r="K140" t="b">
        <f t="shared" si="8"/>
        <v>1</v>
      </c>
    </row>
    <row r="141" spans="1:11" x14ac:dyDescent="0.3">
      <c r="A141" t="s">
        <v>112</v>
      </c>
      <c r="B141" t="s">
        <v>12</v>
      </c>
      <c r="C141" t="s">
        <v>41</v>
      </c>
      <c r="D141">
        <v>418</v>
      </c>
      <c r="E141">
        <v>6.2411945899999996E-3</v>
      </c>
      <c r="F141">
        <v>5.1305242999999997E-4</v>
      </c>
      <c r="G141">
        <v>2.0031729299999999E-3</v>
      </c>
      <c r="H141">
        <v>3.7249687599999999E-3</v>
      </c>
      <c r="I141" s="127">
        <f t="shared" si="6"/>
        <v>6.2411945899999996E-3</v>
      </c>
      <c r="J141" s="127">
        <f t="shared" si="7"/>
        <v>6.2411941199999998E-3</v>
      </c>
      <c r="K141" t="b">
        <f t="shared" si="8"/>
        <v>1</v>
      </c>
    </row>
    <row r="142" spans="1:11" x14ac:dyDescent="0.3">
      <c r="A142" t="s">
        <v>112</v>
      </c>
      <c r="B142" t="s">
        <v>13</v>
      </c>
      <c r="C142" t="s">
        <v>41</v>
      </c>
      <c r="D142">
        <v>350</v>
      </c>
      <c r="E142">
        <v>6.5794309700000003E-3</v>
      </c>
      <c r="F142">
        <v>5.3042306E-4</v>
      </c>
      <c r="G142">
        <v>2.0670301799999998E-3</v>
      </c>
      <c r="H142">
        <v>3.98197728E-3</v>
      </c>
      <c r="I142" s="127">
        <f t="shared" si="6"/>
        <v>6.5794309700000003E-3</v>
      </c>
      <c r="J142" s="127">
        <f t="shared" si="7"/>
        <v>6.5794305200000004E-3</v>
      </c>
      <c r="K142" t="b">
        <f t="shared" si="8"/>
        <v>1</v>
      </c>
    </row>
    <row r="143" spans="1:11" x14ac:dyDescent="0.3">
      <c r="A143" t="s">
        <v>112</v>
      </c>
      <c r="B143" t="s">
        <v>14</v>
      </c>
      <c r="C143" t="s">
        <v>41</v>
      </c>
      <c r="D143">
        <v>156</v>
      </c>
      <c r="E143">
        <v>8.9251689200000005E-3</v>
      </c>
      <c r="F143">
        <v>6.0036775000000002E-4</v>
      </c>
      <c r="G143">
        <v>2.4137877600000001E-3</v>
      </c>
      <c r="H143">
        <v>5.91101292E-3</v>
      </c>
      <c r="I143" s="127">
        <f t="shared" si="6"/>
        <v>8.9251689200000005E-3</v>
      </c>
      <c r="J143" s="127">
        <f t="shared" si="7"/>
        <v>8.9251684299999998E-3</v>
      </c>
      <c r="K143" t="b">
        <f t="shared" si="8"/>
        <v>1</v>
      </c>
    </row>
    <row r="144" spans="1:11" x14ac:dyDescent="0.3">
      <c r="A144" t="s">
        <v>112</v>
      </c>
      <c r="B144" t="s">
        <v>15</v>
      </c>
      <c r="C144" t="s">
        <v>41</v>
      </c>
      <c r="D144">
        <v>375</v>
      </c>
      <c r="E144">
        <v>7.6760491400000002E-3</v>
      </c>
      <c r="F144">
        <v>5.4558619999999999E-4</v>
      </c>
      <c r="G144">
        <v>2.6588577700000001E-3</v>
      </c>
      <c r="H144">
        <v>4.4716047000000004E-3</v>
      </c>
      <c r="I144" s="127">
        <f t="shared" si="6"/>
        <v>7.6760491400000002E-3</v>
      </c>
      <c r="J144" s="127">
        <f t="shared" si="7"/>
        <v>7.6760486700000003E-3</v>
      </c>
      <c r="K144" t="b">
        <f t="shared" si="8"/>
        <v>1</v>
      </c>
    </row>
    <row r="145" spans="1:11" x14ac:dyDescent="0.3">
      <c r="A145" t="s">
        <v>112</v>
      </c>
      <c r="B145" t="s">
        <v>10</v>
      </c>
      <c r="C145" t="s">
        <v>42</v>
      </c>
      <c r="D145">
        <v>3490</v>
      </c>
      <c r="E145">
        <v>4.1551354599999998E-3</v>
      </c>
      <c r="F145">
        <v>4.4097198E-4</v>
      </c>
      <c r="G145">
        <v>1.1033273800000001E-3</v>
      </c>
      <c r="H145">
        <v>2.6108356099999999E-3</v>
      </c>
      <c r="I145" s="127">
        <f t="shared" si="6"/>
        <v>4.1551354599999998E-3</v>
      </c>
      <c r="J145" s="127">
        <f t="shared" si="7"/>
        <v>4.15513497E-3</v>
      </c>
      <c r="K145" t="b">
        <f t="shared" si="8"/>
        <v>1</v>
      </c>
    </row>
    <row r="146" spans="1:11" x14ac:dyDescent="0.3">
      <c r="A146" t="s">
        <v>112</v>
      </c>
      <c r="B146" t="s">
        <v>12</v>
      </c>
      <c r="C146" t="s">
        <v>42</v>
      </c>
      <c r="D146">
        <v>1622</v>
      </c>
      <c r="E146">
        <v>3.9149338799999997E-3</v>
      </c>
      <c r="F146">
        <v>4.0543485E-4</v>
      </c>
      <c r="G146">
        <v>1.0216080299999999E-3</v>
      </c>
      <c r="H146">
        <v>2.4878905000000002E-3</v>
      </c>
      <c r="I146" s="127">
        <f t="shared" si="6"/>
        <v>3.9149338799999997E-3</v>
      </c>
      <c r="J146" s="127">
        <f t="shared" si="7"/>
        <v>3.91493338E-3</v>
      </c>
      <c r="K146" t="b">
        <f t="shared" si="8"/>
        <v>1</v>
      </c>
    </row>
    <row r="147" spans="1:11" x14ac:dyDescent="0.3">
      <c r="A147" t="s">
        <v>112</v>
      </c>
      <c r="B147" t="s">
        <v>13</v>
      </c>
      <c r="C147" t="s">
        <v>42</v>
      </c>
      <c r="D147">
        <v>701</v>
      </c>
      <c r="E147">
        <v>3.9577882300000002E-3</v>
      </c>
      <c r="F147">
        <v>4.5414594999999998E-4</v>
      </c>
      <c r="G147">
        <v>1.0842642900000001E-3</v>
      </c>
      <c r="H147">
        <v>2.41937751E-3</v>
      </c>
      <c r="I147" s="127">
        <f t="shared" si="6"/>
        <v>3.9577882300000002E-3</v>
      </c>
      <c r="J147" s="127">
        <f t="shared" si="7"/>
        <v>3.9577877500000004E-3</v>
      </c>
      <c r="K147" t="b">
        <f t="shared" si="8"/>
        <v>1</v>
      </c>
    </row>
    <row r="148" spans="1:11" x14ac:dyDescent="0.3">
      <c r="A148" t="s">
        <v>112</v>
      </c>
      <c r="B148" t="s">
        <v>14</v>
      </c>
      <c r="C148" t="s">
        <v>42</v>
      </c>
      <c r="D148">
        <v>297</v>
      </c>
      <c r="E148">
        <v>5.1315622999999998E-3</v>
      </c>
      <c r="F148">
        <v>5.8840699000000003E-4</v>
      </c>
      <c r="G148">
        <v>1.10086177E-3</v>
      </c>
      <c r="H148">
        <v>3.4422930600000001E-3</v>
      </c>
      <c r="I148" s="127">
        <f t="shared" si="6"/>
        <v>5.1315622999999998E-3</v>
      </c>
      <c r="J148" s="127">
        <f t="shared" si="7"/>
        <v>5.13156182E-3</v>
      </c>
      <c r="K148" t="b">
        <f t="shared" si="8"/>
        <v>1</v>
      </c>
    </row>
    <row r="149" spans="1:11" x14ac:dyDescent="0.3">
      <c r="A149" t="s">
        <v>112</v>
      </c>
      <c r="B149" t="s">
        <v>15</v>
      </c>
      <c r="C149" t="s">
        <v>42</v>
      </c>
      <c r="D149">
        <v>870</v>
      </c>
      <c r="E149">
        <v>4.4286396E-3</v>
      </c>
      <c r="F149">
        <v>4.462801E-4</v>
      </c>
      <c r="G149">
        <v>1.27188406E-3</v>
      </c>
      <c r="H149">
        <v>2.7104749600000001E-3</v>
      </c>
      <c r="I149" s="127">
        <f t="shared" si="6"/>
        <v>4.4286396E-3</v>
      </c>
      <c r="J149" s="127">
        <f t="shared" si="7"/>
        <v>4.4286391200000002E-3</v>
      </c>
      <c r="K149" t="b">
        <f t="shared" si="8"/>
        <v>1</v>
      </c>
    </row>
    <row r="150" spans="1:11" x14ac:dyDescent="0.3">
      <c r="A150" t="s">
        <v>112</v>
      </c>
      <c r="B150" t="s">
        <v>10</v>
      </c>
      <c r="C150" t="s">
        <v>43</v>
      </c>
      <c r="D150">
        <v>1480</v>
      </c>
      <c r="E150">
        <v>6.5093215899999996E-3</v>
      </c>
      <c r="F150">
        <v>8.5015459999999998E-4</v>
      </c>
      <c r="G150">
        <v>1.5868366000000001E-3</v>
      </c>
      <c r="H150">
        <v>4.0723299000000003E-3</v>
      </c>
      <c r="I150" s="127">
        <f t="shared" si="6"/>
        <v>6.5093215899999996E-3</v>
      </c>
      <c r="J150" s="127">
        <f t="shared" si="7"/>
        <v>6.5093210999999998E-3</v>
      </c>
      <c r="K150" t="b">
        <f t="shared" si="8"/>
        <v>1</v>
      </c>
    </row>
    <row r="151" spans="1:11" x14ac:dyDescent="0.3">
      <c r="A151" t="s">
        <v>112</v>
      </c>
      <c r="B151" t="s">
        <v>12</v>
      </c>
      <c r="C151" t="s">
        <v>43</v>
      </c>
      <c r="D151">
        <v>493</v>
      </c>
      <c r="E151">
        <v>5.9740062300000004E-3</v>
      </c>
      <c r="F151">
        <v>7.0444533000000003E-4</v>
      </c>
      <c r="G151">
        <v>1.38614187E-3</v>
      </c>
      <c r="H151">
        <v>3.88341855E-3</v>
      </c>
      <c r="I151" s="127">
        <f t="shared" si="6"/>
        <v>5.9740062300000004E-3</v>
      </c>
      <c r="J151" s="127">
        <f t="shared" si="7"/>
        <v>5.9740057500000006E-3</v>
      </c>
      <c r="K151" t="b">
        <f t="shared" si="8"/>
        <v>1</v>
      </c>
    </row>
    <row r="152" spans="1:11" x14ac:dyDescent="0.3">
      <c r="A152" t="s">
        <v>112</v>
      </c>
      <c r="B152" t="s">
        <v>13</v>
      </c>
      <c r="C152" t="s">
        <v>43</v>
      </c>
      <c r="D152">
        <v>370</v>
      </c>
      <c r="E152">
        <v>6.1555302899999999E-3</v>
      </c>
      <c r="F152">
        <v>7.8791267000000002E-4</v>
      </c>
      <c r="G152">
        <v>1.51285637E-3</v>
      </c>
      <c r="H152">
        <v>3.85476077E-3</v>
      </c>
      <c r="I152" s="127">
        <f t="shared" si="6"/>
        <v>6.1555302899999999E-3</v>
      </c>
      <c r="J152" s="127">
        <f t="shared" si="7"/>
        <v>6.1555298100000001E-3</v>
      </c>
      <c r="K152" t="b">
        <f t="shared" si="8"/>
        <v>1</v>
      </c>
    </row>
    <row r="153" spans="1:11" x14ac:dyDescent="0.3">
      <c r="A153" t="s">
        <v>112</v>
      </c>
      <c r="B153" t="s">
        <v>14</v>
      </c>
      <c r="C153" t="s">
        <v>43</v>
      </c>
      <c r="D153">
        <v>258</v>
      </c>
      <c r="E153">
        <v>7.3355851099999999E-3</v>
      </c>
      <c r="F153">
        <v>1.02228657E-3</v>
      </c>
      <c r="G153">
        <v>1.84005324E-3</v>
      </c>
      <c r="H153">
        <v>4.4732448099999997E-3</v>
      </c>
      <c r="I153" s="127">
        <f t="shared" si="6"/>
        <v>7.3355851099999999E-3</v>
      </c>
      <c r="J153" s="127">
        <f t="shared" si="7"/>
        <v>7.3355846200000002E-3</v>
      </c>
      <c r="K153" t="b">
        <f t="shared" si="8"/>
        <v>1</v>
      </c>
    </row>
    <row r="154" spans="1:11" x14ac:dyDescent="0.3">
      <c r="A154" t="s">
        <v>112</v>
      </c>
      <c r="B154" t="s">
        <v>15</v>
      </c>
      <c r="C154" t="s">
        <v>43</v>
      </c>
      <c r="D154">
        <v>359</v>
      </c>
      <c r="E154">
        <v>7.0152749799999997E-3</v>
      </c>
      <c r="F154">
        <v>9.9069537000000003E-4</v>
      </c>
      <c r="G154">
        <v>1.7567120700000001E-3</v>
      </c>
      <c r="H154">
        <v>4.2678670299999997E-3</v>
      </c>
      <c r="I154" s="127">
        <f t="shared" si="6"/>
        <v>7.0152749799999997E-3</v>
      </c>
      <c r="J154" s="127">
        <f t="shared" si="7"/>
        <v>7.01527447E-3</v>
      </c>
      <c r="K154" t="b">
        <f t="shared" si="8"/>
        <v>1</v>
      </c>
    </row>
    <row r="155" spans="1:11" x14ac:dyDescent="0.3">
      <c r="A155" t="s">
        <v>112</v>
      </c>
      <c r="B155" t="s">
        <v>10</v>
      </c>
      <c r="C155" t="s">
        <v>44</v>
      </c>
      <c r="D155">
        <v>1185</v>
      </c>
      <c r="E155">
        <v>7.0203740300000001E-3</v>
      </c>
      <c r="F155">
        <v>9.9684497000000001E-4</v>
      </c>
      <c r="G155">
        <v>2.0015820399999999E-3</v>
      </c>
      <c r="H155">
        <v>4.0219465399999998E-3</v>
      </c>
      <c r="I155" s="127">
        <f t="shared" si="6"/>
        <v>7.0203740300000001E-3</v>
      </c>
      <c r="J155" s="127">
        <f t="shared" si="7"/>
        <v>7.0203735499999994E-3</v>
      </c>
      <c r="K155" t="b">
        <f t="shared" si="8"/>
        <v>1</v>
      </c>
    </row>
    <row r="156" spans="1:11" x14ac:dyDescent="0.3">
      <c r="A156" t="s">
        <v>112</v>
      </c>
      <c r="B156" t="s">
        <v>12</v>
      </c>
      <c r="C156" t="s">
        <v>44</v>
      </c>
      <c r="D156">
        <v>417</v>
      </c>
      <c r="E156">
        <v>6.12859688E-3</v>
      </c>
      <c r="F156">
        <v>9.0136199999999995E-4</v>
      </c>
      <c r="G156">
        <v>1.79364818E-3</v>
      </c>
      <c r="H156">
        <v>3.4335862200000002E-3</v>
      </c>
      <c r="I156" s="127">
        <f t="shared" si="6"/>
        <v>6.12859688E-3</v>
      </c>
      <c r="J156" s="127">
        <f t="shared" si="7"/>
        <v>6.1285964000000002E-3</v>
      </c>
      <c r="K156" t="b">
        <f t="shared" si="8"/>
        <v>1</v>
      </c>
    </row>
    <row r="157" spans="1:11" x14ac:dyDescent="0.3">
      <c r="A157" t="s">
        <v>112</v>
      </c>
      <c r="B157" t="s">
        <v>13</v>
      </c>
      <c r="C157" t="s">
        <v>44</v>
      </c>
      <c r="D157">
        <v>340</v>
      </c>
      <c r="E157">
        <v>6.7718543300000003E-3</v>
      </c>
      <c r="F157">
        <v>1.0116759599999999E-3</v>
      </c>
      <c r="G157">
        <v>1.9343339099999999E-3</v>
      </c>
      <c r="H157">
        <v>3.8258439900000002E-3</v>
      </c>
      <c r="I157" s="127">
        <f t="shared" si="6"/>
        <v>6.7718543300000003E-3</v>
      </c>
      <c r="J157" s="127">
        <f t="shared" si="7"/>
        <v>6.7718538599999996E-3</v>
      </c>
      <c r="K157" t="b">
        <f t="shared" si="8"/>
        <v>1</v>
      </c>
    </row>
    <row r="158" spans="1:11" x14ac:dyDescent="0.3">
      <c r="A158" t="s">
        <v>112</v>
      </c>
      <c r="B158" t="s">
        <v>14</v>
      </c>
      <c r="C158" t="s">
        <v>44</v>
      </c>
      <c r="D158">
        <v>124</v>
      </c>
      <c r="E158">
        <v>8.3471473100000006E-3</v>
      </c>
      <c r="F158">
        <v>1.2435593399999999E-3</v>
      </c>
      <c r="G158">
        <v>2.3200415899999999E-3</v>
      </c>
      <c r="H158">
        <v>4.78354592E-3</v>
      </c>
      <c r="I158" s="127">
        <f t="shared" si="6"/>
        <v>8.3471473100000006E-3</v>
      </c>
      <c r="J158" s="127">
        <f t="shared" si="7"/>
        <v>8.3471468500000007E-3</v>
      </c>
      <c r="K158" t="b">
        <f t="shared" si="8"/>
        <v>1</v>
      </c>
    </row>
    <row r="159" spans="1:11" x14ac:dyDescent="0.3">
      <c r="A159" t="s">
        <v>112</v>
      </c>
      <c r="B159" t="s">
        <v>15</v>
      </c>
      <c r="C159" t="s">
        <v>44</v>
      </c>
      <c r="D159">
        <v>304</v>
      </c>
      <c r="E159">
        <v>7.9803999699999996E-3</v>
      </c>
      <c r="F159">
        <v>1.01059918E-3</v>
      </c>
      <c r="G159">
        <v>2.2321208599999998E-3</v>
      </c>
      <c r="H159">
        <v>4.7376794399999998E-3</v>
      </c>
      <c r="I159" s="127">
        <f t="shared" si="6"/>
        <v>7.9803999699999996E-3</v>
      </c>
      <c r="J159" s="127">
        <f t="shared" si="7"/>
        <v>7.9803994800000007E-3</v>
      </c>
      <c r="K159" t="b">
        <f t="shared" si="8"/>
        <v>1</v>
      </c>
    </row>
    <row r="160" spans="1:11" x14ac:dyDescent="0.3">
      <c r="A160" t="s">
        <v>112</v>
      </c>
      <c r="B160" t="s">
        <v>10</v>
      </c>
      <c r="C160" t="s">
        <v>45</v>
      </c>
      <c r="D160">
        <v>1335</v>
      </c>
      <c r="E160">
        <v>6.27596557E-3</v>
      </c>
      <c r="F160">
        <v>8.3852625000000001E-4</v>
      </c>
      <c r="G160">
        <v>1.7630129999999999E-3</v>
      </c>
      <c r="H160">
        <v>3.67442582E-3</v>
      </c>
      <c r="I160" s="127">
        <f t="shared" si="6"/>
        <v>6.27596557E-3</v>
      </c>
      <c r="J160" s="127">
        <f t="shared" si="7"/>
        <v>6.2759650700000003E-3</v>
      </c>
      <c r="K160" t="b">
        <f t="shared" si="8"/>
        <v>1</v>
      </c>
    </row>
    <row r="161" spans="1:11" x14ac:dyDescent="0.3">
      <c r="A161" t="s">
        <v>112</v>
      </c>
      <c r="B161" t="s">
        <v>12</v>
      </c>
      <c r="C161" t="s">
        <v>45</v>
      </c>
      <c r="D161">
        <v>459</v>
      </c>
      <c r="E161">
        <v>5.67507844E-3</v>
      </c>
      <c r="F161">
        <v>8.0776421999999997E-4</v>
      </c>
      <c r="G161">
        <v>1.4550046099999999E-3</v>
      </c>
      <c r="H161">
        <v>3.41230912E-3</v>
      </c>
      <c r="I161" s="127">
        <f t="shared" si="6"/>
        <v>5.67507844E-3</v>
      </c>
      <c r="J161" s="127">
        <f t="shared" si="7"/>
        <v>5.6750779499999994E-3</v>
      </c>
      <c r="K161" t="b">
        <f t="shared" si="8"/>
        <v>1</v>
      </c>
    </row>
    <row r="162" spans="1:11" x14ac:dyDescent="0.3">
      <c r="A162" t="s">
        <v>112</v>
      </c>
      <c r="B162" t="s">
        <v>13</v>
      </c>
      <c r="C162" t="s">
        <v>45</v>
      </c>
      <c r="D162">
        <v>350</v>
      </c>
      <c r="E162">
        <v>6.0644177500000004E-3</v>
      </c>
      <c r="F162">
        <v>8.6392168999999998E-4</v>
      </c>
      <c r="G162">
        <v>1.67962937E-3</v>
      </c>
      <c r="H162">
        <v>3.5208661599999999E-3</v>
      </c>
      <c r="I162" s="127">
        <f t="shared" si="6"/>
        <v>6.0644177500000004E-3</v>
      </c>
      <c r="J162" s="127">
        <f t="shared" si="7"/>
        <v>6.0644172199999999E-3</v>
      </c>
      <c r="K162" t="b">
        <f t="shared" si="8"/>
        <v>1</v>
      </c>
    </row>
    <row r="163" spans="1:11" x14ac:dyDescent="0.3">
      <c r="A163" t="s">
        <v>112</v>
      </c>
      <c r="B163" t="s">
        <v>14</v>
      </c>
      <c r="C163" t="s">
        <v>45</v>
      </c>
      <c r="D163">
        <v>112</v>
      </c>
      <c r="E163">
        <v>6.9666623099999998E-3</v>
      </c>
      <c r="F163">
        <v>9.2199877999999996E-4</v>
      </c>
      <c r="G163">
        <v>2.0979040200000002E-3</v>
      </c>
      <c r="H163">
        <v>3.9467590200000001E-3</v>
      </c>
      <c r="I163" s="127">
        <f t="shared" si="6"/>
        <v>6.9666623099999998E-3</v>
      </c>
      <c r="J163" s="127">
        <f t="shared" si="7"/>
        <v>6.9666618200000001E-3</v>
      </c>
      <c r="K163" t="b">
        <f t="shared" si="8"/>
        <v>1</v>
      </c>
    </row>
    <row r="164" spans="1:11" x14ac:dyDescent="0.3">
      <c r="A164" t="s">
        <v>112</v>
      </c>
      <c r="B164" t="s">
        <v>15</v>
      </c>
      <c r="C164" t="s">
        <v>45</v>
      </c>
      <c r="D164">
        <v>414</v>
      </c>
      <c r="E164">
        <v>6.9341561399999998E-3</v>
      </c>
      <c r="F164">
        <v>8.2858046999999995E-4</v>
      </c>
      <c r="G164">
        <v>2.0843954400000001E-3</v>
      </c>
      <c r="H164">
        <v>4.0211797600000002E-3</v>
      </c>
      <c r="I164" s="127">
        <f t="shared" si="6"/>
        <v>6.9341561399999998E-3</v>
      </c>
      <c r="J164" s="127">
        <f t="shared" si="7"/>
        <v>6.9341556700000008E-3</v>
      </c>
      <c r="K164" t="b">
        <f t="shared" si="8"/>
        <v>1</v>
      </c>
    </row>
    <row r="165" spans="1:11" x14ac:dyDescent="0.3">
      <c r="A165" t="s">
        <v>112</v>
      </c>
      <c r="B165" t="s">
        <v>10</v>
      </c>
      <c r="C165" t="s">
        <v>46</v>
      </c>
      <c r="D165">
        <v>586</v>
      </c>
      <c r="E165">
        <v>6.7767781500000001E-3</v>
      </c>
      <c r="F165">
        <v>6.6284263000000005E-4</v>
      </c>
      <c r="G165">
        <v>1.8092092399999999E-3</v>
      </c>
      <c r="H165">
        <v>4.3047257700000001E-3</v>
      </c>
      <c r="I165" s="127">
        <f t="shared" si="6"/>
        <v>6.7767781500000001E-3</v>
      </c>
      <c r="J165" s="127">
        <f t="shared" si="7"/>
        <v>6.7767776400000004E-3</v>
      </c>
      <c r="K165" t="b">
        <f t="shared" si="8"/>
        <v>1</v>
      </c>
    </row>
    <row r="166" spans="1:11" x14ac:dyDescent="0.3">
      <c r="A166" t="s">
        <v>112</v>
      </c>
      <c r="B166" t="s">
        <v>12</v>
      </c>
      <c r="C166" t="s">
        <v>46</v>
      </c>
      <c r="D166">
        <v>176</v>
      </c>
      <c r="E166">
        <v>6.2453964400000003E-3</v>
      </c>
      <c r="F166">
        <v>6.1914695E-4</v>
      </c>
      <c r="G166">
        <v>1.78562948E-3</v>
      </c>
      <c r="H166">
        <v>3.8406195000000001E-3</v>
      </c>
      <c r="I166" s="127">
        <f t="shared" si="6"/>
        <v>6.2453964400000003E-3</v>
      </c>
      <c r="J166" s="127">
        <f t="shared" si="7"/>
        <v>6.2453959299999997E-3</v>
      </c>
      <c r="K166" t="b">
        <f t="shared" si="8"/>
        <v>1</v>
      </c>
    </row>
    <row r="167" spans="1:11" x14ac:dyDescent="0.3">
      <c r="A167" t="s">
        <v>112</v>
      </c>
      <c r="B167" t="s">
        <v>13</v>
      </c>
      <c r="C167" t="s">
        <v>46</v>
      </c>
      <c r="D167">
        <v>164</v>
      </c>
      <c r="E167">
        <v>6.6493758799999999E-3</v>
      </c>
      <c r="F167">
        <v>5.9853463000000004E-4</v>
      </c>
      <c r="G167">
        <v>1.6748529699999999E-3</v>
      </c>
      <c r="H167">
        <v>4.3759877899999999E-3</v>
      </c>
      <c r="I167" s="127">
        <f t="shared" si="6"/>
        <v>6.6493758799999999E-3</v>
      </c>
      <c r="J167" s="127">
        <f t="shared" si="7"/>
        <v>6.6493753900000001E-3</v>
      </c>
      <c r="K167" t="b">
        <f t="shared" si="8"/>
        <v>1</v>
      </c>
    </row>
    <row r="168" spans="1:11" x14ac:dyDescent="0.3">
      <c r="A168" t="s">
        <v>112</v>
      </c>
      <c r="B168" t="s">
        <v>14</v>
      </c>
      <c r="C168" t="s">
        <v>46</v>
      </c>
      <c r="D168">
        <v>62</v>
      </c>
      <c r="E168">
        <v>7.6499026999999999E-3</v>
      </c>
      <c r="F168">
        <v>9.0669777E-4</v>
      </c>
      <c r="G168">
        <v>2.1751789900000002E-3</v>
      </c>
      <c r="H168">
        <v>4.5680254399999998E-3</v>
      </c>
      <c r="I168" s="127">
        <f t="shared" si="6"/>
        <v>7.6499026999999999E-3</v>
      </c>
      <c r="J168" s="127">
        <f t="shared" si="7"/>
        <v>7.6499022000000002E-3</v>
      </c>
      <c r="K168" t="b">
        <f t="shared" si="8"/>
        <v>1</v>
      </c>
    </row>
    <row r="169" spans="1:11" x14ac:dyDescent="0.3">
      <c r="A169" t="s">
        <v>112</v>
      </c>
      <c r="B169" t="s">
        <v>15</v>
      </c>
      <c r="C169" t="s">
        <v>46</v>
      </c>
      <c r="D169">
        <v>184</v>
      </c>
      <c r="E169">
        <v>7.1044055E-3</v>
      </c>
      <c r="F169">
        <v>6.7978791E-4</v>
      </c>
      <c r="G169">
        <v>1.82820024E-3</v>
      </c>
      <c r="H169">
        <v>4.59641683E-3</v>
      </c>
      <c r="I169" s="127">
        <f t="shared" si="6"/>
        <v>7.1044055E-3</v>
      </c>
      <c r="J169" s="127">
        <f t="shared" si="7"/>
        <v>7.1044049799999995E-3</v>
      </c>
      <c r="K169" t="b">
        <f t="shared" si="8"/>
        <v>1</v>
      </c>
    </row>
    <row r="170" spans="1:11" x14ac:dyDescent="0.3">
      <c r="A170" t="s">
        <v>112</v>
      </c>
      <c r="B170" t="s">
        <v>10</v>
      </c>
      <c r="C170" t="s">
        <v>47</v>
      </c>
      <c r="D170">
        <v>2087</v>
      </c>
      <c r="E170">
        <v>5.1171657700000003E-3</v>
      </c>
      <c r="F170">
        <v>6.4626232999999997E-4</v>
      </c>
      <c r="G170">
        <v>9.4480357999999999E-4</v>
      </c>
      <c r="H170">
        <v>3.5260993800000002E-3</v>
      </c>
      <c r="I170" s="127">
        <f t="shared" si="6"/>
        <v>5.1171657700000003E-3</v>
      </c>
      <c r="J170" s="127">
        <f t="shared" si="7"/>
        <v>5.1171652899999996E-3</v>
      </c>
      <c r="K170" t="b">
        <f t="shared" si="8"/>
        <v>1</v>
      </c>
    </row>
    <row r="171" spans="1:11" x14ac:dyDescent="0.3">
      <c r="A171" t="s">
        <v>112</v>
      </c>
      <c r="B171" t="s">
        <v>12</v>
      </c>
      <c r="C171" t="s">
        <v>47</v>
      </c>
      <c r="D171">
        <v>794</v>
      </c>
      <c r="E171">
        <v>4.5538148399999999E-3</v>
      </c>
      <c r="F171">
        <v>5.3570155000000005E-4</v>
      </c>
      <c r="G171">
        <v>7.4489493000000004E-4</v>
      </c>
      <c r="H171">
        <v>3.2732178700000001E-3</v>
      </c>
      <c r="I171" s="127">
        <f t="shared" si="6"/>
        <v>4.5538148399999999E-3</v>
      </c>
      <c r="J171" s="127">
        <f t="shared" si="7"/>
        <v>4.5538143500000001E-3</v>
      </c>
      <c r="K171" t="b">
        <f t="shared" si="8"/>
        <v>1</v>
      </c>
    </row>
    <row r="172" spans="1:11" x14ac:dyDescent="0.3">
      <c r="A172" t="s">
        <v>112</v>
      </c>
      <c r="B172" t="s">
        <v>13</v>
      </c>
      <c r="C172" t="s">
        <v>47</v>
      </c>
      <c r="D172">
        <v>482</v>
      </c>
      <c r="E172">
        <v>4.8911266200000001E-3</v>
      </c>
      <c r="F172">
        <v>7.2666912000000005E-4</v>
      </c>
      <c r="G172">
        <v>8.5297541000000005E-4</v>
      </c>
      <c r="H172">
        <v>3.3114816299999999E-3</v>
      </c>
      <c r="I172" s="127">
        <f t="shared" si="6"/>
        <v>4.8911266200000001E-3</v>
      </c>
      <c r="J172" s="127">
        <f t="shared" si="7"/>
        <v>4.8911261600000002E-3</v>
      </c>
      <c r="K172" t="b">
        <f t="shared" si="8"/>
        <v>1</v>
      </c>
    </row>
    <row r="173" spans="1:11" x14ac:dyDescent="0.3">
      <c r="A173" t="s">
        <v>112</v>
      </c>
      <c r="B173" t="s">
        <v>14</v>
      </c>
      <c r="C173" t="s">
        <v>47</v>
      </c>
      <c r="D173">
        <v>193</v>
      </c>
      <c r="E173">
        <v>6.5821696699999996E-3</v>
      </c>
      <c r="F173">
        <v>9.2970373000000005E-4</v>
      </c>
      <c r="G173">
        <v>1.1735989E-3</v>
      </c>
      <c r="H173">
        <v>4.47886658E-3</v>
      </c>
      <c r="I173" s="127">
        <f t="shared" si="6"/>
        <v>6.5821696699999996E-3</v>
      </c>
      <c r="J173" s="127">
        <f t="shared" si="7"/>
        <v>6.5821692100000006E-3</v>
      </c>
      <c r="K173" t="b">
        <f t="shared" si="8"/>
        <v>1</v>
      </c>
    </row>
    <row r="174" spans="1:11" x14ac:dyDescent="0.3">
      <c r="A174" t="s">
        <v>112</v>
      </c>
      <c r="B174" t="s">
        <v>15</v>
      </c>
      <c r="C174" t="s">
        <v>47</v>
      </c>
      <c r="D174">
        <v>618</v>
      </c>
      <c r="E174">
        <v>5.5597317199999998E-3</v>
      </c>
      <c r="F174">
        <v>6.3707947E-4</v>
      </c>
      <c r="G174">
        <v>1.2018119099999999E-3</v>
      </c>
      <c r="H174">
        <v>3.7208398400000002E-3</v>
      </c>
      <c r="I174" s="127">
        <f t="shared" si="6"/>
        <v>5.5597317199999998E-3</v>
      </c>
      <c r="J174" s="127">
        <f t="shared" si="7"/>
        <v>5.55973122E-3</v>
      </c>
      <c r="K174" t="b">
        <f t="shared" si="8"/>
        <v>1</v>
      </c>
    </row>
    <row r="175" spans="1:11" x14ac:dyDescent="0.3">
      <c r="A175" t="s">
        <v>112</v>
      </c>
      <c r="B175" t="s">
        <v>10</v>
      </c>
      <c r="C175" t="s">
        <v>48</v>
      </c>
      <c r="D175">
        <v>943</v>
      </c>
      <c r="E175">
        <v>6.7834504299999999E-3</v>
      </c>
      <c r="F175">
        <v>7.7169469999999998E-4</v>
      </c>
      <c r="G175">
        <v>2.2557168300000002E-3</v>
      </c>
      <c r="H175">
        <v>3.7560384099999998E-3</v>
      </c>
      <c r="I175" s="127">
        <f t="shared" si="6"/>
        <v>6.7834504299999999E-3</v>
      </c>
      <c r="J175" s="127">
        <f t="shared" si="7"/>
        <v>6.7834499400000001E-3</v>
      </c>
      <c r="K175" t="b">
        <f t="shared" si="8"/>
        <v>1</v>
      </c>
    </row>
    <row r="176" spans="1:11" x14ac:dyDescent="0.3">
      <c r="A176" t="s">
        <v>112</v>
      </c>
      <c r="B176" t="s">
        <v>12</v>
      </c>
      <c r="C176" t="s">
        <v>48</v>
      </c>
      <c r="D176">
        <v>317</v>
      </c>
      <c r="E176">
        <v>6.3443448999999999E-3</v>
      </c>
      <c r="F176">
        <v>6.6103636999999998E-4</v>
      </c>
      <c r="G176">
        <v>2.0904162800000001E-3</v>
      </c>
      <c r="H176">
        <v>3.59289174E-3</v>
      </c>
      <c r="I176" s="127">
        <f t="shared" si="6"/>
        <v>6.3443448999999999E-3</v>
      </c>
      <c r="J176" s="127">
        <f t="shared" si="7"/>
        <v>6.3443443900000002E-3</v>
      </c>
      <c r="K176" t="b">
        <f t="shared" si="8"/>
        <v>1</v>
      </c>
    </row>
    <row r="177" spans="1:11" x14ac:dyDescent="0.3">
      <c r="A177" t="s">
        <v>112</v>
      </c>
      <c r="B177" t="s">
        <v>13</v>
      </c>
      <c r="C177" t="s">
        <v>48</v>
      </c>
      <c r="D177">
        <v>248</v>
      </c>
      <c r="E177">
        <v>6.2961093799999996E-3</v>
      </c>
      <c r="F177">
        <v>8.9629046E-4</v>
      </c>
      <c r="G177">
        <v>2.0908469200000002E-3</v>
      </c>
      <c r="H177">
        <v>3.3089715599999999E-3</v>
      </c>
      <c r="I177" s="127">
        <f t="shared" si="6"/>
        <v>6.2961093799999996E-3</v>
      </c>
      <c r="J177" s="127">
        <f t="shared" si="7"/>
        <v>6.2961089399999996E-3</v>
      </c>
      <c r="K177" t="b">
        <f t="shared" si="8"/>
        <v>1</v>
      </c>
    </row>
    <row r="178" spans="1:11" x14ac:dyDescent="0.3">
      <c r="A178" t="s">
        <v>112</v>
      </c>
      <c r="B178" t="s">
        <v>14</v>
      </c>
      <c r="C178" t="s">
        <v>48</v>
      </c>
      <c r="D178">
        <v>61</v>
      </c>
      <c r="E178">
        <v>7.42049914E-3</v>
      </c>
      <c r="F178">
        <v>7.8248306000000003E-4</v>
      </c>
      <c r="G178">
        <v>2.5597674999999999E-3</v>
      </c>
      <c r="H178">
        <v>4.0782481000000001E-3</v>
      </c>
      <c r="I178" s="127">
        <f t="shared" si="6"/>
        <v>7.42049914E-3</v>
      </c>
      <c r="J178" s="127">
        <f t="shared" si="7"/>
        <v>7.4204986600000002E-3</v>
      </c>
      <c r="K178" t="b">
        <f t="shared" si="8"/>
        <v>1</v>
      </c>
    </row>
    <row r="179" spans="1:11" x14ac:dyDescent="0.3">
      <c r="A179" t="s">
        <v>112</v>
      </c>
      <c r="B179" t="s">
        <v>15</v>
      </c>
      <c r="C179" t="s">
        <v>48</v>
      </c>
      <c r="D179">
        <v>317</v>
      </c>
      <c r="E179">
        <v>7.4812329699999996E-3</v>
      </c>
      <c r="F179">
        <v>7.8280147999999999E-4</v>
      </c>
      <c r="G179">
        <v>2.4914926199999998E-3</v>
      </c>
      <c r="H179">
        <v>4.2069383499999998E-3</v>
      </c>
      <c r="I179" s="127">
        <f t="shared" si="6"/>
        <v>7.4812329699999996E-3</v>
      </c>
      <c r="J179" s="127">
        <f t="shared" si="7"/>
        <v>7.4812324499999999E-3</v>
      </c>
      <c r="K179" t="b">
        <f t="shared" si="8"/>
        <v>1</v>
      </c>
    </row>
    <row r="180" spans="1:11" x14ac:dyDescent="0.3">
      <c r="A180" t="s">
        <v>112</v>
      </c>
      <c r="B180" t="s">
        <v>10</v>
      </c>
      <c r="C180" t="s">
        <v>49</v>
      </c>
      <c r="D180">
        <v>825</v>
      </c>
      <c r="E180">
        <v>6.5227410400000001E-3</v>
      </c>
      <c r="F180">
        <v>7.4583310000000003E-4</v>
      </c>
      <c r="G180">
        <v>1.7088100899999999E-3</v>
      </c>
      <c r="H180">
        <v>4.0680973999999998E-3</v>
      </c>
      <c r="I180" s="127">
        <f t="shared" si="6"/>
        <v>6.5227410400000001E-3</v>
      </c>
      <c r="J180" s="127">
        <f t="shared" si="7"/>
        <v>6.5227405899999993E-3</v>
      </c>
      <c r="K180" t="b">
        <f t="shared" si="8"/>
        <v>1</v>
      </c>
    </row>
    <row r="181" spans="1:11" x14ac:dyDescent="0.3">
      <c r="A181" t="s">
        <v>112</v>
      </c>
      <c r="B181" t="s">
        <v>12</v>
      </c>
      <c r="C181" t="s">
        <v>49</v>
      </c>
      <c r="D181">
        <v>273</v>
      </c>
      <c r="E181">
        <v>5.9412305699999999E-3</v>
      </c>
      <c r="F181">
        <v>6.9982848999999999E-4</v>
      </c>
      <c r="G181">
        <v>1.5241314999999999E-3</v>
      </c>
      <c r="H181">
        <v>3.7172701499999998E-3</v>
      </c>
      <c r="I181" s="127">
        <f t="shared" si="6"/>
        <v>5.9412305699999999E-3</v>
      </c>
      <c r="J181" s="127">
        <f t="shared" si="7"/>
        <v>5.9412301399999999E-3</v>
      </c>
      <c r="K181" t="b">
        <f t="shared" si="8"/>
        <v>1</v>
      </c>
    </row>
    <row r="182" spans="1:11" x14ac:dyDescent="0.3">
      <c r="A182" t="s">
        <v>112</v>
      </c>
      <c r="B182" t="s">
        <v>13</v>
      </c>
      <c r="C182" t="s">
        <v>49</v>
      </c>
      <c r="D182">
        <v>233</v>
      </c>
      <c r="E182">
        <v>6.4732352999999996E-3</v>
      </c>
      <c r="F182">
        <v>7.1098568999999998E-4</v>
      </c>
      <c r="G182">
        <v>1.7479333E-3</v>
      </c>
      <c r="H182">
        <v>4.0143158300000002E-3</v>
      </c>
      <c r="I182" s="127">
        <f t="shared" si="6"/>
        <v>6.4732352999999996E-3</v>
      </c>
      <c r="J182" s="127">
        <f t="shared" si="7"/>
        <v>6.4732348199999998E-3</v>
      </c>
      <c r="K182" t="b">
        <f t="shared" si="8"/>
        <v>1</v>
      </c>
    </row>
    <row r="183" spans="1:11" x14ac:dyDescent="0.3">
      <c r="A183" t="s">
        <v>112</v>
      </c>
      <c r="B183" t="s">
        <v>14</v>
      </c>
      <c r="C183" t="s">
        <v>49</v>
      </c>
      <c r="D183">
        <v>70</v>
      </c>
      <c r="E183">
        <v>7.7542986899999996E-3</v>
      </c>
      <c r="F183">
        <v>9.4460951999999999E-4</v>
      </c>
      <c r="G183">
        <v>1.9335315300000001E-3</v>
      </c>
      <c r="H183">
        <v>4.8761571700000001E-3</v>
      </c>
      <c r="I183" s="127">
        <f t="shared" si="6"/>
        <v>7.7542986899999996E-3</v>
      </c>
      <c r="J183" s="127">
        <f t="shared" si="7"/>
        <v>7.7542982200000006E-3</v>
      </c>
      <c r="K183" t="b">
        <f t="shared" si="8"/>
        <v>1</v>
      </c>
    </row>
    <row r="184" spans="1:11" x14ac:dyDescent="0.3">
      <c r="A184" t="s">
        <v>112</v>
      </c>
      <c r="B184" t="s">
        <v>15</v>
      </c>
      <c r="C184" t="s">
        <v>49</v>
      </c>
      <c r="D184">
        <v>249</v>
      </c>
      <c r="E184">
        <v>6.86040435E-3</v>
      </c>
      <c r="F184">
        <v>7.7299916999999999E-4</v>
      </c>
      <c r="G184">
        <v>1.8115050599999999E-3</v>
      </c>
      <c r="H184">
        <v>4.2758996399999997E-3</v>
      </c>
      <c r="I184" s="127">
        <f t="shared" si="6"/>
        <v>6.86040435E-3</v>
      </c>
      <c r="J184" s="127">
        <f t="shared" si="7"/>
        <v>6.8604038700000002E-3</v>
      </c>
      <c r="K184" t="b">
        <f t="shared" si="8"/>
        <v>1</v>
      </c>
    </row>
    <row r="185" spans="1:11" x14ac:dyDescent="0.3">
      <c r="A185" t="s">
        <v>112</v>
      </c>
      <c r="B185" t="s">
        <v>10</v>
      </c>
      <c r="C185" t="s">
        <v>50</v>
      </c>
      <c r="D185">
        <v>2582</v>
      </c>
      <c r="E185">
        <v>5.5573528299999999E-3</v>
      </c>
      <c r="F185">
        <v>9.2991071999999999E-4</v>
      </c>
      <c r="G185">
        <v>1.00268573E-3</v>
      </c>
      <c r="H185">
        <v>3.6247559100000002E-3</v>
      </c>
      <c r="I185" s="127">
        <f t="shared" si="6"/>
        <v>5.5573528299999999E-3</v>
      </c>
      <c r="J185" s="127">
        <f t="shared" si="7"/>
        <v>5.5573523600000001E-3</v>
      </c>
      <c r="K185" t="b">
        <f t="shared" si="8"/>
        <v>1</v>
      </c>
    </row>
    <row r="186" spans="1:11" x14ac:dyDescent="0.3">
      <c r="A186" t="s">
        <v>112</v>
      </c>
      <c r="B186" t="s">
        <v>12</v>
      </c>
      <c r="C186" t="s">
        <v>50</v>
      </c>
      <c r="D186">
        <v>877</v>
      </c>
      <c r="E186">
        <v>5.0103596799999997E-3</v>
      </c>
      <c r="F186">
        <v>8.1388019999999997E-4</v>
      </c>
      <c r="G186">
        <v>8.8733664000000001E-4</v>
      </c>
      <c r="H186">
        <v>3.30914236E-3</v>
      </c>
      <c r="I186" s="127">
        <f t="shared" si="6"/>
        <v>5.0103596799999997E-3</v>
      </c>
      <c r="J186" s="127">
        <f t="shared" si="7"/>
        <v>5.0103591999999999E-3</v>
      </c>
      <c r="K186" t="b">
        <f t="shared" si="8"/>
        <v>1</v>
      </c>
    </row>
    <row r="187" spans="1:11" x14ac:dyDescent="0.3">
      <c r="A187" t="s">
        <v>112</v>
      </c>
      <c r="B187" t="s">
        <v>13</v>
      </c>
      <c r="C187" t="s">
        <v>50</v>
      </c>
      <c r="D187">
        <v>513</v>
      </c>
      <c r="E187">
        <v>5.3365729200000002E-3</v>
      </c>
      <c r="F187">
        <v>9.6482181000000005E-4</v>
      </c>
      <c r="G187">
        <v>9.8569123000000008E-4</v>
      </c>
      <c r="H187">
        <v>3.3860594399999998E-3</v>
      </c>
      <c r="I187" s="127">
        <f t="shared" si="6"/>
        <v>5.3365729200000002E-3</v>
      </c>
      <c r="J187" s="127">
        <f t="shared" si="7"/>
        <v>5.3365724800000002E-3</v>
      </c>
      <c r="K187" t="b">
        <f t="shared" si="8"/>
        <v>1</v>
      </c>
    </row>
    <row r="188" spans="1:11" x14ac:dyDescent="0.3">
      <c r="A188" t="s">
        <v>112</v>
      </c>
      <c r="B188" t="s">
        <v>14</v>
      </c>
      <c r="C188" t="s">
        <v>50</v>
      </c>
      <c r="D188">
        <v>314</v>
      </c>
      <c r="E188">
        <v>6.6110813699999998E-3</v>
      </c>
      <c r="F188">
        <v>1.20141813E-3</v>
      </c>
      <c r="G188">
        <v>9.8324315000000002E-4</v>
      </c>
      <c r="H188">
        <v>4.4264195900000003E-3</v>
      </c>
      <c r="I188" s="127">
        <f t="shared" si="6"/>
        <v>6.6110813699999998E-3</v>
      </c>
      <c r="J188" s="127">
        <f t="shared" si="7"/>
        <v>6.6110808700000001E-3</v>
      </c>
      <c r="K188" t="b">
        <f t="shared" si="8"/>
        <v>1</v>
      </c>
    </row>
    <row r="189" spans="1:11" x14ac:dyDescent="0.3">
      <c r="A189" t="s">
        <v>112</v>
      </c>
      <c r="B189" t="s">
        <v>15</v>
      </c>
      <c r="C189" t="s">
        <v>50</v>
      </c>
      <c r="D189">
        <v>878</v>
      </c>
      <c r="E189">
        <v>5.8558748499999997E-3</v>
      </c>
      <c r="F189">
        <v>9.2831168999999998E-4</v>
      </c>
      <c r="G189">
        <v>1.1347863100000001E-3</v>
      </c>
      <c r="H189">
        <v>3.7927763800000001E-3</v>
      </c>
      <c r="I189" s="127">
        <f t="shared" si="6"/>
        <v>5.8558748499999997E-3</v>
      </c>
      <c r="J189" s="127">
        <f t="shared" si="7"/>
        <v>5.8558743800000007E-3</v>
      </c>
      <c r="K189" t="b">
        <f t="shared" si="8"/>
        <v>1</v>
      </c>
    </row>
    <row r="190" spans="1:11" x14ac:dyDescent="0.3">
      <c r="A190" t="s">
        <v>112</v>
      </c>
      <c r="B190" t="s">
        <v>10</v>
      </c>
      <c r="C190" t="s">
        <v>51</v>
      </c>
      <c r="D190">
        <v>1727</v>
      </c>
      <c r="E190">
        <v>6.1968474799999999E-3</v>
      </c>
      <c r="F190">
        <v>6.5413264999999998E-4</v>
      </c>
      <c r="G190">
        <v>1.6788972799999999E-3</v>
      </c>
      <c r="H190">
        <v>3.86381707E-3</v>
      </c>
      <c r="I190" s="127">
        <f t="shared" si="6"/>
        <v>6.1968474799999999E-3</v>
      </c>
      <c r="J190" s="127">
        <f t="shared" si="7"/>
        <v>6.1968470000000001E-3</v>
      </c>
      <c r="K190" t="b">
        <f t="shared" si="8"/>
        <v>1</v>
      </c>
    </row>
    <row r="191" spans="1:11" x14ac:dyDescent="0.3">
      <c r="A191" t="s">
        <v>112</v>
      </c>
      <c r="B191" t="s">
        <v>12</v>
      </c>
      <c r="C191" t="s">
        <v>51</v>
      </c>
      <c r="D191">
        <v>704</v>
      </c>
      <c r="E191">
        <v>5.6294386700000004E-3</v>
      </c>
      <c r="F191">
        <v>5.3219344999999997E-4</v>
      </c>
      <c r="G191">
        <v>1.5081805300000001E-3</v>
      </c>
      <c r="H191">
        <v>3.5890642299999998E-3</v>
      </c>
      <c r="I191" s="127">
        <f t="shared" si="6"/>
        <v>5.6294386700000004E-3</v>
      </c>
      <c r="J191" s="127">
        <f t="shared" si="7"/>
        <v>5.6294382100000005E-3</v>
      </c>
      <c r="K191" t="b">
        <f t="shared" si="8"/>
        <v>1</v>
      </c>
    </row>
    <row r="192" spans="1:11" x14ac:dyDescent="0.3">
      <c r="A192" t="s">
        <v>112</v>
      </c>
      <c r="B192" t="s">
        <v>13</v>
      </c>
      <c r="C192" t="s">
        <v>51</v>
      </c>
      <c r="D192">
        <v>407</v>
      </c>
      <c r="E192">
        <v>6.0068304500000003E-3</v>
      </c>
      <c r="F192">
        <v>7.2785828999999999E-4</v>
      </c>
      <c r="G192">
        <v>1.69115114E-3</v>
      </c>
      <c r="H192">
        <v>3.5878205500000002E-3</v>
      </c>
      <c r="I192" s="127">
        <f t="shared" si="6"/>
        <v>6.0068304500000003E-3</v>
      </c>
      <c r="J192" s="127">
        <f t="shared" si="7"/>
        <v>6.0068299799999995E-3</v>
      </c>
      <c r="K192" t="b">
        <f t="shared" si="8"/>
        <v>1</v>
      </c>
    </row>
    <row r="193" spans="1:11" x14ac:dyDescent="0.3">
      <c r="A193" t="s">
        <v>112</v>
      </c>
      <c r="B193" t="s">
        <v>14</v>
      </c>
      <c r="C193" t="s">
        <v>51</v>
      </c>
      <c r="D193">
        <v>118</v>
      </c>
      <c r="E193">
        <v>7.3588549200000004E-3</v>
      </c>
      <c r="F193">
        <v>8.4726121000000001E-4</v>
      </c>
      <c r="G193">
        <v>1.8968728E-3</v>
      </c>
      <c r="H193">
        <v>4.6147204100000002E-3</v>
      </c>
      <c r="I193" s="127">
        <f t="shared" si="6"/>
        <v>7.3588549200000004E-3</v>
      </c>
      <c r="J193" s="127">
        <f t="shared" si="7"/>
        <v>7.3588544199999998E-3</v>
      </c>
      <c r="K193" t="b">
        <f t="shared" si="8"/>
        <v>1</v>
      </c>
    </row>
    <row r="194" spans="1:11" x14ac:dyDescent="0.3">
      <c r="A194" t="s">
        <v>112</v>
      </c>
      <c r="B194" t="s">
        <v>15</v>
      </c>
      <c r="C194" t="s">
        <v>51</v>
      </c>
      <c r="D194">
        <v>498</v>
      </c>
      <c r="E194">
        <v>6.8789275099999997E-3</v>
      </c>
      <c r="F194">
        <v>7.2049750000000002E-4</v>
      </c>
      <c r="G194">
        <v>1.85856829E-3</v>
      </c>
      <c r="H194">
        <v>4.2998612300000003E-3</v>
      </c>
      <c r="I194" s="127">
        <f t="shared" ref="I194:I257" si="9">E194</f>
        <v>6.8789275099999997E-3</v>
      </c>
      <c r="J194" s="127">
        <f t="shared" ref="J194:J257" si="10">SUM(F194:H194)</f>
        <v>6.8789270199999999E-3</v>
      </c>
      <c r="K194" t="b">
        <f t="shared" ref="K194:K257" si="11">ROUND(I194,5)=ROUND(J194,5)</f>
        <v>1</v>
      </c>
    </row>
    <row r="195" spans="1:11" x14ac:dyDescent="0.3">
      <c r="A195" t="s">
        <v>112</v>
      </c>
      <c r="B195" t="s">
        <v>10</v>
      </c>
      <c r="C195" t="s">
        <v>52</v>
      </c>
      <c r="D195">
        <v>1127</v>
      </c>
      <c r="E195">
        <v>6.8933929900000003E-3</v>
      </c>
      <c r="F195">
        <v>7.5051735000000004E-4</v>
      </c>
      <c r="G195">
        <v>2.3910473600000002E-3</v>
      </c>
      <c r="H195">
        <v>3.75182779E-3</v>
      </c>
      <c r="I195" s="127">
        <f t="shared" si="9"/>
        <v>6.8933929900000003E-3</v>
      </c>
      <c r="J195" s="127">
        <f t="shared" si="10"/>
        <v>6.8933924999999997E-3</v>
      </c>
      <c r="K195" t="b">
        <f t="shared" si="11"/>
        <v>1</v>
      </c>
    </row>
    <row r="196" spans="1:11" x14ac:dyDescent="0.3">
      <c r="A196" t="s">
        <v>112</v>
      </c>
      <c r="B196" t="s">
        <v>12</v>
      </c>
      <c r="C196" t="s">
        <v>52</v>
      </c>
      <c r="D196">
        <v>378</v>
      </c>
      <c r="E196">
        <v>6.1614182999999998E-3</v>
      </c>
      <c r="F196">
        <v>6.6780544999999998E-4</v>
      </c>
      <c r="G196">
        <v>2.07607633E-3</v>
      </c>
      <c r="H196">
        <v>3.4175360100000001E-3</v>
      </c>
      <c r="I196" s="127">
        <f t="shared" si="9"/>
        <v>6.1614182999999998E-3</v>
      </c>
      <c r="J196" s="127">
        <f t="shared" si="10"/>
        <v>6.1614177900000001E-3</v>
      </c>
      <c r="K196" t="b">
        <f t="shared" si="11"/>
        <v>1</v>
      </c>
    </row>
    <row r="197" spans="1:11" x14ac:dyDescent="0.3">
      <c r="A197" t="s">
        <v>112</v>
      </c>
      <c r="B197" t="s">
        <v>13</v>
      </c>
      <c r="C197" t="s">
        <v>52</v>
      </c>
      <c r="D197">
        <v>274</v>
      </c>
      <c r="E197">
        <v>6.7388987799999996E-3</v>
      </c>
      <c r="F197">
        <v>7.2684316000000003E-4</v>
      </c>
      <c r="G197">
        <v>2.47161369E-3</v>
      </c>
      <c r="H197">
        <v>3.5404414300000001E-3</v>
      </c>
      <c r="I197" s="127">
        <f t="shared" si="9"/>
        <v>6.7388987799999996E-3</v>
      </c>
      <c r="J197" s="127">
        <f t="shared" si="10"/>
        <v>6.7388982799999999E-3</v>
      </c>
      <c r="K197" t="b">
        <f t="shared" si="11"/>
        <v>1</v>
      </c>
    </row>
    <row r="198" spans="1:11" x14ac:dyDescent="0.3">
      <c r="A198" t="s">
        <v>112</v>
      </c>
      <c r="B198" t="s">
        <v>14</v>
      </c>
      <c r="C198" t="s">
        <v>52</v>
      </c>
      <c r="D198">
        <v>91</v>
      </c>
      <c r="E198">
        <v>8.91165524E-3</v>
      </c>
      <c r="F198">
        <v>8.0484307000000001E-4</v>
      </c>
      <c r="G198">
        <v>3.05339314E-3</v>
      </c>
      <c r="H198">
        <v>5.0534185699999999E-3</v>
      </c>
      <c r="I198" s="127">
        <f t="shared" si="9"/>
        <v>8.91165524E-3</v>
      </c>
      <c r="J198" s="127">
        <f t="shared" si="10"/>
        <v>8.9116547800000001E-3</v>
      </c>
      <c r="K198" t="b">
        <f t="shared" si="11"/>
        <v>1</v>
      </c>
    </row>
    <row r="199" spans="1:11" x14ac:dyDescent="0.3">
      <c r="A199" t="s">
        <v>112</v>
      </c>
      <c r="B199" t="s">
        <v>15</v>
      </c>
      <c r="C199" t="s">
        <v>52</v>
      </c>
      <c r="D199">
        <v>384</v>
      </c>
      <c r="E199">
        <v>7.2458825100000001E-3</v>
      </c>
      <c r="F199">
        <v>8.3595535E-4</v>
      </c>
      <c r="G199">
        <v>2.48664738E-3</v>
      </c>
      <c r="H199">
        <v>3.9232793300000004E-3</v>
      </c>
      <c r="I199" s="127">
        <f t="shared" si="9"/>
        <v>7.2458825100000001E-3</v>
      </c>
      <c r="J199" s="127">
        <f t="shared" si="10"/>
        <v>7.2458820600000001E-3</v>
      </c>
      <c r="K199" t="b">
        <f t="shared" si="11"/>
        <v>1</v>
      </c>
    </row>
    <row r="200" spans="1:11" x14ac:dyDescent="0.3">
      <c r="A200" t="s">
        <v>112</v>
      </c>
      <c r="B200" t="s">
        <v>10</v>
      </c>
      <c r="C200" t="s">
        <v>53</v>
      </c>
      <c r="D200">
        <v>1468</v>
      </c>
      <c r="E200">
        <v>6.1501221199999996E-3</v>
      </c>
      <c r="F200">
        <v>9.4364948E-4</v>
      </c>
      <c r="G200">
        <v>1.0544941E-3</v>
      </c>
      <c r="H200">
        <v>4.1519780700000003E-3</v>
      </c>
      <c r="I200" s="127">
        <f t="shared" si="9"/>
        <v>6.1501221199999996E-3</v>
      </c>
      <c r="J200" s="127">
        <f t="shared" si="10"/>
        <v>6.1501216500000006E-3</v>
      </c>
      <c r="K200" t="b">
        <f t="shared" si="11"/>
        <v>1</v>
      </c>
    </row>
    <row r="201" spans="1:11" x14ac:dyDescent="0.3">
      <c r="A201" t="s">
        <v>112</v>
      </c>
      <c r="B201" t="s">
        <v>12</v>
      </c>
      <c r="C201" t="s">
        <v>53</v>
      </c>
      <c r="D201">
        <v>571</v>
      </c>
      <c r="E201">
        <v>5.7385716299999997E-3</v>
      </c>
      <c r="F201">
        <v>8.1829288000000004E-4</v>
      </c>
      <c r="G201">
        <v>9.4631714E-4</v>
      </c>
      <c r="H201">
        <v>3.9739611300000002E-3</v>
      </c>
      <c r="I201" s="127">
        <f t="shared" si="9"/>
        <v>5.7385716299999997E-3</v>
      </c>
      <c r="J201" s="127">
        <f t="shared" si="10"/>
        <v>5.7385711499999999E-3</v>
      </c>
      <c r="K201" t="b">
        <f t="shared" si="11"/>
        <v>1</v>
      </c>
    </row>
    <row r="202" spans="1:11" x14ac:dyDescent="0.3">
      <c r="A202" t="s">
        <v>112</v>
      </c>
      <c r="B202" t="s">
        <v>13</v>
      </c>
      <c r="C202" t="s">
        <v>53</v>
      </c>
      <c r="D202">
        <v>371</v>
      </c>
      <c r="E202">
        <v>5.8816883799999997E-3</v>
      </c>
      <c r="F202">
        <v>9.5946243000000003E-4</v>
      </c>
      <c r="G202">
        <v>1.0596046799999999E-3</v>
      </c>
      <c r="H202">
        <v>3.8626208E-3</v>
      </c>
      <c r="I202" s="127">
        <f t="shared" si="9"/>
        <v>5.8816883799999997E-3</v>
      </c>
      <c r="J202" s="127">
        <f t="shared" si="10"/>
        <v>5.8816879099999999E-3</v>
      </c>
      <c r="K202" t="b">
        <f t="shared" si="11"/>
        <v>1</v>
      </c>
    </row>
    <row r="203" spans="1:11" x14ac:dyDescent="0.3">
      <c r="A203" t="s">
        <v>112</v>
      </c>
      <c r="B203" t="s">
        <v>14</v>
      </c>
      <c r="C203" t="s">
        <v>53</v>
      </c>
      <c r="D203">
        <v>124</v>
      </c>
      <c r="E203">
        <v>6.9125221800000001E-3</v>
      </c>
      <c r="F203">
        <v>1.12025812E-3</v>
      </c>
      <c r="G203">
        <v>1.17355487E-3</v>
      </c>
      <c r="H203">
        <v>4.6187087199999997E-3</v>
      </c>
      <c r="I203" s="127">
        <f t="shared" si="9"/>
        <v>6.9125221800000001E-3</v>
      </c>
      <c r="J203" s="127">
        <f t="shared" si="10"/>
        <v>6.9125217099999994E-3</v>
      </c>
      <c r="K203" t="b">
        <f t="shared" si="11"/>
        <v>1</v>
      </c>
    </row>
    <row r="204" spans="1:11" x14ac:dyDescent="0.3">
      <c r="A204" t="s">
        <v>112</v>
      </c>
      <c r="B204" t="s">
        <v>15</v>
      </c>
      <c r="C204" t="s">
        <v>53</v>
      </c>
      <c r="D204">
        <v>402</v>
      </c>
      <c r="E204">
        <v>6.7472530699999997E-3</v>
      </c>
      <c r="F204">
        <v>1.05263589E-3</v>
      </c>
      <c r="G204">
        <v>1.16670675E-3</v>
      </c>
      <c r="H204">
        <v>4.5279099699999997E-3</v>
      </c>
      <c r="I204" s="127">
        <f t="shared" si="9"/>
        <v>6.7472530699999997E-3</v>
      </c>
      <c r="J204" s="127">
        <f t="shared" si="10"/>
        <v>6.7472526099999998E-3</v>
      </c>
      <c r="K204" t="b">
        <f t="shared" si="11"/>
        <v>1</v>
      </c>
    </row>
    <row r="205" spans="1:11" x14ac:dyDescent="0.3">
      <c r="A205" t="s">
        <v>112</v>
      </c>
      <c r="B205" t="s">
        <v>10</v>
      </c>
      <c r="C205" t="s">
        <v>54</v>
      </c>
      <c r="D205">
        <v>2160</v>
      </c>
      <c r="E205">
        <v>3.8704076399999998E-3</v>
      </c>
      <c r="F205">
        <v>3.6881084000000002E-4</v>
      </c>
      <c r="G205">
        <v>7.3927230999999997E-4</v>
      </c>
      <c r="H205">
        <v>2.76232401E-3</v>
      </c>
      <c r="I205" s="127">
        <f t="shared" si="9"/>
        <v>3.8704076399999998E-3</v>
      </c>
      <c r="J205" s="127">
        <f t="shared" si="10"/>
        <v>3.87040716E-3</v>
      </c>
      <c r="K205" t="b">
        <f t="shared" si="11"/>
        <v>1</v>
      </c>
    </row>
    <row r="206" spans="1:11" x14ac:dyDescent="0.3">
      <c r="A206" t="s">
        <v>112</v>
      </c>
      <c r="B206" t="s">
        <v>12</v>
      </c>
      <c r="C206" t="s">
        <v>54</v>
      </c>
      <c r="D206">
        <v>877</v>
      </c>
      <c r="E206">
        <v>3.6759494499999999E-3</v>
      </c>
      <c r="F206">
        <v>3.2982787999999999E-4</v>
      </c>
      <c r="G206">
        <v>6.7695772E-4</v>
      </c>
      <c r="H206">
        <v>2.6691633599999999E-3</v>
      </c>
      <c r="I206" s="127">
        <f t="shared" si="9"/>
        <v>3.6759494499999999E-3</v>
      </c>
      <c r="J206" s="127">
        <f t="shared" si="10"/>
        <v>3.6759489599999997E-3</v>
      </c>
      <c r="K206" t="b">
        <f t="shared" si="11"/>
        <v>1</v>
      </c>
    </row>
    <row r="207" spans="1:11" x14ac:dyDescent="0.3">
      <c r="A207" t="s">
        <v>112</v>
      </c>
      <c r="B207" t="s">
        <v>13</v>
      </c>
      <c r="C207" t="s">
        <v>54</v>
      </c>
      <c r="D207">
        <v>469</v>
      </c>
      <c r="E207">
        <v>3.7628324199999999E-3</v>
      </c>
      <c r="F207">
        <v>3.9433264E-4</v>
      </c>
      <c r="G207">
        <v>7.1194105000000002E-4</v>
      </c>
      <c r="H207">
        <v>2.6565582400000002E-3</v>
      </c>
      <c r="I207" s="127">
        <f t="shared" si="9"/>
        <v>3.7628324199999999E-3</v>
      </c>
      <c r="J207" s="127">
        <f t="shared" si="10"/>
        <v>3.7628319300000001E-3</v>
      </c>
      <c r="K207" t="b">
        <f t="shared" si="11"/>
        <v>1</v>
      </c>
    </row>
    <row r="208" spans="1:11" x14ac:dyDescent="0.3">
      <c r="A208" t="s">
        <v>112</v>
      </c>
      <c r="B208" t="s">
        <v>14</v>
      </c>
      <c r="C208" t="s">
        <v>54</v>
      </c>
      <c r="D208">
        <v>158</v>
      </c>
      <c r="E208">
        <v>4.0701913900000001E-3</v>
      </c>
      <c r="F208">
        <v>4.2538362000000001E-4</v>
      </c>
      <c r="G208">
        <v>7.0631130000000004E-4</v>
      </c>
      <c r="H208">
        <v>2.9384960000000001E-3</v>
      </c>
      <c r="I208" s="127">
        <f t="shared" si="9"/>
        <v>4.0701913900000001E-3</v>
      </c>
      <c r="J208" s="127">
        <f t="shared" si="10"/>
        <v>4.0701909200000002E-3</v>
      </c>
      <c r="K208" t="b">
        <f t="shared" si="11"/>
        <v>1</v>
      </c>
    </row>
    <row r="209" spans="1:11" x14ac:dyDescent="0.3">
      <c r="A209" t="s">
        <v>112</v>
      </c>
      <c r="B209" t="s">
        <v>15</v>
      </c>
      <c r="C209" t="s">
        <v>54</v>
      </c>
      <c r="D209">
        <v>656</v>
      </c>
      <c r="E209">
        <v>4.1591679699999997E-3</v>
      </c>
      <c r="F209">
        <v>3.8905447999999999E-4</v>
      </c>
      <c r="G209">
        <v>8.5005903999999996E-4</v>
      </c>
      <c r="H209">
        <v>2.9200539600000002E-3</v>
      </c>
      <c r="I209" s="127">
        <f t="shared" si="9"/>
        <v>4.1591679699999997E-3</v>
      </c>
      <c r="J209" s="127">
        <f t="shared" si="10"/>
        <v>4.1591674799999999E-3</v>
      </c>
      <c r="K209" t="b">
        <f t="shared" si="11"/>
        <v>1</v>
      </c>
    </row>
    <row r="210" spans="1:11" x14ac:dyDescent="0.3">
      <c r="A210" t="s">
        <v>112</v>
      </c>
      <c r="B210" t="s">
        <v>10</v>
      </c>
      <c r="C210" t="s">
        <v>55</v>
      </c>
      <c r="D210">
        <v>923</v>
      </c>
      <c r="E210">
        <v>6.2403693300000004E-3</v>
      </c>
      <c r="F210">
        <v>4.4017820999999997E-4</v>
      </c>
      <c r="G210">
        <v>1.77108389E-3</v>
      </c>
      <c r="H210">
        <v>4.0291067299999999E-3</v>
      </c>
      <c r="I210" s="127">
        <f t="shared" si="9"/>
        <v>6.2403693300000004E-3</v>
      </c>
      <c r="J210" s="127">
        <f t="shared" si="10"/>
        <v>6.2403688299999998E-3</v>
      </c>
      <c r="K210" t="b">
        <f t="shared" si="11"/>
        <v>1</v>
      </c>
    </row>
    <row r="211" spans="1:11" x14ac:dyDescent="0.3">
      <c r="A211" t="s">
        <v>112</v>
      </c>
      <c r="B211" t="s">
        <v>12</v>
      </c>
      <c r="C211" t="s">
        <v>55</v>
      </c>
      <c r="D211">
        <v>268</v>
      </c>
      <c r="E211">
        <v>5.8060821899999998E-3</v>
      </c>
      <c r="F211">
        <v>3.5357044999999998E-4</v>
      </c>
      <c r="G211">
        <v>1.5704893399999999E-3</v>
      </c>
      <c r="H211">
        <v>3.88202194E-3</v>
      </c>
      <c r="I211" s="127">
        <f t="shared" si="9"/>
        <v>5.8060821899999998E-3</v>
      </c>
      <c r="J211" s="127">
        <f t="shared" si="10"/>
        <v>5.8060817299999999E-3</v>
      </c>
      <c r="K211" t="b">
        <f t="shared" si="11"/>
        <v>1</v>
      </c>
    </row>
    <row r="212" spans="1:11" x14ac:dyDescent="0.3">
      <c r="A212" t="s">
        <v>112</v>
      </c>
      <c r="B212" t="s">
        <v>13</v>
      </c>
      <c r="C212" t="s">
        <v>55</v>
      </c>
      <c r="D212">
        <v>174</v>
      </c>
      <c r="E212">
        <v>5.4178637399999998E-3</v>
      </c>
      <c r="F212">
        <v>4.6489173E-4</v>
      </c>
      <c r="G212">
        <v>1.55910736E-3</v>
      </c>
      <c r="H212">
        <v>3.3938641400000002E-3</v>
      </c>
      <c r="I212" s="127">
        <f t="shared" si="9"/>
        <v>5.4178637399999998E-3</v>
      </c>
      <c r="J212" s="127">
        <f t="shared" si="10"/>
        <v>5.4178632300000001E-3</v>
      </c>
      <c r="K212" t="b">
        <f t="shared" si="11"/>
        <v>1</v>
      </c>
    </row>
    <row r="213" spans="1:11" x14ac:dyDescent="0.3">
      <c r="A213" t="s">
        <v>112</v>
      </c>
      <c r="B213" t="s">
        <v>14</v>
      </c>
      <c r="C213" t="s">
        <v>55</v>
      </c>
      <c r="D213">
        <v>153</v>
      </c>
      <c r="E213">
        <v>6.2438723099999998E-3</v>
      </c>
      <c r="F213">
        <v>4.4586636999999999E-4</v>
      </c>
      <c r="G213">
        <v>1.9180432099999999E-3</v>
      </c>
      <c r="H213">
        <v>3.8799622199999998E-3</v>
      </c>
      <c r="I213" s="127">
        <f t="shared" si="9"/>
        <v>6.2438723099999998E-3</v>
      </c>
      <c r="J213" s="127">
        <f t="shared" si="10"/>
        <v>6.2438718000000001E-3</v>
      </c>
      <c r="K213" t="b">
        <f t="shared" si="11"/>
        <v>1</v>
      </c>
    </row>
    <row r="214" spans="1:11" x14ac:dyDescent="0.3">
      <c r="A214" t="s">
        <v>112</v>
      </c>
      <c r="B214" t="s">
        <v>15</v>
      </c>
      <c r="C214" t="s">
        <v>55</v>
      </c>
      <c r="D214">
        <v>328</v>
      </c>
      <c r="E214">
        <v>7.0299088599999997E-3</v>
      </c>
      <c r="F214">
        <v>4.9517956000000004E-4</v>
      </c>
      <c r="G214">
        <v>1.9788841300000001E-3</v>
      </c>
      <c r="H214">
        <v>4.5558446599999998E-3</v>
      </c>
      <c r="I214" s="127">
        <f t="shared" si="9"/>
        <v>7.0299088599999997E-3</v>
      </c>
      <c r="J214" s="127">
        <f t="shared" si="10"/>
        <v>7.02990835E-3</v>
      </c>
      <c r="K214" t="b">
        <f t="shared" si="11"/>
        <v>1</v>
      </c>
    </row>
    <row r="215" spans="1:11" x14ac:dyDescent="0.3">
      <c r="A215" t="s">
        <v>112</v>
      </c>
      <c r="B215" t="s">
        <v>10</v>
      </c>
      <c r="C215" t="s">
        <v>56</v>
      </c>
      <c r="D215">
        <v>4874</v>
      </c>
      <c r="E215">
        <v>4.7984104500000003E-3</v>
      </c>
      <c r="F215">
        <v>9.5917799000000002E-4</v>
      </c>
      <c r="G215">
        <v>9.0919386000000001E-4</v>
      </c>
      <c r="H215">
        <v>2.9300381099999998E-3</v>
      </c>
      <c r="I215" s="127">
        <f t="shared" si="9"/>
        <v>4.7984104500000003E-3</v>
      </c>
      <c r="J215" s="127">
        <f t="shared" si="10"/>
        <v>4.7984099599999996E-3</v>
      </c>
      <c r="K215" t="b">
        <f t="shared" si="11"/>
        <v>1</v>
      </c>
    </row>
    <row r="216" spans="1:11" x14ac:dyDescent="0.3">
      <c r="A216" t="s">
        <v>112</v>
      </c>
      <c r="B216" t="s">
        <v>12</v>
      </c>
      <c r="C216" t="s">
        <v>56</v>
      </c>
      <c r="D216">
        <v>2216</v>
      </c>
      <c r="E216">
        <v>4.6164988700000001E-3</v>
      </c>
      <c r="F216">
        <v>9.1626320999999998E-4</v>
      </c>
      <c r="G216">
        <v>8.4500117999999999E-4</v>
      </c>
      <c r="H216">
        <v>2.8552339999999999E-3</v>
      </c>
      <c r="I216" s="127">
        <f t="shared" si="9"/>
        <v>4.6164988700000001E-3</v>
      </c>
      <c r="J216" s="127">
        <f t="shared" si="10"/>
        <v>4.6164983899999994E-3</v>
      </c>
      <c r="K216" t="b">
        <f t="shared" si="11"/>
        <v>1</v>
      </c>
    </row>
    <row r="217" spans="1:11" x14ac:dyDescent="0.3">
      <c r="A217" t="s">
        <v>112</v>
      </c>
      <c r="B217" t="s">
        <v>13</v>
      </c>
      <c r="C217" t="s">
        <v>56</v>
      </c>
      <c r="D217">
        <v>1171</v>
      </c>
      <c r="E217">
        <v>4.66314578E-3</v>
      </c>
      <c r="F217">
        <v>9.972184099999999E-4</v>
      </c>
      <c r="G217">
        <v>8.7579442E-4</v>
      </c>
      <c r="H217">
        <v>2.7901324399999998E-3</v>
      </c>
      <c r="I217" s="127">
        <f t="shared" si="9"/>
        <v>4.66314578E-3</v>
      </c>
      <c r="J217" s="127">
        <f t="shared" si="10"/>
        <v>4.6631452700000003E-3</v>
      </c>
      <c r="K217" t="b">
        <f t="shared" si="11"/>
        <v>1</v>
      </c>
    </row>
    <row r="218" spans="1:11" x14ac:dyDescent="0.3">
      <c r="A218" t="s">
        <v>112</v>
      </c>
      <c r="B218" t="s">
        <v>14</v>
      </c>
      <c r="C218" t="s">
        <v>56</v>
      </c>
      <c r="D218">
        <v>261</v>
      </c>
      <c r="E218">
        <v>5.3655365100000003E-3</v>
      </c>
      <c r="F218">
        <v>1.15248489E-3</v>
      </c>
      <c r="G218">
        <v>9.6752138000000005E-4</v>
      </c>
      <c r="H218">
        <v>3.24552977E-3</v>
      </c>
      <c r="I218" s="127">
        <f t="shared" si="9"/>
        <v>5.3655365100000003E-3</v>
      </c>
      <c r="J218" s="127">
        <f t="shared" si="10"/>
        <v>5.3655360400000005E-3</v>
      </c>
      <c r="K218" t="b">
        <f t="shared" si="11"/>
        <v>1</v>
      </c>
    </row>
    <row r="219" spans="1:11" x14ac:dyDescent="0.3">
      <c r="A219" t="s">
        <v>112</v>
      </c>
      <c r="B219" t="s">
        <v>15</v>
      </c>
      <c r="C219" t="s">
        <v>56</v>
      </c>
      <c r="D219">
        <v>1226</v>
      </c>
      <c r="E219">
        <v>5.1356788700000003E-3</v>
      </c>
      <c r="F219">
        <v>9.5926015000000002E-4</v>
      </c>
      <c r="G219">
        <v>1.04470628E-3</v>
      </c>
      <c r="H219">
        <v>3.1317119600000002E-3</v>
      </c>
      <c r="I219" s="127">
        <f t="shared" si="9"/>
        <v>5.1356788700000003E-3</v>
      </c>
      <c r="J219" s="127">
        <f t="shared" si="10"/>
        <v>5.1356783900000005E-3</v>
      </c>
      <c r="K219" t="b">
        <f t="shared" si="11"/>
        <v>1</v>
      </c>
    </row>
    <row r="220" spans="1:11" x14ac:dyDescent="0.3">
      <c r="A220" t="s">
        <v>112</v>
      </c>
      <c r="B220" t="s">
        <v>10</v>
      </c>
      <c r="C220" t="s">
        <v>57</v>
      </c>
      <c r="D220">
        <v>1223</v>
      </c>
      <c r="E220">
        <v>6.3779013199999996E-3</v>
      </c>
      <c r="F220">
        <v>1.0874895299999999E-3</v>
      </c>
      <c r="G220">
        <v>2.0050117099999999E-3</v>
      </c>
      <c r="H220">
        <v>3.2853995899999999E-3</v>
      </c>
      <c r="I220" s="127">
        <f t="shared" si="9"/>
        <v>6.3779013199999996E-3</v>
      </c>
      <c r="J220" s="127">
        <f t="shared" si="10"/>
        <v>6.3779008299999999E-3</v>
      </c>
      <c r="K220" t="b">
        <f t="shared" si="11"/>
        <v>1</v>
      </c>
    </row>
    <row r="221" spans="1:11" x14ac:dyDescent="0.3">
      <c r="A221" t="s">
        <v>112</v>
      </c>
      <c r="B221" t="s">
        <v>12</v>
      </c>
      <c r="C221" t="s">
        <v>57</v>
      </c>
      <c r="D221">
        <v>489</v>
      </c>
      <c r="E221">
        <v>5.9727190200000004E-3</v>
      </c>
      <c r="F221">
        <v>9.3918025000000005E-4</v>
      </c>
      <c r="G221">
        <v>1.9210120200000001E-3</v>
      </c>
      <c r="H221">
        <v>3.1125262900000002E-3</v>
      </c>
      <c r="I221" s="127">
        <f t="shared" si="9"/>
        <v>5.9727190200000004E-3</v>
      </c>
      <c r="J221" s="127">
        <f t="shared" si="10"/>
        <v>5.9727185599999996E-3</v>
      </c>
      <c r="K221" t="b">
        <f t="shared" si="11"/>
        <v>1</v>
      </c>
    </row>
    <row r="222" spans="1:11" x14ac:dyDescent="0.3">
      <c r="A222" t="s">
        <v>112</v>
      </c>
      <c r="B222" t="s">
        <v>13</v>
      </c>
      <c r="C222" t="s">
        <v>57</v>
      </c>
      <c r="D222">
        <v>303</v>
      </c>
      <c r="E222">
        <v>6.1335332599999999E-3</v>
      </c>
      <c r="F222">
        <v>1.1378114400000001E-3</v>
      </c>
      <c r="G222">
        <v>1.8646862E-3</v>
      </c>
      <c r="H222">
        <v>3.13103508E-3</v>
      </c>
      <c r="I222" s="127">
        <f t="shared" si="9"/>
        <v>6.1335332599999999E-3</v>
      </c>
      <c r="J222" s="127">
        <f t="shared" si="10"/>
        <v>6.1335327199999994E-3</v>
      </c>
      <c r="K222" t="b">
        <f t="shared" si="11"/>
        <v>1</v>
      </c>
    </row>
    <row r="223" spans="1:11" x14ac:dyDescent="0.3">
      <c r="A223" t="s">
        <v>112</v>
      </c>
      <c r="B223" t="s">
        <v>14</v>
      </c>
      <c r="C223" t="s">
        <v>57</v>
      </c>
      <c r="D223">
        <v>81</v>
      </c>
      <c r="E223">
        <v>7.3558239499999997E-3</v>
      </c>
      <c r="F223">
        <v>1.46404869E-3</v>
      </c>
      <c r="G223">
        <v>2.1159119599999999E-3</v>
      </c>
      <c r="H223">
        <v>3.7758628300000002E-3</v>
      </c>
      <c r="I223" s="127">
        <f t="shared" si="9"/>
        <v>7.3558239499999997E-3</v>
      </c>
      <c r="J223" s="127">
        <f t="shared" si="10"/>
        <v>7.3558234800000007E-3</v>
      </c>
      <c r="K223" t="b">
        <f t="shared" si="11"/>
        <v>1</v>
      </c>
    </row>
    <row r="224" spans="1:11" x14ac:dyDescent="0.3">
      <c r="A224" t="s">
        <v>112</v>
      </c>
      <c r="B224" t="s">
        <v>15</v>
      </c>
      <c r="C224" t="s">
        <v>57</v>
      </c>
      <c r="D224">
        <v>350</v>
      </c>
      <c r="E224">
        <v>6.9292325599999999E-3</v>
      </c>
      <c r="F224">
        <v>1.1639878500000001E-3</v>
      </c>
      <c r="G224">
        <v>2.2181875799999998E-3</v>
      </c>
      <c r="H224">
        <v>3.5470566399999999E-3</v>
      </c>
      <c r="I224" s="127">
        <f t="shared" si="9"/>
        <v>6.9292325599999999E-3</v>
      </c>
      <c r="J224" s="127">
        <f t="shared" si="10"/>
        <v>6.9292320699999993E-3</v>
      </c>
      <c r="K224" t="b">
        <f t="shared" si="11"/>
        <v>1</v>
      </c>
    </row>
    <row r="225" spans="1:11" x14ac:dyDescent="0.3">
      <c r="A225" t="s">
        <v>112</v>
      </c>
      <c r="B225" t="s">
        <v>10</v>
      </c>
      <c r="C225" t="s">
        <v>58</v>
      </c>
      <c r="D225">
        <v>3973</v>
      </c>
      <c r="E225">
        <v>5.0745364500000001E-3</v>
      </c>
      <c r="F225">
        <v>6.5660196E-4</v>
      </c>
      <c r="G225">
        <v>1.00762589E-3</v>
      </c>
      <c r="H225">
        <v>3.4103081199999999E-3</v>
      </c>
      <c r="I225" s="127">
        <f t="shared" si="9"/>
        <v>5.0745364500000001E-3</v>
      </c>
      <c r="J225" s="127">
        <f t="shared" si="10"/>
        <v>5.0745359700000003E-3</v>
      </c>
      <c r="K225" t="b">
        <f t="shared" si="11"/>
        <v>1</v>
      </c>
    </row>
    <row r="226" spans="1:11" x14ac:dyDescent="0.3">
      <c r="A226" t="s">
        <v>112</v>
      </c>
      <c r="B226" t="s">
        <v>12</v>
      </c>
      <c r="C226" t="s">
        <v>58</v>
      </c>
      <c r="D226">
        <v>1512</v>
      </c>
      <c r="E226">
        <v>4.6825547599999998E-3</v>
      </c>
      <c r="F226">
        <v>5.9318635999999997E-4</v>
      </c>
      <c r="G226">
        <v>8.9646232000000002E-4</v>
      </c>
      <c r="H226">
        <v>3.1929055800000001E-3</v>
      </c>
      <c r="I226" s="127">
        <f t="shared" si="9"/>
        <v>4.6825547599999998E-3</v>
      </c>
      <c r="J226" s="127">
        <f t="shared" si="10"/>
        <v>4.6825542600000001E-3</v>
      </c>
      <c r="K226" t="b">
        <f t="shared" si="11"/>
        <v>1</v>
      </c>
    </row>
    <row r="227" spans="1:11" x14ac:dyDescent="0.3">
      <c r="A227" t="s">
        <v>112</v>
      </c>
      <c r="B227" t="s">
        <v>13</v>
      </c>
      <c r="C227" t="s">
        <v>58</v>
      </c>
      <c r="D227">
        <v>833</v>
      </c>
      <c r="E227">
        <v>4.7637524800000003E-3</v>
      </c>
      <c r="F227">
        <v>6.8031354E-4</v>
      </c>
      <c r="G227">
        <v>9.6259313E-4</v>
      </c>
      <c r="H227">
        <v>3.1208453300000001E-3</v>
      </c>
      <c r="I227" s="127">
        <f t="shared" si="9"/>
        <v>4.7637524800000003E-3</v>
      </c>
      <c r="J227" s="127">
        <f t="shared" si="10"/>
        <v>4.7637519999999996E-3</v>
      </c>
      <c r="K227" t="b">
        <f t="shared" si="11"/>
        <v>1</v>
      </c>
    </row>
    <row r="228" spans="1:11" x14ac:dyDescent="0.3">
      <c r="A228" t="s">
        <v>112</v>
      </c>
      <c r="B228" t="s">
        <v>14</v>
      </c>
      <c r="C228" t="s">
        <v>58</v>
      </c>
      <c r="D228">
        <v>186</v>
      </c>
      <c r="E228">
        <v>5.9505672600000002E-3</v>
      </c>
      <c r="F228">
        <v>7.8859242000000002E-4</v>
      </c>
      <c r="G228">
        <v>1.11353768E-3</v>
      </c>
      <c r="H228">
        <v>4.04843663E-3</v>
      </c>
      <c r="I228" s="127">
        <f t="shared" si="9"/>
        <v>5.9505672600000002E-3</v>
      </c>
      <c r="J228" s="127">
        <f t="shared" si="10"/>
        <v>5.9505667300000006E-3</v>
      </c>
      <c r="K228" t="b">
        <f t="shared" si="11"/>
        <v>1</v>
      </c>
    </row>
    <row r="229" spans="1:11" x14ac:dyDescent="0.3">
      <c r="A229" t="s">
        <v>112</v>
      </c>
      <c r="B229" t="s">
        <v>15</v>
      </c>
      <c r="C229" t="s">
        <v>58</v>
      </c>
      <c r="D229">
        <v>1442</v>
      </c>
      <c r="E229">
        <v>5.5520798799999996E-3</v>
      </c>
      <c r="F229">
        <v>6.9237338999999999E-4</v>
      </c>
      <c r="G229">
        <v>1.13653852E-3</v>
      </c>
      <c r="H229">
        <v>3.7231675000000001E-3</v>
      </c>
      <c r="I229" s="127">
        <f t="shared" si="9"/>
        <v>5.5520798799999996E-3</v>
      </c>
      <c r="J229" s="127">
        <f t="shared" si="10"/>
        <v>5.5520794099999998E-3</v>
      </c>
      <c r="K229" t="b">
        <f t="shared" si="11"/>
        <v>1</v>
      </c>
    </row>
    <row r="230" spans="1:11" x14ac:dyDescent="0.3">
      <c r="A230" t="s">
        <v>112</v>
      </c>
      <c r="B230" t="s">
        <v>71</v>
      </c>
      <c r="C230" t="s">
        <v>11</v>
      </c>
      <c r="D230">
        <v>11751</v>
      </c>
      <c r="E230">
        <v>4.5291897499999999E-3</v>
      </c>
      <c r="F230">
        <v>6.5539611000000003E-4</v>
      </c>
      <c r="G230">
        <v>1.1540081199999999E-3</v>
      </c>
      <c r="H230">
        <v>2.7197850300000001E-3</v>
      </c>
      <c r="I230" s="127">
        <f t="shared" si="9"/>
        <v>4.5291897499999999E-3</v>
      </c>
      <c r="J230" s="127">
        <f t="shared" si="10"/>
        <v>4.5291892600000001E-3</v>
      </c>
      <c r="K230" t="b">
        <f t="shared" si="11"/>
        <v>1</v>
      </c>
    </row>
    <row r="231" spans="1:11" x14ac:dyDescent="0.3">
      <c r="A231" t="s">
        <v>112</v>
      </c>
      <c r="B231" t="s">
        <v>72</v>
      </c>
      <c r="C231" t="s">
        <v>11</v>
      </c>
      <c r="D231">
        <v>20444</v>
      </c>
      <c r="E231">
        <v>5.3060367599999997E-3</v>
      </c>
      <c r="F231">
        <v>6.3045674000000002E-4</v>
      </c>
      <c r="G231">
        <v>1.29582333E-3</v>
      </c>
      <c r="H231">
        <v>3.3797561999999999E-3</v>
      </c>
      <c r="I231" s="127">
        <f t="shared" si="9"/>
        <v>5.3060367599999997E-3</v>
      </c>
      <c r="J231" s="127">
        <f t="shared" si="10"/>
        <v>5.3060362699999999E-3</v>
      </c>
      <c r="K231" t="b">
        <f t="shared" si="11"/>
        <v>1</v>
      </c>
    </row>
    <row r="232" spans="1:11" x14ac:dyDescent="0.3">
      <c r="A232" t="s">
        <v>112</v>
      </c>
      <c r="B232" t="s">
        <v>73</v>
      </c>
      <c r="C232" t="s">
        <v>11</v>
      </c>
      <c r="D232">
        <v>3975</v>
      </c>
      <c r="E232">
        <v>4.78688247E-3</v>
      </c>
      <c r="F232">
        <v>7.0898822999999997E-4</v>
      </c>
      <c r="G232">
        <v>1.27670021E-3</v>
      </c>
      <c r="H232">
        <v>2.8011935599999999E-3</v>
      </c>
      <c r="I232" s="127">
        <f t="shared" si="9"/>
        <v>4.78688247E-3</v>
      </c>
      <c r="J232" s="127">
        <f t="shared" si="10"/>
        <v>4.7868820000000001E-3</v>
      </c>
      <c r="K232" t="b">
        <f t="shared" si="11"/>
        <v>1</v>
      </c>
    </row>
    <row r="233" spans="1:11" x14ac:dyDescent="0.3">
      <c r="A233" t="s">
        <v>112</v>
      </c>
      <c r="B233" t="s">
        <v>71</v>
      </c>
      <c r="C233" t="s">
        <v>16</v>
      </c>
      <c r="D233">
        <v>269</v>
      </c>
      <c r="E233">
        <v>4.7698520800000003E-3</v>
      </c>
      <c r="F233">
        <v>9.6628435999999995E-4</v>
      </c>
      <c r="G233">
        <v>1.1362812700000001E-3</v>
      </c>
      <c r="H233">
        <v>2.667286E-3</v>
      </c>
      <c r="I233" s="127">
        <f t="shared" si="9"/>
        <v>4.7698520800000003E-3</v>
      </c>
      <c r="J233" s="127">
        <f t="shared" si="10"/>
        <v>4.7698516300000004E-3</v>
      </c>
      <c r="K233" t="b">
        <f t="shared" si="11"/>
        <v>1</v>
      </c>
    </row>
    <row r="234" spans="1:11" x14ac:dyDescent="0.3">
      <c r="A234" t="s">
        <v>112</v>
      </c>
      <c r="B234" t="s">
        <v>72</v>
      </c>
      <c r="C234" t="s">
        <v>16</v>
      </c>
      <c r="D234">
        <v>364</v>
      </c>
      <c r="E234">
        <v>5.3331359499999998E-3</v>
      </c>
      <c r="F234">
        <v>8.3654455999999998E-4</v>
      </c>
      <c r="G234">
        <v>1.2460569400000001E-3</v>
      </c>
      <c r="H234">
        <v>3.2505339300000001E-3</v>
      </c>
      <c r="I234" s="127">
        <f t="shared" si="9"/>
        <v>5.3331359499999998E-3</v>
      </c>
      <c r="J234" s="127">
        <f t="shared" si="10"/>
        <v>5.3331354300000001E-3</v>
      </c>
      <c r="K234" t="b">
        <f t="shared" si="11"/>
        <v>1</v>
      </c>
    </row>
    <row r="235" spans="1:11" x14ac:dyDescent="0.3">
      <c r="A235" t="s">
        <v>112</v>
      </c>
      <c r="B235" t="s">
        <v>73</v>
      </c>
      <c r="C235" t="s">
        <v>16</v>
      </c>
      <c r="D235">
        <v>107</v>
      </c>
      <c r="E235">
        <v>5.2016265900000002E-3</v>
      </c>
      <c r="F235">
        <v>9.6486648999999998E-4</v>
      </c>
      <c r="G235">
        <v>1.25281217E-3</v>
      </c>
      <c r="H235">
        <v>2.98394749E-3</v>
      </c>
      <c r="I235" s="127">
        <f t="shared" si="9"/>
        <v>5.2016265900000002E-3</v>
      </c>
      <c r="J235" s="127">
        <f t="shared" si="10"/>
        <v>5.2016261499999994E-3</v>
      </c>
      <c r="K235" t="b">
        <f t="shared" si="11"/>
        <v>1</v>
      </c>
    </row>
    <row r="236" spans="1:11" x14ac:dyDescent="0.3">
      <c r="A236" t="s">
        <v>112</v>
      </c>
      <c r="B236" t="s">
        <v>71</v>
      </c>
      <c r="C236" t="s">
        <v>17</v>
      </c>
      <c r="D236">
        <v>175</v>
      </c>
      <c r="E236">
        <v>4.8793648399999999E-3</v>
      </c>
      <c r="F236">
        <v>7.2552885999999995E-4</v>
      </c>
      <c r="G236">
        <v>1.21064792E-3</v>
      </c>
      <c r="H236">
        <v>2.9431875800000002E-3</v>
      </c>
      <c r="I236" s="127">
        <f t="shared" si="9"/>
        <v>4.8793648399999999E-3</v>
      </c>
      <c r="J236" s="127">
        <f t="shared" si="10"/>
        <v>4.87936436E-3</v>
      </c>
      <c r="K236" t="b">
        <f t="shared" si="11"/>
        <v>1</v>
      </c>
    </row>
    <row r="237" spans="1:11" x14ac:dyDescent="0.3">
      <c r="A237" t="s">
        <v>112</v>
      </c>
      <c r="B237" t="s">
        <v>72</v>
      </c>
      <c r="C237" t="s">
        <v>17</v>
      </c>
      <c r="D237">
        <v>281</v>
      </c>
      <c r="E237">
        <v>5.6339789400000001E-3</v>
      </c>
      <c r="F237">
        <v>6.2520569000000005E-4</v>
      </c>
      <c r="G237">
        <v>1.68256533E-3</v>
      </c>
      <c r="H237">
        <v>3.3262074399999998E-3</v>
      </c>
      <c r="I237" s="127">
        <f t="shared" si="9"/>
        <v>5.6339789400000001E-3</v>
      </c>
      <c r="J237" s="127">
        <f t="shared" si="10"/>
        <v>5.6339784599999995E-3</v>
      </c>
      <c r="K237" t="b">
        <f t="shared" si="11"/>
        <v>1</v>
      </c>
    </row>
    <row r="238" spans="1:11" x14ac:dyDescent="0.3">
      <c r="A238" t="s">
        <v>112</v>
      </c>
      <c r="B238" t="s">
        <v>73</v>
      </c>
      <c r="C238" t="s">
        <v>17</v>
      </c>
      <c r="D238">
        <v>69</v>
      </c>
      <c r="E238">
        <v>5.0981278000000003E-3</v>
      </c>
      <c r="F238">
        <v>6.9897318999999998E-4</v>
      </c>
      <c r="G238">
        <v>1.7045756899999999E-3</v>
      </c>
      <c r="H238">
        <v>2.6945783800000002E-3</v>
      </c>
      <c r="I238" s="127">
        <f t="shared" si="9"/>
        <v>5.0981278000000003E-3</v>
      </c>
      <c r="J238" s="127">
        <f t="shared" si="10"/>
        <v>5.0981272599999999E-3</v>
      </c>
      <c r="K238" t="b">
        <f t="shared" si="11"/>
        <v>1</v>
      </c>
    </row>
    <row r="239" spans="1:11" x14ac:dyDescent="0.3">
      <c r="A239" t="s">
        <v>112</v>
      </c>
      <c r="B239" t="s">
        <v>71</v>
      </c>
      <c r="C239" t="s">
        <v>18</v>
      </c>
      <c r="D239">
        <v>164</v>
      </c>
      <c r="E239">
        <v>5.0153848299999996E-3</v>
      </c>
      <c r="F239">
        <v>8.8718076E-4</v>
      </c>
      <c r="G239">
        <v>1.14004605E-3</v>
      </c>
      <c r="H239">
        <v>2.9881574900000002E-3</v>
      </c>
      <c r="I239" s="127">
        <f t="shared" si="9"/>
        <v>5.0153848299999996E-3</v>
      </c>
      <c r="J239" s="127">
        <f t="shared" si="10"/>
        <v>5.0153843E-3</v>
      </c>
      <c r="K239" t="b">
        <f t="shared" si="11"/>
        <v>1</v>
      </c>
    </row>
    <row r="240" spans="1:11" x14ac:dyDescent="0.3">
      <c r="A240" t="s">
        <v>112</v>
      </c>
      <c r="B240" t="s">
        <v>72</v>
      </c>
      <c r="C240" t="s">
        <v>18</v>
      </c>
      <c r="D240">
        <v>287</v>
      </c>
      <c r="E240">
        <v>5.47554501E-3</v>
      </c>
      <c r="F240">
        <v>7.3150544E-4</v>
      </c>
      <c r="G240">
        <v>1.0889305899999999E-3</v>
      </c>
      <c r="H240">
        <v>3.6551084600000001E-3</v>
      </c>
      <c r="I240" s="127">
        <f t="shared" si="9"/>
        <v>5.47554501E-3</v>
      </c>
      <c r="J240" s="127">
        <f t="shared" si="10"/>
        <v>5.4755444899999995E-3</v>
      </c>
      <c r="K240" t="b">
        <f t="shared" si="11"/>
        <v>1</v>
      </c>
    </row>
    <row r="241" spans="1:11" x14ac:dyDescent="0.3">
      <c r="A241" t="s">
        <v>112</v>
      </c>
      <c r="B241" t="s">
        <v>73</v>
      </c>
      <c r="C241" t="s">
        <v>18</v>
      </c>
      <c r="D241">
        <v>46</v>
      </c>
      <c r="E241">
        <v>4.9164650999999997E-3</v>
      </c>
      <c r="F241">
        <v>8.0993334000000004E-4</v>
      </c>
      <c r="G241">
        <v>1.0680855299999999E-3</v>
      </c>
      <c r="H241">
        <v>3.0384457900000002E-3</v>
      </c>
      <c r="I241" s="127">
        <f t="shared" si="9"/>
        <v>4.9164650999999997E-3</v>
      </c>
      <c r="J241" s="127">
        <f t="shared" si="10"/>
        <v>4.9164646599999997E-3</v>
      </c>
      <c r="K241" t="b">
        <f t="shared" si="11"/>
        <v>1</v>
      </c>
    </row>
    <row r="242" spans="1:11" x14ac:dyDescent="0.3">
      <c r="A242" t="s">
        <v>112</v>
      </c>
      <c r="B242" t="s">
        <v>71</v>
      </c>
      <c r="C242" t="s">
        <v>19</v>
      </c>
      <c r="D242">
        <v>108</v>
      </c>
      <c r="E242">
        <v>6.2778632799999996E-3</v>
      </c>
      <c r="F242">
        <v>1.22117173E-3</v>
      </c>
      <c r="G242">
        <v>1.5085946E-3</v>
      </c>
      <c r="H242">
        <v>3.54809648E-3</v>
      </c>
      <c r="I242" s="127">
        <f t="shared" si="9"/>
        <v>6.2778632799999996E-3</v>
      </c>
      <c r="J242" s="127">
        <f t="shared" si="10"/>
        <v>6.2778628099999997E-3</v>
      </c>
      <c r="K242" t="b">
        <f t="shared" si="11"/>
        <v>1</v>
      </c>
    </row>
    <row r="243" spans="1:11" x14ac:dyDescent="0.3">
      <c r="A243" t="s">
        <v>112</v>
      </c>
      <c r="B243" t="s">
        <v>72</v>
      </c>
      <c r="C243" t="s">
        <v>19</v>
      </c>
      <c r="D243">
        <v>253</v>
      </c>
      <c r="E243">
        <v>7.00373273E-3</v>
      </c>
      <c r="F243">
        <v>1.12108379E-3</v>
      </c>
      <c r="G243">
        <v>1.5605783500000001E-3</v>
      </c>
      <c r="H243">
        <v>4.3220700799999996E-3</v>
      </c>
      <c r="I243" s="127">
        <f t="shared" si="9"/>
        <v>7.00373273E-3</v>
      </c>
      <c r="J243" s="127">
        <f t="shared" si="10"/>
        <v>7.0037322199999995E-3</v>
      </c>
      <c r="K243" t="b">
        <f t="shared" si="11"/>
        <v>1</v>
      </c>
    </row>
    <row r="244" spans="1:11" x14ac:dyDescent="0.3">
      <c r="A244" t="s">
        <v>112</v>
      </c>
      <c r="B244" t="s">
        <v>73</v>
      </c>
      <c r="C244" t="s">
        <v>19</v>
      </c>
      <c r="D244">
        <v>37</v>
      </c>
      <c r="E244">
        <v>6.2653276200000003E-3</v>
      </c>
      <c r="F244">
        <v>1.32851574E-3</v>
      </c>
      <c r="G244">
        <v>1.4254877400000001E-3</v>
      </c>
      <c r="H244">
        <v>3.5113236199999999E-3</v>
      </c>
      <c r="I244" s="127">
        <f t="shared" si="9"/>
        <v>6.2653276200000003E-3</v>
      </c>
      <c r="J244" s="127">
        <f t="shared" si="10"/>
        <v>6.2653271000000007E-3</v>
      </c>
      <c r="K244" t="b">
        <f t="shared" si="11"/>
        <v>1</v>
      </c>
    </row>
    <row r="245" spans="1:11" x14ac:dyDescent="0.3">
      <c r="A245" t="s">
        <v>112</v>
      </c>
      <c r="B245" t="s">
        <v>71</v>
      </c>
      <c r="C245" t="s">
        <v>20</v>
      </c>
      <c r="D245">
        <v>81</v>
      </c>
      <c r="E245">
        <v>5.4202386999999998E-3</v>
      </c>
      <c r="F245">
        <v>5.2897781000000004E-4</v>
      </c>
      <c r="G245">
        <v>1.7099620300000001E-3</v>
      </c>
      <c r="H245">
        <v>3.1812983399999999E-3</v>
      </c>
      <c r="I245" s="127">
        <f t="shared" si="9"/>
        <v>5.4202386999999998E-3</v>
      </c>
      <c r="J245" s="127">
        <f t="shared" si="10"/>
        <v>5.4202381800000001E-3</v>
      </c>
      <c r="K245" t="b">
        <f t="shared" si="11"/>
        <v>1</v>
      </c>
    </row>
    <row r="246" spans="1:11" x14ac:dyDescent="0.3">
      <c r="A246" t="s">
        <v>112</v>
      </c>
      <c r="B246" t="s">
        <v>72</v>
      </c>
      <c r="C246" t="s">
        <v>20</v>
      </c>
      <c r="D246">
        <v>256</v>
      </c>
      <c r="E246">
        <v>6.3074632300000001E-3</v>
      </c>
      <c r="F246">
        <v>5.0442141E-4</v>
      </c>
      <c r="G246">
        <v>2.0058862699999999E-3</v>
      </c>
      <c r="H246">
        <v>3.7971550700000001E-3</v>
      </c>
      <c r="I246" s="127">
        <f t="shared" si="9"/>
        <v>6.3074632300000001E-3</v>
      </c>
      <c r="J246" s="127">
        <f t="shared" si="10"/>
        <v>6.3074627499999994E-3</v>
      </c>
      <c r="K246" t="b">
        <f t="shared" si="11"/>
        <v>1</v>
      </c>
    </row>
    <row r="247" spans="1:11" x14ac:dyDescent="0.3">
      <c r="A247" t="s">
        <v>112</v>
      </c>
      <c r="B247" t="s">
        <v>73</v>
      </c>
      <c r="C247" t="s">
        <v>20</v>
      </c>
      <c r="D247">
        <v>61</v>
      </c>
      <c r="E247">
        <v>6.6355492100000002E-3</v>
      </c>
      <c r="F247">
        <v>6.0052344000000003E-4</v>
      </c>
      <c r="G247">
        <v>2.0888355600000002E-3</v>
      </c>
      <c r="H247">
        <v>3.9461897799999996E-3</v>
      </c>
      <c r="I247" s="127">
        <f t="shared" si="9"/>
        <v>6.6355492100000002E-3</v>
      </c>
      <c r="J247" s="127">
        <f t="shared" si="10"/>
        <v>6.6355487800000001E-3</v>
      </c>
      <c r="K247" t="b">
        <f t="shared" si="11"/>
        <v>1</v>
      </c>
    </row>
    <row r="248" spans="1:11" x14ac:dyDescent="0.3">
      <c r="A248" t="s">
        <v>112</v>
      </c>
      <c r="B248" t="s">
        <v>71</v>
      </c>
      <c r="C248" t="s">
        <v>21</v>
      </c>
      <c r="D248">
        <v>114</v>
      </c>
      <c r="E248">
        <v>5.5409354300000003E-3</v>
      </c>
      <c r="F248">
        <v>8.5556746999999997E-4</v>
      </c>
      <c r="G248">
        <v>1.11425819E-3</v>
      </c>
      <c r="H248">
        <v>3.5711092600000001E-3</v>
      </c>
      <c r="I248" s="127">
        <f t="shared" si="9"/>
        <v>5.5409354300000003E-3</v>
      </c>
      <c r="J248" s="127">
        <f t="shared" si="10"/>
        <v>5.5409349200000006E-3</v>
      </c>
      <c r="K248" t="b">
        <f t="shared" si="11"/>
        <v>1</v>
      </c>
    </row>
    <row r="249" spans="1:11" x14ac:dyDescent="0.3">
      <c r="A249" t="s">
        <v>112</v>
      </c>
      <c r="B249" t="s">
        <v>72</v>
      </c>
      <c r="C249" t="s">
        <v>21</v>
      </c>
      <c r="D249">
        <v>361</v>
      </c>
      <c r="E249">
        <v>5.9147363399999998E-3</v>
      </c>
      <c r="F249">
        <v>7.7745053E-4</v>
      </c>
      <c r="G249">
        <v>1.26897997E-3</v>
      </c>
      <c r="H249">
        <v>3.8683054E-3</v>
      </c>
      <c r="I249" s="127">
        <f t="shared" si="9"/>
        <v>5.9147363399999998E-3</v>
      </c>
      <c r="J249" s="127">
        <f t="shared" si="10"/>
        <v>5.9147358999999998E-3</v>
      </c>
      <c r="K249" t="b">
        <f t="shared" si="11"/>
        <v>1</v>
      </c>
    </row>
    <row r="250" spans="1:11" x14ac:dyDescent="0.3">
      <c r="A250" t="s">
        <v>112</v>
      </c>
      <c r="B250" t="s">
        <v>73</v>
      </c>
      <c r="C250" t="s">
        <v>21</v>
      </c>
      <c r="D250">
        <v>42</v>
      </c>
      <c r="E250">
        <v>5.5370919499999997E-3</v>
      </c>
      <c r="F250">
        <v>7.3109548E-4</v>
      </c>
      <c r="G250">
        <v>1.2425592700000001E-3</v>
      </c>
      <c r="H250">
        <v>3.5634367099999999E-3</v>
      </c>
      <c r="I250" s="127">
        <f t="shared" si="9"/>
        <v>5.5370919499999997E-3</v>
      </c>
      <c r="J250" s="127">
        <f t="shared" si="10"/>
        <v>5.53709146E-3</v>
      </c>
      <c r="K250" t="b">
        <f t="shared" si="11"/>
        <v>1</v>
      </c>
    </row>
    <row r="251" spans="1:11" x14ac:dyDescent="0.3">
      <c r="A251" t="s">
        <v>112</v>
      </c>
      <c r="B251" t="s">
        <v>71</v>
      </c>
      <c r="C251" t="s">
        <v>22</v>
      </c>
      <c r="D251">
        <v>52</v>
      </c>
      <c r="E251">
        <v>3.9997326599999997E-3</v>
      </c>
      <c r="F251">
        <v>6.1965787999999997E-4</v>
      </c>
      <c r="G251">
        <v>7.7657566999999998E-4</v>
      </c>
      <c r="H251">
        <v>2.60349868E-3</v>
      </c>
      <c r="I251" s="127">
        <f t="shared" si="9"/>
        <v>3.9997326599999997E-3</v>
      </c>
      <c r="J251" s="127">
        <f t="shared" si="10"/>
        <v>3.9997322299999997E-3</v>
      </c>
      <c r="K251" t="b">
        <f t="shared" si="11"/>
        <v>1</v>
      </c>
    </row>
    <row r="252" spans="1:11" x14ac:dyDescent="0.3">
      <c r="A252" t="s">
        <v>112</v>
      </c>
      <c r="B252" t="s">
        <v>72</v>
      </c>
      <c r="C252" t="s">
        <v>22</v>
      </c>
      <c r="D252">
        <v>205</v>
      </c>
      <c r="E252">
        <v>3.6681908300000001E-3</v>
      </c>
      <c r="F252">
        <v>5.4911898999999997E-4</v>
      </c>
      <c r="G252">
        <v>7.5649254999999996E-4</v>
      </c>
      <c r="H252">
        <v>2.3625788E-3</v>
      </c>
      <c r="I252" s="127">
        <f t="shared" si="9"/>
        <v>3.6681908300000001E-3</v>
      </c>
      <c r="J252" s="127">
        <f t="shared" si="10"/>
        <v>3.6681903399999999E-3</v>
      </c>
      <c r="K252" t="b">
        <f t="shared" si="11"/>
        <v>1</v>
      </c>
    </row>
    <row r="253" spans="1:11" x14ac:dyDescent="0.3">
      <c r="A253" t="s">
        <v>112</v>
      </c>
      <c r="B253" t="s">
        <v>73</v>
      </c>
      <c r="C253" t="s">
        <v>22</v>
      </c>
      <c r="D253">
        <v>12</v>
      </c>
      <c r="E253">
        <v>4.2361108099999998E-3</v>
      </c>
      <c r="F253">
        <v>5.3240698999999997E-4</v>
      </c>
      <c r="G253">
        <v>5.9799362999999998E-4</v>
      </c>
      <c r="H253">
        <v>3.1057097100000001E-3</v>
      </c>
      <c r="I253" s="127">
        <f t="shared" si="9"/>
        <v>4.2361108099999998E-3</v>
      </c>
      <c r="J253" s="127">
        <f t="shared" si="10"/>
        <v>4.2361103299999999E-3</v>
      </c>
      <c r="K253" t="b">
        <f t="shared" si="11"/>
        <v>1</v>
      </c>
    </row>
    <row r="254" spans="1:11" x14ac:dyDescent="0.3">
      <c r="A254" t="s">
        <v>112</v>
      </c>
      <c r="B254" t="s">
        <v>71</v>
      </c>
      <c r="C254" t="s">
        <v>23</v>
      </c>
      <c r="D254">
        <v>66</v>
      </c>
      <c r="E254">
        <v>6.1616159100000003E-3</v>
      </c>
      <c r="F254">
        <v>1.10690213E-3</v>
      </c>
      <c r="G254">
        <v>1.9470746199999999E-3</v>
      </c>
      <c r="H254">
        <v>3.1076386499999998E-3</v>
      </c>
      <c r="I254" s="127">
        <f t="shared" si="9"/>
        <v>6.1616159100000003E-3</v>
      </c>
      <c r="J254" s="127">
        <f t="shared" si="10"/>
        <v>6.1616153999999998E-3</v>
      </c>
      <c r="K254" t="b">
        <f t="shared" si="11"/>
        <v>1</v>
      </c>
    </row>
    <row r="255" spans="1:11" x14ac:dyDescent="0.3">
      <c r="A255" t="s">
        <v>112</v>
      </c>
      <c r="B255" t="s">
        <v>72</v>
      </c>
      <c r="C255" t="s">
        <v>23</v>
      </c>
      <c r="D255">
        <v>207</v>
      </c>
      <c r="E255">
        <v>8.0647810300000008E-3</v>
      </c>
      <c r="F255">
        <v>1.1594759699999999E-3</v>
      </c>
      <c r="G255">
        <v>1.9631751999999998E-3</v>
      </c>
      <c r="H255">
        <v>4.9421294000000001E-3</v>
      </c>
      <c r="I255" s="127">
        <f t="shared" si="9"/>
        <v>8.0647810300000008E-3</v>
      </c>
      <c r="J255" s="127">
        <f t="shared" si="10"/>
        <v>8.0647805699999991E-3</v>
      </c>
      <c r="K255" t="b">
        <f t="shared" si="11"/>
        <v>1</v>
      </c>
    </row>
    <row r="256" spans="1:11" x14ac:dyDescent="0.3">
      <c r="A256" t="s">
        <v>112</v>
      </c>
      <c r="B256" t="s">
        <v>73</v>
      </c>
      <c r="C256" t="s">
        <v>23</v>
      </c>
      <c r="D256">
        <v>63</v>
      </c>
      <c r="E256">
        <v>6.6135726799999997E-3</v>
      </c>
      <c r="F256">
        <v>1.3422249E-3</v>
      </c>
      <c r="G256">
        <v>1.91798915E-3</v>
      </c>
      <c r="H256">
        <v>3.35335808E-3</v>
      </c>
      <c r="I256" s="127">
        <f t="shared" si="9"/>
        <v>6.6135726799999997E-3</v>
      </c>
      <c r="J256" s="127">
        <f t="shared" si="10"/>
        <v>6.6135721300000002E-3</v>
      </c>
      <c r="K256" t="b">
        <f t="shared" si="11"/>
        <v>1</v>
      </c>
    </row>
    <row r="257" spans="1:11" x14ac:dyDescent="0.3">
      <c r="A257" t="s">
        <v>112</v>
      </c>
      <c r="B257" t="s">
        <v>71</v>
      </c>
      <c r="C257" t="s">
        <v>24</v>
      </c>
      <c r="D257">
        <v>63</v>
      </c>
      <c r="E257">
        <v>5.2943119799999999E-3</v>
      </c>
      <c r="F257">
        <v>6.9811850000000002E-4</v>
      </c>
      <c r="G257">
        <v>1.0512195999999999E-3</v>
      </c>
      <c r="H257">
        <v>3.5449733E-3</v>
      </c>
      <c r="I257" s="127">
        <f t="shared" si="9"/>
        <v>5.2943119799999999E-3</v>
      </c>
      <c r="J257" s="127">
        <f t="shared" si="10"/>
        <v>5.2943113999999996E-3</v>
      </c>
      <c r="K257" t="b">
        <f t="shared" si="11"/>
        <v>1</v>
      </c>
    </row>
    <row r="258" spans="1:11" x14ac:dyDescent="0.3">
      <c r="A258" t="s">
        <v>112</v>
      </c>
      <c r="B258" t="s">
        <v>72</v>
      </c>
      <c r="C258" t="s">
        <v>24</v>
      </c>
      <c r="D258">
        <v>201</v>
      </c>
      <c r="E258">
        <v>6.0758704099999998E-3</v>
      </c>
      <c r="F258">
        <v>7.5168114999999997E-4</v>
      </c>
      <c r="G258">
        <v>1.5321537999999999E-3</v>
      </c>
      <c r="H258">
        <v>3.7920349600000002E-3</v>
      </c>
      <c r="I258" s="127">
        <f t="shared" ref="I258:I321" si="12">E258</f>
        <v>6.0758704099999998E-3</v>
      </c>
      <c r="J258" s="127">
        <f t="shared" ref="J258:J321" si="13">SUM(F258:H258)</f>
        <v>6.0758699100000001E-3</v>
      </c>
      <c r="K258" t="b">
        <f t="shared" ref="K258:K321" si="14">ROUND(I258,5)=ROUND(J258,5)</f>
        <v>1</v>
      </c>
    </row>
    <row r="259" spans="1:11" x14ac:dyDescent="0.3">
      <c r="A259" t="s">
        <v>112</v>
      </c>
      <c r="B259" t="s">
        <v>73</v>
      </c>
      <c r="C259" t="s">
        <v>24</v>
      </c>
      <c r="D259">
        <v>19</v>
      </c>
      <c r="E259">
        <v>5.8022657800000004E-3</v>
      </c>
      <c r="F259">
        <v>8.2054066999999995E-4</v>
      </c>
      <c r="G259">
        <v>1.8609889499999999E-3</v>
      </c>
      <c r="H259">
        <v>3.1207357000000002E-3</v>
      </c>
      <c r="I259" s="127">
        <f t="shared" si="12"/>
        <v>5.8022657800000004E-3</v>
      </c>
      <c r="J259" s="127">
        <f t="shared" si="13"/>
        <v>5.8022653199999996E-3</v>
      </c>
      <c r="K259" t="b">
        <f t="shared" si="14"/>
        <v>1</v>
      </c>
    </row>
    <row r="260" spans="1:11" x14ac:dyDescent="0.3">
      <c r="A260" t="s">
        <v>112</v>
      </c>
      <c r="B260" t="s">
        <v>71</v>
      </c>
      <c r="C260" t="s">
        <v>25</v>
      </c>
      <c r="D260">
        <v>88</v>
      </c>
      <c r="E260">
        <v>4.7359004500000003E-3</v>
      </c>
      <c r="F260">
        <v>3.3288590999999999E-4</v>
      </c>
      <c r="G260">
        <v>9.1829727999999996E-4</v>
      </c>
      <c r="H260">
        <v>3.4847167199999998E-3</v>
      </c>
      <c r="I260" s="127">
        <f t="shared" si="12"/>
        <v>4.7359004500000003E-3</v>
      </c>
      <c r="J260" s="127">
        <f t="shared" si="13"/>
        <v>4.7358999099999998E-3</v>
      </c>
      <c r="K260" t="b">
        <f t="shared" si="14"/>
        <v>1</v>
      </c>
    </row>
    <row r="261" spans="1:11" x14ac:dyDescent="0.3">
      <c r="A261" t="s">
        <v>112</v>
      </c>
      <c r="B261" t="s">
        <v>72</v>
      </c>
      <c r="C261" t="s">
        <v>25</v>
      </c>
      <c r="D261">
        <v>450</v>
      </c>
      <c r="E261">
        <v>5.2260542899999997E-3</v>
      </c>
      <c r="F261">
        <v>3.2443393000000003E-4</v>
      </c>
      <c r="G261">
        <v>1.1932868000000001E-3</v>
      </c>
      <c r="H261">
        <v>3.7083330999999999E-3</v>
      </c>
      <c r="I261" s="127">
        <f t="shared" si="12"/>
        <v>5.2260542899999997E-3</v>
      </c>
      <c r="J261" s="127">
        <f t="shared" si="13"/>
        <v>5.2260538299999998E-3</v>
      </c>
      <c r="K261" t="b">
        <f t="shared" si="14"/>
        <v>1</v>
      </c>
    </row>
    <row r="262" spans="1:11" x14ac:dyDescent="0.3">
      <c r="A262" t="s">
        <v>112</v>
      </c>
      <c r="B262" t="s">
        <v>73</v>
      </c>
      <c r="C262" t="s">
        <v>25</v>
      </c>
      <c r="D262">
        <v>52</v>
      </c>
      <c r="E262">
        <v>5.0961536100000001E-3</v>
      </c>
      <c r="F262">
        <v>4.2111798999999999E-4</v>
      </c>
      <c r="G262">
        <v>1.23931602E-3</v>
      </c>
      <c r="H262">
        <v>3.4357191500000001E-3</v>
      </c>
      <c r="I262" s="127">
        <f t="shared" si="12"/>
        <v>5.0961536100000001E-3</v>
      </c>
      <c r="J262" s="127">
        <f t="shared" si="13"/>
        <v>5.0961531600000002E-3</v>
      </c>
      <c r="K262" t="b">
        <f t="shared" si="14"/>
        <v>1</v>
      </c>
    </row>
    <row r="263" spans="1:11" x14ac:dyDescent="0.3">
      <c r="A263" t="s">
        <v>112</v>
      </c>
      <c r="B263" t="s">
        <v>71</v>
      </c>
      <c r="C263" t="s">
        <v>26</v>
      </c>
      <c r="D263">
        <v>343</v>
      </c>
      <c r="E263">
        <v>5.2916799200000003E-3</v>
      </c>
      <c r="F263">
        <v>9.8976869000000009E-4</v>
      </c>
      <c r="G263">
        <v>1.79738937E-3</v>
      </c>
      <c r="H263">
        <v>2.5045213900000002E-3</v>
      </c>
      <c r="I263" s="127">
        <f t="shared" si="12"/>
        <v>5.2916799200000003E-3</v>
      </c>
      <c r="J263" s="127">
        <f t="shared" si="13"/>
        <v>5.2916794500000005E-3</v>
      </c>
      <c r="K263" t="b">
        <f t="shared" si="14"/>
        <v>1</v>
      </c>
    </row>
    <row r="264" spans="1:11" x14ac:dyDescent="0.3">
      <c r="A264" t="s">
        <v>112</v>
      </c>
      <c r="B264" t="s">
        <v>72</v>
      </c>
      <c r="C264" t="s">
        <v>26</v>
      </c>
      <c r="D264">
        <v>665</v>
      </c>
      <c r="E264">
        <v>6.7403923999999997E-3</v>
      </c>
      <c r="F264">
        <v>1.0502469E-3</v>
      </c>
      <c r="G264">
        <v>1.91022673E-3</v>
      </c>
      <c r="H264">
        <v>3.7799182999999998E-3</v>
      </c>
      <c r="I264" s="127">
        <f t="shared" si="12"/>
        <v>6.7403923999999997E-3</v>
      </c>
      <c r="J264" s="127">
        <f t="shared" si="13"/>
        <v>6.7403919299999998E-3</v>
      </c>
      <c r="K264" t="b">
        <f t="shared" si="14"/>
        <v>1</v>
      </c>
    </row>
    <row r="265" spans="1:11" x14ac:dyDescent="0.3">
      <c r="A265" t="s">
        <v>112</v>
      </c>
      <c r="B265" t="s">
        <v>73</v>
      </c>
      <c r="C265" t="s">
        <v>26</v>
      </c>
      <c r="D265">
        <v>162</v>
      </c>
      <c r="E265">
        <v>5.81704366E-3</v>
      </c>
      <c r="F265">
        <v>1.02237631E-3</v>
      </c>
      <c r="G265">
        <v>1.8642830199999999E-3</v>
      </c>
      <c r="H265">
        <v>2.9303838400000001E-3</v>
      </c>
      <c r="I265" s="127">
        <f t="shared" si="12"/>
        <v>5.81704366E-3</v>
      </c>
      <c r="J265" s="127">
        <f t="shared" si="13"/>
        <v>5.8170431700000002E-3</v>
      </c>
      <c r="K265" t="b">
        <f t="shared" si="14"/>
        <v>1</v>
      </c>
    </row>
    <row r="266" spans="1:11" x14ac:dyDescent="0.3">
      <c r="A266" t="s">
        <v>112</v>
      </c>
      <c r="B266" t="s">
        <v>71</v>
      </c>
      <c r="C266" t="s">
        <v>27</v>
      </c>
      <c r="D266">
        <v>285</v>
      </c>
      <c r="E266">
        <v>5.2925192399999998E-3</v>
      </c>
      <c r="F266">
        <v>8.4015570999999996E-4</v>
      </c>
      <c r="G266">
        <v>1.5332599799999999E-3</v>
      </c>
      <c r="H266">
        <v>2.9191030699999999E-3</v>
      </c>
      <c r="I266" s="127">
        <f t="shared" si="12"/>
        <v>5.2925192399999998E-3</v>
      </c>
      <c r="J266" s="127">
        <f t="shared" si="13"/>
        <v>5.29251876E-3</v>
      </c>
      <c r="K266" t="b">
        <f t="shared" si="14"/>
        <v>1</v>
      </c>
    </row>
    <row r="267" spans="1:11" x14ac:dyDescent="0.3">
      <c r="A267" t="s">
        <v>112</v>
      </c>
      <c r="B267" t="s">
        <v>72</v>
      </c>
      <c r="C267" t="s">
        <v>27</v>
      </c>
      <c r="D267">
        <v>509</v>
      </c>
      <c r="E267">
        <v>6.7320633400000003E-3</v>
      </c>
      <c r="F267">
        <v>8.9750213000000002E-4</v>
      </c>
      <c r="G267">
        <v>1.9290272600000001E-3</v>
      </c>
      <c r="H267">
        <v>3.9055334799999999E-3</v>
      </c>
      <c r="I267" s="127">
        <f t="shared" si="12"/>
        <v>6.7320633400000003E-3</v>
      </c>
      <c r="J267" s="127">
        <f t="shared" si="13"/>
        <v>6.7320628699999996E-3</v>
      </c>
      <c r="K267" t="b">
        <f t="shared" si="14"/>
        <v>1</v>
      </c>
    </row>
    <row r="268" spans="1:11" x14ac:dyDescent="0.3">
      <c r="A268" t="s">
        <v>112</v>
      </c>
      <c r="B268" t="s">
        <v>73</v>
      </c>
      <c r="C268" t="s">
        <v>27</v>
      </c>
      <c r="D268">
        <v>110</v>
      </c>
      <c r="E268">
        <v>5.5353532699999996E-3</v>
      </c>
      <c r="F268">
        <v>7.9292906999999999E-4</v>
      </c>
      <c r="G268">
        <v>1.62300062E-3</v>
      </c>
      <c r="H268">
        <v>3.1194232000000001E-3</v>
      </c>
      <c r="I268" s="127">
        <f t="shared" si="12"/>
        <v>5.5353532699999996E-3</v>
      </c>
      <c r="J268" s="127">
        <f t="shared" si="13"/>
        <v>5.5353528900000002E-3</v>
      </c>
      <c r="K268" t="b">
        <f t="shared" si="14"/>
        <v>1</v>
      </c>
    </row>
    <row r="269" spans="1:11" x14ac:dyDescent="0.3">
      <c r="A269" t="s">
        <v>112</v>
      </c>
      <c r="B269" t="s">
        <v>71</v>
      </c>
      <c r="C269" t="s">
        <v>28</v>
      </c>
      <c r="D269">
        <v>38</v>
      </c>
      <c r="E269">
        <v>4.9192858799999998E-3</v>
      </c>
      <c r="F269">
        <v>5.6164690000000005E-4</v>
      </c>
      <c r="G269">
        <v>1.3380236E-3</v>
      </c>
      <c r="H269">
        <v>3.0196147699999999E-3</v>
      </c>
      <c r="I269" s="127">
        <f t="shared" si="12"/>
        <v>4.9192858799999998E-3</v>
      </c>
      <c r="J269" s="127">
        <f t="shared" si="13"/>
        <v>4.9192852700000005E-3</v>
      </c>
      <c r="K269" t="b">
        <f t="shared" si="14"/>
        <v>1</v>
      </c>
    </row>
    <row r="270" spans="1:11" x14ac:dyDescent="0.3">
      <c r="A270" t="s">
        <v>112</v>
      </c>
      <c r="B270" t="s">
        <v>72</v>
      </c>
      <c r="C270" t="s">
        <v>28</v>
      </c>
      <c r="D270">
        <v>298</v>
      </c>
      <c r="E270">
        <v>5.5339219300000004E-3</v>
      </c>
      <c r="F270">
        <v>5.6262404000000002E-4</v>
      </c>
      <c r="G270">
        <v>1.2061891600000001E-3</v>
      </c>
      <c r="H270">
        <v>3.7651082200000001E-3</v>
      </c>
      <c r="I270" s="127">
        <f t="shared" si="12"/>
        <v>5.5339219300000004E-3</v>
      </c>
      <c r="J270" s="127">
        <f t="shared" si="13"/>
        <v>5.5339214200000007E-3</v>
      </c>
      <c r="K270" t="b">
        <f t="shared" si="14"/>
        <v>1</v>
      </c>
    </row>
    <row r="271" spans="1:11" x14ac:dyDescent="0.3">
      <c r="A271" t="s">
        <v>112</v>
      </c>
      <c r="B271" t="s">
        <v>73</v>
      </c>
      <c r="C271" t="s">
        <v>28</v>
      </c>
      <c r="D271">
        <v>16</v>
      </c>
      <c r="E271">
        <v>5.7523145300000002E-3</v>
      </c>
      <c r="F271">
        <v>6.2644651999999999E-4</v>
      </c>
      <c r="G271">
        <v>1.2398723E-3</v>
      </c>
      <c r="H271">
        <v>3.8859951300000001E-3</v>
      </c>
      <c r="I271" s="127">
        <f t="shared" si="12"/>
        <v>5.7523145300000002E-3</v>
      </c>
      <c r="J271" s="127">
        <f t="shared" si="13"/>
        <v>5.7523139499999999E-3</v>
      </c>
      <c r="K271" t="b">
        <f t="shared" si="14"/>
        <v>1</v>
      </c>
    </row>
    <row r="272" spans="1:11" x14ac:dyDescent="0.3">
      <c r="A272" t="s">
        <v>112</v>
      </c>
      <c r="B272" t="s">
        <v>71</v>
      </c>
      <c r="C272" t="s">
        <v>29</v>
      </c>
      <c r="D272">
        <v>241</v>
      </c>
      <c r="E272">
        <v>4.2275143700000002E-3</v>
      </c>
      <c r="F272">
        <v>3.4352402999999999E-4</v>
      </c>
      <c r="G272">
        <v>1.25624306E-3</v>
      </c>
      <c r="H272">
        <v>2.6277468000000001E-3</v>
      </c>
      <c r="I272" s="127">
        <f t="shared" si="12"/>
        <v>4.2275143700000002E-3</v>
      </c>
      <c r="J272" s="127">
        <f t="shared" si="13"/>
        <v>4.2275138899999995E-3</v>
      </c>
      <c r="K272" t="b">
        <f t="shared" si="14"/>
        <v>1</v>
      </c>
    </row>
    <row r="273" spans="1:11" x14ac:dyDescent="0.3">
      <c r="A273" t="s">
        <v>112</v>
      </c>
      <c r="B273" t="s">
        <v>72</v>
      </c>
      <c r="C273" t="s">
        <v>29</v>
      </c>
      <c r="D273">
        <v>286</v>
      </c>
      <c r="E273">
        <v>5.4604536499999997E-3</v>
      </c>
      <c r="F273">
        <v>3.1363286999999999E-4</v>
      </c>
      <c r="G273">
        <v>1.61656606E-3</v>
      </c>
      <c r="H273">
        <v>3.53025422E-3</v>
      </c>
      <c r="I273" s="127">
        <f t="shared" si="12"/>
        <v>5.4604536499999997E-3</v>
      </c>
      <c r="J273" s="127">
        <f t="shared" si="13"/>
        <v>5.4604531499999999E-3</v>
      </c>
      <c r="K273" t="b">
        <f t="shared" si="14"/>
        <v>1</v>
      </c>
    </row>
    <row r="274" spans="1:11" x14ac:dyDescent="0.3">
      <c r="A274" t="s">
        <v>112</v>
      </c>
      <c r="B274" t="s">
        <v>73</v>
      </c>
      <c r="C274" t="s">
        <v>29</v>
      </c>
      <c r="D274">
        <v>118</v>
      </c>
      <c r="E274">
        <v>4.1560732099999997E-3</v>
      </c>
      <c r="F274">
        <v>2.9307885000000002E-4</v>
      </c>
      <c r="G274">
        <v>1.38516144E-3</v>
      </c>
      <c r="H274">
        <v>2.4778324300000001E-3</v>
      </c>
      <c r="I274" s="127">
        <f t="shared" si="12"/>
        <v>4.1560732099999997E-3</v>
      </c>
      <c r="J274" s="127">
        <f t="shared" si="13"/>
        <v>4.15607272E-3</v>
      </c>
      <c r="K274" t="b">
        <f t="shared" si="14"/>
        <v>1</v>
      </c>
    </row>
    <row r="275" spans="1:11" x14ac:dyDescent="0.3">
      <c r="A275" t="s">
        <v>112</v>
      </c>
      <c r="B275" t="s">
        <v>71</v>
      </c>
      <c r="C275" t="s">
        <v>30</v>
      </c>
      <c r="D275">
        <v>247</v>
      </c>
      <c r="E275">
        <v>5.1492912500000002E-3</v>
      </c>
      <c r="F275">
        <v>7.1492142000000004E-4</v>
      </c>
      <c r="G275">
        <v>1.65677926E-3</v>
      </c>
      <c r="H275">
        <v>2.7775901099999999E-3</v>
      </c>
      <c r="I275" s="127">
        <f t="shared" si="12"/>
        <v>5.1492912500000002E-3</v>
      </c>
      <c r="J275" s="127">
        <f t="shared" si="13"/>
        <v>5.1492907900000003E-3</v>
      </c>
      <c r="K275" t="b">
        <f t="shared" si="14"/>
        <v>1</v>
      </c>
    </row>
    <row r="276" spans="1:11" x14ac:dyDescent="0.3">
      <c r="A276" t="s">
        <v>112</v>
      </c>
      <c r="B276" t="s">
        <v>72</v>
      </c>
      <c r="C276" t="s">
        <v>30</v>
      </c>
      <c r="D276">
        <v>572</v>
      </c>
      <c r="E276">
        <v>5.8278495599999999E-3</v>
      </c>
      <c r="F276">
        <v>6.6722894999999996E-4</v>
      </c>
      <c r="G276">
        <v>1.8801797600000001E-3</v>
      </c>
      <c r="H276">
        <v>3.2804403900000001E-3</v>
      </c>
      <c r="I276" s="127">
        <f t="shared" si="12"/>
        <v>5.8278495599999999E-3</v>
      </c>
      <c r="J276" s="127">
        <f t="shared" si="13"/>
        <v>5.8278491E-3</v>
      </c>
      <c r="K276" t="b">
        <f t="shared" si="14"/>
        <v>1</v>
      </c>
    </row>
    <row r="277" spans="1:11" x14ac:dyDescent="0.3">
      <c r="A277" t="s">
        <v>112</v>
      </c>
      <c r="B277" t="s">
        <v>73</v>
      </c>
      <c r="C277" t="s">
        <v>30</v>
      </c>
      <c r="D277">
        <v>137</v>
      </c>
      <c r="E277">
        <v>5.0634459700000002E-3</v>
      </c>
      <c r="F277">
        <v>7.4530254E-4</v>
      </c>
      <c r="G277">
        <v>1.6725802300000001E-3</v>
      </c>
      <c r="H277">
        <v>2.6455627299999999E-3</v>
      </c>
      <c r="I277" s="127">
        <f t="shared" si="12"/>
        <v>5.0634459700000002E-3</v>
      </c>
      <c r="J277" s="127">
        <f t="shared" si="13"/>
        <v>5.0634454999999995E-3</v>
      </c>
      <c r="K277" t="b">
        <f t="shared" si="14"/>
        <v>1</v>
      </c>
    </row>
    <row r="278" spans="1:11" x14ac:dyDescent="0.3">
      <c r="A278" t="s">
        <v>112</v>
      </c>
      <c r="B278" t="s">
        <v>71</v>
      </c>
      <c r="C278" t="s">
        <v>31</v>
      </c>
      <c r="D278">
        <v>69</v>
      </c>
      <c r="E278">
        <v>5.2126943399999999E-3</v>
      </c>
      <c r="F278">
        <v>7.2966961000000001E-4</v>
      </c>
      <c r="G278">
        <v>1.3279989799999999E-3</v>
      </c>
      <c r="H278">
        <v>3.1550252599999999E-3</v>
      </c>
      <c r="I278" s="127">
        <f t="shared" si="12"/>
        <v>5.2126943399999999E-3</v>
      </c>
      <c r="J278" s="127">
        <f t="shared" si="13"/>
        <v>5.2126938500000001E-3</v>
      </c>
      <c r="K278" t="b">
        <f t="shared" si="14"/>
        <v>1</v>
      </c>
    </row>
    <row r="279" spans="1:11" x14ac:dyDescent="0.3">
      <c r="A279" t="s">
        <v>112</v>
      </c>
      <c r="B279" t="s">
        <v>72</v>
      </c>
      <c r="C279" t="s">
        <v>31</v>
      </c>
      <c r="D279">
        <v>194</v>
      </c>
      <c r="E279">
        <v>6.6710812800000003E-3</v>
      </c>
      <c r="F279">
        <v>6.6449480999999997E-4</v>
      </c>
      <c r="G279">
        <v>1.8734485800000001E-3</v>
      </c>
      <c r="H279">
        <v>4.1331374100000004E-3</v>
      </c>
      <c r="I279" s="127">
        <f t="shared" si="12"/>
        <v>6.6710812800000003E-3</v>
      </c>
      <c r="J279" s="127">
        <f t="shared" si="13"/>
        <v>6.6710808000000005E-3</v>
      </c>
      <c r="K279" t="b">
        <f t="shared" si="14"/>
        <v>1</v>
      </c>
    </row>
    <row r="280" spans="1:11" x14ac:dyDescent="0.3">
      <c r="A280" t="s">
        <v>112</v>
      </c>
      <c r="B280" t="s">
        <v>73</v>
      </c>
      <c r="C280" t="s">
        <v>31</v>
      </c>
      <c r="D280">
        <v>45</v>
      </c>
      <c r="E280">
        <v>5.6833845100000002E-3</v>
      </c>
      <c r="F280">
        <v>8.1892981000000005E-4</v>
      </c>
      <c r="G280">
        <v>1.58461911E-3</v>
      </c>
      <c r="H280">
        <v>3.2798351800000002E-3</v>
      </c>
      <c r="I280" s="127">
        <f t="shared" si="12"/>
        <v>5.6833845100000002E-3</v>
      </c>
      <c r="J280" s="127">
        <f t="shared" si="13"/>
        <v>5.6833841000000001E-3</v>
      </c>
      <c r="K280" t="b">
        <f t="shared" si="14"/>
        <v>1</v>
      </c>
    </row>
    <row r="281" spans="1:11" x14ac:dyDescent="0.3">
      <c r="A281" t="s">
        <v>112</v>
      </c>
      <c r="B281" t="s">
        <v>71</v>
      </c>
      <c r="C281" t="s">
        <v>32</v>
      </c>
      <c r="D281">
        <v>3937</v>
      </c>
      <c r="E281">
        <v>4.1071497499999996E-3</v>
      </c>
      <c r="F281">
        <v>4.199796E-4</v>
      </c>
      <c r="G281">
        <v>1.12177359E-3</v>
      </c>
      <c r="H281">
        <v>2.5653960799999998E-3</v>
      </c>
      <c r="I281" s="127">
        <f t="shared" si="12"/>
        <v>4.1071497499999996E-3</v>
      </c>
      <c r="J281" s="127">
        <f t="shared" si="13"/>
        <v>4.1071492699999998E-3</v>
      </c>
      <c r="K281" t="b">
        <f t="shared" si="14"/>
        <v>1</v>
      </c>
    </row>
    <row r="282" spans="1:11" x14ac:dyDescent="0.3">
      <c r="A282" t="s">
        <v>112</v>
      </c>
      <c r="B282" t="s">
        <v>72</v>
      </c>
      <c r="C282" t="s">
        <v>32</v>
      </c>
      <c r="D282">
        <v>2337</v>
      </c>
      <c r="E282">
        <v>4.4735849199999999E-3</v>
      </c>
      <c r="F282">
        <v>3.5264500000000001E-4</v>
      </c>
      <c r="G282">
        <v>1.1507707699999999E-3</v>
      </c>
      <c r="H282">
        <v>2.97016866E-3</v>
      </c>
      <c r="I282" s="127">
        <f t="shared" si="12"/>
        <v>4.4735849199999999E-3</v>
      </c>
      <c r="J282" s="127">
        <f t="shared" si="13"/>
        <v>4.4735844300000001E-3</v>
      </c>
      <c r="K282" t="b">
        <f t="shared" si="14"/>
        <v>1</v>
      </c>
    </row>
    <row r="283" spans="1:11" x14ac:dyDescent="0.3">
      <c r="A283" t="s">
        <v>112</v>
      </c>
      <c r="B283" t="s">
        <v>73</v>
      </c>
      <c r="C283" t="s">
        <v>32</v>
      </c>
      <c r="D283">
        <v>527</v>
      </c>
      <c r="E283">
        <v>3.84191153E-3</v>
      </c>
      <c r="F283">
        <v>4.2362843999999998E-4</v>
      </c>
      <c r="G283">
        <v>1.0729845000000001E-3</v>
      </c>
      <c r="H283">
        <v>2.3452981E-3</v>
      </c>
      <c r="I283" s="127">
        <f t="shared" si="12"/>
        <v>3.84191153E-3</v>
      </c>
      <c r="J283" s="127">
        <f t="shared" si="13"/>
        <v>3.8419110400000002E-3</v>
      </c>
      <c r="K283" t="b">
        <f t="shared" si="14"/>
        <v>1</v>
      </c>
    </row>
    <row r="284" spans="1:11" x14ac:dyDescent="0.3">
      <c r="A284" t="s">
        <v>112</v>
      </c>
      <c r="B284" t="s">
        <v>71</v>
      </c>
      <c r="C284" t="s">
        <v>33</v>
      </c>
      <c r="D284">
        <v>520</v>
      </c>
      <c r="E284">
        <v>4.6218168899999999E-3</v>
      </c>
      <c r="F284">
        <v>1.13726384E-3</v>
      </c>
      <c r="G284">
        <v>8.4435071999999995E-4</v>
      </c>
      <c r="H284">
        <v>2.6402018500000001E-3</v>
      </c>
      <c r="I284" s="127">
        <f t="shared" si="12"/>
        <v>4.6218168899999999E-3</v>
      </c>
      <c r="J284" s="127">
        <f t="shared" si="13"/>
        <v>4.62181641E-3</v>
      </c>
      <c r="K284" t="b">
        <f t="shared" si="14"/>
        <v>1</v>
      </c>
    </row>
    <row r="285" spans="1:11" x14ac:dyDescent="0.3">
      <c r="A285" t="s">
        <v>112</v>
      </c>
      <c r="B285" t="s">
        <v>72</v>
      </c>
      <c r="C285" t="s">
        <v>33</v>
      </c>
      <c r="D285">
        <v>1104</v>
      </c>
      <c r="E285">
        <v>4.6220601100000003E-3</v>
      </c>
      <c r="F285">
        <v>9.7457035000000003E-4</v>
      </c>
      <c r="G285">
        <v>8.1792195999999995E-4</v>
      </c>
      <c r="H285">
        <v>2.8295673299999998E-3</v>
      </c>
      <c r="I285" s="127">
        <f t="shared" si="12"/>
        <v>4.6220601100000003E-3</v>
      </c>
      <c r="J285" s="127">
        <f t="shared" si="13"/>
        <v>4.6220596399999996E-3</v>
      </c>
      <c r="K285" t="b">
        <f t="shared" si="14"/>
        <v>1</v>
      </c>
    </row>
    <row r="286" spans="1:11" x14ac:dyDescent="0.3">
      <c r="A286" t="s">
        <v>112</v>
      </c>
      <c r="B286" t="s">
        <v>73</v>
      </c>
      <c r="C286" t="s">
        <v>33</v>
      </c>
      <c r="D286">
        <v>329</v>
      </c>
      <c r="E286">
        <v>4.4352623400000001E-3</v>
      </c>
      <c r="F286">
        <v>9.7074444000000003E-4</v>
      </c>
      <c r="G286">
        <v>8.1416024999999995E-4</v>
      </c>
      <c r="H286">
        <v>2.6503571700000001E-3</v>
      </c>
      <c r="I286" s="127">
        <f t="shared" si="12"/>
        <v>4.4352623400000001E-3</v>
      </c>
      <c r="J286" s="127">
        <f t="shared" si="13"/>
        <v>4.4352618600000003E-3</v>
      </c>
      <c r="K286" t="b">
        <f t="shared" si="14"/>
        <v>1</v>
      </c>
    </row>
    <row r="287" spans="1:11" x14ac:dyDescent="0.3">
      <c r="A287" t="s">
        <v>112</v>
      </c>
      <c r="B287" t="s">
        <v>71</v>
      </c>
      <c r="C287" t="s">
        <v>34</v>
      </c>
      <c r="D287">
        <v>387</v>
      </c>
      <c r="E287">
        <v>4.4987556500000001E-3</v>
      </c>
      <c r="F287">
        <v>6.3214757E-4</v>
      </c>
      <c r="G287">
        <v>1.09256841E-3</v>
      </c>
      <c r="H287">
        <v>2.7740391600000001E-3</v>
      </c>
      <c r="I287" s="127">
        <f t="shared" si="12"/>
        <v>4.4987556500000001E-3</v>
      </c>
      <c r="J287" s="127">
        <f t="shared" si="13"/>
        <v>4.4987551399999996E-3</v>
      </c>
      <c r="K287" t="b">
        <f t="shared" si="14"/>
        <v>1</v>
      </c>
    </row>
    <row r="288" spans="1:11" x14ac:dyDescent="0.3">
      <c r="A288" t="s">
        <v>112</v>
      </c>
      <c r="B288" t="s">
        <v>72</v>
      </c>
      <c r="C288" t="s">
        <v>34</v>
      </c>
      <c r="D288">
        <v>531</v>
      </c>
      <c r="E288">
        <v>5.3198016799999998E-3</v>
      </c>
      <c r="F288">
        <v>5.2460392999999998E-4</v>
      </c>
      <c r="G288">
        <v>1.2684398099999999E-3</v>
      </c>
      <c r="H288">
        <v>3.52675747E-3</v>
      </c>
      <c r="I288" s="127">
        <f t="shared" si="12"/>
        <v>5.3198016799999998E-3</v>
      </c>
      <c r="J288" s="127">
        <f t="shared" si="13"/>
        <v>5.3198012099999999E-3</v>
      </c>
      <c r="K288" t="b">
        <f t="shared" si="14"/>
        <v>1</v>
      </c>
    </row>
    <row r="289" spans="1:11" x14ac:dyDescent="0.3">
      <c r="A289" t="s">
        <v>112</v>
      </c>
      <c r="B289" t="s">
        <v>73</v>
      </c>
      <c r="C289" t="s">
        <v>34</v>
      </c>
      <c r="D289">
        <v>114</v>
      </c>
      <c r="E289">
        <v>4.6887181100000001E-3</v>
      </c>
      <c r="F289">
        <v>5.7007366000000001E-4</v>
      </c>
      <c r="G289">
        <v>1.4675720499999999E-3</v>
      </c>
      <c r="H289">
        <v>2.6510718999999999E-3</v>
      </c>
      <c r="I289" s="127">
        <f t="shared" si="12"/>
        <v>4.6887181100000001E-3</v>
      </c>
      <c r="J289" s="127">
        <f t="shared" si="13"/>
        <v>4.6887176100000004E-3</v>
      </c>
      <c r="K289" t="b">
        <f t="shared" si="14"/>
        <v>1</v>
      </c>
    </row>
    <row r="290" spans="1:11" x14ac:dyDescent="0.3">
      <c r="A290" t="s">
        <v>112</v>
      </c>
      <c r="B290" t="s">
        <v>71</v>
      </c>
      <c r="C290" t="s">
        <v>35</v>
      </c>
      <c r="D290">
        <v>76</v>
      </c>
      <c r="E290">
        <v>5.1458940199999997E-3</v>
      </c>
      <c r="F290">
        <v>4.3615959000000001E-4</v>
      </c>
      <c r="G290">
        <v>1.7757064000000001E-3</v>
      </c>
      <c r="H290">
        <v>2.93402756E-3</v>
      </c>
      <c r="I290" s="127">
        <f t="shared" si="12"/>
        <v>5.1458940199999997E-3</v>
      </c>
      <c r="J290" s="127">
        <f t="shared" si="13"/>
        <v>5.1458935499999999E-3</v>
      </c>
      <c r="K290" t="b">
        <f t="shared" si="14"/>
        <v>1</v>
      </c>
    </row>
    <row r="291" spans="1:11" x14ac:dyDescent="0.3">
      <c r="A291" t="s">
        <v>112</v>
      </c>
      <c r="B291" t="s">
        <v>72</v>
      </c>
      <c r="C291" t="s">
        <v>35</v>
      </c>
      <c r="D291">
        <v>290</v>
      </c>
      <c r="E291">
        <v>6.3093069200000004E-3</v>
      </c>
      <c r="F291">
        <v>5.2366673999999997E-4</v>
      </c>
      <c r="G291">
        <v>2.0351609900000002E-3</v>
      </c>
      <c r="H291">
        <v>3.7504786600000002E-3</v>
      </c>
      <c r="I291" s="127">
        <f t="shared" si="12"/>
        <v>6.3093069200000004E-3</v>
      </c>
      <c r="J291" s="127">
        <f t="shared" si="13"/>
        <v>6.3093063899999999E-3</v>
      </c>
      <c r="K291" t="b">
        <f t="shared" si="14"/>
        <v>1</v>
      </c>
    </row>
    <row r="292" spans="1:11" x14ac:dyDescent="0.3">
      <c r="A292" t="s">
        <v>112</v>
      </c>
      <c r="B292" t="s">
        <v>73</v>
      </c>
      <c r="C292" t="s">
        <v>35</v>
      </c>
      <c r="D292">
        <v>47</v>
      </c>
      <c r="E292">
        <v>4.8468279600000002E-3</v>
      </c>
      <c r="F292">
        <v>5.6737563000000004E-4</v>
      </c>
      <c r="G292">
        <v>1.60017709E-3</v>
      </c>
      <c r="H292">
        <v>2.6792747199999999E-3</v>
      </c>
      <c r="I292" s="127">
        <f t="shared" si="12"/>
        <v>4.8468279600000002E-3</v>
      </c>
      <c r="J292" s="127">
        <f t="shared" si="13"/>
        <v>4.8468274399999997E-3</v>
      </c>
      <c r="K292" t="b">
        <f t="shared" si="14"/>
        <v>1</v>
      </c>
    </row>
    <row r="293" spans="1:11" x14ac:dyDescent="0.3">
      <c r="A293" t="s">
        <v>112</v>
      </c>
      <c r="B293" t="s">
        <v>71</v>
      </c>
      <c r="C293" t="s">
        <v>36</v>
      </c>
      <c r="D293">
        <v>198</v>
      </c>
      <c r="E293">
        <v>4.9080501899999998E-3</v>
      </c>
      <c r="F293">
        <v>8.3222247000000005E-4</v>
      </c>
      <c r="G293">
        <v>1.4305085400000001E-3</v>
      </c>
      <c r="H293">
        <v>2.6453186700000002E-3</v>
      </c>
      <c r="I293" s="127">
        <f t="shared" si="12"/>
        <v>4.9080501899999998E-3</v>
      </c>
      <c r="J293" s="127">
        <f t="shared" si="13"/>
        <v>4.9080496800000002E-3</v>
      </c>
      <c r="K293" t="b">
        <f t="shared" si="14"/>
        <v>1</v>
      </c>
    </row>
    <row r="294" spans="1:11" x14ac:dyDescent="0.3">
      <c r="A294" t="s">
        <v>112</v>
      </c>
      <c r="B294" t="s">
        <v>72</v>
      </c>
      <c r="C294" t="s">
        <v>36</v>
      </c>
      <c r="D294">
        <v>352</v>
      </c>
      <c r="E294">
        <v>5.3019449999999997E-3</v>
      </c>
      <c r="F294">
        <v>6.2822208000000001E-4</v>
      </c>
      <c r="G294">
        <v>1.5443495099999999E-3</v>
      </c>
      <c r="H294">
        <v>3.1293729099999999E-3</v>
      </c>
      <c r="I294" s="127">
        <f t="shared" si="12"/>
        <v>5.3019449999999997E-3</v>
      </c>
      <c r="J294" s="127">
        <f t="shared" si="13"/>
        <v>5.3019445E-3</v>
      </c>
      <c r="K294" t="b">
        <f t="shared" si="14"/>
        <v>1</v>
      </c>
    </row>
    <row r="295" spans="1:11" x14ac:dyDescent="0.3">
      <c r="A295" t="s">
        <v>112</v>
      </c>
      <c r="B295" t="s">
        <v>73</v>
      </c>
      <c r="C295" t="s">
        <v>36</v>
      </c>
      <c r="D295">
        <v>104</v>
      </c>
      <c r="E295">
        <v>5.0927036499999996E-3</v>
      </c>
      <c r="F295">
        <v>8.5681509999999995E-4</v>
      </c>
      <c r="G295">
        <v>1.55304019E-3</v>
      </c>
      <c r="H295">
        <v>2.6828478899999998E-3</v>
      </c>
      <c r="I295" s="127">
        <f t="shared" si="12"/>
        <v>5.0927036499999996E-3</v>
      </c>
      <c r="J295" s="127">
        <f t="shared" si="13"/>
        <v>5.0927031799999998E-3</v>
      </c>
      <c r="K295" t="b">
        <f t="shared" si="14"/>
        <v>1</v>
      </c>
    </row>
    <row r="296" spans="1:11" x14ac:dyDescent="0.3">
      <c r="A296" t="s">
        <v>112</v>
      </c>
      <c r="B296" t="s">
        <v>71</v>
      </c>
      <c r="C296" t="s">
        <v>37</v>
      </c>
      <c r="D296">
        <v>184</v>
      </c>
      <c r="E296">
        <v>4.13703931E-3</v>
      </c>
      <c r="F296">
        <v>5.6310360999999997E-4</v>
      </c>
      <c r="G296">
        <v>1.2090501599999999E-3</v>
      </c>
      <c r="H296">
        <v>2.36488504E-3</v>
      </c>
      <c r="I296" s="127">
        <f t="shared" si="12"/>
        <v>4.13703931E-3</v>
      </c>
      <c r="J296" s="127">
        <f t="shared" si="13"/>
        <v>4.1370388100000002E-3</v>
      </c>
      <c r="K296" t="b">
        <f t="shared" si="14"/>
        <v>1</v>
      </c>
    </row>
    <row r="297" spans="1:11" x14ac:dyDescent="0.3">
      <c r="A297" t="s">
        <v>112</v>
      </c>
      <c r="B297" t="s">
        <v>72</v>
      </c>
      <c r="C297" t="s">
        <v>37</v>
      </c>
      <c r="D297">
        <v>429</v>
      </c>
      <c r="E297">
        <v>4.9680833700000001E-3</v>
      </c>
      <c r="F297">
        <v>5.1557215999999996E-4</v>
      </c>
      <c r="G297">
        <v>1.4641066599999999E-3</v>
      </c>
      <c r="H297">
        <v>2.9884041100000001E-3</v>
      </c>
      <c r="I297" s="127">
        <f t="shared" si="12"/>
        <v>4.9680833700000001E-3</v>
      </c>
      <c r="J297" s="127">
        <f t="shared" si="13"/>
        <v>4.9680829299999993E-3</v>
      </c>
      <c r="K297" t="b">
        <f t="shared" si="14"/>
        <v>1</v>
      </c>
    </row>
    <row r="298" spans="1:11" x14ac:dyDescent="0.3">
      <c r="A298" t="s">
        <v>112</v>
      </c>
      <c r="B298" t="s">
        <v>73</v>
      </c>
      <c r="C298" t="s">
        <v>37</v>
      </c>
      <c r="D298">
        <v>72</v>
      </c>
      <c r="E298">
        <v>4.6582430500000001E-3</v>
      </c>
      <c r="F298">
        <v>5.8995600999999995E-4</v>
      </c>
      <c r="G298">
        <v>1.44274023E-3</v>
      </c>
      <c r="H298">
        <v>2.6255463E-3</v>
      </c>
      <c r="I298" s="127">
        <f t="shared" si="12"/>
        <v>4.6582430500000001E-3</v>
      </c>
      <c r="J298" s="127">
        <f t="shared" si="13"/>
        <v>4.6582425399999995E-3</v>
      </c>
      <c r="K298" t="b">
        <f t="shared" si="14"/>
        <v>1</v>
      </c>
    </row>
    <row r="299" spans="1:11" x14ac:dyDescent="0.3">
      <c r="A299" t="s">
        <v>112</v>
      </c>
      <c r="B299" t="s">
        <v>71</v>
      </c>
      <c r="C299" t="s">
        <v>64</v>
      </c>
      <c r="D299">
        <v>31</v>
      </c>
      <c r="E299">
        <v>5.1004328800000002E-3</v>
      </c>
      <c r="F299">
        <v>7.0041793000000002E-4</v>
      </c>
      <c r="G299">
        <v>1.8477446600000001E-3</v>
      </c>
      <c r="H299">
        <v>2.55226982E-3</v>
      </c>
      <c r="I299" s="127">
        <f t="shared" si="12"/>
        <v>5.1004328800000002E-3</v>
      </c>
      <c r="J299" s="127">
        <f t="shared" si="13"/>
        <v>5.1004324099999995E-3</v>
      </c>
      <c r="K299" t="b">
        <f t="shared" si="14"/>
        <v>1</v>
      </c>
    </row>
    <row r="300" spans="1:11" x14ac:dyDescent="0.3">
      <c r="A300" t="s">
        <v>112</v>
      </c>
      <c r="B300" t="s">
        <v>72</v>
      </c>
      <c r="C300" t="s">
        <v>64</v>
      </c>
      <c r="D300">
        <v>50</v>
      </c>
      <c r="E300">
        <v>6.4009256300000001E-3</v>
      </c>
      <c r="F300">
        <v>6.6319420000000005E-4</v>
      </c>
      <c r="G300">
        <v>2.05763867E-3</v>
      </c>
      <c r="H300">
        <v>3.6800923199999998E-3</v>
      </c>
      <c r="I300" s="127">
        <f t="shared" si="12"/>
        <v>6.4009256300000001E-3</v>
      </c>
      <c r="J300" s="127">
        <f t="shared" si="13"/>
        <v>6.4009251900000001E-3</v>
      </c>
      <c r="K300" t="b">
        <f t="shared" si="14"/>
        <v>1</v>
      </c>
    </row>
    <row r="301" spans="1:11" x14ac:dyDescent="0.3">
      <c r="A301" t="s">
        <v>112</v>
      </c>
      <c r="B301" t="s">
        <v>73</v>
      </c>
      <c r="C301" t="s">
        <v>64</v>
      </c>
      <c r="D301">
        <v>6</v>
      </c>
      <c r="E301">
        <v>5.5729164299999998E-3</v>
      </c>
      <c r="F301">
        <v>7.5810148999999995E-4</v>
      </c>
      <c r="G301">
        <v>2.5945212899999999E-3</v>
      </c>
      <c r="H301">
        <v>2.2202930500000002E-3</v>
      </c>
      <c r="I301" s="127">
        <f t="shared" si="12"/>
        <v>5.5729164299999998E-3</v>
      </c>
      <c r="J301" s="127">
        <f t="shared" si="13"/>
        <v>5.5729158300000005E-3</v>
      </c>
      <c r="K301" t="b">
        <f t="shared" si="14"/>
        <v>1</v>
      </c>
    </row>
    <row r="302" spans="1:11" x14ac:dyDescent="0.3">
      <c r="A302" t="s">
        <v>112</v>
      </c>
      <c r="B302" t="s">
        <v>73</v>
      </c>
      <c r="C302" t="s">
        <v>59</v>
      </c>
      <c r="D302">
        <v>1</v>
      </c>
      <c r="E302">
        <v>5.6134256899999999E-3</v>
      </c>
      <c r="F302">
        <v>1.0416666E-4</v>
      </c>
      <c r="G302">
        <v>4.3171291599999996E-3</v>
      </c>
      <c r="H302">
        <v>1.1921291599999999E-3</v>
      </c>
      <c r="I302" s="127">
        <f t="shared" si="12"/>
        <v>5.6134256899999999E-3</v>
      </c>
      <c r="J302" s="127">
        <f t="shared" si="13"/>
        <v>5.6134249800000001E-3</v>
      </c>
      <c r="K302" t="b">
        <f t="shared" si="14"/>
        <v>1</v>
      </c>
    </row>
    <row r="303" spans="1:11" x14ac:dyDescent="0.3">
      <c r="A303" t="s">
        <v>112</v>
      </c>
      <c r="B303" t="s">
        <v>71</v>
      </c>
      <c r="C303" t="s">
        <v>38</v>
      </c>
      <c r="D303">
        <v>264</v>
      </c>
      <c r="E303">
        <v>4.2582068299999998E-3</v>
      </c>
      <c r="F303">
        <v>2.8400299E-4</v>
      </c>
      <c r="G303">
        <v>1.1575825299999999E-3</v>
      </c>
      <c r="H303">
        <v>2.8166208499999998E-3</v>
      </c>
      <c r="I303" s="127">
        <f t="shared" si="12"/>
        <v>4.2582068299999998E-3</v>
      </c>
      <c r="J303" s="127">
        <f t="shared" si="13"/>
        <v>4.2582063699999999E-3</v>
      </c>
      <c r="K303" t="b">
        <f t="shared" si="14"/>
        <v>1</v>
      </c>
    </row>
    <row r="304" spans="1:11" x14ac:dyDescent="0.3">
      <c r="A304" t="s">
        <v>112</v>
      </c>
      <c r="B304" t="s">
        <v>72</v>
      </c>
      <c r="C304" t="s">
        <v>38</v>
      </c>
      <c r="D304">
        <v>521</v>
      </c>
      <c r="E304">
        <v>5.0217483599999998E-3</v>
      </c>
      <c r="F304">
        <v>2.3270307999999999E-4</v>
      </c>
      <c r="G304">
        <v>1.36411879E-3</v>
      </c>
      <c r="H304">
        <v>3.424926E-3</v>
      </c>
      <c r="I304" s="127">
        <f t="shared" si="12"/>
        <v>5.0217483599999998E-3</v>
      </c>
      <c r="J304" s="127">
        <f t="shared" si="13"/>
        <v>5.02174787E-3</v>
      </c>
      <c r="K304" t="b">
        <f t="shared" si="14"/>
        <v>1</v>
      </c>
    </row>
    <row r="305" spans="1:11" x14ac:dyDescent="0.3">
      <c r="A305" t="s">
        <v>112</v>
      </c>
      <c r="B305" t="s">
        <v>73</v>
      </c>
      <c r="C305" t="s">
        <v>38</v>
      </c>
      <c r="D305">
        <v>75</v>
      </c>
      <c r="E305">
        <v>4.6672836900000002E-3</v>
      </c>
      <c r="F305">
        <v>2.6466023000000001E-4</v>
      </c>
      <c r="G305">
        <v>1.3785491699999999E-3</v>
      </c>
      <c r="H305">
        <v>3.0240738400000001E-3</v>
      </c>
      <c r="I305" s="127">
        <f t="shared" si="12"/>
        <v>4.6672836900000002E-3</v>
      </c>
      <c r="J305" s="127">
        <f t="shared" si="13"/>
        <v>4.6672832400000003E-3</v>
      </c>
      <c r="K305" t="b">
        <f t="shared" si="14"/>
        <v>1</v>
      </c>
    </row>
    <row r="306" spans="1:11" x14ac:dyDescent="0.3">
      <c r="A306" t="s">
        <v>112</v>
      </c>
      <c r="B306" t="s">
        <v>71</v>
      </c>
      <c r="C306" t="s">
        <v>39</v>
      </c>
      <c r="D306">
        <v>224</v>
      </c>
      <c r="E306">
        <v>4.4783397100000002E-3</v>
      </c>
      <c r="F306">
        <v>8.4077356999999995E-4</v>
      </c>
      <c r="G306">
        <v>7.4342733000000005E-4</v>
      </c>
      <c r="H306">
        <v>2.8941383200000001E-3</v>
      </c>
      <c r="I306" s="127">
        <f t="shared" si="12"/>
        <v>4.4783397100000002E-3</v>
      </c>
      <c r="J306" s="127">
        <f t="shared" si="13"/>
        <v>4.4783392200000004E-3</v>
      </c>
      <c r="K306" t="b">
        <f t="shared" si="14"/>
        <v>1</v>
      </c>
    </row>
    <row r="307" spans="1:11" x14ac:dyDescent="0.3">
      <c r="A307" t="s">
        <v>112</v>
      </c>
      <c r="B307" t="s">
        <v>72</v>
      </c>
      <c r="C307" t="s">
        <v>39</v>
      </c>
      <c r="D307">
        <v>965</v>
      </c>
      <c r="E307">
        <v>4.7661314999999996E-3</v>
      </c>
      <c r="F307">
        <v>7.6079421999999996E-4</v>
      </c>
      <c r="G307">
        <v>9.1310424999999995E-4</v>
      </c>
      <c r="H307">
        <v>3.0922325299999999E-3</v>
      </c>
      <c r="I307" s="127">
        <f t="shared" si="12"/>
        <v>4.7661314999999996E-3</v>
      </c>
      <c r="J307" s="127">
        <f t="shared" si="13"/>
        <v>4.7661309999999998E-3</v>
      </c>
      <c r="K307" t="b">
        <f t="shared" si="14"/>
        <v>1</v>
      </c>
    </row>
    <row r="308" spans="1:11" x14ac:dyDescent="0.3">
      <c r="A308" t="s">
        <v>112</v>
      </c>
      <c r="B308" t="s">
        <v>73</v>
      </c>
      <c r="C308" t="s">
        <v>39</v>
      </c>
      <c r="D308">
        <v>213</v>
      </c>
      <c r="E308">
        <v>4.5753453500000001E-3</v>
      </c>
      <c r="F308">
        <v>9.5635518000000003E-4</v>
      </c>
      <c r="G308">
        <v>9.7477589000000001E-4</v>
      </c>
      <c r="H308">
        <v>2.6442138100000001E-3</v>
      </c>
      <c r="I308" s="127">
        <f t="shared" si="12"/>
        <v>4.5753453500000001E-3</v>
      </c>
      <c r="J308" s="127">
        <f t="shared" si="13"/>
        <v>4.5753448800000002E-3</v>
      </c>
      <c r="K308" t="b">
        <f t="shared" si="14"/>
        <v>1</v>
      </c>
    </row>
    <row r="309" spans="1:11" x14ac:dyDescent="0.3">
      <c r="A309" t="s">
        <v>112</v>
      </c>
      <c r="B309" t="s">
        <v>71</v>
      </c>
      <c r="C309" t="s">
        <v>40</v>
      </c>
      <c r="D309">
        <v>119</v>
      </c>
      <c r="E309">
        <v>4.9880366199999996E-3</v>
      </c>
      <c r="F309">
        <v>9.8690844000000008E-4</v>
      </c>
      <c r="G309">
        <v>1.27421777E-3</v>
      </c>
      <c r="H309">
        <v>2.7269099600000001E-3</v>
      </c>
      <c r="I309" s="127">
        <f t="shared" si="12"/>
        <v>4.9880366199999996E-3</v>
      </c>
      <c r="J309" s="127">
        <f t="shared" si="13"/>
        <v>4.9880361699999997E-3</v>
      </c>
      <c r="K309" t="b">
        <f t="shared" si="14"/>
        <v>1</v>
      </c>
    </row>
    <row r="310" spans="1:11" x14ac:dyDescent="0.3">
      <c r="A310" t="s">
        <v>112</v>
      </c>
      <c r="B310" t="s">
        <v>72</v>
      </c>
      <c r="C310" t="s">
        <v>40</v>
      </c>
      <c r="D310">
        <v>337</v>
      </c>
      <c r="E310">
        <v>5.67517699E-3</v>
      </c>
      <c r="F310">
        <v>8.4459808000000001E-4</v>
      </c>
      <c r="G310">
        <v>1.4865642200000001E-3</v>
      </c>
      <c r="H310">
        <v>3.3440141999999998E-3</v>
      </c>
      <c r="I310" s="127">
        <f t="shared" si="12"/>
        <v>5.67517699E-3</v>
      </c>
      <c r="J310" s="127">
        <f t="shared" si="13"/>
        <v>5.6751765000000003E-3</v>
      </c>
      <c r="K310" t="b">
        <f t="shared" si="14"/>
        <v>1</v>
      </c>
    </row>
    <row r="311" spans="1:11" x14ac:dyDescent="0.3">
      <c r="A311" t="s">
        <v>112</v>
      </c>
      <c r="B311" t="s">
        <v>73</v>
      </c>
      <c r="C311" t="s">
        <v>40</v>
      </c>
      <c r="D311">
        <v>77</v>
      </c>
      <c r="E311">
        <v>4.7752823699999999E-3</v>
      </c>
      <c r="F311">
        <v>9.8680232999999993E-4</v>
      </c>
      <c r="G311">
        <v>1.30080542E-3</v>
      </c>
      <c r="H311">
        <v>2.48767412E-3</v>
      </c>
      <c r="I311" s="127">
        <f t="shared" si="12"/>
        <v>4.7752823699999999E-3</v>
      </c>
      <c r="J311" s="127">
        <f t="shared" si="13"/>
        <v>4.7752818700000001E-3</v>
      </c>
      <c r="K311" t="b">
        <f t="shared" si="14"/>
        <v>1</v>
      </c>
    </row>
    <row r="312" spans="1:11" x14ac:dyDescent="0.3">
      <c r="A312" t="s">
        <v>112</v>
      </c>
      <c r="B312" t="s">
        <v>71</v>
      </c>
      <c r="C312" t="s">
        <v>41</v>
      </c>
      <c r="D312">
        <v>63</v>
      </c>
      <c r="E312">
        <v>5.05640042E-3</v>
      </c>
      <c r="F312">
        <v>4.9676634999999995E-4</v>
      </c>
      <c r="G312">
        <v>1.7429082999999999E-3</v>
      </c>
      <c r="H312">
        <v>2.81672521E-3</v>
      </c>
      <c r="I312" s="127">
        <f t="shared" si="12"/>
        <v>5.05640042E-3</v>
      </c>
      <c r="J312" s="127">
        <f t="shared" si="13"/>
        <v>5.0563998599999996E-3</v>
      </c>
      <c r="K312" t="b">
        <f t="shared" si="14"/>
        <v>1</v>
      </c>
    </row>
    <row r="313" spans="1:11" x14ac:dyDescent="0.3">
      <c r="A313" t="s">
        <v>112</v>
      </c>
      <c r="B313" t="s">
        <v>72</v>
      </c>
      <c r="C313" t="s">
        <v>41</v>
      </c>
      <c r="D313">
        <v>302</v>
      </c>
      <c r="E313">
        <v>6.5489327899999998E-3</v>
      </c>
      <c r="F313">
        <v>5.1703895000000004E-4</v>
      </c>
      <c r="G313">
        <v>2.05014386E-3</v>
      </c>
      <c r="H313">
        <v>3.9817495200000002E-3</v>
      </c>
      <c r="I313" s="127">
        <f t="shared" si="12"/>
        <v>6.5489327899999998E-3</v>
      </c>
      <c r="J313" s="127">
        <f t="shared" si="13"/>
        <v>6.5489323299999999E-3</v>
      </c>
      <c r="K313" t="b">
        <f t="shared" si="14"/>
        <v>1</v>
      </c>
    </row>
    <row r="314" spans="1:11" x14ac:dyDescent="0.3">
      <c r="A314" t="s">
        <v>112</v>
      </c>
      <c r="B314" t="s">
        <v>73</v>
      </c>
      <c r="C314" t="s">
        <v>41</v>
      </c>
      <c r="D314">
        <v>53</v>
      </c>
      <c r="E314">
        <v>5.8960077499999996E-3</v>
      </c>
      <c r="F314">
        <v>5.0969576999999996E-4</v>
      </c>
      <c r="G314">
        <v>2.0448984199999999E-3</v>
      </c>
      <c r="H314">
        <v>3.3414131499999999E-3</v>
      </c>
      <c r="I314" s="127">
        <f t="shared" si="12"/>
        <v>5.8960077499999996E-3</v>
      </c>
      <c r="J314" s="127">
        <f t="shared" si="13"/>
        <v>5.8960073400000004E-3</v>
      </c>
      <c r="K314" t="b">
        <f t="shared" si="14"/>
        <v>1</v>
      </c>
    </row>
    <row r="315" spans="1:11" x14ac:dyDescent="0.3">
      <c r="A315" t="s">
        <v>112</v>
      </c>
      <c r="B315" t="s">
        <v>71</v>
      </c>
      <c r="C315" t="s">
        <v>42</v>
      </c>
      <c r="D315">
        <v>449</v>
      </c>
      <c r="E315">
        <v>3.8171757899999998E-3</v>
      </c>
      <c r="F315">
        <v>4.5734322000000002E-4</v>
      </c>
      <c r="G315">
        <v>1.07357891E-3</v>
      </c>
      <c r="H315">
        <v>2.2862531500000001E-3</v>
      </c>
      <c r="I315" s="127">
        <f t="shared" si="12"/>
        <v>3.8171757899999998E-3</v>
      </c>
      <c r="J315" s="127">
        <f t="shared" si="13"/>
        <v>3.8171752800000001E-3</v>
      </c>
      <c r="K315" t="b">
        <f t="shared" si="14"/>
        <v>1</v>
      </c>
    </row>
    <row r="316" spans="1:11" x14ac:dyDescent="0.3">
      <c r="A316" t="s">
        <v>112</v>
      </c>
      <c r="B316" t="s">
        <v>72</v>
      </c>
      <c r="C316" t="s">
        <v>42</v>
      </c>
      <c r="D316">
        <v>1003</v>
      </c>
      <c r="E316">
        <v>3.9602947999999999E-3</v>
      </c>
      <c r="F316">
        <v>3.7649758000000001E-4</v>
      </c>
      <c r="G316">
        <v>1.00299771E-3</v>
      </c>
      <c r="H316">
        <v>2.5807990199999999E-3</v>
      </c>
      <c r="I316" s="127">
        <f t="shared" si="12"/>
        <v>3.9602947999999999E-3</v>
      </c>
      <c r="J316" s="127">
        <f t="shared" si="13"/>
        <v>3.9602943100000001E-3</v>
      </c>
      <c r="K316" t="b">
        <f t="shared" si="14"/>
        <v>1</v>
      </c>
    </row>
    <row r="317" spans="1:11" x14ac:dyDescent="0.3">
      <c r="A317" t="s">
        <v>112</v>
      </c>
      <c r="B317" t="s">
        <v>73</v>
      </c>
      <c r="C317" t="s">
        <v>42</v>
      </c>
      <c r="D317">
        <v>170</v>
      </c>
      <c r="E317">
        <v>3.9055008600000002E-3</v>
      </c>
      <c r="F317">
        <v>4.3906563999999998E-4</v>
      </c>
      <c r="G317">
        <v>9.9414464999999998E-4</v>
      </c>
      <c r="H317">
        <v>2.47229007E-3</v>
      </c>
      <c r="I317" s="127">
        <f t="shared" si="12"/>
        <v>3.9055008600000002E-3</v>
      </c>
      <c r="J317" s="127">
        <f t="shared" si="13"/>
        <v>3.90550036E-3</v>
      </c>
      <c r="K317" t="b">
        <f t="shared" si="14"/>
        <v>1</v>
      </c>
    </row>
    <row r="318" spans="1:11" x14ac:dyDescent="0.3">
      <c r="A318" t="s">
        <v>112</v>
      </c>
      <c r="B318" t="s">
        <v>71</v>
      </c>
      <c r="C318" t="s">
        <v>43</v>
      </c>
      <c r="D318">
        <v>118</v>
      </c>
      <c r="E318">
        <v>4.6618013800000004E-3</v>
      </c>
      <c r="F318">
        <v>8.0174960000000003E-4</v>
      </c>
      <c r="G318">
        <v>1.02528618E-3</v>
      </c>
      <c r="H318">
        <v>2.8347651199999999E-3</v>
      </c>
      <c r="I318" s="127">
        <f t="shared" si="12"/>
        <v>4.6618013800000004E-3</v>
      </c>
      <c r="J318" s="127">
        <f t="shared" si="13"/>
        <v>4.6618008999999997E-3</v>
      </c>
      <c r="K318" t="b">
        <f t="shared" si="14"/>
        <v>1</v>
      </c>
    </row>
    <row r="319" spans="1:11" x14ac:dyDescent="0.3">
      <c r="A319" t="s">
        <v>112</v>
      </c>
      <c r="B319" t="s">
        <v>72</v>
      </c>
      <c r="C319" t="s">
        <v>43</v>
      </c>
      <c r="D319">
        <v>326</v>
      </c>
      <c r="E319">
        <v>6.5791153200000004E-3</v>
      </c>
      <c r="F319">
        <v>6.8166302000000002E-4</v>
      </c>
      <c r="G319">
        <v>1.5044518799999999E-3</v>
      </c>
      <c r="H319">
        <v>4.3929999399999996E-3</v>
      </c>
      <c r="I319" s="127">
        <f t="shared" si="12"/>
        <v>6.5791153200000004E-3</v>
      </c>
      <c r="J319" s="127">
        <f t="shared" si="13"/>
        <v>6.5791148399999997E-3</v>
      </c>
      <c r="K319" t="b">
        <f t="shared" si="14"/>
        <v>1</v>
      </c>
    </row>
    <row r="320" spans="1:11" x14ac:dyDescent="0.3">
      <c r="A320" t="s">
        <v>112</v>
      </c>
      <c r="B320" t="s">
        <v>73</v>
      </c>
      <c r="C320" t="s">
        <v>43</v>
      </c>
      <c r="D320">
        <v>49</v>
      </c>
      <c r="E320">
        <v>5.1081819400000004E-3</v>
      </c>
      <c r="F320">
        <v>6.2169286E-4</v>
      </c>
      <c r="G320">
        <v>1.46801751E-3</v>
      </c>
      <c r="H320">
        <v>3.0184710499999998E-3</v>
      </c>
      <c r="I320" s="127">
        <f t="shared" si="12"/>
        <v>5.1081819400000004E-3</v>
      </c>
      <c r="J320" s="127">
        <f t="shared" si="13"/>
        <v>5.1081814199999999E-3</v>
      </c>
      <c r="K320" t="b">
        <f t="shared" si="14"/>
        <v>1</v>
      </c>
    </row>
    <row r="321" spans="1:11" x14ac:dyDescent="0.3">
      <c r="A321" t="s">
        <v>112</v>
      </c>
      <c r="B321" t="s">
        <v>71</v>
      </c>
      <c r="C321" t="s">
        <v>44</v>
      </c>
      <c r="D321">
        <v>86</v>
      </c>
      <c r="E321">
        <v>5.0215329000000003E-3</v>
      </c>
      <c r="F321">
        <v>1.01596124E-3</v>
      </c>
      <c r="G321">
        <v>1.6024707200000001E-3</v>
      </c>
      <c r="H321">
        <v>2.40310054E-3</v>
      </c>
      <c r="I321" s="127">
        <f t="shared" si="12"/>
        <v>5.0215329000000003E-3</v>
      </c>
      <c r="J321" s="127">
        <f t="shared" si="13"/>
        <v>5.0215325000000002E-3</v>
      </c>
      <c r="K321" t="b">
        <f t="shared" si="14"/>
        <v>1</v>
      </c>
    </row>
    <row r="322" spans="1:11" x14ac:dyDescent="0.3">
      <c r="A322" t="s">
        <v>112</v>
      </c>
      <c r="B322" t="s">
        <v>72</v>
      </c>
      <c r="C322" t="s">
        <v>44</v>
      </c>
      <c r="D322">
        <v>277</v>
      </c>
      <c r="E322">
        <v>6.5142396199999999E-3</v>
      </c>
      <c r="F322">
        <v>8.5201038000000005E-4</v>
      </c>
      <c r="G322">
        <v>1.8428263300000001E-3</v>
      </c>
      <c r="H322">
        <v>3.81940243E-3</v>
      </c>
      <c r="I322" s="127">
        <f t="shared" ref="I322:I385" si="15">E322</f>
        <v>6.5142396199999999E-3</v>
      </c>
      <c r="J322" s="127">
        <f t="shared" ref="J322:J385" si="16">SUM(F322:H322)</f>
        <v>6.5142391400000001E-3</v>
      </c>
      <c r="K322" t="b">
        <f t="shared" ref="K322:K385" si="17">ROUND(I322,5)=ROUND(J322,5)</f>
        <v>1</v>
      </c>
    </row>
    <row r="323" spans="1:11" x14ac:dyDescent="0.3">
      <c r="A323" t="s">
        <v>112</v>
      </c>
      <c r="B323" t="s">
        <v>73</v>
      </c>
      <c r="C323" t="s">
        <v>44</v>
      </c>
      <c r="D323">
        <v>54</v>
      </c>
      <c r="E323">
        <v>5.9134942899999998E-3</v>
      </c>
      <c r="F323">
        <v>9.7200764000000004E-4</v>
      </c>
      <c r="G323">
        <v>1.84585027E-3</v>
      </c>
      <c r="H323">
        <v>3.0956358599999998E-3</v>
      </c>
      <c r="I323" s="127">
        <f t="shared" si="15"/>
        <v>5.9134942899999998E-3</v>
      </c>
      <c r="J323" s="127">
        <f t="shared" si="16"/>
        <v>5.9134937700000001E-3</v>
      </c>
      <c r="K323" t="b">
        <f t="shared" si="17"/>
        <v>1</v>
      </c>
    </row>
    <row r="324" spans="1:11" x14ac:dyDescent="0.3">
      <c r="A324" t="s">
        <v>112</v>
      </c>
      <c r="B324" t="s">
        <v>71</v>
      </c>
      <c r="C324" t="s">
        <v>45</v>
      </c>
      <c r="D324">
        <v>112</v>
      </c>
      <c r="E324">
        <v>5.0816383399999998E-3</v>
      </c>
      <c r="F324">
        <v>8.4511383000000003E-4</v>
      </c>
      <c r="G324">
        <v>1.38113818E-3</v>
      </c>
      <c r="H324">
        <v>2.8553858399999999E-3</v>
      </c>
      <c r="I324" s="127">
        <f t="shared" si="15"/>
        <v>5.0816383399999998E-3</v>
      </c>
      <c r="J324" s="127">
        <f t="shared" si="16"/>
        <v>5.08163785E-3</v>
      </c>
      <c r="K324" t="b">
        <f t="shared" si="17"/>
        <v>1</v>
      </c>
    </row>
    <row r="325" spans="1:11" x14ac:dyDescent="0.3">
      <c r="A325" t="s">
        <v>112</v>
      </c>
      <c r="B325" t="s">
        <v>72</v>
      </c>
      <c r="C325" t="s">
        <v>45</v>
      </c>
      <c r="D325">
        <v>284</v>
      </c>
      <c r="E325">
        <v>6.0873921799999998E-3</v>
      </c>
      <c r="F325">
        <v>8.0403113E-4</v>
      </c>
      <c r="G325">
        <v>1.4698256600000001E-3</v>
      </c>
      <c r="H325">
        <v>3.8135349100000002E-3</v>
      </c>
      <c r="I325" s="127">
        <f t="shared" si="15"/>
        <v>6.0873921799999998E-3</v>
      </c>
      <c r="J325" s="127">
        <f t="shared" si="16"/>
        <v>6.0873917E-3</v>
      </c>
      <c r="K325" t="b">
        <f t="shared" si="17"/>
        <v>1</v>
      </c>
    </row>
    <row r="326" spans="1:11" x14ac:dyDescent="0.3">
      <c r="A326" t="s">
        <v>112</v>
      </c>
      <c r="B326" t="s">
        <v>73</v>
      </c>
      <c r="C326" t="s">
        <v>45</v>
      </c>
      <c r="D326">
        <v>63</v>
      </c>
      <c r="E326">
        <v>4.8713989099999997E-3</v>
      </c>
      <c r="F326">
        <v>7.5819343999999997E-4</v>
      </c>
      <c r="G326">
        <v>1.5195103399999999E-3</v>
      </c>
      <c r="H326">
        <v>2.59369457E-3</v>
      </c>
      <c r="I326" s="127">
        <f t="shared" si="15"/>
        <v>4.8713989099999997E-3</v>
      </c>
      <c r="J326" s="127">
        <f t="shared" si="16"/>
        <v>4.8713983500000002E-3</v>
      </c>
      <c r="K326" t="b">
        <f t="shared" si="17"/>
        <v>1</v>
      </c>
    </row>
    <row r="327" spans="1:11" x14ac:dyDescent="0.3">
      <c r="A327" t="s">
        <v>112</v>
      </c>
      <c r="B327" t="s">
        <v>71</v>
      </c>
      <c r="C327" t="s">
        <v>46</v>
      </c>
      <c r="D327">
        <v>27</v>
      </c>
      <c r="E327">
        <v>5.3275031800000001E-3</v>
      </c>
      <c r="F327">
        <v>5.6327134E-4</v>
      </c>
      <c r="G327">
        <v>1.6825271499999999E-3</v>
      </c>
      <c r="H327">
        <v>3.0817041799999999E-3</v>
      </c>
      <c r="I327" s="127">
        <f t="shared" si="15"/>
        <v>5.3275031800000001E-3</v>
      </c>
      <c r="J327" s="127">
        <f t="shared" si="16"/>
        <v>5.3275026699999995E-3</v>
      </c>
      <c r="K327" t="b">
        <f t="shared" si="17"/>
        <v>1</v>
      </c>
    </row>
    <row r="328" spans="1:11" x14ac:dyDescent="0.3">
      <c r="A328" t="s">
        <v>112</v>
      </c>
      <c r="B328" t="s">
        <v>72</v>
      </c>
      <c r="C328" t="s">
        <v>46</v>
      </c>
      <c r="D328">
        <v>135</v>
      </c>
      <c r="E328">
        <v>6.5808468199999998E-3</v>
      </c>
      <c r="F328">
        <v>6.3374461000000005E-4</v>
      </c>
      <c r="G328">
        <v>1.85622402E-3</v>
      </c>
      <c r="H328">
        <v>4.0908776699999996E-3</v>
      </c>
      <c r="I328" s="127">
        <f t="shared" si="15"/>
        <v>6.5808468199999998E-3</v>
      </c>
      <c r="J328" s="127">
        <f t="shared" si="16"/>
        <v>6.5808463000000001E-3</v>
      </c>
      <c r="K328" t="b">
        <f t="shared" si="17"/>
        <v>1</v>
      </c>
    </row>
    <row r="329" spans="1:11" x14ac:dyDescent="0.3">
      <c r="A329" t="s">
        <v>112</v>
      </c>
      <c r="B329" t="s">
        <v>73</v>
      </c>
      <c r="C329" t="s">
        <v>46</v>
      </c>
      <c r="D329">
        <v>14</v>
      </c>
      <c r="E329">
        <v>4.7809190900000003E-3</v>
      </c>
      <c r="F329">
        <v>5.8614389000000004E-4</v>
      </c>
      <c r="G329">
        <v>1.3037366E-3</v>
      </c>
      <c r="H329">
        <v>2.8910381300000002E-3</v>
      </c>
      <c r="I329" s="127">
        <f t="shared" si="15"/>
        <v>4.7809190900000003E-3</v>
      </c>
      <c r="J329" s="127">
        <f t="shared" si="16"/>
        <v>4.7809186200000004E-3</v>
      </c>
      <c r="K329" t="b">
        <f t="shared" si="17"/>
        <v>1</v>
      </c>
    </row>
    <row r="330" spans="1:11" x14ac:dyDescent="0.3">
      <c r="A330" t="s">
        <v>112</v>
      </c>
      <c r="B330" t="s">
        <v>71</v>
      </c>
      <c r="C330" t="s">
        <v>47</v>
      </c>
      <c r="D330">
        <v>183</v>
      </c>
      <c r="E330">
        <v>4.1518668199999999E-3</v>
      </c>
      <c r="F330">
        <v>5.7364375000000002E-4</v>
      </c>
      <c r="G330">
        <v>6.8546323000000004E-4</v>
      </c>
      <c r="H330">
        <v>2.89275932E-3</v>
      </c>
      <c r="I330" s="127">
        <f t="shared" si="15"/>
        <v>4.1518668199999999E-3</v>
      </c>
      <c r="J330" s="127">
        <f t="shared" si="16"/>
        <v>4.1518663000000003E-3</v>
      </c>
      <c r="K330" t="b">
        <f t="shared" si="17"/>
        <v>1</v>
      </c>
    </row>
    <row r="331" spans="1:11" x14ac:dyDescent="0.3">
      <c r="A331" t="s">
        <v>112</v>
      </c>
      <c r="B331" t="s">
        <v>72</v>
      </c>
      <c r="C331" t="s">
        <v>47</v>
      </c>
      <c r="D331">
        <v>523</v>
      </c>
      <c r="E331">
        <v>4.7416522699999996E-3</v>
      </c>
      <c r="F331">
        <v>5.1054256000000004E-4</v>
      </c>
      <c r="G331">
        <v>7.7845029999999997E-4</v>
      </c>
      <c r="H331">
        <v>3.4526589100000002E-3</v>
      </c>
      <c r="I331" s="127">
        <f t="shared" si="15"/>
        <v>4.7416522699999996E-3</v>
      </c>
      <c r="J331" s="127">
        <f t="shared" si="16"/>
        <v>4.7416517700000008E-3</v>
      </c>
      <c r="K331" t="b">
        <f t="shared" si="17"/>
        <v>1</v>
      </c>
    </row>
    <row r="332" spans="1:11" x14ac:dyDescent="0.3">
      <c r="A332" t="s">
        <v>112</v>
      </c>
      <c r="B332" t="s">
        <v>73</v>
      </c>
      <c r="C332" t="s">
        <v>47</v>
      </c>
      <c r="D332">
        <v>88</v>
      </c>
      <c r="E332">
        <v>4.2733320500000001E-3</v>
      </c>
      <c r="F332">
        <v>6.0632342999999999E-4</v>
      </c>
      <c r="G332">
        <v>6.6906015000000002E-4</v>
      </c>
      <c r="H332">
        <v>2.9979479899999999E-3</v>
      </c>
      <c r="I332" s="127">
        <f t="shared" si="15"/>
        <v>4.2733320500000001E-3</v>
      </c>
      <c r="J332" s="127">
        <f t="shared" si="16"/>
        <v>4.2733315700000003E-3</v>
      </c>
      <c r="K332" t="b">
        <f t="shared" si="17"/>
        <v>1</v>
      </c>
    </row>
    <row r="333" spans="1:11" x14ac:dyDescent="0.3">
      <c r="A333" t="s">
        <v>112</v>
      </c>
      <c r="B333" t="s">
        <v>71</v>
      </c>
      <c r="C333" t="s">
        <v>48</v>
      </c>
      <c r="D333">
        <v>62</v>
      </c>
      <c r="E333">
        <v>5.3515155899999996E-3</v>
      </c>
      <c r="F333">
        <v>7.6594209E-4</v>
      </c>
      <c r="G333">
        <v>1.58770136E-3</v>
      </c>
      <c r="H333">
        <v>2.9978716799999999E-3</v>
      </c>
      <c r="I333" s="127">
        <f t="shared" si="15"/>
        <v>5.3515155899999996E-3</v>
      </c>
      <c r="J333" s="127">
        <f t="shared" si="16"/>
        <v>5.3515151299999997E-3</v>
      </c>
      <c r="K333" t="b">
        <f t="shared" si="17"/>
        <v>1</v>
      </c>
    </row>
    <row r="334" spans="1:11" x14ac:dyDescent="0.3">
      <c r="A334" t="s">
        <v>112</v>
      </c>
      <c r="B334" t="s">
        <v>72</v>
      </c>
      <c r="C334" t="s">
        <v>48</v>
      </c>
      <c r="D334">
        <v>214</v>
      </c>
      <c r="E334">
        <v>6.8154527899999999E-3</v>
      </c>
      <c r="F334">
        <v>6.1266849000000002E-4</v>
      </c>
      <c r="G334">
        <v>2.2900439000000002E-3</v>
      </c>
      <c r="H334">
        <v>3.9127398800000001E-3</v>
      </c>
      <c r="I334" s="127">
        <f t="shared" si="15"/>
        <v>6.8154527899999999E-3</v>
      </c>
      <c r="J334" s="127">
        <f t="shared" si="16"/>
        <v>6.8154522700000003E-3</v>
      </c>
      <c r="K334" t="b">
        <f t="shared" si="17"/>
        <v>1</v>
      </c>
    </row>
    <row r="335" spans="1:11" x14ac:dyDescent="0.3">
      <c r="A335" t="s">
        <v>112</v>
      </c>
      <c r="B335" t="s">
        <v>73</v>
      </c>
      <c r="C335" t="s">
        <v>48</v>
      </c>
      <c r="D335">
        <v>41</v>
      </c>
      <c r="E335">
        <v>5.3867431599999996E-3</v>
      </c>
      <c r="F335">
        <v>7.5485521000000005E-4</v>
      </c>
      <c r="G335">
        <v>1.8086605600000001E-3</v>
      </c>
      <c r="H335">
        <v>2.82322695E-3</v>
      </c>
      <c r="I335" s="127">
        <f t="shared" si="15"/>
        <v>5.3867431599999996E-3</v>
      </c>
      <c r="J335" s="127">
        <f t="shared" si="16"/>
        <v>5.3867427200000005E-3</v>
      </c>
      <c r="K335" t="b">
        <f t="shared" si="17"/>
        <v>1</v>
      </c>
    </row>
    <row r="336" spans="1:11" x14ac:dyDescent="0.3">
      <c r="A336" t="s">
        <v>112</v>
      </c>
      <c r="B336" t="s">
        <v>71</v>
      </c>
      <c r="C336" t="s">
        <v>49</v>
      </c>
      <c r="D336">
        <v>43</v>
      </c>
      <c r="E336">
        <v>5.4153205499999999E-3</v>
      </c>
      <c r="F336">
        <v>8.2552733000000004E-4</v>
      </c>
      <c r="G336">
        <v>1.4572564699999999E-3</v>
      </c>
      <c r="H336">
        <v>3.1325363599999999E-3</v>
      </c>
      <c r="I336" s="127">
        <f t="shared" si="15"/>
        <v>5.4153205499999999E-3</v>
      </c>
      <c r="J336" s="127">
        <f t="shared" si="16"/>
        <v>5.4153201599999997E-3</v>
      </c>
      <c r="K336" t="b">
        <f t="shared" si="17"/>
        <v>1</v>
      </c>
    </row>
    <row r="337" spans="1:11" x14ac:dyDescent="0.3">
      <c r="A337" t="s">
        <v>112</v>
      </c>
      <c r="B337" t="s">
        <v>72</v>
      </c>
      <c r="C337" t="s">
        <v>49</v>
      </c>
      <c r="D337">
        <v>190</v>
      </c>
      <c r="E337">
        <v>6.2340397000000001E-3</v>
      </c>
      <c r="F337">
        <v>6.7330630000000003E-4</v>
      </c>
      <c r="G337">
        <v>1.58796272E-3</v>
      </c>
      <c r="H337">
        <v>3.9727702400000004E-3</v>
      </c>
      <c r="I337" s="127">
        <f t="shared" si="15"/>
        <v>6.2340397000000001E-3</v>
      </c>
      <c r="J337" s="127">
        <f t="shared" si="16"/>
        <v>6.2340392600000009E-3</v>
      </c>
      <c r="K337" t="b">
        <f t="shared" si="17"/>
        <v>1</v>
      </c>
    </row>
    <row r="338" spans="1:11" x14ac:dyDescent="0.3">
      <c r="A338" t="s">
        <v>112</v>
      </c>
      <c r="B338" t="s">
        <v>73</v>
      </c>
      <c r="C338" t="s">
        <v>49</v>
      </c>
      <c r="D338">
        <v>40</v>
      </c>
      <c r="E338">
        <v>5.1157404599999996E-3</v>
      </c>
      <c r="F338">
        <v>6.9068266000000004E-4</v>
      </c>
      <c r="G338">
        <v>1.2928238399999999E-3</v>
      </c>
      <c r="H338">
        <v>3.1322335700000002E-3</v>
      </c>
      <c r="I338" s="127">
        <f t="shared" si="15"/>
        <v>5.1157404599999996E-3</v>
      </c>
      <c r="J338" s="127">
        <f t="shared" si="16"/>
        <v>5.1157400700000003E-3</v>
      </c>
      <c r="K338" t="b">
        <f t="shared" si="17"/>
        <v>1</v>
      </c>
    </row>
    <row r="339" spans="1:11" x14ac:dyDescent="0.3">
      <c r="A339" t="s">
        <v>112</v>
      </c>
      <c r="B339" t="s">
        <v>71</v>
      </c>
      <c r="C339" t="s">
        <v>50</v>
      </c>
      <c r="D339">
        <v>213</v>
      </c>
      <c r="E339">
        <v>4.9048532499999997E-3</v>
      </c>
      <c r="F339">
        <v>9.5347523999999998E-4</v>
      </c>
      <c r="G339">
        <v>8.9929986000000003E-4</v>
      </c>
      <c r="H339">
        <v>3.0520776599999998E-3</v>
      </c>
      <c r="I339" s="127">
        <f t="shared" si="15"/>
        <v>4.9048532499999997E-3</v>
      </c>
      <c r="J339" s="127">
        <f t="shared" si="16"/>
        <v>4.9048527599999999E-3</v>
      </c>
      <c r="K339" t="b">
        <f t="shared" si="17"/>
        <v>1</v>
      </c>
    </row>
    <row r="340" spans="1:11" x14ac:dyDescent="0.3">
      <c r="A340" t="s">
        <v>112</v>
      </c>
      <c r="B340" t="s">
        <v>72</v>
      </c>
      <c r="C340" t="s">
        <v>50</v>
      </c>
      <c r="D340">
        <v>589</v>
      </c>
      <c r="E340">
        <v>5.00762411E-3</v>
      </c>
      <c r="F340">
        <v>7.4647839999999999E-4</v>
      </c>
      <c r="G340">
        <v>8.7310546999999996E-4</v>
      </c>
      <c r="H340">
        <v>3.3880397700000002E-3</v>
      </c>
      <c r="I340" s="127">
        <f t="shared" si="15"/>
        <v>5.00762411E-3</v>
      </c>
      <c r="J340" s="127">
        <f t="shared" si="16"/>
        <v>5.0076236400000002E-3</v>
      </c>
      <c r="K340" t="b">
        <f t="shared" si="17"/>
        <v>1</v>
      </c>
    </row>
    <row r="341" spans="1:11" x14ac:dyDescent="0.3">
      <c r="A341" t="s">
        <v>112</v>
      </c>
      <c r="B341" t="s">
        <v>73</v>
      </c>
      <c r="C341" t="s">
        <v>50</v>
      </c>
      <c r="D341">
        <v>75</v>
      </c>
      <c r="E341">
        <v>5.3314812899999996E-3</v>
      </c>
      <c r="F341">
        <v>9.4675905000000005E-4</v>
      </c>
      <c r="G341">
        <v>9.6512324000000004E-4</v>
      </c>
      <c r="H341">
        <v>3.41959851E-3</v>
      </c>
      <c r="I341" s="127">
        <f t="shared" si="15"/>
        <v>5.3314812899999996E-3</v>
      </c>
      <c r="J341" s="127">
        <f t="shared" si="16"/>
        <v>5.3314807999999998E-3</v>
      </c>
      <c r="K341" t="b">
        <f t="shared" si="17"/>
        <v>1</v>
      </c>
    </row>
    <row r="342" spans="1:11" x14ac:dyDescent="0.3">
      <c r="A342" t="s">
        <v>112</v>
      </c>
      <c r="B342" t="s">
        <v>71</v>
      </c>
      <c r="C342" t="s">
        <v>51</v>
      </c>
      <c r="D342">
        <v>128</v>
      </c>
      <c r="E342">
        <v>5.4141346000000003E-3</v>
      </c>
      <c r="F342">
        <v>6.3169104000000004E-4</v>
      </c>
      <c r="G342">
        <v>1.5917062100000001E-3</v>
      </c>
      <c r="H342">
        <v>3.19073688E-3</v>
      </c>
      <c r="I342" s="127">
        <f t="shared" si="15"/>
        <v>5.4141346000000003E-3</v>
      </c>
      <c r="J342" s="127">
        <f t="shared" si="16"/>
        <v>5.4141341299999996E-3</v>
      </c>
      <c r="K342" t="b">
        <f t="shared" si="17"/>
        <v>1</v>
      </c>
    </row>
    <row r="343" spans="1:11" x14ac:dyDescent="0.3">
      <c r="A343" t="s">
        <v>112</v>
      </c>
      <c r="B343" t="s">
        <v>72</v>
      </c>
      <c r="C343" t="s">
        <v>51</v>
      </c>
      <c r="D343">
        <v>495</v>
      </c>
      <c r="E343">
        <v>5.7943553399999997E-3</v>
      </c>
      <c r="F343">
        <v>5.1318719000000002E-4</v>
      </c>
      <c r="G343">
        <v>1.5014260599999999E-3</v>
      </c>
      <c r="H343">
        <v>3.7797416200000002E-3</v>
      </c>
      <c r="I343" s="127">
        <f t="shared" si="15"/>
        <v>5.7943553399999997E-3</v>
      </c>
      <c r="J343" s="127">
        <f t="shared" si="16"/>
        <v>5.7943548700000007E-3</v>
      </c>
      <c r="K343" t="b">
        <f t="shared" si="17"/>
        <v>1</v>
      </c>
    </row>
    <row r="344" spans="1:11" x14ac:dyDescent="0.3">
      <c r="A344" t="s">
        <v>112</v>
      </c>
      <c r="B344" t="s">
        <v>73</v>
      </c>
      <c r="C344" t="s">
        <v>51</v>
      </c>
      <c r="D344">
        <v>81</v>
      </c>
      <c r="E344">
        <v>4.9618481799999998E-3</v>
      </c>
      <c r="F344">
        <v>4.9111204999999995E-4</v>
      </c>
      <c r="G344">
        <v>1.4174666E-3</v>
      </c>
      <c r="H344">
        <v>3.0532690800000001E-3</v>
      </c>
      <c r="I344" s="127">
        <f t="shared" si="15"/>
        <v>4.9618481799999998E-3</v>
      </c>
      <c r="J344" s="127">
        <f t="shared" si="16"/>
        <v>4.9618477299999998E-3</v>
      </c>
      <c r="K344" t="b">
        <f t="shared" si="17"/>
        <v>1</v>
      </c>
    </row>
    <row r="345" spans="1:11" x14ac:dyDescent="0.3">
      <c r="A345" t="s">
        <v>112</v>
      </c>
      <c r="B345" t="s">
        <v>71</v>
      </c>
      <c r="C345" t="s">
        <v>52</v>
      </c>
      <c r="D345">
        <v>87</v>
      </c>
      <c r="E345">
        <v>5.0215514599999999E-3</v>
      </c>
      <c r="F345">
        <v>7.0601824999999997E-4</v>
      </c>
      <c r="G345">
        <v>1.68289673E-3</v>
      </c>
      <c r="H345">
        <v>2.63263597E-3</v>
      </c>
      <c r="I345" s="127">
        <f t="shared" si="15"/>
        <v>5.0215514599999999E-3</v>
      </c>
      <c r="J345" s="127">
        <f t="shared" si="16"/>
        <v>5.0215509500000002E-3</v>
      </c>
      <c r="K345" t="b">
        <f t="shared" si="17"/>
        <v>1</v>
      </c>
    </row>
    <row r="346" spans="1:11" x14ac:dyDescent="0.3">
      <c r="A346" t="s">
        <v>112</v>
      </c>
      <c r="B346" t="s">
        <v>72</v>
      </c>
      <c r="C346" t="s">
        <v>52</v>
      </c>
      <c r="D346">
        <v>241</v>
      </c>
      <c r="E346">
        <v>6.7743389500000001E-3</v>
      </c>
      <c r="F346">
        <v>6.6543698000000003E-4</v>
      </c>
      <c r="G346">
        <v>2.2062776200000001E-3</v>
      </c>
      <c r="H346">
        <v>3.9026238600000001E-3</v>
      </c>
      <c r="I346" s="127">
        <f t="shared" si="15"/>
        <v>6.7743389500000001E-3</v>
      </c>
      <c r="J346" s="127">
        <f t="shared" si="16"/>
        <v>6.7743384600000003E-3</v>
      </c>
      <c r="K346" t="b">
        <f t="shared" si="17"/>
        <v>1</v>
      </c>
    </row>
    <row r="347" spans="1:11" x14ac:dyDescent="0.3">
      <c r="A347" t="s">
        <v>112</v>
      </c>
      <c r="B347" t="s">
        <v>73</v>
      </c>
      <c r="C347" t="s">
        <v>52</v>
      </c>
      <c r="D347">
        <v>50</v>
      </c>
      <c r="E347">
        <v>5.1905090899999999E-3</v>
      </c>
      <c r="F347">
        <v>6.1273123999999995E-4</v>
      </c>
      <c r="G347">
        <v>2.13263866E-3</v>
      </c>
      <c r="H347">
        <v>2.44513864E-3</v>
      </c>
      <c r="I347" s="127">
        <f t="shared" si="15"/>
        <v>5.1905090899999999E-3</v>
      </c>
      <c r="J347" s="127">
        <f t="shared" si="16"/>
        <v>5.1905085399999995E-3</v>
      </c>
      <c r="K347" t="b">
        <f t="shared" si="17"/>
        <v>1</v>
      </c>
    </row>
    <row r="348" spans="1:11" x14ac:dyDescent="0.3">
      <c r="A348" t="s">
        <v>112</v>
      </c>
      <c r="B348" t="s">
        <v>71</v>
      </c>
      <c r="C348" t="s">
        <v>53</v>
      </c>
      <c r="D348">
        <v>158</v>
      </c>
      <c r="E348">
        <v>5.2466447299999996E-3</v>
      </c>
      <c r="F348">
        <v>8.8124096999999996E-4</v>
      </c>
      <c r="G348">
        <v>8.7882360999999999E-4</v>
      </c>
      <c r="H348">
        <v>3.48657968E-3</v>
      </c>
      <c r="I348" s="127">
        <f t="shared" si="15"/>
        <v>5.2466447299999996E-3</v>
      </c>
      <c r="J348" s="127">
        <f t="shared" si="16"/>
        <v>5.2466442599999998E-3</v>
      </c>
      <c r="K348" t="b">
        <f t="shared" si="17"/>
        <v>1</v>
      </c>
    </row>
    <row r="349" spans="1:11" x14ac:dyDescent="0.3">
      <c r="A349" t="s">
        <v>112</v>
      </c>
      <c r="B349" t="s">
        <v>72</v>
      </c>
      <c r="C349" t="s">
        <v>53</v>
      </c>
      <c r="D349">
        <v>355</v>
      </c>
      <c r="E349">
        <v>6.0269298600000003E-3</v>
      </c>
      <c r="F349">
        <v>7.8609131E-4</v>
      </c>
      <c r="G349">
        <v>9.7310227E-4</v>
      </c>
      <c r="H349">
        <v>4.2677358100000002E-3</v>
      </c>
      <c r="I349" s="127">
        <f t="shared" si="15"/>
        <v>6.0269298600000003E-3</v>
      </c>
      <c r="J349" s="127">
        <f t="shared" si="16"/>
        <v>6.0269293899999996E-3</v>
      </c>
      <c r="K349" t="b">
        <f t="shared" si="17"/>
        <v>1</v>
      </c>
    </row>
    <row r="350" spans="1:11" x14ac:dyDescent="0.3">
      <c r="A350" t="s">
        <v>112</v>
      </c>
      <c r="B350" t="s">
        <v>73</v>
      </c>
      <c r="C350" t="s">
        <v>53</v>
      </c>
      <c r="D350">
        <v>58</v>
      </c>
      <c r="E350">
        <v>5.3136970799999997E-3</v>
      </c>
      <c r="F350">
        <v>8.4390940000000003E-4</v>
      </c>
      <c r="G350">
        <v>9.662354E-4</v>
      </c>
      <c r="H350">
        <v>3.5035517700000001E-3</v>
      </c>
      <c r="I350" s="127">
        <f t="shared" si="15"/>
        <v>5.3136970799999997E-3</v>
      </c>
      <c r="J350" s="127">
        <f t="shared" si="16"/>
        <v>5.31369657E-3</v>
      </c>
      <c r="K350" t="b">
        <f t="shared" si="17"/>
        <v>1</v>
      </c>
    </row>
    <row r="351" spans="1:11" x14ac:dyDescent="0.3">
      <c r="A351" t="s">
        <v>112</v>
      </c>
      <c r="B351" t="s">
        <v>71</v>
      </c>
      <c r="C351" t="s">
        <v>54</v>
      </c>
      <c r="D351">
        <v>289</v>
      </c>
      <c r="E351">
        <v>3.4421053599999999E-3</v>
      </c>
      <c r="F351">
        <v>3.4650111999999999E-4</v>
      </c>
      <c r="G351">
        <v>6.7862496999999999E-4</v>
      </c>
      <c r="H351">
        <v>2.41697881E-3</v>
      </c>
      <c r="I351" s="127">
        <f t="shared" si="15"/>
        <v>3.4421053599999999E-3</v>
      </c>
      <c r="J351" s="127">
        <f t="shared" si="16"/>
        <v>3.4421049E-3</v>
      </c>
      <c r="K351" t="b">
        <f t="shared" si="17"/>
        <v>1</v>
      </c>
    </row>
    <row r="352" spans="1:11" x14ac:dyDescent="0.3">
      <c r="A352" t="s">
        <v>112</v>
      </c>
      <c r="B352" t="s">
        <v>72</v>
      </c>
      <c r="C352" t="s">
        <v>54</v>
      </c>
      <c r="D352">
        <v>518</v>
      </c>
      <c r="E352">
        <v>3.8371628200000001E-3</v>
      </c>
      <c r="F352">
        <v>3.0923756000000001E-4</v>
      </c>
      <c r="G352">
        <v>6.8090388000000002E-4</v>
      </c>
      <c r="H352">
        <v>2.8470208899999999E-3</v>
      </c>
      <c r="I352" s="127">
        <f t="shared" si="15"/>
        <v>3.8371628200000001E-3</v>
      </c>
      <c r="J352" s="127">
        <f t="shared" si="16"/>
        <v>3.8371623299999998E-3</v>
      </c>
      <c r="K352" t="b">
        <f t="shared" si="17"/>
        <v>1</v>
      </c>
    </row>
    <row r="353" spans="1:11" x14ac:dyDescent="0.3">
      <c r="A353" t="s">
        <v>112</v>
      </c>
      <c r="B353" t="s">
        <v>73</v>
      </c>
      <c r="C353" t="s">
        <v>54</v>
      </c>
      <c r="D353">
        <v>70</v>
      </c>
      <c r="E353">
        <v>3.4484124699999999E-3</v>
      </c>
      <c r="F353">
        <v>4.1335957999999998E-4</v>
      </c>
      <c r="G353">
        <v>6.4087275000000005E-4</v>
      </c>
      <c r="H353">
        <v>2.3941796199999999E-3</v>
      </c>
      <c r="I353" s="127">
        <f t="shared" si="15"/>
        <v>3.4484124699999999E-3</v>
      </c>
      <c r="J353" s="127">
        <f t="shared" si="16"/>
        <v>3.4484119499999999E-3</v>
      </c>
      <c r="K353" t="b">
        <f t="shared" si="17"/>
        <v>1</v>
      </c>
    </row>
    <row r="354" spans="1:11" x14ac:dyDescent="0.3">
      <c r="A354" t="s">
        <v>112</v>
      </c>
      <c r="B354" t="s">
        <v>71</v>
      </c>
      <c r="C354" t="s">
        <v>55</v>
      </c>
      <c r="D354">
        <v>52</v>
      </c>
      <c r="E354">
        <v>4.6316325599999996E-3</v>
      </c>
      <c r="F354">
        <v>2.4238756999999999E-4</v>
      </c>
      <c r="G354">
        <v>1.4472041700000001E-3</v>
      </c>
      <c r="H354">
        <v>2.9420403499999998E-3</v>
      </c>
      <c r="I354" s="127">
        <f t="shared" si="15"/>
        <v>4.6316325599999996E-3</v>
      </c>
      <c r="J354" s="127">
        <f t="shared" si="16"/>
        <v>4.6316320899999998E-3</v>
      </c>
      <c r="K354" t="b">
        <f t="shared" si="17"/>
        <v>1</v>
      </c>
    </row>
    <row r="355" spans="1:11" x14ac:dyDescent="0.3">
      <c r="A355" t="s">
        <v>112</v>
      </c>
      <c r="B355" t="s">
        <v>72</v>
      </c>
      <c r="C355" t="s">
        <v>55</v>
      </c>
      <c r="D355">
        <v>190</v>
      </c>
      <c r="E355">
        <v>6.1603311500000001E-3</v>
      </c>
      <c r="F355">
        <v>3.9424927E-4</v>
      </c>
      <c r="G355">
        <v>1.5820538800000001E-3</v>
      </c>
      <c r="H355">
        <v>4.1840275400000003E-3</v>
      </c>
      <c r="I355" s="127">
        <f t="shared" si="15"/>
        <v>6.1603311500000001E-3</v>
      </c>
      <c r="J355" s="127">
        <f t="shared" si="16"/>
        <v>6.1603306900000002E-3</v>
      </c>
      <c r="K355" t="b">
        <f t="shared" si="17"/>
        <v>1</v>
      </c>
    </row>
    <row r="356" spans="1:11" x14ac:dyDescent="0.3">
      <c r="A356" t="s">
        <v>112</v>
      </c>
      <c r="B356" t="s">
        <v>73</v>
      </c>
      <c r="C356" t="s">
        <v>55</v>
      </c>
      <c r="D356">
        <v>26</v>
      </c>
      <c r="E356">
        <v>5.5662390700000003E-3</v>
      </c>
      <c r="F356">
        <v>2.7866786E-4</v>
      </c>
      <c r="G356">
        <v>1.73254962E-3</v>
      </c>
      <c r="H356">
        <v>3.5550211200000002E-3</v>
      </c>
      <c r="I356" s="127">
        <f t="shared" si="15"/>
        <v>5.5662390700000003E-3</v>
      </c>
      <c r="J356" s="127">
        <f t="shared" si="16"/>
        <v>5.5662386000000005E-3</v>
      </c>
      <c r="K356" t="b">
        <f t="shared" si="17"/>
        <v>1</v>
      </c>
    </row>
    <row r="357" spans="1:11" x14ac:dyDescent="0.3">
      <c r="A357" t="s">
        <v>112</v>
      </c>
      <c r="B357" t="s">
        <v>71</v>
      </c>
      <c r="C357" t="s">
        <v>56</v>
      </c>
      <c r="D357">
        <v>822</v>
      </c>
      <c r="E357">
        <v>4.7059591300000004E-3</v>
      </c>
      <c r="F357">
        <v>1.10514079E-3</v>
      </c>
      <c r="G357">
        <v>8.2251936000000004E-4</v>
      </c>
      <c r="H357">
        <v>2.7782985099999999E-3</v>
      </c>
      <c r="I357" s="127">
        <f t="shared" si="15"/>
        <v>4.7059591300000004E-3</v>
      </c>
      <c r="J357" s="127">
        <f t="shared" si="16"/>
        <v>4.7059586600000005E-3</v>
      </c>
      <c r="K357" t="b">
        <f t="shared" si="17"/>
        <v>1</v>
      </c>
    </row>
    <row r="358" spans="1:11" x14ac:dyDescent="0.3">
      <c r="A358" t="s">
        <v>112</v>
      </c>
      <c r="B358" t="s">
        <v>72</v>
      </c>
      <c r="C358" t="s">
        <v>56</v>
      </c>
      <c r="D358">
        <v>1214</v>
      </c>
      <c r="E358">
        <v>4.5774888600000002E-3</v>
      </c>
      <c r="F358">
        <v>7.9286196999999998E-4</v>
      </c>
      <c r="G358">
        <v>8.6073332000000005E-4</v>
      </c>
      <c r="H358">
        <v>2.92389307E-3</v>
      </c>
      <c r="I358" s="127">
        <f t="shared" si="15"/>
        <v>4.5774888600000002E-3</v>
      </c>
      <c r="J358" s="127">
        <f t="shared" si="16"/>
        <v>4.5774883599999996E-3</v>
      </c>
      <c r="K358" t="b">
        <f t="shared" si="17"/>
        <v>1</v>
      </c>
    </row>
    <row r="359" spans="1:11" x14ac:dyDescent="0.3">
      <c r="A359" t="s">
        <v>112</v>
      </c>
      <c r="B359" t="s">
        <v>73</v>
      </c>
      <c r="C359" t="s">
        <v>56</v>
      </c>
      <c r="D359">
        <v>180</v>
      </c>
      <c r="E359">
        <v>4.4710645399999999E-3</v>
      </c>
      <c r="F359">
        <v>8.8599510999999998E-4</v>
      </c>
      <c r="G359">
        <v>8.4156357999999999E-4</v>
      </c>
      <c r="H359">
        <v>2.7435054199999999E-3</v>
      </c>
      <c r="I359" s="127">
        <f t="shared" si="15"/>
        <v>4.4710645399999999E-3</v>
      </c>
      <c r="J359" s="127">
        <f t="shared" si="16"/>
        <v>4.4710641099999998E-3</v>
      </c>
      <c r="K359" t="b">
        <f t="shared" si="17"/>
        <v>1</v>
      </c>
    </row>
    <row r="360" spans="1:11" x14ac:dyDescent="0.3">
      <c r="A360" t="s">
        <v>112</v>
      </c>
      <c r="B360" t="s">
        <v>71</v>
      </c>
      <c r="C360" t="s">
        <v>57</v>
      </c>
      <c r="D360">
        <v>169</v>
      </c>
      <c r="E360">
        <v>5.6688305500000001E-3</v>
      </c>
      <c r="F360">
        <v>9.7975541E-4</v>
      </c>
      <c r="G360">
        <v>1.9906035100000002E-3</v>
      </c>
      <c r="H360">
        <v>2.6984711900000001E-3</v>
      </c>
      <c r="I360" s="127">
        <f t="shared" si="15"/>
        <v>5.6688305500000001E-3</v>
      </c>
      <c r="J360" s="127">
        <f t="shared" si="16"/>
        <v>5.6688301100000001E-3</v>
      </c>
      <c r="K360" t="b">
        <f t="shared" si="17"/>
        <v>1</v>
      </c>
    </row>
    <row r="361" spans="1:11" x14ac:dyDescent="0.3">
      <c r="A361" t="s">
        <v>112</v>
      </c>
      <c r="B361" t="s">
        <v>72</v>
      </c>
      <c r="C361" t="s">
        <v>57</v>
      </c>
      <c r="D361">
        <v>265</v>
      </c>
      <c r="E361">
        <v>6.20527579E-3</v>
      </c>
      <c r="F361">
        <v>9.0552910999999996E-4</v>
      </c>
      <c r="G361">
        <v>1.8995455299999999E-3</v>
      </c>
      <c r="H361">
        <v>3.4002006900000002E-3</v>
      </c>
      <c r="I361" s="127">
        <f t="shared" si="15"/>
        <v>6.20527579E-3</v>
      </c>
      <c r="J361" s="127">
        <f t="shared" si="16"/>
        <v>6.2052753300000001E-3</v>
      </c>
      <c r="K361" t="b">
        <f t="shared" si="17"/>
        <v>1</v>
      </c>
    </row>
    <row r="362" spans="1:11" x14ac:dyDescent="0.3">
      <c r="A362" t="s">
        <v>112</v>
      </c>
      <c r="B362" t="s">
        <v>73</v>
      </c>
      <c r="C362" t="s">
        <v>57</v>
      </c>
      <c r="D362">
        <v>55</v>
      </c>
      <c r="E362">
        <v>5.7859845900000003E-3</v>
      </c>
      <c r="F362">
        <v>9.7664118999999999E-4</v>
      </c>
      <c r="G362">
        <v>1.81060582E-3</v>
      </c>
      <c r="H362">
        <v>2.99873712E-3</v>
      </c>
      <c r="I362" s="127">
        <f t="shared" si="15"/>
        <v>5.7859845900000003E-3</v>
      </c>
      <c r="J362" s="127">
        <f t="shared" si="16"/>
        <v>5.7859841299999996E-3</v>
      </c>
      <c r="K362" t="b">
        <f t="shared" si="17"/>
        <v>1</v>
      </c>
    </row>
    <row r="363" spans="1:11" x14ac:dyDescent="0.3">
      <c r="A363" t="s">
        <v>112</v>
      </c>
      <c r="B363" t="s">
        <v>71</v>
      </c>
      <c r="C363" t="s">
        <v>58</v>
      </c>
      <c r="D363">
        <v>347</v>
      </c>
      <c r="E363">
        <v>4.4781658000000004E-3</v>
      </c>
      <c r="F363">
        <v>6.5435186999999995E-4</v>
      </c>
      <c r="G363">
        <v>8.7082374999999999E-4</v>
      </c>
      <c r="H363">
        <v>2.95298966E-3</v>
      </c>
      <c r="I363" s="127">
        <f t="shared" si="15"/>
        <v>4.4781658000000004E-3</v>
      </c>
      <c r="J363" s="127">
        <f t="shared" si="16"/>
        <v>4.4781652799999998E-3</v>
      </c>
      <c r="K363" t="b">
        <f t="shared" si="17"/>
        <v>1</v>
      </c>
    </row>
    <row r="364" spans="1:11" x14ac:dyDescent="0.3">
      <c r="A364" t="s">
        <v>112</v>
      </c>
      <c r="B364" t="s">
        <v>72</v>
      </c>
      <c r="C364" t="s">
        <v>58</v>
      </c>
      <c r="D364">
        <v>1018</v>
      </c>
      <c r="E364">
        <v>4.7842763100000001E-3</v>
      </c>
      <c r="F364">
        <v>5.7366679999999997E-4</v>
      </c>
      <c r="G364">
        <v>8.9832072999999999E-4</v>
      </c>
      <c r="H364">
        <v>3.3122882900000002E-3</v>
      </c>
      <c r="I364" s="127">
        <f t="shared" si="15"/>
        <v>4.7842763100000001E-3</v>
      </c>
      <c r="J364" s="127">
        <f t="shared" si="16"/>
        <v>4.7842758200000004E-3</v>
      </c>
      <c r="K364" t="b">
        <f t="shared" si="17"/>
        <v>1</v>
      </c>
    </row>
    <row r="365" spans="1:11" x14ac:dyDescent="0.3">
      <c r="A365" t="s">
        <v>112</v>
      </c>
      <c r="B365" t="s">
        <v>73</v>
      </c>
      <c r="C365" t="s">
        <v>58</v>
      </c>
      <c r="D365">
        <v>147</v>
      </c>
      <c r="E365">
        <v>4.4605849199999999E-3</v>
      </c>
      <c r="F365">
        <v>5.8397874000000005E-4</v>
      </c>
      <c r="G365">
        <v>9.4411351000000003E-4</v>
      </c>
      <c r="H365">
        <v>2.9324922100000001E-3</v>
      </c>
      <c r="I365" s="127">
        <f t="shared" si="15"/>
        <v>4.4605849199999999E-3</v>
      </c>
      <c r="J365" s="127">
        <f t="shared" si="16"/>
        <v>4.46058446E-3</v>
      </c>
      <c r="K365" t="b">
        <f t="shared" si="17"/>
        <v>1</v>
      </c>
    </row>
    <row r="366" spans="1:11" x14ac:dyDescent="0.3">
      <c r="A366" t="s">
        <v>112</v>
      </c>
      <c r="B366" t="s">
        <v>74</v>
      </c>
      <c r="C366" t="s">
        <v>11</v>
      </c>
      <c r="D366">
        <v>17601</v>
      </c>
      <c r="E366">
        <v>5.37239811E-3</v>
      </c>
      <c r="F366">
        <v>7.4576638999999999E-4</v>
      </c>
      <c r="G366">
        <v>1.3715081400000001E-3</v>
      </c>
      <c r="H366">
        <v>3.2551231E-3</v>
      </c>
      <c r="I366" s="127">
        <f t="shared" si="15"/>
        <v>5.37239811E-3</v>
      </c>
      <c r="J366" s="127">
        <f t="shared" si="16"/>
        <v>5.3723976300000002E-3</v>
      </c>
      <c r="K366" t="b">
        <f t="shared" si="17"/>
        <v>1</v>
      </c>
    </row>
    <row r="367" spans="1:11" x14ac:dyDescent="0.3">
      <c r="A367" t="s">
        <v>112</v>
      </c>
      <c r="B367" t="s">
        <v>75</v>
      </c>
      <c r="C367" t="s">
        <v>11</v>
      </c>
      <c r="D367">
        <v>3206</v>
      </c>
      <c r="E367">
        <v>5.0661084499999997E-3</v>
      </c>
      <c r="F367">
        <v>7.1302552999999999E-4</v>
      </c>
      <c r="G367">
        <v>1.33885947E-3</v>
      </c>
      <c r="H367">
        <v>3.0142229500000001E-3</v>
      </c>
      <c r="I367" s="127">
        <f t="shared" si="15"/>
        <v>5.0661084499999997E-3</v>
      </c>
      <c r="J367" s="127">
        <f t="shared" si="16"/>
        <v>5.0661079499999999E-3</v>
      </c>
      <c r="K367" t="b">
        <f t="shared" si="17"/>
        <v>1</v>
      </c>
    </row>
    <row r="368" spans="1:11" x14ac:dyDescent="0.3">
      <c r="A368" t="s">
        <v>112</v>
      </c>
      <c r="B368" t="s">
        <v>74</v>
      </c>
      <c r="C368" t="s">
        <v>16</v>
      </c>
      <c r="D368">
        <v>350</v>
      </c>
      <c r="E368">
        <v>5.7513555799999999E-3</v>
      </c>
      <c r="F368">
        <v>1.0498344299999999E-3</v>
      </c>
      <c r="G368">
        <v>1.38663998E-3</v>
      </c>
      <c r="H368">
        <v>3.3148807099999998E-3</v>
      </c>
      <c r="I368" s="127">
        <f t="shared" si="15"/>
        <v>5.7513555799999999E-3</v>
      </c>
      <c r="J368" s="127">
        <f t="shared" si="16"/>
        <v>5.75135512E-3</v>
      </c>
      <c r="K368" t="b">
        <f t="shared" si="17"/>
        <v>1</v>
      </c>
    </row>
    <row r="369" spans="1:11" x14ac:dyDescent="0.3">
      <c r="A369" t="s">
        <v>112</v>
      </c>
      <c r="B369" t="s">
        <v>75</v>
      </c>
      <c r="C369" t="s">
        <v>16</v>
      </c>
      <c r="D369">
        <v>74</v>
      </c>
      <c r="E369">
        <v>5.30624355E-3</v>
      </c>
      <c r="F369">
        <v>9.6080429999999999E-4</v>
      </c>
      <c r="G369">
        <v>1.19901124E-3</v>
      </c>
      <c r="H369">
        <v>3.1464274500000002E-3</v>
      </c>
      <c r="I369" s="127">
        <f t="shared" si="15"/>
        <v>5.30624355E-3</v>
      </c>
      <c r="J369" s="127">
        <f t="shared" si="16"/>
        <v>5.3062429899999996E-3</v>
      </c>
      <c r="K369" t="b">
        <f t="shared" si="17"/>
        <v>1</v>
      </c>
    </row>
    <row r="370" spans="1:11" x14ac:dyDescent="0.3">
      <c r="A370" t="s">
        <v>112</v>
      </c>
      <c r="B370" t="s">
        <v>74</v>
      </c>
      <c r="C370" t="s">
        <v>17</v>
      </c>
      <c r="D370">
        <v>223</v>
      </c>
      <c r="E370">
        <v>5.6103635099999999E-3</v>
      </c>
      <c r="F370">
        <v>7.2667513999999996E-4</v>
      </c>
      <c r="G370">
        <v>1.5622402200000001E-3</v>
      </c>
      <c r="H370">
        <v>3.3214476200000001E-3</v>
      </c>
      <c r="I370" s="127">
        <f t="shared" si="15"/>
        <v>5.6103635099999999E-3</v>
      </c>
      <c r="J370" s="127">
        <f t="shared" si="16"/>
        <v>5.6103629800000002E-3</v>
      </c>
      <c r="K370" t="b">
        <f t="shared" si="17"/>
        <v>1</v>
      </c>
    </row>
    <row r="371" spans="1:11" x14ac:dyDescent="0.3">
      <c r="A371" t="s">
        <v>112</v>
      </c>
      <c r="B371" t="s">
        <v>75</v>
      </c>
      <c r="C371" t="s">
        <v>17</v>
      </c>
      <c r="D371">
        <v>46</v>
      </c>
      <c r="E371">
        <v>4.7395830999999999E-3</v>
      </c>
      <c r="F371">
        <v>7.2992125999999996E-4</v>
      </c>
      <c r="G371">
        <v>1.5780995999999999E-3</v>
      </c>
      <c r="H371">
        <v>2.4315617999999999E-3</v>
      </c>
      <c r="I371" s="127">
        <f t="shared" si="15"/>
        <v>4.7395830999999999E-3</v>
      </c>
      <c r="J371" s="127">
        <f t="shared" si="16"/>
        <v>4.73958266E-3</v>
      </c>
      <c r="K371" t="b">
        <f t="shared" si="17"/>
        <v>1</v>
      </c>
    </row>
    <row r="372" spans="1:11" x14ac:dyDescent="0.3">
      <c r="A372" t="s">
        <v>112</v>
      </c>
      <c r="B372" t="s">
        <v>74</v>
      </c>
      <c r="C372" t="s">
        <v>18</v>
      </c>
      <c r="D372">
        <v>223</v>
      </c>
      <c r="E372">
        <v>5.6199653199999998E-3</v>
      </c>
      <c r="F372">
        <v>9.0158380000000002E-4</v>
      </c>
      <c r="G372">
        <v>1.1148996700000001E-3</v>
      </c>
      <c r="H372">
        <v>3.60348132E-3</v>
      </c>
      <c r="I372" s="127">
        <f t="shared" si="15"/>
        <v>5.6199653199999998E-3</v>
      </c>
      <c r="J372" s="127">
        <f t="shared" si="16"/>
        <v>5.6199647900000002E-3</v>
      </c>
      <c r="K372" t="b">
        <f t="shared" si="17"/>
        <v>1</v>
      </c>
    </row>
    <row r="373" spans="1:11" x14ac:dyDescent="0.3">
      <c r="A373" t="s">
        <v>112</v>
      </c>
      <c r="B373" t="s">
        <v>75</v>
      </c>
      <c r="C373" t="s">
        <v>18</v>
      </c>
      <c r="D373">
        <v>62</v>
      </c>
      <c r="E373">
        <v>5.6158524999999999E-3</v>
      </c>
      <c r="F373">
        <v>7.7415595E-4</v>
      </c>
      <c r="G373">
        <v>1.1730881600000001E-3</v>
      </c>
      <c r="H373">
        <v>3.6686078899999999E-3</v>
      </c>
      <c r="I373" s="127">
        <f t="shared" si="15"/>
        <v>5.6158524999999999E-3</v>
      </c>
      <c r="J373" s="127">
        <f t="shared" si="16"/>
        <v>5.6158520000000002E-3</v>
      </c>
      <c r="K373" t="b">
        <f t="shared" si="17"/>
        <v>1</v>
      </c>
    </row>
    <row r="374" spans="1:11" x14ac:dyDescent="0.3">
      <c r="A374" t="s">
        <v>112</v>
      </c>
      <c r="B374" t="s">
        <v>74</v>
      </c>
      <c r="C374" t="s">
        <v>19</v>
      </c>
      <c r="D374">
        <v>229</v>
      </c>
      <c r="E374">
        <v>7.15889309E-3</v>
      </c>
      <c r="F374">
        <v>1.4230043599999999E-3</v>
      </c>
      <c r="G374">
        <v>1.6605508500000001E-3</v>
      </c>
      <c r="H374">
        <v>4.0753373800000003E-3</v>
      </c>
      <c r="I374" s="127">
        <f t="shared" si="15"/>
        <v>7.15889309E-3</v>
      </c>
      <c r="J374" s="127">
        <f t="shared" si="16"/>
        <v>7.1588925900000003E-3</v>
      </c>
      <c r="K374" t="b">
        <f t="shared" si="17"/>
        <v>1</v>
      </c>
    </row>
    <row r="375" spans="1:11" x14ac:dyDescent="0.3">
      <c r="A375" t="s">
        <v>112</v>
      </c>
      <c r="B375" t="s">
        <v>75</v>
      </c>
      <c r="C375" t="s">
        <v>19</v>
      </c>
      <c r="D375">
        <v>58</v>
      </c>
      <c r="E375">
        <v>6.9907405100000002E-3</v>
      </c>
      <c r="F375">
        <v>1.38709268E-3</v>
      </c>
      <c r="G375">
        <v>1.9362624499999999E-3</v>
      </c>
      <c r="H375">
        <v>3.66738479E-3</v>
      </c>
      <c r="I375" s="127">
        <f t="shared" si="15"/>
        <v>6.9907405100000002E-3</v>
      </c>
      <c r="J375" s="127">
        <f t="shared" si="16"/>
        <v>6.9907399199999999E-3</v>
      </c>
      <c r="K375" t="b">
        <f t="shared" si="17"/>
        <v>1</v>
      </c>
    </row>
    <row r="376" spans="1:11" x14ac:dyDescent="0.3">
      <c r="A376" t="s">
        <v>112</v>
      </c>
      <c r="B376" t="s">
        <v>74</v>
      </c>
      <c r="C376" t="s">
        <v>20</v>
      </c>
      <c r="D376">
        <v>303</v>
      </c>
      <c r="E376">
        <v>6.5406121499999997E-3</v>
      </c>
      <c r="F376">
        <v>6.9872241000000002E-4</v>
      </c>
      <c r="G376">
        <v>1.9241227100000001E-3</v>
      </c>
      <c r="H376">
        <v>3.9177665200000001E-3</v>
      </c>
      <c r="I376" s="127">
        <f t="shared" si="15"/>
        <v>6.5406121499999997E-3</v>
      </c>
      <c r="J376" s="127">
        <f t="shared" si="16"/>
        <v>6.54061164E-3</v>
      </c>
      <c r="K376" t="b">
        <f t="shared" si="17"/>
        <v>1</v>
      </c>
    </row>
    <row r="377" spans="1:11" x14ac:dyDescent="0.3">
      <c r="A377" t="s">
        <v>112</v>
      </c>
      <c r="B377" t="s">
        <v>75</v>
      </c>
      <c r="C377" t="s">
        <v>20</v>
      </c>
      <c r="D377">
        <v>46</v>
      </c>
      <c r="E377">
        <v>6.72025947E-3</v>
      </c>
      <c r="F377">
        <v>6.2198042999999997E-4</v>
      </c>
      <c r="G377">
        <v>1.8324776499999999E-3</v>
      </c>
      <c r="H377">
        <v>4.2658008700000001E-3</v>
      </c>
      <c r="I377" s="127">
        <f t="shared" si="15"/>
        <v>6.72025947E-3</v>
      </c>
      <c r="J377" s="127">
        <f t="shared" si="16"/>
        <v>6.7202589500000003E-3</v>
      </c>
      <c r="K377" t="b">
        <f t="shared" si="17"/>
        <v>1</v>
      </c>
    </row>
    <row r="378" spans="1:11" x14ac:dyDescent="0.3">
      <c r="A378" t="s">
        <v>112</v>
      </c>
      <c r="B378" t="s">
        <v>74</v>
      </c>
      <c r="C378" t="s">
        <v>21</v>
      </c>
      <c r="D378">
        <v>284</v>
      </c>
      <c r="E378">
        <v>5.89246683E-3</v>
      </c>
      <c r="F378">
        <v>7.7611479000000004E-4</v>
      </c>
      <c r="G378">
        <v>1.41501183E-3</v>
      </c>
      <c r="H378">
        <v>3.7013397199999998E-3</v>
      </c>
      <c r="I378" s="127">
        <f t="shared" si="15"/>
        <v>5.89246683E-3</v>
      </c>
      <c r="J378" s="127">
        <f t="shared" si="16"/>
        <v>5.8924663399999994E-3</v>
      </c>
      <c r="K378" t="b">
        <f t="shared" si="17"/>
        <v>1</v>
      </c>
    </row>
    <row r="379" spans="1:11" x14ac:dyDescent="0.3">
      <c r="A379" t="s">
        <v>112</v>
      </c>
      <c r="B379" t="s">
        <v>75</v>
      </c>
      <c r="C379" t="s">
        <v>21</v>
      </c>
      <c r="D379">
        <v>33</v>
      </c>
      <c r="E379">
        <v>6.4179992099999998E-3</v>
      </c>
      <c r="F379">
        <v>8.0597616999999999E-4</v>
      </c>
      <c r="G379">
        <v>1.5246210600000001E-3</v>
      </c>
      <c r="H379">
        <v>4.0874016100000002E-3</v>
      </c>
      <c r="I379" s="127">
        <f t="shared" si="15"/>
        <v>6.4179992099999998E-3</v>
      </c>
      <c r="J379" s="127">
        <f t="shared" si="16"/>
        <v>6.4179988400000004E-3</v>
      </c>
      <c r="K379" t="b">
        <f t="shared" si="17"/>
        <v>1</v>
      </c>
    </row>
    <row r="380" spans="1:11" x14ac:dyDescent="0.3">
      <c r="A380" t="s">
        <v>112</v>
      </c>
      <c r="B380" t="s">
        <v>74</v>
      </c>
      <c r="C380" t="s">
        <v>22</v>
      </c>
      <c r="D380">
        <v>174</v>
      </c>
      <c r="E380">
        <v>4.1636066200000004E-3</v>
      </c>
      <c r="F380">
        <v>6.2825914000000003E-4</v>
      </c>
      <c r="G380">
        <v>7.6515247000000003E-4</v>
      </c>
      <c r="H380">
        <v>2.7701945300000002E-3</v>
      </c>
      <c r="I380" s="127">
        <f t="shared" si="15"/>
        <v>4.1636066200000004E-3</v>
      </c>
      <c r="J380" s="127">
        <f t="shared" si="16"/>
        <v>4.1636061399999997E-3</v>
      </c>
      <c r="K380" t="b">
        <f t="shared" si="17"/>
        <v>1</v>
      </c>
    </row>
    <row r="381" spans="1:11" x14ac:dyDescent="0.3">
      <c r="A381" t="s">
        <v>112</v>
      </c>
      <c r="B381" t="s">
        <v>75</v>
      </c>
      <c r="C381" t="s">
        <v>22</v>
      </c>
      <c r="D381">
        <v>5</v>
      </c>
      <c r="E381">
        <v>2.5486109599999998E-3</v>
      </c>
      <c r="F381">
        <v>6.2036999000000001E-4</v>
      </c>
      <c r="G381">
        <v>6.4583317999999999E-4</v>
      </c>
      <c r="H381">
        <v>1.2824070700000001E-3</v>
      </c>
      <c r="I381" s="127">
        <f t="shared" si="15"/>
        <v>2.5486109599999998E-3</v>
      </c>
      <c r="J381" s="127">
        <f t="shared" si="16"/>
        <v>2.5486102400000001E-3</v>
      </c>
      <c r="K381" t="b">
        <f t="shared" si="17"/>
        <v>1</v>
      </c>
    </row>
    <row r="382" spans="1:11" x14ac:dyDescent="0.3">
      <c r="A382" t="s">
        <v>112</v>
      </c>
      <c r="B382" t="s">
        <v>74</v>
      </c>
      <c r="C382" t="s">
        <v>23</v>
      </c>
      <c r="D382">
        <v>167</v>
      </c>
      <c r="E382">
        <v>7.2694885599999997E-3</v>
      </c>
      <c r="F382">
        <v>1.1559517499999999E-3</v>
      </c>
      <c r="G382">
        <v>2.0146510100000001E-3</v>
      </c>
      <c r="H382">
        <v>4.0988853299999996E-3</v>
      </c>
      <c r="I382" s="127">
        <f t="shared" si="15"/>
        <v>7.2694885599999997E-3</v>
      </c>
      <c r="J382" s="127">
        <f t="shared" si="16"/>
        <v>7.2694880899999998E-3</v>
      </c>
      <c r="K382" t="b">
        <f t="shared" si="17"/>
        <v>1</v>
      </c>
    </row>
    <row r="383" spans="1:11" x14ac:dyDescent="0.3">
      <c r="A383" t="s">
        <v>112</v>
      </c>
      <c r="B383" t="s">
        <v>75</v>
      </c>
      <c r="C383" t="s">
        <v>23</v>
      </c>
      <c r="D383">
        <v>37</v>
      </c>
      <c r="E383">
        <v>6.5643766800000001E-3</v>
      </c>
      <c r="F383">
        <v>1.0616864800000001E-3</v>
      </c>
      <c r="G383">
        <v>1.9597720100000002E-3</v>
      </c>
      <c r="H383">
        <v>3.5429175999999998E-3</v>
      </c>
      <c r="I383" s="127">
        <f t="shared" si="15"/>
        <v>6.5643766800000001E-3</v>
      </c>
      <c r="J383" s="127">
        <f t="shared" si="16"/>
        <v>6.5643760899999999E-3</v>
      </c>
      <c r="K383" t="b">
        <f t="shared" si="17"/>
        <v>1</v>
      </c>
    </row>
    <row r="384" spans="1:11" x14ac:dyDescent="0.3">
      <c r="A384" t="s">
        <v>112</v>
      </c>
      <c r="B384" t="s">
        <v>74</v>
      </c>
      <c r="C384" t="s">
        <v>24</v>
      </c>
      <c r="D384">
        <v>150</v>
      </c>
      <c r="E384">
        <v>6.1028546900000003E-3</v>
      </c>
      <c r="F384">
        <v>8.1936702999999998E-4</v>
      </c>
      <c r="G384">
        <v>1.60547816E-3</v>
      </c>
      <c r="H384">
        <v>3.6780090400000002E-3</v>
      </c>
      <c r="I384" s="127">
        <f t="shared" si="15"/>
        <v>6.1028546900000003E-3</v>
      </c>
      <c r="J384" s="127">
        <f t="shared" si="16"/>
        <v>6.1028542300000004E-3</v>
      </c>
      <c r="K384" t="b">
        <f t="shared" si="17"/>
        <v>1</v>
      </c>
    </row>
    <row r="385" spans="1:11" x14ac:dyDescent="0.3">
      <c r="A385" t="s">
        <v>112</v>
      </c>
      <c r="B385" t="s">
        <v>75</v>
      </c>
      <c r="C385" t="s">
        <v>24</v>
      </c>
      <c r="D385">
        <v>31</v>
      </c>
      <c r="E385">
        <v>6.4333181599999997E-3</v>
      </c>
      <c r="F385">
        <v>8.8186959E-4</v>
      </c>
      <c r="G385">
        <v>1.94705772E-3</v>
      </c>
      <c r="H385">
        <v>3.6043904E-3</v>
      </c>
      <c r="I385" s="127">
        <f t="shared" si="15"/>
        <v>6.4333181599999997E-3</v>
      </c>
      <c r="J385" s="127">
        <f t="shared" si="16"/>
        <v>6.4333177099999998E-3</v>
      </c>
      <c r="K385" t="b">
        <f t="shared" si="17"/>
        <v>1</v>
      </c>
    </row>
    <row r="386" spans="1:11" x14ac:dyDescent="0.3">
      <c r="A386" t="s">
        <v>112</v>
      </c>
      <c r="B386" t="s">
        <v>74</v>
      </c>
      <c r="C386" t="s">
        <v>25</v>
      </c>
      <c r="D386">
        <v>334</v>
      </c>
      <c r="E386">
        <v>5.6067376699999996E-3</v>
      </c>
      <c r="F386">
        <v>3.6808302999999999E-4</v>
      </c>
      <c r="G386">
        <v>1.3304984800000001E-3</v>
      </c>
      <c r="H386">
        <v>3.9081556599999999E-3</v>
      </c>
      <c r="I386" s="127">
        <f t="shared" ref="I386:I449" si="18">E386</f>
        <v>5.6067376699999996E-3</v>
      </c>
      <c r="J386" s="127">
        <f t="shared" ref="J386:J449" si="19">SUM(F386:H386)</f>
        <v>5.6067371699999998E-3</v>
      </c>
      <c r="K386" t="b">
        <f t="shared" ref="K386:K449" si="20">ROUND(I386,5)=ROUND(J386,5)</f>
        <v>1</v>
      </c>
    </row>
    <row r="387" spans="1:11" x14ac:dyDescent="0.3">
      <c r="A387" t="s">
        <v>112</v>
      </c>
      <c r="B387" t="s">
        <v>75</v>
      </c>
      <c r="C387" t="s">
        <v>25</v>
      </c>
      <c r="D387">
        <v>42</v>
      </c>
      <c r="E387">
        <v>4.3124446300000004E-3</v>
      </c>
      <c r="F387">
        <v>4.1143055999999999E-4</v>
      </c>
      <c r="G387">
        <v>1.24999974E-3</v>
      </c>
      <c r="H387">
        <v>2.6510139100000001E-3</v>
      </c>
      <c r="I387" s="127">
        <f t="shared" si="18"/>
        <v>4.3124446300000004E-3</v>
      </c>
      <c r="J387" s="127">
        <f t="shared" si="19"/>
        <v>4.3124442100000004E-3</v>
      </c>
      <c r="K387" t="b">
        <f t="shared" si="20"/>
        <v>1</v>
      </c>
    </row>
    <row r="388" spans="1:11" x14ac:dyDescent="0.3">
      <c r="A388" t="s">
        <v>112</v>
      </c>
      <c r="B388" t="s">
        <v>74</v>
      </c>
      <c r="C388" t="s">
        <v>26</v>
      </c>
      <c r="D388">
        <v>566</v>
      </c>
      <c r="E388">
        <v>6.4341215900000004E-3</v>
      </c>
      <c r="F388">
        <v>1.0673706900000001E-3</v>
      </c>
      <c r="G388">
        <v>1.8556551100000001E-3</v>
      </c>
      <c r="H388">
        <v>3.5110953300000001E-3</v>
      </c>
      <c r="I388" s="127">
        <f t="shared" si="18"/>
        <v>6.4341215900000004E-3</v>
      </c>
      <c r="J388" s="127">
        <f t="shared" si="19"/>
        <v>6.4341211300000005E-3</v>
      </c>
      <c r="K388" t="b">
        <f t="shared" si="20"/>
        <v>1</v>
      </c>
    </row>
    <row r="389" spans="1:11" x14ac:dyDescent="0.3">
      <c r="A389" t="s">
        <v>112</v>
      </c>
      <c r="B389" t="s">
        <v>75</v>
      </c>
      <c r="C389" t="s">
        <v>26</v>
      </c>
      <c r="D389">
        <v>116</v>
      </c>
      <c r="E389">
        <v>5.7427360699999997E-3</v>
      </c>
      <c r="F389">
        <v>1.0336842899999999E-3</v>
      </c>
      <c r="G389">
        <v>1.8669178499999999E-3</v>
      </c>
      <c r="H389">
        <v>2.8421333400000001E-3</v>
      </c>
      <c r="I389" s="127">
        <f t="shared" si="18"/>
        <v>5.7427360699999997E-3</v>
      </c>
      <c r="J389" s="127">
        <f t="shared" si="19"/>
        <v>5.7427354800000004E-3</v>
      </c>
      <c r="K389" t="b">
        <f t="shared" si="20"/>
        <v>1</v>
      </c>
    </row>
    <row r="390" spans="1:11" x14ac:dyDescent="0.3">
      <c r="A390" t="s">
        <v>112</v>
      </c>
      <c r="B390" t="s">
        <v>74</v>
      </c>
      <c r="C390" t="s">
        <v>27</v>
      </c>
      <c r="D390">
        <v>486</v>
      </c>
      <c r="E390">
        <v>6.7573776300000003E-3</v>
      </c>
      <c r="F390">
        <v>9.0225359999999998E-4</v>
      </c>
      <c r="G390">
        <v>2.00924473E-3</v>
      </c>
      <c r="H390">
        <v>3.8458788099999999E-3</v>
      </c>
      <c r="I390" s="127">
        <f t="shared" si="18"/>
        <v>6.7573776300000003E-3</v>
      </c>
      <c r="J390" s="127">
        <f t="shared" si="19"/>
        <v>6.7573771399999996E-3</v>
      </c>
      <c r="K390" t="b">
        <f t="shared" si="20"/>
        <v>1</v>
      </c>
    </row>
    <row r="391" spans="1:11" x14ac:dyDescent="0.3">
      <c r="A391" t="s">
        <v>112</v>
      </c>
      <c r="B391" t="s">
        <v>75</v>
      </c>
      <c r="C391" t="s">
        <v>27</v>
      </c>
      <c r="D391">
        <v>87</v>
      </c>
      <c r="E391">
        <v>6.3585565799999999E-3</v>
      </c>
      <c r="F391">
        <v>8.9426326999999996E-4</v>
      </c>
      <c r="G391">
        <v>1.8027615600000001E-3</v>
      </c>
      <c r="H391">
        <v>3.6615312900000001E-3</v>
      </c>
      <c r="I391" s="127">
        <f t="shared" si="18"/>
        <v>6.3585565799999999E-3</v>
      </c>
      <c r="J391" s="127">
        <f t="shared" si="19"/>
        <v>6.3585561200000008E-3</v>
      </c>
      <c r="K391" t="b">
        <f t="shared" si="20"/>
        <v>1</v>
      </c>
    </row>
    <row r="392" spans="1:11" x14ac:dyDescent="0.3">
      <c r="A392" t="s">
        <v>112</v>
      </c>
      <c r="B392" t="s">
        <v>74</v>
      </c>
      <c r="C392" t="s">
        <v>28</v>
      </c>
      <c r="D392">
        <v>229</v>
      </c>
      <c r="E392">
        <v>5.5139594199999998E-3</v>
      </c>
      <c r="F392">
        <v>6.4617677E-4</v>
      </c>
      <c r="G392">
        <v>1.2977618E-3</v>
      </c>
      <c r="H392">
        <v>3.57002036E-3</v>
      </c>
      <c r="I392" s="127">
        <f t="shared" si="18"/>
        <v>5.5139594199999998E-3</v>
      </c>
      <c r="J392" s="127">
        <f t="shared" si="19"/>
        <v>5.51395893E-3</v>
      </c>
      <c r="K392" t="b">
        <f t="shared" si="20"/>
        <v>1</v>
      </c>
    </row>
    <row r="393" spans="1:11" x14ac:dyDescent="0.3">
      <c r="A393" t="s">
        <v>112</v>
      </c>
      <c r="B393" t="s">
        <v>75</v>
      </c>
      <c r="C393" t="s">
        <v>28</v>
      </c>
      <c r="D393">
        <v>21</v>
      </c>
      <c r="E393">
        <v>5.7732580900000004E-3</v>
      </c>
      <c r="F393">
        <v>5.1036137000000001E-4</v>
      </c>
      <c r="G393">
        <v>1.4820323300000001E-3</v>
      </c>
      <c r="H393">
        <v>3.7808639800000002E-3</v>
      </c>
      <c r="I393" s="127">
        <f t="shared" si="18"/>
        <v>5.7732580900000004E-3</v>
      </c>
      <c r="J393" s="127">
        <f t="shared" si="19"/>
        <v>5.7732576800000003E-3</v>
      </c>
      <c r="K393" t="b">
        <f t="shared" si="20"/>
        <v>1</v>
      </c>
    </row>
    <row r="394" spans="1:11" x14ac:dyDescent="0.3">
      <c r="A394" t="s">
        <v>112</v>
      </c>
      <c r="B394" t="s">
        <v>74</v>
      </c>
      <c r="C394" t="s">
        <v>29</v>
      </c>
      <c r="D394">
        <v>260</v>
      </c>
      <c r="E394">
        <v>4.9403932700000002E-3</v>
      </c>
      <c r="F394">
        <v>3.5140646000000002E-4</v>
      </c>
      <c r="G394">
        <v>1.4752935600000001E-3</v>
      </c>
      <c r="H394">
        <v>3.1136927899999998E-3</v>
      </c>
      <c r="I394" s="127">
        <f t="shared" si="18"/>
        <v>4.9403932700000002E-3</v>
      </c>
      <c r="J394" s="127">
        <f t="shared" si="19"/>
        <v>4.9403928099999994E-3</v>
      </c>
      <c r="K394" t="b">
        <f t="shared" si="20"/>
        <v>1</v>
      </c>
    </row>
    <row r="395" spans="1:11" x14ac:dyDescent="0.3">
      <c r="A395" t="s">
        <v>112</v>
      </c>
      <c r="B395" t="s">
        <v>75</v>
      </c>
      <c r="C395" t="s">
        <v>29</v>
      </c>
      <c r="D395">
        <v>91</v>
      </c>
      <c r="E395">
        <v>4.4417732700000002E-3</v>
      </c>
      <c r="F395">
        <v>2.9761881E-4</v>
      </c>
      <c r="G395">
        <v>1.2861210100000001E-3</v>
      </c>
      <c r="H395">
        <v>2.85803297E-3</v>
      </c>
      <c r="I395" s="127">
        <f t="shared" si="18"/>
        <v>4.4417732700000002E-3</v>
      </c>
      <c r="J395" s="127">
        <f t="shared" si="19"/>
        <v>4.4417727899999995E-3</v>
      </c>
      <c r="K395" t="b">
        <f t="shared" si="20"/>
        <v>1</v>
      </c>
    </row>
    <row r="396" spans="1:11" x14ac:dyDescent="0.3">
      <c r="A396" t="s">
        <v>112</v>
      </c>
      <c r="B396" t="s">
        <v>74</v>
      </c>
      <c r="C396" t="s">
        <v>30</v>
      </c>
      <c r="D396">
        <v>501</v>
      </c>
      <c r="E396">
        <v>6.0372308400000003E-3</v>
      </c>
      <c r="F396">
        <v>8.2443885E-4</v>
      </c>
      <c r="G396">
        <v>2.02382248E-3</v>
      </c>
      <c r="H396">
        <v>3.1889690400000001E-3</v>
      </c>
      <c r="I396" s="127">
        <f t="shared" si="18"/>
        <v>6.0372308400000003E-3</v>
      </c>
      <c r="J396" s="127">
        <f t="shared" si="19"/>
        <v>6.0372303700000005E-3</v>
      </c>
      <c r="K396" t="b">
        <f t="shared" si="20"/>
        <v>1</v>
      </c>
    </row>
    <row r="397" spans="1:11" x14ac:dyDescent="0.3">
      <c r="A397" t="s">
        <v>112</v>
      </c>
      <c r="B397" t="s">
        <v>75</v>
      </c>
      <c r="C397" t="s">
        <v>30</v>
      </c>
      <c r="D397">
        <v>80</v>
      </c>
      <c r="E397">
        <v>5.5678527300000004E-3</v>
      </c>
      <c r="F397">
        <v>7.6591411000000002E-4</v>
      </c>
      <c r="G397">
        <v>2.0519384100000002E-3</v>
      </c>
      <c r="H397">
        <v>2.7499997599999999E-3</v>
      </c>
      <c r="I397" s="127">
        <f t="shared" si="18"/>
        <v>5.5678527300000004E-3</v>
      </c>
      <c r="J397" s="127">
        <f t="shared" si="19"/>
        <v>5.5678522800000005E-3</v>
      </c>
      <c r="K397" t="b">
        <f t="shared" si="20"/>
        <v>1</v>
      </c>
    </row>
    <row r="398" spans="1:11" x14ac:dyDescent="0.3">
      <c r="A398" t="s">
        <v>112</v>
      </c>
      <c r="B398" t="s">
        <v>74</v>
      </c>
      <c r="C398" t="s">
        <v>31</v>
      </c>
      <c r="D398">
        <v>185</v>
      </c>
      <c r="E398">
        <v>6.29992469E-3</v>
      </c>
      <c r="F398">
        <v>8.0480454000000001E-4</v>
      </c>
      <c r="G398">
        <v>1.70945922E-3</v>
      </c>
      <c r="H398">
        <v>3.7856604099999998E-3</v>
      </c>
      <c r="I398" s="127">
        <f t="shared" si="18"/>
        <v>6.29992469E-3</v>
      </c>
      <c r="J398" s="127">
        <f t="shared" si="19"/>
        <v>6.2999241700000003E-3</v>
      </c>
      <c r="K398" t="b">
        <f t="shared" si="20"/>
        <v>1</v>
      </c>
    </row>
    <row r="399" spans="1:11" x14ac:dyDescent="0.3">
      <c r="A399" t="s">
        <v>112</v>
      </c>
      <c r="B399" t="s">
        <v>75</v>
      </c>
      <c r="C399" t="s">
        <v>31</v>
      </c>
      <c r="D399">
        <v>34</v>
      </c>
      <c r="E399">
        <v>5.3778592800000002E-3</v>
      </c>
      <c r="F399">
        <v>6.9342293000000004E-4</v>
      </c>
      <c r="G399">
        <v>1.7994278699999999E-3</v>
      </c>
      <c r="H399">
        <v>2.8850079399999999E-3</v>
      </c>
      <c r="I399" s="127">
        <f t="shared" si="18"/>
        <v>5.3778592800000002E-3</v>
      </c>
      <c r="J399" s="127">
        <f t="shared" si="19"/>
        <v>5.3778587399999998E-3</v>
      </c>
      <c r="K399" t="b">
        <f t="shared" si="20"/>
        <v>1</v>
      </c>
    </row>
    <row r="400" spans="1:11" x14ac:dyDescent="0.3">
      <c r="A400" t="s">
        <v>112</v>
      </c>
      <c r="B400" t="s">
        <v>74</v>
      </c>
      <c r="C400" t="s">
        <v>32</v>
      </c>
      <c r="D400">
        <v>2491</v>
      </c>
      <c r="E400">
        <v>4.3198939699999996E-3</v>
      </c>
      <c r="F400">
        <v>4.7962919999999999E-4</v>
      </c>
      <c r="G400">
        <v>1.15237981E-3</v>
      </c>
      <c r="H400">
        <v>2.68788448E-3</v>
      </c>
      <c r="I400" s="127">
        <f t="shared" si="18"/>
        <v>4.3198939699999996E-3</v>
      </c>
      <c r="J400" s="127">
        <f t="shared" si="19"/>
        <v>4.3198934899999998E-3</v>
      </c>
      <c r="K400" t="b">
        <f t="shared" si="20"/>
        <v>1</v>
      </c>
    </row>
    <row r="401" spans="1:11" x14ac:dyDescent="0.3">
      <c r="A401" t="s">
        <v>112</v>
      </c>
      <c r="B401" t="s">
        <v>75</v>
      </c>
      <c r="C401" t="s">
        <v>32</v>
      </c>
      <c r="D401">
        <v>623</v>
      </c>
      <c r="E401">
        <v>3.9337916000000001E-3</v>
      </c>
      <c r="F401">
        <v>4.3791962000000001E-4</v>
      </c>
      <c r="G401">
        <v>1.0564359E-3</v>
      </c>
      <c r="H401">
        <v>2.4394355800000001E-3</v>
      </c>
      <c r="I401" s="127">
        <f t="shared" si="18"/>
        <v>3.9337916000000001E-3</v>
      </c>
      <c r="J401" s="127">
        <f t="shared" si="19"/>
        <v>3.9337911000000003E-3</v>
      </c>
      <c r="K401" t="b">
        <f t="shared" si="20"/>
        <v>1</v>
      </c>
    </row>
    <row r="402" spans="1:11" x14ac:dyDescent="0.3">
      <c r="A402" t="s">
        <v>112</v>
      </c>
      <c r="B402" t="s">
        <v>74</v>
      </c>
      <c r="C402" t="s">
        <v>33</v>
      </c>
      <c r="D402">
        <v>909</v>
      </c>
      <c r="E402">
        <v>4.6651792400000001E-3</v>
      </c>
      <c r="F402">
        <v>1.0242480099999999E-3</v>
      </c>
      <c r="G402">
        <v>8.5910418999999997E-4</v>
      </c>
      <c r="H402">
        <v>2.7818265299999999E-3</v>
      </c>
      <c r="I402" s="127">
        <f t="shared" si="18"/>
        <v>4.6651792400000001E-3</v>
      </c>
      <c r="J402" s="127">
        <f t="shared" si="19"/>
        <v>4.6651787299999995E-3</v>
      </c>
      <c r="K402" t="b">
        <f t="shared" si="20"/>
        <v>1</v>
      </c>
    </row>
    <row r="403" spans="1:11" x14ac:dyDescent="0.3">
      <c r="A403" t="s">
        <v>112</v>
      </c>
      <c r="B403" t="s">
        <v>75</v>
      </c>
      <c r="C403" t="s">
        <v>33</v>
      </c>
      <c r="D403">
        <v>96</v>
      </c>
      <c r="E403">
        <v>4.9212719500000002E-3</v>
      </c>
      <c r="F403">
        <v>1.2044268400000001E-3</v>
      </c>
      <c r="G403">
        <v>9.0265699999999996E-4</v>
      </c>
      <c r="H403">
        <v>2.8141876300000002E-3</v>
      </c>
      <c r="I403" s="127">
        <f t="shared" si="18"/>
        <v>4.9212719500000002E-3</v>
      </c>
      <c r="J403" s="127">
        <f t="shared" si="19"/>
        <v>4.9212714700000004E-3</v>
      </c>
      <c r="K403" t="b">
        <f t="shared" si="20"/>
        <v>1</v>
      </c>
    </row>
    <row r="404" spans="1:11" x14ac:dyDescent="0.3">
      <c r="A404" t="s">
        <v>112</v>
      </c>
      <c r="B404" t="s">
        <v>74</v>
      </c>
      <c r="C404" t="s">
        <v>34</v>
      </c>
      <c r="D404">
        <v>409</v>
      </c>
      <c r="E404">
        <v>5.1127408600000002E-3</v>
      </c>
      <c r="F404">
        <v>6.4936474000000001E-4</v>
      </c>
      <c r="G404">
        <v>1.33172574E-3</v>
      </c>
      <c r="H404">
        <v>3.13164992E-3</v>
      </c>
      <c r="I404" s="127">
        <f t="shared" si="18"/>
        <v>5.1127408600000002E-3</v>
      </c>
      <c r="J404" s="127">
        <f t="shared" si="19"/>
        <v>5.1127404000000003E-3</v>
      </c>
      <c r="K404" t="b">
        <f t="shared" si="20"/>
        <v>1</v>
      </c>
    </row>
    <row r="405" spans="1:11" x14ac:dyDescent="0.3">
      <c r="A405" t="s">
        <v>112</v>
      </c>
      <c r="B405" t="s">
        <v>75</v>
      </c>
      <c r="C405" t="s">
        <v>34</v>
      </c>
      <c r="D405">
        <v>83</v>
      </c>
      <c r="E405">
        <v>4.8590191700000002E-3</v>
      </c>
      <c r="F405">
        <v>6.0505887999999996E-4</v>
      </c>
      <c r="G405">
        <v>1.1419285700000001E-3</v>
      </c>
      <c r="H405">
        <v>3.1120312600000002E-3</v>
      </c>
      <c r="I405" s="127">
        <f t="shared" si="18"/>
        <v>4.8590191700000002E-3</v>
      </c>
      <c r="J405" s="127">
        <f t="shared" si="19"/>
        <v>4.8590187100000003E-3</v>
      </c>
      <c r="K405" t="b">
        <f t="shared" si="20"/>
        <v>1</v>
      </c>
    </row>
    <row r="406" spans="1:11" x14ac:dyDescent="0.3">
      <c r="A406" t="s">
        <v>112</v>
      </c>
      <c r="B406" t="s">
        <v>74</v>
      </c>
      <c r="C406" t="s">
        <v>35</v>
      </c>
      <c r="D406">
        <v>253</v>
      </c>
      <c r="E406">
        <v>6.1221817199999997E-3</v>
      </c>
      <c r="F406">
        <v>5.5779693000000002E-4</v>
      </c>
      <c r="G406">
        <v>1.9449474300000001E-3</v>
      </c>
      <c r="H406">
        <v>3.6194369000000001E-3</v>
      </c>
      <c r="I406" s="127">
        <f t="shared" si="18"/>
        <v>6.1221817199999997E-3</v>
      </c>
      <c r="J406" s="127">
        <f t="shared" si="19"/>
        <v>6.1221812599999998E-3</v>
      </c>
      <c r="K406" t="b">
        <f t="shared" si="20"/>
        <v>1</v>
      </c>
    </row>
    <row r="407" spans="1:11" x14ac:dyDescent="0.3">
      <c r="A407" t="s">
        <v>112</v>
      </c>
      <c r="B407" t="s">
        <v>75</v>
      </c>
      <c r="C407" t="s">
        <v>35</v>
      </c>
      <c r="D407">
        <v>38</v>
      </c>
      <c r="E407">
        <v>5.7340397400000003E-3</v>
      </c>
      <c r="F407">
        <v>4.8885205999999999E-4</v>
      </c>
      <c r="G407">
        <v>1.79824542E-3</v>
      </c>
      <c r="H407">
        <v>3.4469417499999998E-3</v>
      </c>
      <c r="I407" s="127">
        <f t="shared" si="18"/>
        <v>5.7340397400000003E-3</v>
      </c>
      <c r="J407" s="127">
        <f t="shared" si="19"/>
        <v>5.7340392299999998E-3</v>
      </c>
      <c r="K407" t="b">
        <f t="shared" si="20"/>
        <v>1</v>
      </c>
    </row>
    <row r="408" spans="1:11" x14ac:dyDescent="0.3">
      <c r="A408" t="s">
        <v>112</v>
      </c>
      <c r="B408" t="s">
        <v>74</v>
      </c>
      <c r="C408" t="s">
        <v>36</v>
      </c>
      <c r="D408">
        <v>318</v>
      </c>
      <c r="E408">
        <v>5.1818728699999997E-3</v>
      </c>
      <c r="F408">
        <v>8.7311444000000001E-4</v>
      </c>
      <c r="G408">
        <v>1.4712174299999999E-3</v>
      </c>
      <c r="H408">
        <v>2.8375405100000001E-3</v>
      </c>
      <c r="I408" s="127">
        <f t="shared" si="18"/>
        <v>5.1818728699999997E-3</v>
      </c>
      <c r="J408" s="127">
        <f t="shared" si="19"/>
        <v>5.1818723799999999E-3</v>
      </c>
      <c r="K408" t="b">
        <f t="shared" si="20"/>
        <v>1</v>
      </c>
    </row>
    <row r="409" spans="1:11" x14ac:dyDescent="0.3">
      <c r="A409" t="s">
        <v>112</v>
      </c>
      <c r="B409" t="s">
        <v>75</v>
      </c>
      <c r="C409" t="s">
        <v>36</v>
      </c>
      <c r="D409">
        <v>75</v>
      </c>
      <c r="E409">
        <v>5.2929009500000002E-3</v>
      </c>
      <c r="F409">
        <v>9.3719113E-4</v>
      </c>
      <c r="G409">
        <v>1.2995367900000001E-3</v>
      </c>
      <c r="H409">
        <v>3.0561726199999999E-3</v>
      </c>
      <c r="I409" s="127">
        <f t="shared" si="18"/>
        <v>5.2929009500000002E-3</v>
      </c>
      <c r="J409" s="127">
        <f t="shared" si="19"/>
        <v>5.2929005400000001E-3</v>
      </c>
      <c r="K409" t="b">
        <f t="shared" si="20"/>
        <v>1</v>
      </c>
    </row>
    <row r="410" spans="1:11" x14ac:dyDescent="0.3">
      <c r="A410" t="s">
        <v>112</v>
      </c>
      <c r="B410" t="s">
        <v>74</v>
      </c>
      <c r="C410" t="s">
        <v>37</v>
      </c>
      <c r="D410">
        <v>462</v>
      </c>
      <c r="E410">
        <v>5.57394356E-3</v>
      </c>
      <c r="F410">
        <v>6.0302906000000002E-4</v>
      </c>
      <c r="G410">
        <v>1.72448669E-3</v>
      </c>
      <c r="H410">
        <v>3.2464273200000001E-3</v>
      </c>
      <c r="I410" s="127">
        <f t="shared" si="18"/>
        <v>5.57394356E-3</v>
      </c>
      <c r="J410" s="127">
        <f t="shared" si="19"/>
        <v>5.5739430700000002E-3</v>
      </c>
      <c r="K410" t="b">
        <f t="shared" si="20"/>
        <v>1</v>
      </c>
    </row>
    <row r="411" spans="1:11" x14ac:dyDescent="0.3">
      <c r="A411" t="s">
        <v>112</v>
      </c>
      <c r="B411" t="s">
        <v>75</v>
      </c>
      <c r="C411" t="s">
        <v>37</v>
      </c>
      <c r="D411">
        <v>48</v>
      </c>
      <c r="E411">
        <v>4.9949361199999997E-3</v>
      </c>
      <c r="F411">
        <v>5.7773896999999998E-4</v>
      </c>
      <c r="G411">
        <v>1.3546486700000001E-3</v>
      </c>
      <c r="H411">
        <v>3.0625480399999998E-3</v>
      </c>
      <c r="I411" s="127">
        <f t="shared" si="18"/>
        <v>4.9949361199999997E-3</v>
      </c>
      <c r="J411" s="127">
        <f t="shared" si="19"/>
        <v>4.9949356799999997E-3</v>
      </c>
      <c r="K411" t="b">
        <f t="shared" si="20"/>
        <v>1</v>
      </c>
    </row>
    <row r="412" spans="1:11" x14ac:dyDescent="0.3">
      <c r="A412" t="s">
        <v>112</v>
      </c>
      <c r="B412" t="s">
        <v>74</v>
      </c>
      <c r="C412" t="s">
        <v>64</v>
      </c>
      <c r="D412">
        <v>52</v>
      </c>
      <c r="E412">
        <v>4.5744299400000002E-3</v>
      </c>
      <c r="F412">
        <v>6.2032565999999999E-4</v>
      </c>
      <c r="G412">
        <v>1.6631051799999999E-3</v>
      </c>
      <c r="H412">
        <v>2.2909986800000001E-3</v>
      </c>
      <c r="I412" s="127">
        <f t="shared" si="18"/>
        <v>4.5744299400000002E-3</v>
      </c>
      <c r="J412" s="127">
        <f t="shared" si="19"/>
        <v>4.5744295200000002E-3</v>
      </c>
      <c r="K412" t="b">
        <f t="shared" si="20"/>
        <v>1</v>
      </c>
    </row>
    <row r="413" spans="1:11" x14ac:dyDescent="0.3">
      <c r="A413" t="s">
        <v>112</v>
      </c>
      <c r="B413" t="s">
        <v>75</v>
      </c>
      <c r="C413" t="s">
        <v>64</v>
      </c>
      <c r="D413">
        <v>19</v>
      </c>
      <c r="E413">
        <v>6.4065544100000002E-3</v>
      </c>
      <c r="F413">
        <v>8.2054066999999995E-4</v>
      </c>
      <c r="G413">
        <v>2.2240494799999999E-3</v>
      </c>
      <c r="H413">
        <v>3.36196373E-3</v>
      </c>
      <c r="I413" s="127">
        <f t="shared" si="18"/>
        <v>6.4065544100000002E-3</v>
      </c>
      <c r="J413" s="127">
        <f t="shared" si="19"/>
        <v>6.4065538800000005E-3</v>
      </c>
      <c r="K413" t="b">
        <f t="shared" si="20"/>
        <v>1</v>
      </c>
    </row>
    <row r="414" spans="1:11" x14ac:dyDescent="0.3">
      <c r="A414" t="s">
        <v>112</v>
      </c>
      <c r="B414" t="s">
        <v>75</v>
      </c>
      <c r="C414" t="s">
        <v>59</v>
      </c>
      <c r="D414">
        <v>1</v>
      </c>
      <c r="E414">
        <v>6.1689812500000003E-3</v>
      </c>
      <c r="F414">
        <v>9.8379582999999992E-4</v>
      </c>
      <c r="G414">
        <v>3.5648145800000002E-3</v>
      </c>
      <c r="H414">
        <v>1.62037013E-3</v>
      </c>
      <c r="I414" s="127">
        <f t="shared" si="18"/>
        <v>6.1689812500000003E-3</v>
      </c>
      <c r="J414" s="127">
        <f t="shared" si="19"/>
        <v>6.1689805399999997E-3</v>
      </c>
      <c r="K414" t="b">
        <f t="shared" si="20"/>
        <v>1</v>
      </c>
    </row>
    <row r="415" spans="1:11" x14ac:dyDescent="0.3">
      <c r="A415" t="s">
        <v>112</v>
      </c>
      <c r="B415" t="s">
        <v>74</v>
      </c>
      <c r="C415" t="s">
        <v>38</v>
      </c>
      <c r="D415">
        <v>459</v>
      </c>
      <c r="E415">
        <v>5.2884438400000004E-3</v>
      </c>
      <c r="F415">
        <v>2.8889772999999999E-4</v>
      </c>
      <c r="G415">
        <v>1.38714875E-3</v>
      </c>
      <c r="H415">
        <v>3.6123968799999999E-3</v>
      </c>
      <c r="I415" s="127">
        <f t="shared" si="18"/>
        <v>5.2884438400000004E-3</v>
      </c>
      <c r="J415" s="127">
        <f t="shared" si="19"/>
        <v>5.2884433599999997E-3</v>
      </c>
      <c r="K415" t="b">
        <f t="shared" si="20"/>
        <v>1</v>
      </c>
    </row>
    <row r="416" spans="1:11" x14ac:dyDescent="0.3">
      <c r="A416" t="s">
        <v>112</v>
      </c>
      <c r="B416" t="s">
        <v>75</v>
      </c>
      <c r="C416" t="s">
        <v>38</v>
      </c>
      <c r="D416">
        <v>74</v>
      </c>
      <c r="E416">
        <v>5.2536909899999996E-3</v>
      </c>
      <c r="F416">
        <v>2.7245971E-4</v>
      </c>
      <c r="G416">
        <v>1.50650631E-3</v>
      </c>
      <c r="H416">
        <v>3.47472448E-3</v>
      </c>
      <c r="I416" s="127">
        <f t="shared" si="18"/>
        <v>5.2536909899999996E-3</v>
      </c>
      <c r="J416" s="127">
        <f t="shared" si="19"/>
        <v>5.2536904999999998E-3</v>
      </c>
      <c r="K416" t="b">
        <f t="shared" si="20"/>
        <v>1</v>
      </c>
    </row>
    <row r="417" spans="1:11" x14ac:dyDescent="0.3">
      <c r="A417" t="s">
        <v>112</v>
      </c>
      <c r="B417" t="s">
        <v>74</v>
      </c>
      <c r="C417" t="s">
        <v>39</v>
      </c>
      <c r="D417">
        <v>591</v>
      </c>
      <c r="E417">
        <v>5.0292580799999997E-3</v>
      </c>
      <c r="F417">
        <v>8.8523037999999998E-4</v>
      </c>
      <c r="G417">
        <v>9.9619263999999996E-4</v>
      </c>
      <c r="H417">
        <v>3.1478345699999999E-3</v>
      </c>
      <c r="I417" s="127">
        <f t="shared" si="18"/>
        <v>5.0292580799999997E-3</v>
      </c>
      <c r="J417" s="127">
        <f t="shared" si="19"/>
        <v>5.0292575899999999E-3</v>
      </c>
      <c r="K417" t="b">
        <f t="shared" si="20"/>
        <v>1</v>
      </c>
    </row>
    <row r="418" spans="1:11" x14ac:dyDescent="0.3">
      <c r="A418" t="s">
        <v>112</v>
      </c>
      <c r="B418" t="s">
        <v>75</v>
      </c>
      <c r="C418" t="s">
        <v>39</v>
      </c>
      <c r="D418">
        <v>143</v>
      </c>
      <c r="E418">
        <v>5.0038847499999997E-3</v>
      </c>
      <c r="F418">
        <v>8.7194029999999997E-4</v>
      </c>
      <c r="G418">
        <v>8.9241753E-4</v>
      </c>
      <c r="H418">
        <v>3.23952641E-3</v>
      </c>
      <c r="I418" s="127">
        <f t="shared" si="18"/>
        <v>5.0038847499999997E-3</v>
      </c>
      <c r="J418" s="127">
        <f t="shared" si="19"/>
        <v>5.00388424E-3</v>
      </c>
      <c r="K418" t="b">
        <f t="shared" si="20"/>
        <v>1</v>
      </c>
    </row>
    <row r="419" spans="1:11" x14ac:dyDescent="0.3">
      <c r="A419" t="s">
        <v>112</v>
      </c>
      <c r="B419" t="s">
        <v>74</v>
      </c>
      <c r="C419" t="s">
        <v>40</v>
      </c>
      <c r="D419">
        <v>340</v>
      </c>
      <c r="E419">
        <v>6.0373431799999999E-3</v>
      </c>
      <c r="F419">
        <v>9.8243439000000009E-4</v>
      </c>
      <c r="G419">
        <v>1.5370027799999999E-3</v>
      </c>
      <c r="H419">
        <v>3.51790553E-3</v>
      </c>
      <c r="I419" s="127">
        <f t="shared" si="18"/>
        <v>6.0373431799999999E-3</v>
      </c>
      <c r="J419" s="127">
        <f t="shared" si="19"/>
        <v>6.0373427E-3</v>
      </c>
      <c r="K419" t="b">
        <f t="shared" si="20"/>
        <v>1</v>
      </c>
    </row>
    <row r="420" spans="1:11" x14ac:dyDescent="0.3">
      <c r="A420" t="s">
        <v>112</v>
      </c>
      <c r="B420" t="s">
        <v>75</v>
      </c>
      <c r="C420" t="s">
        <v>40</v>
      </c>
      <c r="D420">
        <v>43</v>
      </c>
      <c r="E420">
        <v>5.4438520399999997E-3</v>
      </c>
      <c r="F420">
        <v>9.0170090000000005E-4</v>
      </c>
      <c r="G420">
        <v>1.6480940999999999E-3</v>
      </c>
      <c r="H420">
        <v>2.8940566100000001E-3</v>
      </c>
      <c r="I420" s="127">
        <f t="shared" si="18"/>
        <v>5.4438520399999997E-3</v>
      </c>
      <c r="J420" s="127">
        <f t="shared" si="19"/>
        <v>5.4438516099999997E-3</v>
      </c>
      <c r="K420" t="b">
        <f t="shared" si="20"/>
        <v>1</v>
      </c>
    </row>
    <row r="421" spans="1:11" x14ac:dyDescent="0.3">
      <c r="A421" t="s">
        <v>112</v>
      </c>
      <c r="B421" t="s">
        <v>74</v>
      </c>
      <c r="C421" t="s">
        <v>41</v>
      </c>
      <c r="D421">
        <v>313</v>
      </c>
      <c r="E421">
        <v>6.5745915199999999E-3</v>
      </c>
      <c r="F421">
        <v>5.3066923000000005E-4</v>
      </c>
      <c r="G421">
        <v>2.0900260900000001E-3</v>
      </c>
      <c r="H421">
        <v>3.9538957600000002E-3</v>
      </c>
      <c r="I421" s="127">
        <f t="shared" si="18"/>
        <v>6.5745915199999999E-3</v>
      </c>
      <c r="J421" s="127">
        <f t="shared" si="19"/>
        <v>6.5745910800000008E-3</v>
      </c>
      <c r="K421" t="b">
        <f t="shared" si="20"/>
        <v>1</v>
      </c>
    </row>
    <row r="422" spans="1:11" x14ac:dyDescent="0.3">
      <c r="A422" t="s">
        <v>112</v>
      </c>
      <c r="B422" t="s">
        <v>75</v>
      </c>
      <c r="C422" t="s">
        <v>41</v>
      </c>
      <c r="D422">
        <v>37</v>
      </c>
      <c r="E422">
        <v>6.6203700900000001E-3</v>
      </c>
      <c r="F422">
        <v>5.2834061000000003E-4</v>
      </c>
      <c r="G422">
        <v>1.8724972099999999E-3</v>
      </c>
      <c r="H422">
        <v>4.2195317799999998E-3</v>
      </c>
      <c r="I422" s="127">
        <f t="shared" si="18"/>
        <v>6.6203700900000001E-3</v>
      </c>
      <c r="J422" s="127">
        <f t="shared" si="19"/>
        <v>6.6203696000000003E-3</v>
      </c>
      <c r="K422" t="b">
        <f t="shared" si="20"/>
        <v>1</v>
      </c>
    </row>
    <row r="423" spans="1:11" x14ac:dyDescent="0.3">
      <c r="A423" t="s">
        <v>112</v>
      </c>
      <c r="B423" t="s">
        <v>74</v>
      </c>
      <c r="C423" t="s">
        <v>42</v>
      </c>
      <c r="D423">
        <v>578</v>
      </c>
      <c r="E423">
        <v>3.99451709E-3</v>
      </c>
      <c r="F423">
        <v>4.6214173000000002E-4</v>
      </c>
      <c r="G423">
        <v>1.08838322E-3</v>
      </c>
      <c r="H423">
        <v>2.4439916599999999E-3</v>
      </c>
      <c r="I423" s="127">
        <f t="shared" si="18"/>
        <v>3.99451709E-3</v>
      </c>
      <c r="J423" s="127">
        <f t="shared" si="19"/>
        <v>3.9945166100000002E-3</v>
      </c>
      <c r="K423" t="b">
        <f t="shared" si="20"/>
        <v>1</v>
      </c>
    </row>
    <row r="424" spans="1:11" x14ac:dyDescent="0.3">
      <c r="A424" t="s">
        <v>112</v>
      </c>
      <c r="B424" t="s">
        <v>75</v>
      </c>
      <c r="C424" t="s">
        <v>42</v>
      </c>
      <c r="D424">
        <v>123</v>
      </c>
      <c r="E424">
        <v>3.78519248E-3</v>
      </c>
      <c r="F424">
        <v>4.1657229999999998E-4</v>
      </c>
      <c r="G424">
        <v>1.06490866E-3</v>
      </c>
      <c r="H424">
        <v>2.3037110199999999E-3</v>
      </c>
      <c r="I424" s="127">
        <f t="shared" si="18"/>
        <v>3.78519248E-3</v>
      </c>
      <c r="J424" s="127">
        <f t="shared" si="19"/>
        <v>3.7851919799999998E-3</v>
      </c>
      <c r="K424" t="b">
        <f t="shared" si="20"/>
        <v>1</v>
      </c>
    </row>
    <row r="425" spans="1:11" x14ac:dyDescent="0.3">
      <c r="A425" t="s">
        <v>112</v>
      </c>
      <c r="B425" t="s">
        <v>74</v>
      </c>
      <c r="C425" t="s">
        <v>43</v>
      </c>
      <c r="D425">
        <v>293</v>
      </c>
      <c r="E425">
        <v>6.03514859E-3</v>
      </c>
      <c r="F425">
        <v>8.0856535999999999E-4</v>
      </c>
      <c r="G425">
        <v>1.4665889999999999E-3</v>
      </c>
      <c r="H425">
        <v>3.7599937600000001E-3</v>
      </c>
      <c r="I425" s="127">
        <f t="shared" si="18"/>
        <v>6.03514859E-3</v>
      </c>
      <c r="J425" s="127">
        <f t="shared" si="19"/>
        <v>6.0351481200000001E-3</v>
      </c>
      <c r="K425" t="b">
        <f t="shared" si="20"/>
        <v>1</v>
      </c>
    </row>
    <row r="426" spans="1:11" x14ac:dyDescent="0.3">
      <c r="A426" t="s">
        <v>112</v>
      </c>
      <c r="B426" t="s">
        <v>75</v>
      </c>
      <c r="C426" t="s">
        <v>43</v>
      </c>
      <c r="D426">
        <v>77</v>
      </c>
      <c r="E426">
        <v>6.6136060999999998E-3</v>
      </c>
      <c r="F426">
        <v>7.0932516999999999E-4</v>
      </c>
      <c r="G426">
        <v>1.6889127100000001E-3</v>
      </c>
      <c r="H426">
        <v>4.21536772E-3</v>
      </c>
      <c r="I426" s="127">
        <f t="shared" si="18"/>
        <v>6.6136060999999998E-3</v>
      </c>
      <c r="J426" s="127">
        <f t="shared" si="19"/>
        <v>6.6136056E-3</v>
      </c>
      <c r="K426" t="b">
        <f t="shared" si="20"/>
        <v>1</v>
      </c>
    </row>
    <row r="427" spans="1:11" x14ac:dyDescent="0.3">
      <c r="A427" t="s">
        <v>112</v>
      </c>
      <c r="B427" t="s">
        <v>74</v>
      </c>
      <c r="C427" t="s">
        <v>44</v>
      </c>
      <c r="D427">
        <v>273</v>
      </c>
      <c r="E427">
        <v>6.9074326E-3</v>
      </c>
      <c r="F427">
        <v>1.02581038E-3</v>
      </c>
      <c r="G427">
        <v>1.9085772999999999E-3</v>
      </c>
      <c r="H427">
        <v>3.9730444600000001E-3</v>
      </c>
      <c r="I427" s="127">
        <f t="shared" si="18"/>
        <v>6.9074326E-3</v>
      </c>
      <c r="J427" s="127">
        <f t="shared" si="19"/>
        <v>6.9074321400000001E-3</v>
      </c>
      <c r="K427" t="b">
        <f t="shared" si="20"/>
        <v>1</v>
      </c>
    </row>
    <row r="428" spans="1:11" x14ac:dyDescent="0.3">
      <c r="A428" t="s">
        <v>112</v>
      </c>
      <c r="B428" t="s">
        <v>75</v>
      </c>
      <c r="C428" t="s">
        <v>44</v>
      </c>
      <c r="D428">
        <v>67</v>
      </c>
      <c r="E428">
        <v>6.2194234499999999E-3</v>
      </c>
      <c r="F428">
        <v>9.5408351000000001E-4</v>
      </c>
      <c r="G428">
        <v>2.03928253E-3</v>
      </c>
      <c r="H428">
        <v>3.2260569800000001E-3</v>
      </c>
      <c r="I428" s="127">
        <f t="shared" si="18"/>
        <v>6.2194234499999999E-3</v>
      </c>
      <c r="J428" s="127">
        <f t="shared" si="19"/>
        <v>6.2194230199999999E-3</v>
      </c>
      <c r="K428" t="b">
        <f t="shared" si="20"/>
        <v>1</v>
      </c>
    </row>
    <row r="429" spans="1:11" x14ac:dyDescent="0.3">
      <c r="A429" t="s">
        <v>112</v>
      </c>
      <c r="B429" t="s">
        <v>74</v>
      </c>
      <c r="C429" t="s">
        <v>45</v>
      </c>
      <c r="D429">
        <v>273</v>
      </c>
      <c r="E429">
        <v>6.3184690999999998E-3</v>
      </c>
      <c r="F429">
        <v>9.3177628999999997E-4</v>
      </c>
      <c r="G429">
        <v>1.72809804E-3</v>
      </c>
      <c r="H429">
        <v>3.6585942400000002E-3</v>
      </c>
      <c r="I429" s="127">
        <f t="shared" si="18"/>
        <v>6.3184690999999998E-3</v>
      </c>
      <c r="J429" s="127">
        <f t="shared" si="19"/>
        <v>6.3184685700000002E-3</v>
      </c>
      <c r="K429" t="b">
        <f t="shared" si="20"/>
        <v>1</v>
      </c>
    </row>
    <row r="430" spans="1:11" x14ac:dyDescent="0.3">
      <c r="A430" t="s">
        <v>112</v>
      </c>
      <c r="B430" t="s">
        <v>75</v>
      </c>
      <c r="C430" t="s">
        <v>45</v>
      </c>
      <c r="D430">
        <v>77</v>
      </c>
      <c r="E430">
        <v>5.1636902400000002E-3</v>
      </c>
      <c r="F430">
        <v>6.2334632000000001E-4</v>
      </c>
      <c r="G430">
        <v>1.50778591E-3</v>
      </c>
      <c r="H430">
        <v>3.0325575000000001E-3</v>
      </c>
      <c r="I430" s="127">
        <f t="shared" si="18"/>
        <v>5.1636902400000002E-3</v>
      </c>
      <c r="J430" s="127">
        <f t="shared" si="19"/>
        <v>5.1636897300000005E-3</v>
      </c>
      <c r="K430" t="b">
        <f t="shared" si="20"/>
        <v>1</v>
      </c>
    </row>
    <row r="431" spans="1:11" x14ac:dyDescent="0.3">
      <c r="A431" t="s">
        <v>112</v>
      </c>
      <c r="B431" t="s">
        <v>74</v>
      </c>
      <c r="C431" t="s">
        <v>46</v>
      </c>
      <c r="D431">
        <v>143</v>
      </c>
      <c r="E431">
        <v>6.6878720699999998E-3</v>
      </c>
      <c r="F431">
        <v>5.9189626999999996E-4</v>
      </c>
      <c r="G431">
        <v>1.6590583E-3</v>
      </c>
      <c r="H431">
        <v>4.4369170100000003E-3</v>
      </c>
      <c r="I431" s="127">
        <f t="shared" si="18"/>
        <v>6.6878720699999998E-3</v>
      </c>
      <c r="J431" s="127">
        <f t="shared" si="19"/>
        <v>6.68787158E-3</v>
      </c>
      <c r="K431" t="b">
        <f t="shared" si="20"/>
        <v>1</v>
      </c>
    </row>
    <row r="432" spans="1:11" x14ac:dyDescent="0.3">
      <c r="A432" t="s">
        <v>112</v>
      </c>
      <c r="B432" t="s">
        <v>75</v>
      </c>
      <c r="C432" t="s">
        <v>46</v>
      </c>
      <c r="D432">
        <v>21</v>
      </c>
      <c r="E432">
        <v>6.3872352099999998E-3</v>
      </c>
      <c r="F432">
        <v>6.4373871000000002E-4</v>
      </c>
      <c r="G432">
        <v>1.7824071699999999E-3</v>
      </c>
      <c r="H432">
        <v>3.9610888499999998E-3</v>
      </c>
      <c r="I432" s="127">
        <f t="shared" si="18"/>
        <v>6.3872352099999998E-3</v>
      </c>
      <c r="J432" s="127">
        <f t="shared" si="19"/>
        <v>6.38723473E-3</v>
      </c>
      <c r="K432" t="b">
        <f t="shared" si="20"/>
        <v>1</v>
      </c>
    </row>
    <row r="433" spans="1:11" x14ac:dyDescent="0.3">
      <c r="A433" t="s">
        <v>112</v>
      </c>
      <c r="B433" t="s">
        <v>74</v>
      </c>
      <c r="C433" t="s">
        <v>47</v>
      </c>
      <c r="D433">
        <v>401</v>
      </c>
      <c r="E433">
        <v>4.9496626399999997E-3</v>
      </c>
      <c r="F433">
        <v>7.3776763000000004E-4</v>
      </c>
      <c r="G433">
        <v>8.5564422000000001E-4</v>
      </c>
      <c r="H433">
        <v>3.3562503399999998E-3</v>
      </c>
      <c r="I433" s="127">
        <f t="shared" si="18"/>
        <v>4.9496626399999997E-3</v>
      </c>
      <c r="J433" s="127">
        <f t="shared" si="19"/>
        <v>4.9496621899999997E-3</v>
      </c>
      <c r="K433" t="b">
        <f t="shared" si="20"/>
        <v>1</v>
      </c>
    </row>
    <row r="434" spans="1:11" x14ac:dyDescent="0.3">
      <c r="A434" t="s">
        <v>112</v>
      </c>
      <c r="B434" t="s">
        <v>75</v>
      </c>
      <c r="C434" t="s">
        <v>47</v>
      </c>
      <c r="D434">
        <v>81</v>
      </c>
      <c r="E434">
        <v>4.6013372199999996E-3</v>
      </c>
      <c r="F434">
        <v>6.7172466999999999E-4</v>
      </c>
      <c r="G434">
        <v>8.3976316999999996E-4</v>
      </c>
      <c r="H434">
        <v>3.0898488700000001E-3</v>
      </c>
      <c r="I434" s="127">
        <f t="shared" si="18"/>
        <v>4.6013372199999996E-3</v>
      </c>
      <c r="J434" s="127">
        <f t="shared" si="19"/>
        <v>4.6013367099999999E-3</v>
      </c>
      <c r="K434" t="b">
        <f t="shared" si="20"/>
        <v>1</v>
      </c>
    </row>
    <row r="435" spans="1:11" x14ac:dyDescent="0.3">
      <c r="A435" t="s">
        <v>112</v>
      </c>
      <c r="B435" t="s">
        <v>74</v>
      </c>
      <c r="C435" t="s">
        <v>48</v>
      </c>
      <c r="D435">
        <v>210</v>
      </c>
      <c r="E435">
        <v>6.3813930599999997E-3</v>
      </c>
      <c r="F435">
        <v>9.2790981999999996E-4</v>
      </c>
      <c r="G435">
        <v>2.0749005600000001E-3</v>
      </c>
      <c r="H435">
        <v>3.3785822400000001E-3</v>
      </c>
      <c r="I435" s="127">
        <f t="shared" si="18"/>
        <v>6.3813930599999997E-3</v>
      </c>
      <c r="J435" s="127">
        <f t="shared" si="19"/>
        <v>6.3813926200000006E-3</v>
      </c>
      <c r="K435" t="b">
        <f t="shared" si="20"/>
        <v>1</v>
      </c>
    </row>
    <row r="436" spans="1:11" x14ac:dyDescent="0.3">
      <c r="A436" t="s">
        <v>112</v>
      </c>
      <c r="B436" t="s">
        <v>75</v>
      </c>
      <c r="C436" t="s">
        <v>48</v>
      </c>
      <c r="D436">
        <v>38</v>
      </c>
      <c r="E436">
        <v>5.8248047999999997E-3</v>
      </c>
      <c r="F436">
        <v>7.2155188999999998E-4</v>
      </c>
      <c r="G436">
        <v>2.17897154E-3</v>
      </c>
      <c r="H436">
        <v>2.92428097E-3</v>
      </c>
      <c r="I436" s="127">
        <f t="shared" si="18"/>
        <v>5.8248047999999997E-3</v>
      </c>
      <c r="J436" s="127">
        <f t="shared" si="19"/>
        <v>5.8248043999999995E-3</v>
      </c>
      <c r="K436" t="b">
        <f t="shared" si="20"/>
        <v>1</v>
      </c>
    </row>
    <row r="437" spans="1:11" x14ac:dyDescent="0.3">
      <c r="A437" t="s">
        <v>112</v>
      </c>
      <c r="B437" t="s">
        <v>74</v>
      </c>
      <c r="C437" t="s">
        <v>49</v>
      </c>
      <c r="D437">
        <v>202</v>
      </c>
      <c r="E437">
        <v>6.6909604899999999E-3</v>
      </c>
      <c r="F437">
        <v>7.1644639999999995E-4</v>
      </c>
      <c r="G437">
        <v>1.7684265900000001E-3</v>
      </c>
      <c r="H437">
        <v>4.2060870199999998E-3</v>
      </c>
      <c r="I437" s="127">
        <f t="shared" si="18"/>
        <v>6.6909604899999999E-3</v>
      </c>
      <c r="J437" s="127">
        <f t="shared" si="19"/>
        <v>6.6909600100000001E-3</v>
      </c>
      <c r="K437" t="b">
        <f t="shared" si="20"/>
        <v>1</v>
      </c>
    </row>
    <row r="438" spans="1:11" x14ac:dyDescent="0.3">
      <c r="A438" t="s">
        <v>112</v>
      </c>
      <c r="B438" t="s">
        <v>75</v>
      </c>
      <c r="C438" t="s">
        <v>49</v>
      </c>
      <c r="D438">
        <v>31</v>
      </c>
      <c r="E438">
        <v>5.0545098700000004E-3</v>
      </c>
      <c r="F438">
        <v>6.7540301000000005E-4</v>
      </c>
      <c r="G438">
        <v>1.6143963799999999E-3</v>
      </c>
      <c r="H438">
        <v>2.76471001E-3</v>
      </c>
      <c r="I438" s="127">
        <f t="shared" si="18"/>
        <v>5.0545098700000004E-3</v>
      </c>
      <c r="J438" s="127">
        <f t="shared" si="19"/>
        <v>5.0545094000000006E-3</v>
      </c>
      <c r="K438" t="b">
        <f t="shared" si="20"/>
        <v>1</v>
      </c>
    </row>
    <row r="439" spans="1:11" x14ac:dyDescent="0.3">
      <c r="A439" t="s">
        <v>112</v>
      </c>
      <c r="B439" t="s">
        <v>74</v>
      </c>
      <c r="C439" t="s">
        <v>50</v>
      </c>
      <c r="D439">
        <v>435</v>
      </c>
      <c r="E439">
        <v>5.3330404E-3</v>
      </c>
      <c r="F439">
        <v>9.6828414999999997E-4</v>
      </c>
      <c r="G439">
        <v>9.9140567999999999E-4</v>
      </c>
      <c r="H439">
        <v>3.3733501300000001E-3</v>
      </c>
      <c r="I439" s="127">
        <f t="shared" si="18"/>
        <v>5.3330404E-3</v>
      </c>
      <c r="J439" s="127">
        <f t="shared" si="19"/>
        <v>5.33303996E-3</v>
      </c>
      <c r="K439" t="b">
        <f t="shared" si="20"/>
        <v>1</v>
      </c>
    </row>
    <row r="440" spans="1:11" x14ac:dyDescent="0.3">
      <c r="A440" t="s">
        <v>112</v>
      </c>
      <c r="B440" t="s">
        <v>75</v>
      </c>
      <c r="C440" t="s">
        <v>50</v>
      </c>
      <c r="D440">
        <v>78</v>
      </c>
      <c r="E440">
        <v>5.3562735300000004E-3</v>
      </c>
      <c r="F440">
        <v>9.4551257000000002E-4</v>
      </c>
      <c r="G440">
        <v>9.5382216000000001E-4</v>
      </c>
      <c r="H440">
        <v>3.4569382799999999E-3</v>
      </c>
      <c r="I440" s="127">
        <f t="shared" si="18"/>
        <v>5.3562735300000004E-3</v>
      </c>
      <c r="J440" s="127">
        <f t="shared" si="19"/>
        <v>5.3562730099999999E-3</v>
      </c>
      <c r="K440" t="b">
        <f t="shared" si="20"/>
        <v>1</v>
      </c>
    </row>
    <row r="441" spans="1:11" x14ac:dyDescent="0.3">
      <c r="A441" t="s">
        <v>112</v>
      </c>
      <c r="B441" t="s">
        <v>74</v>
      </c>
      <c r="C441" t="s">
        <v>51</v>
      </c>
      <c r="D441">
        <v>382</v>
      </c>
      <c r="E441">
        <v>5.9554365500000001E-3</v>
      </c>
      <c r="F441">
        <v>7.3619569999999995E-4</v>
      </c>
      <c r="G441">
        <v>1.69429878E-3</v>
      </c>
      <c r="H441">
        <v>3.5249416E-3</v>
      </c>
      <c r="I441" s="127">
        <f t="shared" si="18"/>
        <v>5.9554365500000001E-3</v>
      </c>
      <c r="J441" s="127">
        <f t="shared" si="19"/>
        <v>5.9554360799999994E-3</v>
      </c>
      <c r="K441" t="b">
        <f t="shared" si="20"/>
        <v>1</v>
      </c>
    </row>
    <row r="442" spans="1:11" x14ac:dyDescent="0.3">
      <c r="A442" t="s">
        <v>112</v>
      </c>
      <c r="B442" t="s">
        <v>75</v>
      </c>
      <c r="C442" t="s">
        <v>51</v>
      </c>
      <c r="D442">
        <v>25</v>
      </c>
      <c r="E442">
        <v>6.7921293800000003E-3</v>
      </c>
      <c r="F442">
        <v>6.0046271000000005E-4</v>
      </c>
      <c r="G442">
        <v>1.6430552999999999E-3</v>
      </c>
      <c r="H442">
        <v>4.5486109099999996E-3</v>
      </c>
      <c r="I442" s="127">
        <f t="shared" si="18"/>
        <v>6.7921293800000003E-3</v>
      </c>
      <c r="J442" s="127">
        <f t="shared" si="19"/>
        <v>6.7921289199999995E-3</v>
      </c>
      <c r="K442" t="b">
        <f t="shared" si="20"/>
        <v>1</v>
      </c>
    </row>
    <row r="443" spans="1:11" x14ac:dyDescent="0.3">
      <c r="A443" t="s">
        <v>112</v>
      </c>
      <c r="B443" t="s">
        <v>74</v>
      </c>
      <c r="C443" t="s">
        <v>52</v>
      </c>
      <c r="D443">
        <v>242</v>
      </c>
      <c r="E443">
        <v>6.7520849999999997E-3</v>
      </c>
      <c r="F443">
        <v>7.1993586000000003E-4</v>
      </c>
      <c r="G443">
        <v>2.4582469899999998E-3</v>
      </c>
      <c r="H443">
        <v>3.57390165E-3</v>
      </c>
      <c r="I443" s="127">
        <f t="shared" si="18"/>
        <v>6.7520849999999997E-3</v>
      </c>
      <c r="J443" s="127">
        <f t="shared" si="19"/>
        <v>6.7520844999999999E-3</v>
      </c>
      <c r="K443" t="b">
        <f t="shared" si="20"/>
        <v>1</v>
      </c>
    </row>
    <row r="444" spans="1:11" x14ac:dyDescent="0.3">
      <c r="A444" t="s">
        <v>112</v>
      </c>
      <c r="B444" t="s">
        <v>75</v>
      </c>
      <c r="C444" t="s">
        <v>52</v>
      </c>
      <c r="D444">
        <v>32</v>
      </c>
      <c r="E444">
        <v>6.6391780299999998E-3</v>
      </c>
      <c r="F444">
        <v>7.7907954999999998E-4</v>
      </c>
      <c r="G444">
        <v>2.5726993399999998E-3</v>
      </c>
      <c r="H444">
        <v>3.2873984900000002E-3</v>
      </c>
      <c r="I444" s="127">
        <f t="shared" si="18"/>
        <v>6.6391780299999998E-3</v>
      </c>
      <c r="J444" s="127">
        <f t="shared" si="19"/>
        <v>6.6391773799999998E-3</v>
      </c>
      <c r="K444" t="b">
        <f t="shared" si="20"/>
        <v>1</v>
      </c>
    </row>
    <row r="445" spans="1:11" x14ac:dyDescent="0.3">
      <c r="A445" t="s">
        <v>112</v>
      </c>
      <c r="B445" t="s">
        <v>74</v>
      </c>
      <c r="C445" t="s">
        <v>53</v>
      </c>
      <c r="D445">
        <v>331</v>
      </c>
      <c r="E445">
        <v>5.8935112800000003E-3</v>
      </c>
      <c r="F445">
        <v>9.6092764999999999E-4</v>
      </c>
      <c r="G445">
        <v>1.06240185E-3</v>
      </c>
      <c r="H445">
        <v>3.8701813099999999E-3</v>
      </c>
      <c r="I445" s="127">
        <f t="shared" si="18"/>
        <v>5.8935112800000003E-3</v>
      </c>
      <c r="J445" s="127">
        <f t="shared" si="19"/>
        <v>5.8935108100000005E-3</v>
      </c>
      <c r="K445" t="b">
        <f t="shared" si="20"/>
        <v>1</v>
      </c>
    </row>
    <row r="446" spans="1:11" x14ac:dyDescent="0.3">
      <c r="A446" t="s">
        <v>112</v>
      </c>
      <c r="B446" t="s">
        <v>75</v>
      </c>
      <c r="C446" t="s">
        <v>53</v>
      </c>
      <c r="D446">
        <v>40</v>
      </c>
      <c r="E446">
        <v>5.78385393E-3</v>
      </c>
      <c r="F446">
        <v>9.4733773000000004E-4</v>
      </c>
      <c r="G446">
        <v>1.03645808E-3</v>
      </c>
      <c r="H446">
        <v>3.8000575900000002E-3</v>
      </c>
      <c r="I446" s="127">
        <f t="shared" si="18"/>
        <v>5.78385393E-3</v>
      </c>
      <c r="J446" s="127">
        <f t="shared" si="19"/>
        <v>5.7838534000000004E-3</v>
      </c>
      <c r="K446" t="b">
        <f t="shared" si="20"/>
        <v>1</v>
      </c>
    </row>
    <row r="447" spans="1:11" x14ac:dyDescent="0.3">
      <c r="A447" t="s">
        <v>112</v>
      </c>
      <c r="B447" t="s">
        <v>74</v>
      </c>
      <c r="C447" t="s">
        <v>54</v>
      </c>
      <c r="D447">
        <v>430</v>
      </c>
      <c r="E447">
        <v>3.80682039E-3</v>
      </c>
      <c r="F447">
        <v>3.9922455000000002E-4</v>
      </c>
      <c r="G447">
        <v>7.1681177999999995E-4</v>
      </c>
      <c r="H447">
        <v>2.6907835699999999E-3</v>
      </c>
      <c r="I447" s="127">
        <f t="shared" si="18"/>
        <v>3.80682039E-3</v>
      </c>
      <c r="J447" s="127">
        <f t="shared" si="19"/>
        <v>3.8068198999999998E-3</v>
      </c>
      <c r="K447" t="b">
        <f t="shared" si="20"/>
        <v>1</v>
      </c>
    </row>
    <row r="448" spans="1:11" x14ac:dyDescent="0.3">
      <c r="A448" t="s">
        <v>112</v>
      </c>
      <c r="B448" t="s">
        <v>75</v>
      </c>
      <c r="C448" t="s">
        <v>54</v>
      </c>
      <c r="D448">
        <v>39</v>
      </c>
      <c r="E448">
        <v>3.2778368700000001E-3</v>
      </c>
      <c r="F448">
        <v>3.4039622999999997E-4</v>
      </c>
      <c r="G448">
        <v>6.5823814999999995E-4</v>
      </c>
      <c r="H448">
        <v>2.2792020200000001E-3</v>
      </c>
      <c r="I448" s="127">
        <f t="shared" si="18"/>
        <v>3.2778368700000001E-3</v>
      </c>
      <c r="J448" s="127">
        <f t="shared" si="19"/>
        <v>3.2778364000000003E-3</v>
      </c>
      <c r="K448" t="b">
        <f t="shared" si="20"/>
        <v>1</v>
      </c>
    </row>
    <row r="449" spans="1:11" x14ac:dyDescent="0.3">
      <c r="A449" t="s">
        <v>112</v>
      </c>
      <c r="B449" t="s">
        <v>74</v>
      </c>
      <c r="C449" t="s">
        <v>55</v>
      </c>
      <c r="D449">
        <v>150</v>
      </c>
      <c r="E449">
        <v>5.4620367900000003E-3</v>
      </c>
      <c r="F449">
        <v>4.8117257999999999E-4</v>
      </c>
      <c r="G449">
        <v>1.57885779E-3</v>
      </c>
      <c r="H449">
        <v>3.4020058999999999E-3</v>
      </c>
      <c r="I449" s="127">
        <f t="shared" si="18"/>
        <v>5.4620367900000003E-3</v>
      </c>
      <c r="J449" s="127">
        <f t="shared" si="19"/>
        <v>5.4620362699999998E-3</v>
      </c>
      <c r="K449" t="b">
        <f t="shared" si="20"/>
        <v>1</v>
      </c>
    </row>
    <row r="450" spans="1:11" x14ac:dyDescent="0.3">
      <c r="A450" t="s">
        <v>112</v>
      </c>
      <c r="B450" t="s">
        <v>75</v>
      </c>
      <c r="C450" t="s">
        <v>55</v>
      </c>
      <c r="D450">
        <v>24</v>
      </c>
      <c r="E450">
        <v>5.1417822000000002E-3</v>
      </c>
      <c r="F450">
        <v>3.6313635999999999E-4</v>
      </c>
      <c r="G450">
        <v>1.4356672100000001E-3</v>
      </c>
      <c r="H450">
        <v>3.3429781700000001E-3</v>
      </c>
      <c r="I450" s="127">
        <f t="shared" ref="I450:I513" si="21">E450</f>
        <v>5.1417822000000002E-3</v>
      </c>
      <c r="J450" s="127">
        <f t="shared" ref="J450:J513" si="22">SUM(F450:H450)</f>
        <v>5.1417817400000003E-3</v>
      </c>
      <c r="K450" t="b">
        <f t="shared" ref="K450:K513" si="23">ROUND(I450,5)=ROUND(J450,5)</f>
        <v>1</v>
      </c>
    </row>
    <row r="451" spans="1:11" x14ac:dyDescent="0.3">
      <c r="A451" t="s">
        <v>112</v>
      </c>
      <c r="B451" t="s">
        <v>74</v>
      </c>
      <c r="C451" t="s">
        <v>56</v>
      </c>
      <c r="D451">
        <v>989</v>
      </c>
      <c r="E451">
        <v>4.6858496699999997E-3</v>
      </c>
      <c r="F451">
        <v>9.9712553999999998E-4</v>
      </c>
      <c r="G451">
        <v>8.7158956000000002E-4</v>
      </c>
      <c r="H451">
        <v>2.8171340699999999E-3</v>
      </c>
      <c r="I451" s="127">
        <f t="shared" si="21"/>
        <v>4.6858496699999997E-3</v>
      </c>
      <c r="J451" s="127">
        <f t="shared" si="22"/>
        <v>4.6858491699999999E-3</v>
      </c>
      <c r="K451" t="b">
        <f t="shared" si="23"/>
        <v>1</v>
      </c>
    </row>
    <row r="452" spans="1:11" x14ac:dyDescent="0.3">
      <c r="A452" t="s">
        <v>112</v>
      </c>
      <c r="B452" t="s">
        <v>75</v>
      </c>
      <c r="C452" t="s">
        <v>56</v>
      </c>
      <c r="D452">
        <v>182</v>
      </c>
      <c r="E452">
        <v>4.5397713500000001E-3</v>
      </c>
      <c r="F452">
        <v>9.9772310000000009E-4</v>
      </c>
      <c r="G452">
        <v>8.9864391000000002E-4</v>
      </c>
      <c r="H452">
        <v>2.6434038300000001E-3</v>
      </c>
      <c r="I452" s="127">
        <f t="shared" si="21"/>
        <v>4.5397713500000001E-3</v>
      </c>
      <c r="J452" s="127">
        <f t="shared" si="22"/>
        <v>4.5397708400000004E-3</v>
      </c>
      <c r="K452" t="b">
        <f t="shared" si="23"/>
        <v>1</v>
      </c>
    </row>
    <row r="453" spans="1:11" x14ac:dyDescent="0.3">
      <c r="A453" t="s">
        <v>112</v>
      </c>
      <c r="B453" t="s">
        <v>74</v>
      </c>
      <c r="C453" t="s">
        <v>57</v>
      </c>
      <c r="D453">
        <v>246</v>
      </c>
      <c r="E453">
        <v>6.1658760099999998E-3</v>
      </c>
      <c r="F453">
        <v>1.07629453E-3</v>
      </c>
      <c r="G453">
        <v>1.8961247599999999E-3</v>
      </c>
      <c r="H453">
        <v>3.1934561700000001E-3</v>
      </c>
      <c r="I453" s="127">
        <f t="shared" si="21"/>
        <v>6.1658760099999998E-3</v>
      </c>
      <c r="J453" s="127">
        <f t="shared" si="22"/>
        <v>6.1658754600000002E-3</v>
      </c>
      <c r="K453" t="b">
        <f t="shared" si="23"/>
        <v>1</v>
      </c>
    </row>
    <row r="454" spans="1:11" x14ac:dyDescent="0.3">
      <c r="A454" t="s">
        <v>112</v>
      </c>
      <c r="B454" t="s">
        <v>75</v>
      </c>
      <c r="C454" t="s">
        <v>57</v>
      </c>
      <c r="D454">
        <v>57</v>
      </c>
      <c r="E454">
        <v>5.9939487500000003E-3</v>
      </c>
      <c r="F454">
        <v>1.40330545E-3</v>
      </c>
      <c r="G454">
        <v>1.72900399E-3</v>
      </c>
      <c r="H454">
        <v>2.8616388099999999E-3</v>
      </c>
      <c r="I454" s="127">
        <f t="shared" si="21"/>
        <v>5.9939487500000003E-3</v>
      </c>
      <c r="J454" s="127">
        <f t="shared" si="22"/>
        <v>5.9939482499999997E-3</v>
      </c>
      <c r="K454" t="b">
        <f t="shared" si="23"/>
        <v>1</v>
      </c>
    </row>
    <row r="455" spans="1:11" x14ac:dyDescent="0.3">
      <c r="A455" t="s">
        <v>112</v>
      </c>
      <c r="B455" t="s">
        <v>74</v>
      </c>
      <c r="C455" t="s">
        <v>58</v>
      </c>
      <c r="D455">
        <v>762</v>
      </c>
      <c r="E455">
        <v>4.7738496300000002E-3</v>
      </c>
      <c r="F455">
        <v>6.8328021999999997E-4</v>
      </c>
      <c r="G455">
        <v>9.6450593999999998E-4</v>
      </c>
      <c r="H455">
        <v>3.1260630000000001E-3</v>
      </c>
      <c r="I455" s="127">
        <f t="shared" si="21"/>
        <v>4.7738496300000002E-3</v>
      </c>
      <c r="J455" s="127">
        <f t="shared" si="22"/>
        <v>4.7738491599999995E-3</v>
      </c>
      <c r="K455" t="b">
        <f t="shared" si="23"/>
        <v>1</v>
      </c>
    </row>
    <row r="456" spans="1:11" x14ac:dyDescent="0.3">
      <c r="A456" t="s">
        <v>112</v>
      </c>
      <c r="B456" t="s">
        <v>75</v>
      </c>
      <c r="C456" t="s">
        <v>58</v>
      </c>
      <c r="D456">
        <v>71</v>
      </c>
      <c r="E456">
        <v>4.6553858E-3</v>
      </c>
      <c r="F456">
        <v>6.4847392999999997E-4</v>
      </c>
      <c r="G456">
        <v>9.4206417999999998E-4</v>
      </c>
      <c r="H456">
        <v>3.0648471700000001E-3</v>
      </c>
      <c r="I456" s="127">
        <f t="shared" si="21"/>
        <v>4.6553858E-3</v>
      </c>
      <c r="J456" s="127">
        <f t="shared" si="22"/>
        <v>4.6553852800000003E-3</v>
      </c>
      <c r="K456" t="b">
        <f t="shared" si="23"/>
        <v>1</v>
      </c>
    </row>
    <row r="457" spans="1:11" x14ac:dyDescent="0.3">
      <c r="A457" t="s">
        <v>112</v>
      </c>
      <c r="B457" t="s">
        <v>76</v>
      </c>
      <c r="C457" t="s">
        <v>11</v>
      </c>
      <c r="D457">
        <v>111887</v>
      </c>
      <c r="E457">
        <v>5.7526649399999999E-3</v>
      </c>
      <c r="F457">
        <v>8.7116413000000003E-4</v>
      </c>
      <c r="G457">
        <v>1.31766103E-3</v>
      </c>
      <c r="H457">
        <v>3.5638393000000002E-3</v>
      </c>
      <c r="I457" s="127">
        <f t="shared" si="21"/>
        <v>5.7526649399999999E-3</v>
      </c>
      <c r="J457" s="127">
        <f t="shared" si="22"/>
        <v>5.7526644600000001E-3</v>
      </c>
      <c r="K457" t="b">
        <f t="shared" si="23"/>
        <v>1</v>
      </c>
    </row>
    <row r="458" spans="1:11" x14ac:dyDescent="0.3">
      <c r="A458" t="s">
        <v>112</v>
      </c>
      <c r="B458" t="s">
        <v>76</v>
      </c>
      <c r="C458" t="s">
        <v>16</v>
      </c>
      <c r="D458">
        <v>1851</v>
      </c>
      <c r="E458">
        <v>5.8783537999999996E-3</v>
      </c>
      <c r="F458">
        <v>1.24047663E-3</v>
      </c>
      <c r="G458">
        <v>1.3437428899999999E-3</v>
      </c>
      <c r="H458">
        <v>3.2941338100000001E-3</v>
      </c>
      <c r="I458" s="127">
        <f t="shared" si="21"/>
        <v>5.8783537999999996E-3</v>
      </c>
      <c r="J458" s="127">
        <f t="shared" si="22"/>
        <v>5.8783533300000006E-3</v>
      </c>
      <c r="K458" t="b">
        <f t="shared" si="23"/>
        <v>1</v>
      </c>
    </row>
    <row r="459" spans="1:11" x14ac:dyDescent="0.3">
      <c r="A459" t="s">
        <v>112</v>
      </c>
      <c r="B459" t="s">
        <v>76</v>
      </c>
      <c r="C459" t="s">
        <v>17</v>
      </c>
      <c r="D459">
        <v>1113</v>
      </c>
      <c r="E459">
        <v>5.5863051200000001E-3</v>
      </c>
      <c r="F459">
        <v>7.5043235999999996E-4</v>
      </c>
      <c r="G459">
        <v>1.62039093E-3</v>
      </c>
      <c r="H459">
        <v>3.21548135E-3</v>
      </c>
      <c r="I459" s="127">
        <f t="shared" si="21"/>
        <v>5.5863051200000001E-3</v>
      </c>
      <c r="J459" s="127">
        <f t="shared" si="22"/>
        <v>5.5863046399999994E-3</v>
      </c>
      <c r="K459" t="b">
        <f t="shared" si="23"/>
        <v>1</v>
      </c>
    </row>
    <row r="460" spans="1:11" x14ac:dyDescent="0.3">
      <c r="A460" t="s">
        <v>112</v>
      </c>
      <c r="B460" t="s">
        <v>76</v>
      </c>
      <c r="C460" t="s">
        <v>18</v>
      </c>
      <c r="D460">
        <v>1205</v>
      </c>
      <c r="E460">
        <v>6.08272797E-3</v>
      </c>
      <c r="F460">
        <v>9.7997324999999995E-4</v>
      </c>
      <c r="G460">
        <v>1.29887981E-3</v>
      </c>
      <c r="H460">
        <v>3.80387444E-3</v>
      </c>
      <c r="I460" s="127">
        <f t="shared" si="21"/>
        <v>6.08272797E-3</v>
      </c>
      <c r="J460" s="127">
        <f t="shared" si="22"/>
        <v>6.0827274999999993E-3</v>
      </c>
      <c r="K460" t="b">
        <f t="shared" si="23"/>
        <v>1</v>
      </c>
    </row>
    <row r="461" spans="1:11" x14ac:dyDescent="0.3">
      <c r="A461" t="s">
        <v>112</v>
      </c>
      <c r="B461" t="s">
        <v>76</v>
      </c>
      <c r="C461" t="s">
        <v>19</v>
      </c>
      <c r="D461">
        <v>1136</v>
      </c>
      <c r="E461">
        <v>7.3828224399999998E-3</v>
      </c>
      <c r="F461">
        <v>1.4047418699999999E-3</v>
      </c>
      <c r="G461">
        <v>1.7688871000000001E-3</v>
      </c>
      <c r="H461">
        <v>4.20919299E-3</v>
      </c>
      <c r="I461" s="127">
        <f t="shared" si="21"/>
        <v>7.3828224399999998E-3</v>
      </c>
      <c r="J461" s="127">
        <f t="shared" si="22"/>
        <v>7.38282196E-3</v>
      </c>
      <c r="K461" t="b">
        <f t="shared" si="23"/>
        <v>1</v>
      </c>
    </row>
    <row r="462" spans="1:11" x14ac:dyDescent="0.3">
      <c r="A462" t="s">
        <v>112</v>
      </c>
      <c r="B462" t="s">
        <v>76</v>
      </c>
      <c r="C462" t="s">
        <v>20</v>
      </c>
      <c r="D462">
        <v>1232</v>
      </c>
      <c r="E462">
        <v>7.0932161499999997E-3</v>
      </c>
      <c r="F462">
        <v>7.0967275999999995E-4</v>
      </c>
      <c r="G462">
        <v>2.0425513899999998E-3</v>
      </c>
      <c r="H462">
        <v>4.3409915200000003E-3</v>
      </c>
      <c r="I462" s="127">
        <f t="shared" si="21"/>
        <v>7.0932161499999997E-3</v>
      </c>
      <c r="J462" s="127">
        <f t="shared" si="22"/>
        <v>7.0932156699999999E-3</v>
      </c>
      <c r="K462" t="b">
        <f t="shared" si="23"/>
        <v>1</v>
      </c>
    </row>
    <row r="463" spans="1:11" x14ac:dyDescent="0.3">
      <c r="A463" t="s">
        <v>112</v>
      </c>
      <c r="B463" t="s">
        <v>76</v>
      </c>
      <c r="C463" t="s">
        <v>21</v>
      </c>
      <c r="D463">
        <v>2429</v>
      </c>
      <c r="E463">
        <v>5.8836271799999999E-3</v>
      </c>
      <c r="F463">
        <v>8.6854610999999998E-4</v>
      </c>
      <c r="G463">
        <v>1.3300557599999999E-3</v>
      </c>
      <c r="H463">
        <v>3.6850248499999999E-3</v>
      </c>
      <c r="I463" s="127">
        <f t="shared" si="21"/>
        <v>5.8836271799999999E-3</v>
      </c>
      <c r="J463" s="127">
        <f t="shared" si="22"/>
        <v>5.88362672E-3</v>
      </c>
      <c r="K463" t="b">
        <f t="shared" si="23"/>
        <v>1</v>
      </c>
    </row>
    <row r="464" spans="1:11" x14ac:dyDescent="0.3">
      <c r="A464" t="s">
        <v>112</v>
      </c>
      <c r="B464" t="s">
        <v>76</v>
      </c>
      <c r="C464" t="s">
        <v>22</v>
      </c>
      <c r="D464">
        <v>2783</v>
      </c>
      <c r="E464">
        <v>4.3370835399999998E-3</v>
      </c>
      <c r="F464">
        <v>6.3470235000000002E-4</v>
      </c>
      <c r="G464">
        <v>8.7816963999999998E-4</v>
      </c>
      <c r="H464">
        <v>2.8242110699999998E-3</v>
      </c>
      <c r="I464" s="127">
        <f t="shared" si="21"/>
        <v>4.3370835399999998E-3</v>
      </c>
      <c r="J464" s="127">
        <f t="shared" si="22"/>
        <v>4.33708306E-3</v>
      </c>
      <c r="K464" t="b">
        <f t="shared" si="23"/>
        <v>1</v>
      </c>
    </row>
    <row r="465" spans="1:11" x14ac:dyDescent="0.3">
      <c r="A465" t="s">
        <v>112</v>
      </c>
      <c r="B465" t="s">
        <v>76</v>
      </c>
      <c r="C465" t="s">
        <v>23</v>
      </c>
      <c r="D465">
        <v>579</v>
      </c>
      <c r="E465">
        <v>8.72643182E-3</v>
      </c>
      <c r="F465">
        <v>1.56757715E-3</v>
      </c>
      <c r="G465">
        <v>2.3678274299999999E-3</v>
      </c>
      <c r="H465">
        <v>4.7910267599999999E-3</v>
      </c>
      <c r="I465" s="127">
        <f t="shared" si="21"/>
        <v>8.72643182E-3</v>
      </c>
      <c r="J465" s="127">
        <f t="shared" si="22"/>
        <v>8.7264313400000001E-3</v>
      </c>
      <c r="K465" t="b">
        <f t="shared" si="23"/>
        <v>1</v>
      </c>
    </row>
    <row r="466" spans="1:11" x14ac:dyDescent="0.3">
      <c r="A466" t="s">
        <v>112</v>
      </c>
      <c r="B466" t="s">
        <v>76</v>
      </c>
      <c r="C466" t="s">
        <v>24</v>
      </c>
      <c r="D466">
        <v>902</v>
      </c>
      <c r="E466">
        <v>5.8176914099999999E-3</v>
      </c>
      <c r="F466">
        <v>7.7666887999999995E-4</v>
      </c>
      <c r="G466">
        <v>1.6143392899999999E-3</v>
      </c>
      <c r="H466">
        <v>3.4266827499999999E-3</v>
      </c>
      <c r="I466" s="127">
        <f t="shared" si="21"/>
        <v>5.8176914099999999E-3</v>
      </c>
      <c r="J466" s="127">
        <f t="shared" si="22"/>
        <v>5.8176909200000002E-3</v>
      </c>
      <c r="K466" t="b">
        <f t="shared" si="23"/>
        <v>1</v>
      </c>
    </row>
    <row r="467" spans="1:11" x14ac:dyDescent="0.3">
      <c r="A467" t="s">
        <v>112</v>
      </c>
      <c r="B467" t="s">
        <v>76</v>
      </c>
      <c r="C467" t="s">
        <v>25</v>
      </c>
      <c r="D467">
        <v>1357</v>
      </c>
      <c r="E467">
        <v>5.6012886800000002E-3</v>
      </c>
      <c r="F467">
        <v>4.4720935000000002E-4</v>
      </c>
      <c r="G467">
        <v>1.48076479E-3</v>
      </c>
      <c r="H467">
        <v>3.6733140600000002E-3</v>
      </c>
      <c r="I467" s="127">
        <f t="shared" si="21"/>
        <v>5.6012886800000002E-3</v>
      </c>
      <c r="J467" s="127">
        <f t="shared" si="22"/>
        <v>5.6012882000000003E-3</v>
      </c>
      <c r="K467" t="b">
        <f t="shared" si="23"/>
        <v>1</v>
      </c>
    </row>
    <row r="468" spans="1:11" x14ac:dyDescent="0.3">
      <c r="A468" t="s">
        <v>112</v>
      </c>
      <c r="B468" t="s">
        <v>76</v>
      </c>
      <c r="C468" t="s">
        <v>26</v>
      </c>
      <c r="D468">
        <v>1761</v>
      </c>
      <c r="E468">
        <v>6.4867983499999997E-3</v>
      </c>
      <c r="F468">
        <v>1.1192344100000001E-3</v>
      </c>
      <c r="G468">
        <v>2.02218308E-3</v>
      </c>
      <c r="H468">
        <v>3.34538038E-3</v>
      </c>
      <c r="I468" s="127">
        <f t="shared" si="21"/>
        <v>6.4867983499999997E-3</v>
      </c>
      <c r="J468" s="127">
        <f t="shared" si="22"/>
        <v>6.4867978699999999E-3</v>
      </c>
      <c r="K468" t="b">
        <f t="shared" si="23"/>
        <v>1</v>
      </c>
    </row>
    <row r="469" spans="1:11" x14ac:dyDescent="0.3">
      <c r="A469" t="s">
        <v>112</v>
      </c>
      <c r="B469" t="s">
        <v>76</v>
      </c>
      <c r="C469" t="s">
        <v>27</v>
      </c>
      <c r="D469">
        <v>1520</v>
      </c>
      <c r="E469">
        <v>6.2774577299999999E-3</v>
      </c>
      <c r="F469">
        <v>1.0050938700000001E-3</v>
      </c>
      <c r="G469">
        <v>1.8583239599999999E-3</v>
      </c>
      <c r="H469">
        <v>3.4140394199999998E-3</v>
      </c>
      <c r="I469" s="127">
        <f t="shared" si="21"/>
        <v>6.2774577299999999E-3</v>
      </c>
      <c r="J469" s="127">
        <f t="shared" si="22"/>
        <v>6.27745725E-3</v>
      </c>
      <c r="K469" t="b">
        <f t="shared" si="23"/>
        <v>1</v>
      </c>
    </row>
    <row r="470" spans="1:11" x14ac:dyDescent="0.3">
      <c r="A470" t="s">
        <v>112</v>
      </c>
      <c r="B470" t="s">
        <v>76</v>
      </c>
      <c r="C470" t="s">
        <v>28</v>
      </c>
      <c r="D470">
        <v>2383</v>
      </c>
      <c r="E470">
        <v>5.8206516299999997E-3</v>
      </c>
      <c r="F470">
        <v>6.9164661000000003E-4</v>
      </c>
      <c r="G470">
        <v>1.2422675199999999E-3</v>
      </c>
      <c r="H470">
        <v>3.8867370400000002E-3</v>
      </c>
      <c r="I470" s="127">
        <f t="shared" si="21"/>
        <v>5.8206516299999997E-3</v>
      </c>
      <c r="J470" s="127">
        <f t="shared" si="22"/>
        <v>5.8206511699999998E-3</v>
      </c>
      <c r="K470" t="b">
        <f t="shared" si="23"/>
        <v>1</v>
      </c>
    </row>
    <row r="471" spans="1:11" x14ac:dyDescent="0.3">
      <c r="A471" t="s">
        <v>112</v>
      </c>
      <c r="B471" t="s">
        <v>76</v>
      </c>
      <c r="C471" t="s">
        <v>29</v>
      </c>
      <c r="D471">
        <v>868</v>
      </c>
      <c r="E471">
        <v>5.4547622000000002E-3</v>
      </c>
      <c r="F471">
        <v>3.7349033999999997E-4</v>
      </c>
      <c r="G471">
        <v>1.63773124E-3</v>
      </c>
      <c r="H471">
        <v>3.44354014E-3</v>
      </c>
      <c r="I471" s="127">
        <f t="shared" si="21"/>
        <v>5.4547622000000002E-3</v>
      </c>
      <c r="J471" s="127">
        <f t="shared" si="22"/>
        <v>5.4547617199999995E-3</v>
      </c>
      <c r="K471" t="b">
        <f t="shared" si="23"/>
        <v>1</v>
      </c>
    </row>
    <row r="472" spans="1:11" x14ac:dyDescent="0.3">
      <c r="A472" t="s">
        <v>112</v>
      </c>
      <c r="B472" t="s">
        <v>76</v>
      </c>
      <c r="C472" t="s">
        <v>30</v>
      </c>
      <c r="D472">
        <v>3096</v>
      </c>
      <c r="E472">
        <v>6.4878963300000004E-3</v>
      </c>
      <c r="F472">
        <v>9.2975006E-4</v>
      </c>
      <c r="G472">
        <v>2.1339958400000002E-3</v>
      </c>
      <c r="H472">
        <v>3.4241499500000001E-3</v>
      </c>
      <c r="I472" s="127">
        <f t="shared" si="21"/>
        <v>6.4878963300000004E-3</v>
      </c>
      <c r="J472" s="127">
        <f t="shared" si="22"/>
        <v>6.4878958500000005E-3</v>
      </c>
      <c r="K472" t="b">
        <f t="shared" si="23"/>
        <v>1</v>
      </c>
    </row>
    <row r="473" spans="1:11" x14ac:dyDescent="0.3">
      <c r="A473" t="s">
        <v>112</v>
      </c>
      <c r="B473" t="s">
        <v>76</v>
      </c>
      <c r="C473" t="s">
        <v>31</v>
      </c>
      <c r="D473">
        <v>555</v>
      </c>
      <c r="E473">
        <v>6.4182721800000002E-3</v>
      </c>
      <c r="F473">
        <v>8.5012070999999998E-4</v>
      </c>
      <c r="G473">
        <v>1.7650564900000001E-3</v>
      </c>
      <c r="H473">
        <v>3.80309453E-3</v>
      </c>
      <c r="I473" s="127">
        <f t="shared" si="21"/>
        <v>6.4182721800000002E-3</v>
      </c>
      <c r="J473" s="127">
        <f t="shared" si="22"/>
        <v>6.4182717299999994E-3</v>
      </c>
      <c r="K473" t="b">
        <f t="shared" si="23"/>
        <v>1</v>
      </c>
    </row>
    <row r="474" spans="1:11" x14ac:dyDescent="0.3">
      <c r="A474" t="s">
        <v>112</v>
      </c>
      <c r="B474" t="s">
        <v>76</v>
      </c>
      <c r="C474" t="s">
        <v>32</v>
      </c>
      <c r="D474">
        <v>13652</v>
      </c>
      <c r="E474">
        <v>5.0647101300000004E-3</v>
      </c>
      <c r="F474">
        <v>5.6021478999999995E-4</v>
      </c>
      <c r="G474">
        <v>1.27802526E-3</v>
      </c>
      <c r="H474">
        <v>3.2264695999999998E-3</v>
      </c>
      <c r="I474" s="127">
        <f t="shared" si="21"/>
        <v>5.0647101300000004E-3</v>
      </c>
      <c r="J474" s="127">
        <f t="shared" si="22"/>
        <v>5.0647096499999997E-3</v>
      </c>
      <c r="K474" t="b">
        <f t="shared" si="23"/>
        <v>1</v>
      </c>
    </row>
    <row r="475" spans="1:11" x14ac:dyDescent="0.3">
      <c r="A475" t="s">
        <v>112</v>
      </c>
      <c r="B475" t="s">
        <v>76</v>
      </c>
      <c r="C475" t="s">
        <v>33</v>
      </c>
      <c r="D475">
        <v>4659</v>
      </c>
      <c r="E475">
        <v>6.4431618400000003E-3</v>
      </c>
      <c r="F475">
        <v>1.1541453599999999E-3</v>
      </c>
      <c r="G475">
        <v>9.6079447999999998E-4</v>
      </c>
      <c r="H475">
        <v>4.3282215199999998E-3</v>
      </c>
      <c r="I475" s="127">
        <f t="shared" si="21"/>
        <v>6.4431618400000003E-3</v>
      </c>
      <c r="J475" s="127">
        <f t="shared" si="22"/>
        <v>6.4431613599999996E-3</v>
      </c>
      <c r="K475" t="b">
        <f t="shared" si="23"/>
        <v>1</v>
      </c>
    </row>
    <row r="476" spans="1:11" x14ac:dyDescent="0.3">
      <c r="A476" t="s">
        <v>112</v>
      </c>
      <c r="B476" t="s">
        <v>76</v>
      </c>
      <c r="C476" t="s">
        <v>34</v>
      </c>
      <c r="D476">
        <v>2894</v>
      </c>
      <c r="E476">
        <v>5.5809670899999997E-3</v>
      </c>
      <c r="F476">
        <v>7.6698013000000003E-4</v>
      </c>
      <c r="G476">
        <v>1.4559334999999999E-3</v>
      </c>
      <c r="H476">
        <v>3.3580529900000002E-3</v>
      </c>
      <c r="I476" s="127">
        <f t="shared" si="21"/>
        <v>5.5809670899999997E-3</v>
      </c>
      <c r="J476" s="127">
        <f t="shared" si="22"/>
        <v>5.5809666200000007E-3</v>
      </c>
      <c r="K476" t="b">
        <f t="shared" si="23"/>
        <v>1</v>
      </c>
    </row>
    <row r="477" spans="1:11" x14ac:dyDescent="0.3">
      <c r="A477" t="s">
        <v>112</v>
      </c>
      <c r="B477" t="s">
        <v>76</v>
      </c>
      <c r="C477" t="s">
        <v>35</v>
      </c>
      <c r="D477">
        <v>896</v>
      </c>
      <c r="E477">
        <v>6.0975087400000003E-3</v>
      </c>
      <c r="F477">
        <v>6.6181461999999995E-4</v>
      </c>
      <c r="G477">
        <v>1.8532337800000001E-3</v>
      </c>
      <c r="H477">
        <v>3.58245988E-3</v>
      </c>
      <c r="I477" s="127">
        <f t="shared" si="21"/>
        <v>6.0975087400000003E-3</v>
      </c>
      <c r="J477" s="127">
        <f t="shared" si="22"/>
        <v>6.0975082800000004E-3</v>
      </c>
      <c r="K477" t="b">
        <f t="shared" si="23"/>
        <v>1</v>
      </c>
    </row>
    <row r="478" spans="1:11" x14ac:dyDescent="0.3">
      <c r="A478" t="s">
        <v>112</v>
      </c>
      <c r="B478" t="s">
        <v>76</v>
      </c>
      <c r="C478" t="s">
        <v>36</v>
      </c>
      <c r="D478">
        <v>1186</v>
      </c>
      <c r="E478">
        <v>5.7678702800000002E-3</v>
      </c>
      <c r="F478">
        <v>1.05197183E-3</v>
      </c>
      <c r="G478">
        <v>1.5418206099999999E-3</v>
      </c>
      <c r="H478">
        <v>3.1740773499999999E-3</v>
      </c>
      <c r="I478" s="127">
        <f t="shared" si="21"/>
        <v>5.7678702800000002E-3</v>
      </c>
      <c r="J478" s="127">
        <f t="shared" si="22"/>
        <v>5.7678697899999996E-3</v>
      </c>
      <c r="K478" t="b">
        <f t="shared" si="23"/>
        <v>1</v>
      </c>
    </row>
    <row r="479" spans="1:11" x14ac:dyDescent="0.3">
      <c r="A479" t="s">
        <v>112</v>
      </c>
      <c r="B479" t="s">
        <v>76</v>
      </c>
      <c r="C479" t="s">
        <v>37</v>
      </c>
      <c r="D479">
        <v>2836</v>
      </c>
      <c r="E479">
        <v>4.9820754499999998E-3</v>
      </c>
      <c r="F479">
        <v>6.2637510000000001E-4</v>
      </c>
      <c r="G479">
        <v>1.4952673000000001E-3</v>
      </c>
      <c r="H479">
        <v>2.8604325899999998E-3</v>
      </c>
      <c r="I479" s="127">
        <f t="shared" si="21"/>
        <v>4.9820754499999998E-3</v>
      </c>
      <c r="J479" s="127">
        <f t="shared" si="22"/>
        <v>4.9820749899999999E-3</v>
      </c>
      <c r="K479" t="b">
        <f t="shared" si="23"/>
        <v>1</v>
      </c>
    </row>
    <row r="480" spans="1:11" x14ac:dyDescent="0.3">
      <c r="A480" t="s">
        <v>112</v>
      </c>
      <c r="B480" t="s">
        <v>76</v>
      </c>
      <c r="C480" t="s">
        <v>64</v>
      </c>
      <c r="D480">
        <v>160</v>
      </c>
      <c r="E480">
        <v>6.3148145699999996E-3</v>
      </c>
      <c r="F480">
        <v>9.3974222999999998E-4</v>
      </c>
      <c r="G480">
        <v>2.6926357300000002E-3</v>
      </c>
      <c r="H480">
        <v>2.6824360899999999E-3</v>
      </c>
      <c r="I480" s="127">
        <f t="shared" si="21"/>
        <v>6.3148145699999996E-3</v>
      </c>
      <c r="J480" s="127">
        <f t="shared" si="22"/>
        <v>6.31481405E-3</v>
      </c>
      <c r="K480" t="b">
        <f t="shared" si="23"/>
        <v>1</v>
      </c>
    </row>
    <row r="481" spans="1:11" x14ac:dyDescent="0.3">
      <c r="A481" t="s">
        <v>112</v>
      </c>
      <c r="B481" t="s">
        <v>76</v>
      </c>
      <c r="C481" t="s">
        <v>59</v>
      </c>
      <c r="D481">
        <v>2</v>
      </c>
      <c r="E481">
        <v>6.80555555E-3</v>
      </c>
      <c r="F481">
        <v>2.0833333000000001E-4</v>
      </c>
      <c r="G481">
        <v>4.1666666600000003E-3</v>
      </c>
      <c r="H481">
        <v>2.43055555E-3</v>
      </c>
      <c r="I481" s="127">
        <f t="shared" si="21"/>
        <v>6.80555555E-3</v>
      </c>
      <c r="J481" s="127">
        <f t="shared" si="22"/>
        <v>6.8055555400000009E-3</v>
      </c>
      <c r="K481" t="b">
        <f t="shared" si="23"/>
        <v>1</v>
      </c>
    </row>
    <row r="482" spans="1:11" x14ac:dyDescent="0.3">
      <c r="A482" t="s">
        <v>112</v>
      </c>
      <c r="B482" t="s">
        <v>76</v>
      </c>
      <c r="C482" t="s">
        <v>38</v>
      </c>
      <c r="D482">
        <v>3002</v>
      </c>
      <c r="E482">
        <v>5.4465731799999998E-3</v>
      </c>
      <c r="F482">
        <v>3.5189093000000002E-4</v>
      </c>
      <c r="G482">
        <v>1.5814878699999999E-3</v>
      </c>
      <c r="H482">
        <v>3.5131938899999999E-3</v>
      </c>
      <c r="I482" s="127">
        <f t="shared" si="21"/>
        <v>5.4465731799999998E-3</v>
      </c>
      <c r="J482" s="127">
        <f t="shared" si="22"/>
        <v>5.4465726900000001E-3</v>
      </c>
      <c r="K482" t="b">
        <f t="shared" si="23"/>
        <v>1</v>
      </c>
    </row>
    <row r="483" spans="1:11" x14ac:dyDescent="0.3">
      <c r="A483" t="s">
        <v>112</v>
      </c>
      <c r="B483" t="s">
        <v>76</v>
      </c>
      <c r="C483" t="s">
        <v>39</v>
      </c>
      <c r="D483">
        <v>4370</v>
      </c>
      <c r="E483">
        <v>5.0767647399999997E-3</v>
      </c>
      <c r="F483">
        <v>9.1818403000000005E-4</v>
      </c>
      <c r="G483">
        <v>9.8286907000000008E-4</v>
      </c>
      <c r="H483">
        <v>3.1757111600000001E-3</v>
      </c>
      <c r="I483" s="127">
        <f t="shared" si="21"/>
        <v>5.0767647399999997E-3</v>
      </c>
      <c r="J483" s="127">
        <f t="shared" si="22"/>
        <v>5.0767642599999999E-3</v>
      </c>
      <c r="K483" t="b">
        <f t="shared" si="23"/>
        <v>1</v>
      </c>
    </row>
    <row r="484" spans="1:11" x14ac:dyDescent="0.3">
      <c r="A484" t="s">
        <v>112</v>
      </c>
      <c r="B484" t="s">
        <v>76</v>
      </c>
      <c r="C484" t="s">
        <v>40</v>
      </c>
      <c r="D484">
        <v>1740</v>
      </c>
      <c r="E484">
        <v>5.93118723E-3</v>
      </c>
      <c r="F484">
        <v>1.0273119199999999E-3</v>
      </c>
      <c r="G484">
        <v>1.47862763E-3</v>
      </c>
      <c r="H484">
        <v>3.4252472100000002E-3</v>
      </c>
      <c r="I484" s="127">
        <f t="shared" si="21"/>
        <v>5.93118723E-3</v>
      </c>
      <c r="J484" s="127">
        <f t="shared" si="22"/>
        <v>5.9311867600000002E-3</v>
      </c>
      <c r="K484" t="b">
        <f t="shared" si="23"/>
        <v>1</v>
      </c>
    </row>
    <row r="485" spans="1:11" x14ac:dyDescent="0.3">
      <c r="A485" t="s">
        <v>112</v>
      </c>
      <c r="B485" t="s">
        <v>76</v>
      </c>
      <c r="C485" t="s">
        <v>41</v>
      </c>
      <c r="D485">
        <v>1136</v>
      </c>
      <c r="E485">
        <v>6.5065549999999998E-3</v>
      </c>
      <c r="F485">
        <v>5.5068524999999995E-4</v>
      </c>
      <c r="G485">
        <v>2.2245245700000002E-3</v>
      </c>
      <c r="H485">
        <v>3.7313447199999999E-3</v>
      </c>
      <c r="I485" s="127">
        <f t="shared" si="21"/>
        <v>6.5065549999999998E-3</v>
      </c>
      <c r="J485" s="127">
        <f t="shared" si="22"/>
        <v>6.5065545399999999E-3</v>
      </c>
      <c r="K485" t="b">
        <f t="shared" si="23"/>
        <v>1</v>
      </c>
    </row>
    <row r="486" spans="1:11" x14ac:dyDescent="0.3">
      <c r="A486" t="s">
        <v>112</v>
      </c>
      <c r="B486" t="s">
        <v>76</v>
      </c>
      <c r="C486" t="s">
        <v>42</v>
      </c>
      <c r="D486">
        <v>6785</v>
      </c>
      <c r="E486">
        <v>6.4187731300000004E-3</v>
      </c>
      <c r="F486">
        <v>1.3511027499999999E-3</v>
      </c>
      <c r="G486">
        <v>1.03991283E-3</v>
      </c>
      <c r="H486">
        <v>4.0277570699999996E-3</v>
      </c>
      <c r="I486" s="127">
        <f t="shared" si="21"/>
        <v>6.4187731300000004E-3</v>
      </c>
      <c r="J486" s="127">
        <f t="shared" si="22"/>
        <v>6.4187726499999997E-3</v>
      </c>
      <c r="K486" t="b">
        <f t="shared" si="23"/>
        <v>1</v>
      </c>
    </row>
    <row r="487" spans="1:11" x14ac:dyDescent="0.3">
      <c r="A487" t="s">
        <v>112</v>
      </c>
      <c r="B487" t="s">
        <v>76</v>
      </c>
      <c r="C487" t="s">
        <v>43</v>
      </c>
      <c r="D487">
        <v>1288</v>
      </c>
      <c r="E487">
        <v>6.0540222899999998E-3</v>
      </c>
      <c r="F487">
        <v>9.7099087999999998E-4</v>
      </c>
      <c r="G487">
        <v>1.5027872500000001E-3</v>
      </c>
      <c r="H487">
        <v>3.5802436699999998E-3</v>
      </c>
      <c r="I487" s="127">
        <f t="shared" si="21"/>
        <v>6.0540222899999998E-3</v>
      </c>
      <c r="J487" s="127">
        <f t="shared" si="22"/>
        <v>6.0540218E-3</v>
      </c>
      <c r="K487" t="b">
        <f t="shared" si="23"/>
        <v>1</v>
      </c>
    </row>
    <row r="488" spans="1:11" x14ac:dyDescent="0.3">
      <c r="A488" t="s">
        <v>112</v>
      </c>
      <c r="B488" t="s">
        <v>76</v>
      </c>
      <c r="C488" t="s">
        <v>44</v>
      </c>
      <c r="D488">
        <v>1070</v>
      </c>
      <c r="E488">
        <v>6.8404506099999998E-3</v>
      </c>
      <c r="F488">
        <v>1.0894987200000001E-3</v>
      </c>
      <c r="G488">
        <v>2.0172418899999998E-3</v>
      </c>
      <c r="H488">
        <v>3.73370953E-3</v>
      </c>
      <c r="I488" s="127">
        <f t="shared" si="21"/>
        <v>6.8404506099999998E-3</v>
      </c>
      <c r="J488" s="127">
        <f t="shared" si="22"/>
        <v>6.84045014E-3</v>
      </c>
      <c r="K488" t="b">
        <f t="shared" si="23"/>
        <v>1</v>
      </c>
    </row>
    <row r="489" spans="1:11" x14ac:dyDescent="0.3">
      <c r="A489" t="s">
        <v>112</v>
      </c>
      <c r="B489" t="s">
        <v>76</v>
      </c>
      <c r="C489" t="s">
        <v>45</v>
      </c>
      <c r="D489">
        <v>1245</v>
      </c>
      <c r="E489">
        <v>6.1311261100000002E-3</v>
      </c>
      <c r="F489">
        <v>9.3479448999999996E-4</v>
      </c>
      <c r="G489">
        <v>1.8636487999999999E-3</v>
      </c>
      <c r="H489">
        <v>3.3326823399999999E-3</v>
      </c>
      <c r="I489" s="127">
        <f t="shared" si="21"/>
        <v>6.1311261100000002E-3</v>
      </c>
      <c r="J489" s="127">
        <f t="shared" si="22"/>
        <v>6.1311256299999995E-3</v>
      </c>
      <c r="K489" t="b">
        <f t="shared" si="23"/>
        <v>1</v>
      </c>
    </row>
    <row r="490" spans="1:11" x14ac:dyDescent="0.3">
      <c r="A490" t="s">
        <v>112</v>
      </c>
      <c r="B490" t="s">
        <v>76</v>
      </c>
      <c r="C490" t="s">
        <v>46</v>
      </c>
      <c r="D490">
        <v>1030</v>
      </c>
      <c r="E490">
        <v>5.8061171599999998E-3</v>
      </c>
      <c r="F490">
        <v>8.1578094000000004E-4</v>
      </c>
      <c r="G490">
        <v>1.4831667900000001E-3</v>
      </c>
      <c r="H490">
        <v>3.5071689499999999E-3</v>
      </c>
      <c r="I490" s="127">
        <f t="shared" si="21"/>
        <v>5.8061171599999998E-3</v>
      </c>
      <c r="J490" s="127">
        <f t="shared" si="22"/>
        <v>5.8061166799999999E-3</v>
      </c>
      <c r="K490" t="b">
        <f t="shared" si="23"/>
        <v>1</v>
      </c>
    </row>
    <row r="491" spans="1:11" x14ac:dyDescent="0.3">
      <c r="A491" t="s">
        <v>112</v>
      </c>
      <c r="B491" t="s">
        <v>76</v>
      </c>
      <c r="C491" t="s">
        <v>47</v>
      </c>
      <c r="D491">
        <v>2925</v>
      </c>
      <c r="E491">
        <v>5.3864867799999997E-3</v>
      </c>
      <c r="F491">
        <v>7.0953601000000005E-4</v>
      </c>
      <c r="G491">
        <v>1.16405088E-3</v>
      </c>
      <c r="H491">
        <v>3.5128994199999999E-3</v>
      </c>
      <c r="I491" s="127">
        <f t="shared" si="21"/>
        <v>5.3864867799999997E-3</v>
      </c>
      <c r="J491" s="127">
        <f t="shared" si="22"/>
        <v>5.3864863099999999E-3</v>
      </c>
      <c r="K491" t="b">
        <f t="shared" si="23"/>
        <v>1</v>
      </c>
    </row>
    <row r="492" spans="1:11" x14ac:dyDescent="0.3">
      <c r="A492" t="s">
        <v>112</v>
      </c>
      <c r="B492" t="s">
        <v>76</v>
      </c>
      <c r="C492" t="s">
        <v>48</v>
      </c>
      <c r="D492">
        <v>612</v>
      </c>
      <c r="E492">
        <v>6.5337158699999998E-3</v>
      </c>
      <c r="F492">
        <v>8.7295348999999998E-4</v>
      </c>
      <c r="G492">
        <v>2.3376979600000002E-3</v>
      </c>
      <c r="H492">
        <v>3.3230639399999999E-3</v>
      </c>
      <c r="I492" s="127">
        <f t="shared" si="21"/>
        <v>6.5337158699999998E-3</v>
      </c>
      <c r="J492" s="127">
        <f t="shared" si="22"/>
        <v>6.53371539E-3</v>
      </c>
      <c r="K492" t="b">
        <f t="shared" si="23"/>
        <v>1</v>
      </c>
    </row>
    <row r="493" spans="1:11" x14ac:dyDescent="0.3">
      <c r="A493" t="s">
        <v>112</v>
      </c>
      <c r="B493" t="s">
        <v>76</v>
      </c>
      <c r="C493" t="s">
        <v>49</v>
      </c>
      <c r="D493">
        <v>862</v>
      </c>
      <c r="E493">
        <v>6.1779504799999996E-3</v>
      </c>
      <c r="F493">
        <v>9.0629540000000002E-4</v>
      </c>
      <c r="G493">
        <v>1.44867907E-3</v>
      </c>
      <c r="H493">
        <v>3.8229754899999999E-3</v>
      </c>
      <c r="I493" s="127">
        <f t="shared" si="21"/>
        <v>6.1779504799999996E-3</v>
      </c>
      <c r="J493" s="127">
        <f t="shared" si="22"/>
        <v>6.1779499599999999E-3</v>
      </c>
      <c r="K493" t="b">
        <f t="shared" si="23"/>
        <v>1</v>
      </c>
    </row>
    <row r="494" spans="1:11" x14ac:dyDescent="0.3">
      <c r="A494" t="s">
        <v>112</v>
      </c>
      <c r="B494" t="s">
        <v>76</v>
      </c>
      <c r="C494" t="s">
        <v>50</v>
      </c>
      <c r="D494">
        <v>4147</v>
      </c>
      <c r="E494">
        <v>6.8831604999999999E-3</v>
      </c>
      <c r="F494">
        <v>1.3487771E-3</v>
      </c>
      <c r="G494">
        <v>9.2719278E-4</v>
      </c>
      <c r="H494">
        <v>4.60719014E-3</v>
      </c>
      <c r="I494" s="127">
        <f t="shared" si="21"/>
        <v>6.8831604999999999E-3</v>
      </c>
      <c r="J494" s="127">
        <f t="shared" si="22"/>
        <v>6.8831600200000001E-3</v>
      </c>
      <c r="K494" t="b">
        <f t="shared" si="23"/>
        <v>1</v>
      </c>
    </row>
    <row r="495" spans="1:11" x14ac:dyDescent="0.3">
      <c r="A495" t="s">
        <v>112</v>
      </c>
      <c r="B495" t="s">
        <v>76</v>
      </c>
      <c r="C495" t="s">
        <v>51</v>
      </c>
      <c r="D495">
        <v>2555</v>
      </c>
      <c r="E495">
        <v>6.5309258699999999E-3</v>
      </c>
      <c r="F495">
        <v>7.6595430999999996E-4</v>
      </c>
      <c r="G495">
        <v>1.52098259E-3</v>
      </c>
      <c r="H495">
        <v>4.2439884900000004E-3</v>
      </c>
      <c r="I495" s="127">
        <f t="shared" si="21"/>
        <v>6.5309258699999999E-3</v>
      </c>
      <c r="J495" s="127">
        <f t="shared" si="22"/>
        <v>6.5309253900000001E-3</v>
      </c>
      <c r="K495" t="b">
        <f t="shared" si="23"/>
        <v>1</v>
      </c>
    </row>
    <row r="496" spans="1:11" x14ac:dyDescent="0.3">
      <c r="A496" t="s">
        <v>112</v>
      </c>
      <c r="B496" t="s">
        <v>76</v>
      </c>
      <c r="C496" t="s">
        <v>52</v>
      </c>
      <c r="D496">
        <v>1313</v>
      </c>
      <c r="E496">
        <v>7.1412651600000002E-3</v>
      </c>
      <c r="F496">
        <v>7.9976563999999996E-4</v>
      </c>
      <c r="G496">
        <v>2.5053152000000002E-3</v>
      </c>
      <c r="H496">
        <v>3.83618385E-3</v>
      </c>
      <c r="I496" s="127">
        <f t="shared" si="21"/>
        <v>7.1412651600000002E-3</v>
      </c>
      <c r="J496" s="127">
        <f t="shared" si="22"/>
        <v>7.1412646900000003E-3</v>
      </c>
      <c r="K496" t="b">
        <f t="shared" si="23"/>
        <v>1</v>
      </c>
    </row>
    <row r="497" spans="1:11" x14ac:dyDescent="0.3">
      <c r="A497" t="s">
        <v>112</v>
      </c>
      <c r="B497" t="s">
        <v>76</v>
      </c>
      <c r="C497" t="s">
        <v>53</v>
      </c>
      <c r="D497">
        <v>1523</v>
      </c>
      <c r="E497">
        <v>6.8856618900000003E-3</v>
      </c>
      <c r="F497">
        <v>1.1672029500000001E-3</v>
      </c>
      <c r="G497">
        <v>1.1168333100000001E-3</v>
      </c>
      <c r="H497">
        <v>4.6016251400000001E-3</v>
      </c>
      <c r="I497" s="127">
        <f t="shared" si="21"/>
        <v>6.8856618900000003E-3</v>
      </c>
      <c r="J497" s="127">
        <f t="shared" si="22"/>
        <v>6.8856614000000005E-3</v>
      </c>
      <c r="K497" t="b">
        <f t="shared" si="23"/>
        <v>1</v>
      </c>
    </row>
    <row r="498" spans="1:11" x14ac:dyDescent="0.3">
      <c r="A498" t="s">
        <v>112</v>
      </c>
      <c r="B498" t="s">
        <v>76</v>
      </c>
      <c r="C498" t="s">
        <v>54</v>
      </c>
      <c r="D498">
        <v>5604</v>
      </c>
      <c r="E498">
        <v>4.2692964900000003E-3</v>
      </c>
      <c r="F498">
        <v>5.3708512000000003E-4</v>
      </c>
      <c r="G498">
        <v>7.6108806999999998E-4</v>
      </c>
      <c r="H498">
        <v>2.9711228099999999E-3</v>
      </c>
      <c r="I498" s="127">
        <f t="shared" si="21"/>
        <v>4.2692964900000003E-3</v>
      </c>
      <c r="J498" s="127">
        <f t="shared" si="22"/>
        <v>4.2692959999999997E-3</v>
      </c>
      <c r="K498" t="b">
        <f t="shared" si="23"/>
        <v>1</v>
      </c>
    </row>
    <row r="499" spans="1:11" x14ac:dyDescent="0.3">
      <c r="A499" t="s">
        <v>112</v>
      </c>
      <c r="B499" t="s">
        <v>76</v>
      </c>
      <c r="C499" t="s">
        <v>55</v>
      </c>
      <c r="D499">
        <v>981</v>
      </c>
      <c r="E499">
        <v>5.7248954599999997E-3</v>
      </c>
      <c r="F499">
        <v>4.3304238999999998E-4</v>
      </c>
      <c r="G499">
        <v>1.68842238E-3</v>
      </c>
      <c r="H499">
        <v>3.6034302199999999E-3</v>
      </c>
      <c r="I499" s="127">
        <f t="shared" si="21"/>
        <v>5.7248954599999997E-3</v>
      </c>
      <c r="J499" s="127">
        <f t="shared" si="22"/>
        <v>5.7248949899999999E-3</v>
      </c>
      <c r="K499" t="b">
        <f t="shared" si="23"/>
        <v>1</v>
      </c>
    </row>
    <row r="500" spans="1:11" x14ac:dyDescent="0.3">
      <c r="A500" t="s">
        <v>112</v>
      </c>
      <c r="B500" t="s">
        <v>76</v>
      </c>
      <c r="C500" t="s">
        <v>56</v>
      </c>
      <c r="D500">
        <v>8707</v>
      </c>
      <c r="E500">
        <v>5.7863216399999997E-3</v>
      </c>
      <c r="F500">
        <v>1.21125513E-3</v>
      </c>
      <c r="G500">
        <v>9.6769843000000003E-4</v>
      </c>
      <c r="H500">
        <v>3.6073676E-3</v>
      </c>
      <c r="I500" s="127">
        <f t="shared" si="21"/>
        <v>5.7863216399999997E-3</v>
      </c>
      <c r="J500" s="127">
        <f t="shared" si="22"/>
        <v>5.7863211599999999E-3</v>
      </c>
      <c r="K500" t="b">
        <f t="shared" si="23"/>
        <v>1</v>
      </c>
    </row>
    <row r="501" spans="1:11" x14ac:dyDescent="0.3">
      <c r="A501" t="s">
        <v>112</v>
      </c>
      <c r="B501" t="s">
        <v>76</v>
      </c>
      <c r="C501" t="s">
        <v>57</v>
      </c>
      <c r="D501">
        <v>984</v>
      </c>
      <c r="E501">
        <v>6.5233902099999996E-3</v>
      </c>
      <c r="F501">
        <v>1.18875362E-3</v>
      </c>
      <c r="G501">
        <v>2.0971184800000001E-3</v>
      </c>
      <c r="H501">
        <v>3.2375176400000001E-3</v>
      </c>
      <c r="I501" s="127">
        <f t="shared" si="21"/>
        <v>6.5233902099999996E-3</v>
      </c>
      <c r="J501" s="127">
        <f t="shared" si="22"/>
        <v>6.5233897399999997E-3</v>
      </c>
      <c r="K501" t="b">
        <f t="shared" si="23"/>
        <v>1</v>
      </c>
    </row>
    <row r="502" spans="1:11" x14ac:dyDescent="0.3">
      <c r="A502" t="s">
        <v>112</v>
      </c>
      <c r="B502" t="s">
        <v>76</v>
      </c>
      <c r="C502" t="s">
        <v>58</v>
      </c>
      <c r="D502">
        <v>8953</v>
      </c>
      <c r="E502">
        <v>5.22699019E-3</v>
      </c>
      <c r="F502">
        <v>7.5672935000000005E-4</v>
      </c>
      <c r="G502">
        <v>1.06320121E-3</v>
      </c>
      <c r="H502">
        <v>3.4070591499999999E-3</v>
      </c>
      <c r="I502" s="127">
        <f t="shared" si="21"/>
        <v>5.22699019E-3</v>
      </c>
      <c r="J502" s="127">
        <f t="shared" si="22"/>
        <v>5.2269897099999994E-3</v>
      </c>
      <c r="K502" t="b">
        <f t="shared" si="23"/>
        <v>1</v>
      </c>
    </row>
    <row r="503" spans="1:11" x14ac:dyDescent="0.3">
      <c r="A503" t="s">
        <v>112</v>
      </c>
      <c r="B503" t="s">
        <v>10</v>
      </c>
      <c r="C503" t="s">
        <v>77</v>
      </c>
      <c r="D503">
        <v>34344</v>
      </c>
      <c r="E503">
        <v>4.66297798E-3</v>
      </c>
      <c r="F503">
        <v>6.4325595000000002E-4</v>
      </c>
      <c r="G503">
        <v>1.0385804799999999E-3</v>
      </c>
      <c r="H503">
        <v>2.9811410699999998E-3</v>
      </c>
      <c r="I503" s="127">
        <f t="shared" si="21"/>
        <v>4.66297798E-3</v>
      </c>
      <c r="J503" s="127">
        <f t="shared" si="22"/>
        <v>4.6629775000000002E-3</v>
      </c>
      <c r="K503" t="b">
        <f t="shared" si="23"/>
        <v>1</v>
      </c>
    </row>
    <row r="504" spans="1:11" x14ac:dyDescent="0.3">
      <c r="A504" t="s">
        <v>112</v>
      </c>
      <c r="B504" t="s">
        <v>12</v>
      </c>
      <c r="C504" t="s">
        <v>77</v>
      </c>
      <c r="D504">
        <v>15858</v>
      </c>
      <c r="E504">
        <v>4.3443501399999997E-3</v>
      </c>
      <c r="F504">
        <v>5.8491016999999998E-4</v>
      </c>
      <c r="G504">
        <v>9.7982416999999999E-4</v>
      </c>
      <c r="H504">
        <v>2.7796153200000001E-3</v>
      </c>
      <c r="I504" s="127">
        <f t="shared" si="21"/>
        <v>4.3443501399999997E-3</v>
      </c>
      <c r="J504" s="127">
        <f t="shared" si="22"/>
        <v>4.3443496599999999E-3</v>
      </c>
      <c r="K504" t="b">
        <f t="shared" si="23"/>
        <v>1</v>
      </c>
    </row>
    <row r="505" spans="1:11" x14ac:dyDescent="0.3">
      <c r="A505" t="s">
        <v>112</v>
      </c>
      <c r="B505" t="s">
        <v>13</v>
      </c>
      <c r="C505" t="s">
        <v>77</v>
      </c>
      <c r="D505">
        <v>7806</v>
      </c>
      <c r="E505">
        <v>4.4363678500000002E-3</v>
      </c>
      <c r="F505">
        <v>6.7216789000000001E-4</v>
      </c>
      <c r="G505">
        <v>1.00222176E-3</v>
      </c>
      <c r="H505">
        <v>2.7619777199999998E-3</v>
      </c>
      <c r="I505" s="127">
        <f t="shared" si="21"/>
        <v>4.4363678500000002E-3</v>
      </c>
      <c r="J505" s="127">
        <f t="shared" si="22"/>
        <v>4.4363673699999995E-3</v>
      </c>
      <c r="K505" t="b">
        <f t="shared" si="23"/>
        <v>1</v>
      </c>
    </row>
    <row r="506" spans="1:11" x14ac:dyDescent="0.3">
      <c r="A506" t="s">
        <v>112</v>
      </c>
      <c r="B506" t="s">
        <v>14</v>
      </c>
      <c r="C506" t="s">
        <v>77</v>
      </c>
      <c r="D506">
        <v>2223</v>
      </c>
      <c r="E506">
        <v>5.4158125600000002E-3</v>
      </c>
      <c r="F506">
        <v>8.2881383999999997E-4</v>
      </c>
      <c r="G506">
        <v>1.0681259099999999E-3</v>
      </c>
      <c r="H506">
        <v>3.5188723200000002E-3</v>
      </c>
      <c r="I506" s="127">
        <f t="shared" si="21"/>
        <v>5.4158125600000002E-3</v>
      </c>
      <c r="J506" s="127">
        <f t="shared" si="22"/>
        <v>5.4158120699999996E-3</v>
      </c>
      <c r="K506" t="b">
        <f t="shared" si="23"/>
        <v>1</v>
      </c>
    </row>
    <row r="507" spans="1:11" x14ac:dyDescent="0.3">
      <c r="A507" t="s">
        <v>112</v>
      </c>
      <c r="B507" t="s">
        <v>15</v>
      </c>
      <c r="C507" t="s">
        <v>77</v>
      </c>
      <c r="D507">
        <v>8457</v>
      </c>
      <c r="E507">
        <v>5.2717243099999998E-3</v>
      </c>
      <c r="F507">
        <v>6.7720010999999997E-4</v>
      </c>
      <c r="G507">
        <v>1.1745499899999999E-3</v>
      </c>
      <c r="H507">
        <v>3.4199737299999999E-3</v>
      </c>
      <c r="I507" s="127">
        <f t="shared" si="21"/>
        <v>5.2717243099999998E-3</v>
      </c>
      <c r="J507" s="127">
        <f t="shared" si="22"/>
        <v>5.27172383E-3</v>
      </c>
      <c r="K507" t="b">
        <f t="shared" si="23"/>
        <v>1</v>
      </c>
    </row>
    <row r="508" spans="1:11" x14ac:dyDescent="0.3">
      <c r="A508" t="s">
        <v>112</v>
      </c>
      <c r="B508" t="s">
        <v>10</v>
      </c>
      <c r="C508" t="s">
        <v>78</v>
      </c>
      <c r="D508">
        <v>54351</v>
      </c>
      <c r="E508">
        <v>6.0630607100000001E-3</v>
      </c>
      <c r="F508">
        <v>7.7137406999999996E-4</v>
      </c>
      <c r="G508">
        <v>1.64106509E-3</v>
      </c>
      <c r="H508">
        <v>3.6506210699999999E-3</v>
      </c>
      <c r="I508" s="127">
        <f t="shared" si="21"/>
        <v>6.0630607100000001E-3</v>
      </c>
      <c r="J508" s="127">
        <f t="shared" si="22"/>
        <v>6.0630602300000003E-3</v>
      </c>
      <c r="K508" t="b">
        <f t="shared" si="23"/>
        <v>1</v>
      </c>
    </row>
    <row r="509" spans="1:11" x14ac:dyDescent="0.3">
      <c r="A509" t="s">
        <v>112</v>
      </c>
      <c r="B509" t="s">
        <v>12</v>
      </c>
      <c r="C509" t="s">
        <v>78</v>
      </c>
      <c r="D509">
        <v>20312</v>
      </c>
      <c r="E509">
        <v>5.5058230399999998E-3</v>
      </c>
      <c r="F509">
        <v>6.9581232999999995E-4</v>
      </c>
      <c r="G509">
        <v>1.45674445E-3</v>
      </c>
      <c r="H509">
        <v>3.3532657800000002E-3</v>
      </c>
      <c r="I509" s="127">
        <f t="shared" si="21"/>
        <v>5.5058230399999998E-3</v>
      </c>
      <c r="J509" s="127">
        <f t="shared" si="22"/>
        <v>5.50582256E-3</v>
      </c>
      <c r="K509" t="b">
        <f t="shared" si="23"/>
        <v>1</v>
      </c>
    </row>
    <row r="510" spans="1:11" x14ac:dyDescent="0.3">
      <c r="A510" t="s">
        <v>112</v>
      </c>
      <c r="B510" t="s">
        <v>13</v>
      </c>
      <c r="C510" t="s">
        <v>78</v>
      </c>
      <c r="D510">
        <v>13001</v>
      </c>
      <c r="E510">
        <v>5.8588751099999999E-3</v>
      </c>
      <c r="F510">
        <v>7.8188227999999999E-4</v>
      </c>
      <c r="G510">
        <v>1.5851823099999999E-3</v>
      </c>
      <c r="H510">
        <v>3.49181004E-3</v>
      </c>
      <c r="I510" s="127">
        <f t="shared" si="21"/>
        <v>5.8588751099999999E-3</v>
      </c>
      <c r="J510" s="127">
        <f t="shared" si="22"/>
        <v>5.8588746300000001E-3</v>
      </c>
      <c r="K510" t="b">
        <f t="shared" si="23"/>
        <v>1</v>
      </c>
    </row>
    <row r="511" spans="1:11" x14ac:dyDescent="0.3">
      <c r="A511" t="s">
        <v>112</v>
      </c>
      <c r="B511" t="s">
        <v>14</v>
      </c>
      <c r="C511" t="s">
        <v>78</v>
      </c>
      <c r="D511">
        <v>5452</v>
      </c>
      <c r="E511">
        <v>6.8611945099999998E-3</v>
      </c>
      <c r="F511">
        <v>9.0117048999999996E-4</v>
      </c>
      <c r="G511">
        <v>1.90679874E-3</v>
      </c>
      <c r="H511">
        <v>4.0532247899999997E-3</v>
      </c>
      <c r="I511" s="127">
        <f t="shared" si="21"/>
        <v>6.8611945099999998E-3</v>
      </c>
      <c r="J511" s="127">
        <f t="shared" si="22"/>
        <v>6.8611940199999992E-3</v>
      </c>
      <c r="K511" t="b">
        <f t="shared" si="23"/>
        <v>1</v>
      </c>
    </row>
    <row r="512" spans="1:11" x14ac:dyDescent="0.3">
      <c r="A512" t="s">
        <v>112</v>
      </c>
      <c r="B512" t="s">
        <v>15</v>
      </c>
      <c r="C512" t="s">
        <v>78</v>
      </c>
      <c r="D512">
        <v>15586</v>
      </c>
      <c r="E512">
        <v>6.6803969900000003E-3</v>
      </c>
      <c r="F512">
        <v>8.1567939999999995E-4</v>
      </c>
      <c r="G512">
        <v>1.8349360600000001E-3</v>
      </c>
      <c r="H512">
        <v>4.0297810500000003E-3</v>
      </c>
      <c r="I512" s="127">
        <f t="shared" si="21"/>
        <v>6.6803969900000003E-3</v>
      </c>
      <c r="J512" s="127">
        <f t="shared" si="22"/>
        <v>6.6803965100000005E-3</v>
      </c>
      <c r="K512" t="b">
        <f t="shared" si="23"/>
        <v>1</v>
      </c>
    </row>
    <row r="513" spans="1:11" x14ac:dyDescent="0.3">
      <c r="A513" t="s">
        <v>112</v>
      </c>
      <c r="B513" t="s">
        <v>71</v>
      </c>
      <c r="C513" t="s">
        <v>77</v>
      </c>
      <c r="D513">
        <v>6577</v>
      </c>
      <c r="E513">
        <v>4.2190709199999999E-3</v>
      </c>
      <c r="F513">
        <v>5.9128765000000002E-4</v>
      </c>
      <c r="G513">
        <v>1.01923099E-3</v>
      </c>
      <c r="H513">
        <v>2.6085518E-3</v>
      </c>
      <c r="I513" s="127">
        <f t="shared" si="21"/>
        <v>4.2190709199999999E-3</v>
      </c>
      <c r="J513" s="127">
        <f t="shared" si="22"/>
        <v>4.2190704400000001E-3</v>
      </c>
      <c r="K513" t="b">
        <f t="shared" si="23"/>
        <v>1</v>
      </c>
    </row>
    <row r="514" spans="1:11" x14ac:dyDescent="0.3">
      <c r="A514" t="s">
        <v>112</v>
      </c>
      <c r="B514" t="s">
        <v>72</v>
      </c>
      <c r="C514" t="s">
        <v>77</v>
      </c>
      <c r="D514">
        <v>7783</v>
      </c>
      <c r="E514">
        <v>4.4834001900000003E-3</v>
      </c>
      <c r="F514">
        <v>5.6842761999999995E-4</v>
      </c>
      <c r="G514">
        <v>9.5396787E-4</v>
      </c>
      <c r="H514">
        <v>2.9610042100000002E-3</v>
      </c>
      <c r="I514" s="127">
        <f t="shared" ref="I514:I557" si="24">E514</f>
        <v>4.4834001900000003E-3</v>
      </c>
      <c r="J514" s="127">
        <f t="shared" ref="J514:J557" si="25">SUM(F514:H514)</f>
        <v>4.4833996999999997E-3</v>
      </c>
      <c r="K514" t="b">
        <f t="shared" ref="K514:K557" si="26">ROUND(I514,5)=ROUND(J514,5)</f>
        <v>1</v>
      </c>
    </row>
    <row r="515" spans="1:11" x14ac:dyDescent="0.3">
      <c r="A515" t="s">
        <v>112</v>
      </c>
      <c r="B515" t="s">
        <v>73</v>
      </c>
      <c r="C515" t="s">
        <v>77</v>
      </c>
      <c r="D515">
        <v>1498</v>
      </c>
      <c r="E515">
        <v>4.1719435199999997E-3</v>
      </c>
      <c r="F515">
        <v>6.4254630000000002E-4</v>
      </c>
      <c r="G515">
        <v>9.4114660000000001E-4</v>
      </c>
      <c r="H515">
        <v>2.5882501400000001E-3</v>
      </c>
      <c r="I515" s="127">
        <f t="shared" si="24"/>
        <v>4.1719435199999997E-3</v>
      </c>
      <c r="J515" s="127">
        <f t="shared" si="25"/>
        <v>4.1719430400000007E-3</v>
      </c>
      <c r="K515" t="b">
        <f t="shared" si="26"/>
        <v>1</v>
      </c>
    </row>
    <row r="516" spans="1:11" x14ac:dyDescent="0.3">
      <c r="A516" t="s">
        <v>112</v>
      </c>
      <c r="B516" t="s">
        <v>71</v>
      </c>
      <c r="C516" t="s">
        <v>78</v>
      </c>
      <c r="D516">
        <v>5174</v>
      </c>
      <c r="E516">
        <v>4.9234014899999998E-3</v>
      </c>
      <c r="F516">
        <v>7.3688843999999997E-4</v>
      </c>
      <c r="G516">
        <v>1.3253319E-3</v>
      </c>
      <c r="H516">
        <v>2.86118067E-3</v>
      </c>
      <c r="I516" s="127">
        <f t="shared" si="24"/>
        <v>4.9234014899999998E-3</v>
      </c>
      <c r="J516" s="127">
        <f t="shared" si="25"/>
        <v>4.92340101E-3</v>
      </c>
      <c r="K516" t="b">
        <f t="shared" si="26"/>
        <v>1</v>
      </c>
    </row>
    <row r="517" spans="1:11" x14ac:dyDescent="0.3">
      <c r="A517" t="s">
        <v>112</v>
      </c>
      <c r="B517" t="s">
        <v>72</v>
      </c>
      <c r="C517" t="s">
        <v>78</v>
      </c>
      <c r="D517">
        <v>12661</v>
      </c>
      <c r="E517">
        <v>5.8117298599999999E-3</v>
      </c>
      <c r="F517">
        <v>6.6858741999999995E-4</v>
      </c>
      <c r="G517">
        <v>1.50596954E-3</v>
      </c>
      <c r="H517">
        <v>3.6371724200000002E-3</v>
      </c>
      <c r="I517" s="127">
        <f t="shared" si="24"/>
        <v>5.8117298599999999E-3</v>
      </c>
      <c r="J517" s="127">
        <f t="shared" si="25"/>
        <v>5.8117293800000001E-3</v>
      </c>
      <c r="K517" t="b">
        <f t="shared" si="26"/>
        <v>1</v>
      </c>
    </row>
    <row r="518" spans="1:11" x14ac:dyDescent="0.3">
      <c r="A518" t="s">
        <v>112</v>
      </c>
      <c r="B518" t="s">
        <v>73</v>
      </c>
      <c r="C518" t="s">
        <v>78</v>
      </c>
      <c r="D518">
        <v>2477</v>
      </c>
      <c r="E518">
        <v>5.1587753099999996E-3</v>
      </c>
      <c r="F518">
        <v>7.4916990000000003E-4</v>
      </c>
      <c r="G518">
        <v>1.4796308899999999E-3</v>
      </c>
      <c r="H518">
        <v>2.92997404E-3</v>
      </c>
      <c r="I518" s="127">
        <f t="shared" si="24"/>
        <v>5.1587753099999996E-3</v>
      </c>
      <c r="J518" s="127">
        <f t="shared" si="25"/>
        <v>5.1587748299999998E-3</v>
      </c>
      <c r="K518" t="b">
        <f t="shared" si="26"/>
        <v>1</v>
      </c>
    </row>
    <row r="519" spans="1:11" x14ac:dyDescent="0.3">
      <c r="A519" t="s">
        <v>112</v>
      </c>
      <c r="B519" t="s">
        <v>74</v>
      </c>
      <c r="C519" t="s">
        <v>77</v>
      </c>
      <c r="D519">
        <v>6594</v>
      </c>
      <c r="E519">
        <v>4.4796965099999997E-3</v>
      </c>
      <c r="F519">
        <v>6.8131674000000003E-4</v>
      </c>
      <c r="G519">
        <v>1.0034934E-3</v>
      </c>
      <c r="H519">
        <v>2.7948858899999999E-3</v>
      </c>
      <c r="I519" s="127">
        <f t="shared" si="24"/>
        <v>4.4796965099999997E-3</v>
      </c>
      <c r="J519" s="127">
        <f t="shared" si="25"/>
        <v>4.4796960299999999E-3</v>
      </c>
      <c r="K519" t="b">
        <f t="shared" si="26"/>
        <v>1</v>
      </c>
    </row>
    <row r="520" spans="1:11" x14ac:dyDescent="0.3">
      <c r="A520" t="s">
        <v>112</v>
      </c>
      <c r="B520" t="s">
        <v>75</v>
      </c>
      <c r="C520" t="s">
        <v>77</v>
      </c>
      <c r="D520">
        <v>1212</v>
      </c>
      <c r="E520">
        <v>4.2006342399999999E-3</v>
      </c>
      <c r="F520">
        <v>6.2239271999999998E-4</v>
      </c>
      <c r="G520">
        <v>9.953032699999999E-4</v>
      </c>
      <c r="H520">
        <v>2.5829377400000001E-3</v>
      </c>
      <c r="I520" s="127">
        <f t="shared" si="24"/>
        <v>4.2006342399999999E-3</v>
      </c>
      <c r="J520" s="127">
        <f t="shared" si="25"/>
        <v>4.2006337300000002E-3</v>
      </c>
      <c r="K520" t="b">
        <f t="shared" si="26"/>
        <v>1</v>
      </c>
    </row>
    <row r="521" spans="1:11" x14ac:dyDescent="0.3">
      <c r="A521" t="s">
        <v>112</v>
      </c>
      <c r="B521" t="s">
        <v>74</v>
      </c>
      <c r="C521" t="s">
        <v>78</v>
      </c>
      <c r="D521">
        <v>11007</v>
      </c>
      <c r="E521">
        <v>5.9071918100000002E-3</v>
      </c>
      <c r="F521">
        <v>7.8437644999999998E-4</v>
      </c>
      <c r="G521">
        <v>1.5919759499999999E-3</v>
      </c>
      <c r="H521">
        <v>3.5308389299999999E-3</v>
      </c>
      <c r="I521" s="127">
        <f t="shared" si="24"/>
        <v>5.9071918100000002E-3</v>
      </c>
      <c r="J521" s="127">
        <f t="shared" si="25"/>
        <v>5.9071913300000004E-3</v>
      </c>
      <c r="K521" t="b">
        <f t="shared" si="26"/>
        <v>1</v>
      </c>
    </row>
    <row r="522" spans="1:11" x14ac:dyDescent="0.3">
      <c r="A522" t="s">
        <v>112</v>
      </c>
      <c r="B522" t="s">
        <v>75</v>
      </c>
      <c r="C522" t="s">
        <v>78</v>
      </c>
      <c r="D522">
        <v>1994</v>
      </c>
      <c r="E522">
        <v>5.5921639900000002E-3</v>
      </c>
      <c r="F522">
        <v>7.6811428000000005E-4</v>
      </c>
      <c r="G522">
        <v>1.54768099E-3</v>
      </c>
      <c r="H522">
        <v>3.27636822E-3</v>
      </c>
      <c r="I522" s="127">
        <f t="shared" si="24"/>
        <v>5.5921639900000002E-3</v>
      </c>
      <c r="J522" s="127">
        <f t="shared" si="25"/>
        <v>5.5921634899999996E-3</v>
      </c>
      <c r="K522" t="b">
        <f t="shared" si="26"/>
        <v>1</v>
      </c>
    </row>
    <row r="523" spans="1:11" x14ac:dyDescent="0.3">
      <c r="A523" t="s">
        <v>112</v>
      </c>
      <c r="B523" t="s">
        <v>76</v>
      </c>
      <c r="C523" t="s">
        <v>77</v>
      </c>
      <c r="D523">
        <v>52507</v>
      </c>
      <c r="E523">
        <v>5.5680545299999998E-3</v>
      </c>
      <c r="F523">
        <v>9.1639301000000001E-4</v>
      </c>
      <c r="G523">
        <v>1.0481373399999999E-3</v>
      </c>
      <c r="H523">
        <v>3.6035237000000002E-3</v>
      </c>
      <c r="I523" s="127">
        <f t="shared" si="24"/>
        <v>5.5680545299999998E-3</v>
      </c>
      <c r="J523" s="127">
        <f t="shared" si="25"/>
        <v>5.56805405E-3</v>
      </c>
      <c r="K523" t="b">
        <f t="shared" si="26"/>
        <v>1</v>
      </c>
    </row>
    <row r="524" spans="1:11" x14ac:dyDescent="0.3">
      <c r="A524" t="s">
        <v>112</v>
      </c>
      <c r="B524" t="s">
        <v>76</v>
      </c>
      <c r="C524" t="s">
        <v>78</v>
      </c>
      <c r="D524">
        <v>59380</v>
      </c>
      <c r="E524">
        <v>5.9159074199999998E-3</v>
      </c>
      <c r="F524">
        <v>8.3117030999999995E-4</v>
      </c>
      <c r="G524">
        <v>1.55598842E-3</v>
      </c>
      <c r="H524">
        <v>3.5287482199999999E-3</v>
      </c>
      <c r="I524" s="127">
        <f t="shared" si="24"/>
        <v>5.9159074199999998E-3</v>
      </c>
      <c r="J524" s="127">
        <f t="shared" si="25"/>
        <v>5.91590695E-3</v>
      </c>
      <c r="K524" t="b">
        <f t="shared" si="26"/>
        <v>1</v>
      </c>
    </row>
    <row r="525" spans="1:11" x14ac:dyDescent="0.3">
      <c r="A525" t="s">
        <v>112</v>
      </c>
      <c r="B525" t="s">
        <v>10</v>
      </c>
      <c r="C525" t="s">
        <v>79</v>
      </c>
      <c r="D525">
        <v>14503</v>
      </c>
      <c r="E525">
        <v>6.7224076099999999E-3</v>
      </c>
      <c r="F525">
        <v>8.3789154000000002E-4</v>
      </c>
      <c r="G525">
        <v>1.9525882699999999E-3</v>
      </c>
      <c r="H525">
        <v>3.9319273099999996E-3</v>
      </c>
      <c r="I525" s="127">
        <f t="shared" si="24"/>
        <v>6.7224076099999999E-3</v>
      </c>
      <c r="J525" s="127">
        <f t="shared" si="25"/>
        <v>6.7224071199999992E-3</v>
      </c>
      <c r="K525" t="b">
        <f t="shared" si="26"/>
        <v>1</v>
      </c>
    </row>
    <row r="526" spans="1:11" x14ac:dyDescent="0.3">
      <c r="A526" t="s">
        <v>112</v>
      </c>
      <c r="B526" t="s">
        <v>12</v>
      </c>
      <c r="C526" t="s">
        <v>79</v>
      </c>
      <c r="D526">
        <v>5099</v>
      </c>
      <c r="E526">
        <v>6.1722475899999999E-3</v>
      </c>
      <c r="F526">
        <v>7.8027030999999996E-4</v>
      </c>
      <c r="G526">
        <v>1.78272495E-3</v>
      </c>
      <c r="H526">
        <v>3.60925185E-3</v>
      </c>
      <c r="I526" s="127">
        <f t="shared" si="24"/>
        <v>6.1722475899999999E-3</v>
      </c>
      <c r="J526" s="127">
        <f t="shared" si="25"/>
        <v>6.1722471100000001E-3</v>
      </c>
      <c r="K526" t="b">
        <f t="shared" si="26"/>
        <v>1</v>
      </c>
    </row>
    <row r="527" spans="1:11" x14ac:dyDescent="0.3">
      <c r="A527" t="s">
        <v>112</v>
      </c>
      <c r="B527" t="s">
        <v>13</v>
      </c>
      <c r="C527" t="s">
        <v>79</v>
      </c>
      <c r="D527">
        <v>3717</v>
      </c>
      <c r="E527">
        <v>6.4056192099999996E-3</v>
      </c>
      <c r="F527">
        <v>8.2347474000000001E-4</v>
      </c>
      <c r="G527">
        <v>1.8626596900000001E-3</v>
      </c>
      <c r="H527">
        <v>3.71948431E-3</v>
      </c>
      <c r="I527" s="127">
        <f t="shared" si="24"/>
        <v>6.4056192099999996E-3</v>
      </c>
      <c r="J527" s="127">
        <f t="shared" si="25"/>
        <v>6.4056187400000006E-3</v>
      </c>
      <c r="K527" t="b">
        <f t="shared" si="26"/>
        <v>1</v>
      </c>
    </row>
    <row r="528" spans="1:11" x14ac:dyDescent="0.3">
      <c r="A528" t="s">
        <v>112</v>
      </c>
      <c r="B528" t="s">
        <v>14</v>
      </c>
      <c r="C528" t="s">
        <v>79</v>
      </c>
      <c r="D528">
        <v>1448</v>
      </c>
      <c r="E528">
        <v>7.7223290899999996E-3</v>
      </c>
      <c r="F528">
        <v>9.4367045999999997E-4</v>
      </c>
      <c r="G528">
        <v>2.1536567900000002E-3</v>
      </c>
      <c r="H528">
        <v>4.6250013499999996E-3</v>
      </c>
      <c r="I528" s="127">
        <f t="shared" si="24"/>
        <v>7.7223290899999996E-3</v>
      </c>
      <c r="J528" s="127">
        <f t="shared" si="25"/>
        <v>7.7223285999999999E-3</v>
      </c>
      <c r="K528" t="b">
        <f t="shared" si="26"/>
        <v>1</v>
      </c>
    </row>
    <row r="529" spans="1:11" x14ac:dyDescent="0.3">
      <c r="A529" t="s">
        <v>112</v>
      </c>
      <c r="B529" t="s">
        <v>15</v>
      </c>
      <c r="C529" t="s">
        <v>79</v>
      </c>
      <c r="D529">
        <v>4239</v>
      </c>
      <c r="E529">
        <v>7.3203981999999997E-3</v>
      </c>
      <c r="F529">
        <v>8.8371130999999998E-4</v>
      </c>
      <c r="G529">
        <v>2.1670847099999999E-3</v>
      </c>
      <c r="H529">
        <v>4.2696016900000003E-3</v>
      </c>
      <c r="I529" s="127">
        <f t="shared" si="24"/>
        <v>7.3203981999999997E-3</v>
      </c>
      <c r="J529" s="127">
        <f t="shared" si="25"/>
        <v>7.32039771E-3</v>
      </c>
      <c r="K529" t="b">
        <f t="shared" si="26"/>
        <v>1</v>
      </c>
    </row>
    <row r="530" spans="1:11" x14ac:dyDescent="0.3">
      <c r="A530" t="s">
        <v>112</v>
      </c>
      <c r="B530" t="s">
        <v>10</v>
      </c>
      <c r="C530" t="s">
        <v>80</v>
      </c>
      <c r="D530">
        <v>49086</v>
      </c>
      <c r="E530">
        <v>4.8849671000000001E-3</v>
      </c>
      <c r="F530">
        <v>6.9457554000000002E-4</v>
      </c>
      <c r="G530">
        <v>1.0810559100000001E-3</v>
      </c>
      <c r="H530">
        <v>3.1093351700000002E-3</v>
      </c>
      <c r="I530" s="127">
        <f t="shared" si="24"/>
        <v>4.8849671000000001E-3</v>
      </c>
      <c r="J530" s="127">
        <f t="shared" si="25"/>
        <v>4.8849666200000003E-3</v>
      </c>
      <c r="K530" t="b">
        <f t="shared" si="26"/>
        <v>1</v>
      </c>
    </row>
    <row r="531" spans="1:11" x14ac:dyDescent="0.3">
      <c r="A531" t="s">
        <v>112</v>
      </c>
      <c r="B531" t="s">
        <v>12</v>
      </c>
      <c r="C531" t="s">
        <v>80</v>
      </c>
      <c r="D531">
        <v>21817</v>
      </c>
      <c r="E531">
        <v>4.5030079500000004E-3</v>
      </c>
      <c r="F531">
        <v>6.2194933999999995E-4</v>
      </c>
      <c r="G531">
        <v>1.00021631E-3</v>
      </c>
      <c r="H531">
        <v>2.8808418100000001E-3</v>
      </c>
      <c r="I531" s="127">
        <f t="shared" si="24"/>
        <v>4.5030079500000004E-3</v>
      </c>
      <c r="J531" s="127">
        <f t="shared" si="25"/>
        <v>4.5030074599999997E-3</v>
      </c>
      <c r="K531" t="b">
        <f t="shared" si="26"/>
        <v>1</v>
      </c>
    </row>
    <row r="532" spans="1:11" x14ac:dyDescent="0.3">
      <c r="A532" t="s">
        <v>112</v>
      </c>
      <c r="B532" t="s">
        <v>13</v>
      </c>
      <c r="C532" t="s">
        <v>80</v>
      </c>
      <c r="D532">
        <v>11166</v>
      </c>
      <c r="E532">
        <v>4.6696452499999999E-3</v>
      </c>
      <c r="F532">
        <v>7.2226199000000003E-4</v>
      </c>
      <c r="G532">
        <v>1.03712117E-3</v>
      </c>
      <c r="H532">
        <v>2.9102616100000001E-3</v>
      </c>
      <c r="I532" s="127">
        <f t="shared" si="24"/>
        <v>4.6696452499999999E-3</v>
      </c>
      <c r="J532" s="127">
        <f t="shared" si="25"/>
        <v>4.6696447700000001E-3</v>
      </c>
      <c r="K532" t="b">
        <f t="shared" si="26"/>
        <v>1</v>
      </c>
    </row>
    <row r="533" spans="1:11" x14ac:dyDescent="0.3">
      <c r="A533" t="s">
        <v>112</v>
      </c>
      <c r="B533" t="s">
        <v>14</v>
      </c>
      <c r="C533" t="s">
        <v>80</v>
      </c>
      <c r="D533">
        <v>3486</v>
      </c>
      <c r="E533">
        <v>5.7386820000000002E-3</v>
      </c>
      <c r="F533">
        <v>8.9559603000000001E-4</v>
      </c>
      <c r="G533">
        <v>1.1912628299999999E-3</v>
      </c>
      <c r="H533">
        <v>3.6518226599999998E-3</v>
      </c>
      <c r="I533" s="127">
        <f t="shared" si="24"/>
        <v>5.7386820000000002E-3</v>
      </c>
      <c r="J533" s="127">
        <f t="shared" si="25"/>
        <v>5.7386815200000003E-3</v>
      </c>
      <c r="K533" t="b">
        <f t="shared" si="26"/>
        <v>1</v>
      </c>
    </row>
    <row r="534" spans="1:11" x14ac:dyDescent="0.3">
      <c r="A534" t="s">
        <v>112</v>
      </c>
      <c r="B534" t="s">
        <v>15</v>
      </c>
      <c r="C534" t="s">
        <v>80</v>
      </c>
      <c r="D534">
        <v>12617</v>
      </c>
      <c r="E534">
        <v>5.5001241499999997E-3</v>
      </c>
      <c r="F534">
        <v>7.4011579000000005E-4</v>
      </c>
      <c r="G534">
        <v>1.2292743100000001E-3</v>
      </c>
      <c r="H534">
        <v>3.5307335700000002E-3</v>
      </c>
      <c r="I534" s="127">
        <f t="shared" si="24"/>
        <v>5.5001241499999997E-3</v>
      </c>
      <c r="J534" s="127">
        <f t="shared" si="25"/>
        <v>5.5001236700000008E-3</v>
      </c>
      <c r="K534" t="b">
        <f t="shared" si="26"/>
        <v>1</v>
      </c>
    </row>
    <row r="535" spans="1:11" x14ac:dyDescent="0.3">
      <c r="A535" t="s">
        <v>112</v>
      </c>
      <c r="B535" t="s">
        <v>10</v>
      </c>
      <c r="C535" t="s">
        <v>81</v>
      </c>
      <c r="D535">
        <v>25106</v>
      </c>
      <c r="E535">
        <v>6.0702682999999999E-3</v>
      </c>
      <c r="F535">
        <v>7.0784109999999999E-4</v>
      </c>
      <c r="G535">
        <v>1.73183456E-3</v>
      </c>
      <c r="H535">
        <v>3.63059216E-3</v>
      </c>
      <c r="I535" s="127">
        <f t="shared" si="24"/>
        <v>6.0702682999999999E-3</v>
      </c>
      <c r="J535" s="127">
        <f t="shared" si="25"/>
        <v>6.07026782E-3</v>
      </c>
      <c r="K535" t="b">
        <f t="shared" si="26"/>
        <v>1</v>
      </c>
    </row>
    <row r="536" spans="1:11" x14ac:dyDescent="0.3">
      <c r="A536" t="s">
        <v>112</v>
      </c>
      <c r="B536" t="s">
        <v>12</v>
      </c>
      <c r="C536" t="s">
        <v>81</v>
      </c>
      <c r="D536">
        <v>9254</v>
      </c>
      <c r="E536">
        <v>5.5124883499999998E-3</v>
      </c>
      <c r="F536">
        <v>6.3336700999999998E-4</v>
      </c>
      <c r="G536">
        <v>1.5361585499999999E-3</v>
      </c>
      <c r="H536">
        <v>3.3429623100000002E-3</v>
      </c>
      <c r="I536" s="127">
        <f t="shared" si="24"/>
        <v>5.5124883499999998E-3</v>
      </c>
      <c r="J536" s="127">
        <f t="shared" si="25"/>
        <v>5.5124878699999999E-3</v>
      </c>
      <c r="K536" t="b">
        <f t="shared" si="26"/>
        <v>1</v>
      </c>
    </row>
    <row r="537" spans="1:11" x14ac:dyDescent="0.3">
      <c r="A537" t="s">
        <v>112</v>
      </c>
      <c r="B537" t="s">
        <v>13</v>
      </c>
      <c r="C537" t="s">
        <v>81</v>
      </c>
      <c r="D537">
        <v>5924</v>
      </c>
      <c r="E537">
        <v>5.88294687E-3</v>
      </c>
      <c r="F537">
        <v>7.2359233999999995E-4</v>
      </c>
      <c r="G537">
        <v>1.6759448299999999E-3</v>
      </c>
      <c r="H537">
        <v>3.4834092099999998E-3</v>
      </c>
      <c r="I537" s="127">
        <f t="shared" si="24"/>
        <v>5.88294687E-3</v>
      </c>
      <c r="J537" s="127">
        <f t="shared" si="25"/>
        <v>5.8829463800000002E-3</v>
      </c>
      <c r="K537" t="b">
        <f t="shared" si="26"/>
        <v>1</v>
      </c>
    </row>
    <row r="538" spans="1:11" x14ac:dyDescent="0.3">
      <c r="A538" t="s">
        <v>112</v>
      </c>
      <c r="B538" t="s">
        <v>14</v>
      </c>
      <c r="C538" t="s">
        <v>81</v>
      </c>
      <c r="D538">
        <v>2741</v>
      </c>
      <c r="E538">
        <v>6.6616584499999999E-3</v>
      </c>
      <c r="F538">
        <v>8.2712591E-4</v>
      </c>
      <c r="G538">
        <v>2.0062289E-3</v>
      </c>
      <c r="H538">
        <v>3.8283031600000001E-3</v>
      </c>
      <c r="I538" s="127">
        <f t="shared" si="24"/>
        <v>6.6616584499999999E-3</v>
      </c>
      <c r="J538" s="127">
        <f t="shared" si="25"/>
        <v>6.6616579700000001E-3</v>
      </c>
      <c r="K538" t="b">
        <f t="shared" si="26"/>
        <v>1</v>
      </c>
    </row>
    <row r="539" spans="1:11" x14ac:dyDescent="0.3">
      <c r="A539" t="s">
        <v>112</v>
      </c>
      <c r="B539" t="s">
        <v>15</v>
      </c>
      <c r="C539" t="s">
        <v>81</v>
      </c>
      <c r="D539">
        <v>7187</v>
      </c>
      <c r="E539">
        <v>6.7173237300000004E-3</v>
      </c>
      <c r="F539">
        <v>7.4525771999999998E-4</v>
      </c>
      <c r="G539">
        <v>1.9252061500000001E-3</v>
      </c>
      <c r="H539">
        <v>4.0468593800000001E-3</v>
      </c>
      <c r="I539" s="127">
        <f t="shared" si="24"/>
        <v>6.7173237300000004E-3</v>
      </c>
      <c r="J539" s="127">
        <f t="shared" si="25"/>
        <v>6.7173232500000006E-3</v>
      </c>
      <c r="K539" t="b">
        <f t="shared" si="26"/>
        <v>1</v>
      </c>
    </row>
    <row r="540" spans="1:11" x14ac:dyDescent="0.3">
      <c r="A540" t="s">
        <v>112</v>
      </c>
      <c r="B540" t="s">
        <v>71</v>
      </c>
      <c r="C540" t="s">
        <v>79</v>
      </c>
      <c r="D540">
        <v>1108</v>
      </c>
      <c r="E540">
        <v>5.22130692E-3</v>
      </c>
      <c r="F540">
        <v>8.2610452000000001E-4</v>
      </c>
      <c r="G540">
        <v>1.60596521E-3</v>
      </c>
      <c r="H540">
        <v>2.7892366999999999E-3</v>
      </c>
      <c r="I540" s="127">
        <f t="shared" si="24"/>
        <v>5.22130692E-3</v>
      </c>
      <c r="J540" s="127">
        <f t="shared" si="25"/>
        <v>5.2213064299999994E-3</v>
      </c>
      <c r="K540" t="b">
        <f t="shared" si="26"/>
        <v>1</v>
      </c>
    </row>
    <row r="541" spans="1:11" x14ac:dyDescent="0.3">
      <c r="A541" t="s">
        <v>112</v>
      </c>
      <c r="B541" t="s">
        <v>72</v>
      </c>
      <c r="C541" t="s">
        <v>79</v>
      </c>
      <c r="D541">
        <v>3362</v>
      </c>
      <c r="E541">
        <v>6.5579727200000002E-3</v>
      </c>
      <c r="F541">
        <v>7.5514783999999996E-4</v>
      </c>
      <c r="G541">
        <v>1.83064166E-3</v>
      </c>
      <c r="H541">
        <v>3.97218274E-3</v>
      </c>
      <c r="I541" s="127">
        <f t="shared" si="24"/>
        <v>6.5579727200000002E-3</v>
      </c>
      <c r="J541" s="127">
        <f t="shared" si="25"/>
        <v>6.5579722399999995E-3</v>
      </c>
      <c r="K541" t="b">
        <f t="shared" si="26"/>
        <v>1</v>
      </c>
    </row>
    <row r="542" spans="1:11" x14ac:dyDescent="0.3">
      <c r="A542" t="s">
        <v>112</v>
      </c>
      <c r="B542" t="s">
        <v>73</v>
      </c>
      <c r="C542" t="s">
        <v>79</v>
      </c>
      <c r="D542">
        <v>629</v>
      </c>
      <c r="E542">
        <v>5.7856567399999998E-3</v>
      </c>
      <c r="F542">
        <v>8.3381150999999997E-4</v>
      </c>
      <c r="G542">
        <v>1.8379774399999999E-3</v>
      </c>
      <c r="H542">
        <v>3.1138672999999999E-3</v>
      </c>
      <c r="I542" s="127">
        <f t="shared" si="24"/>
        <v>5.7856567399999998E-3</v>
      </c>
      <c r="J542" s="127">
        <f t="shared" si="25"/>
        <v>5.78565625E-3</v>
      </c>
      <c r="K542" t="b">
        <f t="shared" si="26"/>
        <v>1</v>
      </c>
    </row>
    <row r="543" spans="1:11" x14ac:dyDescent="0.3">
      <c r="A543" t="s">
        <v>112</v>
      </c>
      <c r="B543" t="s">
        <v>71</v>
      </c>
      <c r="C543" t="s">
        <v>80</v>
      </c>
      <c r="D543">
        <v>8212</v>
      </c>
      <c r="E543">
        <v>4.3067645899999996E-3</v>
      </c>
      <c r="F543">
        <v>6.2938584E-4</v>
      </c>
      <c r="G543">
        <v>1.0196514400000001E-3</v>
      </c>
      <c r="H543">
        <v>2.6577268200000002E-3</v>
      </c>
      <c r="I543" s="127">
        <f t="shared" si="24"/>
        <v>4.3067645899999996E-3</v>
      </c>
      <c r="J543" s="127">
        <f t="shared" si="25"/>
        <v>4.3067641000000007E-3</v>
      </c>
      <c r="K543" t="b">
        <f t="shared" si="26"/>
        <v>1</v>
      </c>
    </row>
    <row r="544" spans="1:11" x14ac:dyDescent="0.3">
      <c r="A544" t="s">
        <v>112</v>
      </c>
      <c r="B544" t="s">
        <v>72</v>
      </c>
      <c r="C544" t="s">
        <v>80</v>
      </c>
      <c r="D544">
        <v>11365</v>
      </c>
      <c r="E544">
        <v>4.6695016400000004E-3</v>
      </c>
      <c r="F544">
        <v>6.0105827999999998E-4</v>
      </c>
      <c r="G544">
        <v>9.8519839000000002E-4</v>
      </c>
      <c r="H544">
        <v>3.08324449E-3</v>
      </c>
      <c r="I544" s="127">
        <f t="shared" si="24"/>
        <v>4.6695016400000004E-3</v>
      </c>
      <c r="J544" s="127">
        <f t="shared" si="25"/>
        <v>4.6695011599999997E-3</v>
      </c>
      <c r="K544" t="b">
        <f t="shared" si="26"/>
        <v>1</v>
      </c>
    </row>
    <row r="545" spans="1:11" x14ac:dyDescent="0.3">
      <c r="A545" t="s">
        <v>112</v>
      </c>
      <c r="B545" t="s">
        <v>73</v>
      </c>
      <c r="C545" t="s">
        <v>80</v>
      </c>
      <c r="D545">
        <v>2240</v>
      </c>
      <c r="E545">
        <v>4.3777175999999999E-3</v>
      </c>
      <c r="F545">
        <v>7.0068077000000003E-4</v>
      </c>
      <c r="G545">
        <v>1.0051615900000001E-3</v>
      </c>
      <c r="H545">
        <v>2.6718747599999999E-3</v>
      </c>
      <c r="I545" s="127">
        <f t="shared" si="24"/>
        <v>4.3777175999999999E-3</v>
      </c>
      <c r="J545" s="127">
        <f t="shared" si="25"/>
        <v>4.3777171200000001E-3</v>
      </c>
      <c r="K545" t="b">
        <f t="shared" si="26"/>
        <v>1</v>
      </c>
    </row>
    <row r="546" spans="1:11" x14ac:dyDescent="0.3">
      <c r="A546" t="s">
        <v>112</v>
      </c>
      <c r="B546" t="s">
        <v>71</v>
      </c>
      <c r="C546" t="s">
        <v>81</v>
      </c>
      <c r="D546">
        <v>2431</v>
      </c>
      <c r="E546">
        <v>4.9650966199999997E-3</v>
      </c>
      <c r="F546">
        <v>6.6545427000000001E-4</v>
      </c>
      <c r="G546">
        <v>1.4018767500000001E-3</v>
      </c>
      <c r="H546">
        <v>2.89776513E-3</v>
      </c>
      <c r="I546" s="127">
        <f t="shared" si="24"/>
        <v>4.9650966199999997E-3</v>
      </c>
      <c r="J546" s="127">
        <f t="shared" si="25"/>
        <v>4.9650961500000007E-3</v>
      </c>
      <c r="K546" t="b">
        <f t="shared" si="26"/>
        <v>1</v>
      </c>
    </row>
    <row r="547" spans="1:11" x14ac:dyDescent="0.3">
      <c r="A547" t="s">
        <v>112</v>
      </c>
      <c r="B547" t="s">
        <v>72</v>
      </c>
      <c r="C547" t="s">
        <v>81</v>
      </c>
      <c r="D547">
        <v>5717</v>
      </c>
      <c r="E547">
        <v>5.8351976600000003E-3</v>
      </c>
      <c r="F547">
        <v>6.1557166000000005E-4</v>
      </c>
      <c r="G547">
        <v>1.5988132400000001E-3</v>
      </c>
      <c r="H547">
        <v>3.6208122799999999E-3</v>
      </c>
      <c r="I547" s="127">
        <f t="shared" si="24"/>
        <v>5.8351976600000003E-3</v>
      </c>
      <c r="J547" s="127">
        <f t="shared" si="25"/>
        <v>5.8351971799999996E-3</v>
      </c>
      <c r="K547" t="b">
        <f t="shared" si="26"/>
        <v>1</v>
      </c>
    </row>
    <row r="548" spans="1:11" x14ac:dyDescent="0.3">
      <c r="A548" t="s">
        <v>112</v>
      </c>
      <c r="B548" t="s">
        <v>73</v>
      </c>
      <c r="C548" t="s">
        <v>81</v>
      </c>
      <c r="D548">
        <v>1106</v>
      </c>
      <c r="E548">
        <v>5.0475518300000001E-3</v>
      </c>
      <c r="F548">
        <v>6.5482444999999997E-4</v>
      </c>
      <c r="G548">
        <v>1.5074444299999999E-3</v>
      </c>
      <c r="H548">
        <v>2.8852824700000002E-3</v>
      </c>
      <c r="I548" s="127">
        <f t="shared" si="24"/>
        <v>5.0475518300000001E-3</v>
      </c>
      <c r="J548" s="127">
        <f t="shared" si="25"/>
        <v>5.0475513500000003E-3</v>
      </c>
      <c r="K548" t="b">
        <f t="shared" si="26"/>
        <v>1</v>
      </c>
    </row>
    <row r="549" spans="1:11" x14ac:dyDescent="0.3">
      <c r="A549" t="s">
        <v>112</v>
      </c>
      <c r="B549" t="s">
        <v>74</v>
      </c>
      <c r="C549" t="s">
        <v>79</v>
      </c>
      <c r="D549">
        <v>3143</v>
      </c>
      <c r="E549">
        <v>6.4420711999999998E-3</v>
      </c>
      <c r="F549">
        <v>8.2517636999999999E-4</v>
      </c>
      <c r="G549">
        <v>1.8530926099999999E-3</v>
      </c>
      <c r="H549">
        <v>3.7638017399999999E-3</v>
      </c>
      <c r="I549" s="127">
        <f t="shared" si="24"/>
        <v>6.4420711999999998E-3</v>
      </c>
      <c r="J549" s="127">
        <f t="shared" si="25"/>
        <v>6.44207072E-3</v>
      </c>
      <c r="K549" t="b">
        <f t="shared" si="26"/>
        <v>1</v>
      </c>
    </row>
    <row r="550" spans="1:11" x14ac:dyDescent="0.3">
      <c r="A550" t="s">
        <v>112</v>
      </c>
      <c r="B550" t="s">
        <v>75</v>
      </c>
      <c r="C550" t="s">
        <v>79</v>
      </c>
      <c r="D550">
        <v>574</v>
      </c>
      <c r="E550">
        <v>6.2060223199999999E-3</v>
      </c>
      <c r="F550">
        <v>8.1415722999999998E-4</v>
      </c>
      <c r="G550">
        <v>1.9150452399999999E-3</v>
      </c>
      <c r="H550">
        <v>3.4768193299999999E-3</v>
      </c>
      <c r="I550" s="127">
        <f t="shared" si="24"/>
        <v>6.2060223199999999E-3</v>
      </c>
      <c r="J550" s="127">
        <f t="shared" si="25"/>
        <v>6.2060217999999993E-3</v>
      </c>
      <c r="K550" t="b">
        <f t="shared" si="26"/>
        <v>1</v>
      </c>
    </row>
    <row r="551" spans="1:11" x14ac:dyDescent="0.3">
      <c r="A551" t="s">
        <v>112</v>
      </c>
      <c r="B551" t="s">
        <v>74</v>
      </c>
      <c r="C551" t="s">
        <v>80</v>
      </c>
      <c r="D551">
        <v>9391</v>
      </c>
      <c r="E551">
        <v>4.7041441899999996E-3</v>
      </c>
      <c r="F551">
        <v>7.2950041999999995E-4</v>
      </c>
      <c r="G551">
        <v>1.0414396499999999E-3</v>
      </c>
      <c r="H551">
        <v>2.9332036400000002E-3</v>
      </c>
      <c r="I551" s="127">
        <f t="shared" si="24"/>
        <v>4.7041441899999996E-3</v>
      </c>
      <c r="J551" s="127">
        <f t="shared" si="25"/>
        <v>4.7041437099999998E-3</v>
      </c>
      <c r="K551" t="b">
        <f t="shared" si="26"/>
        <v>1</v>
      </c>
    </row>
    <row r="552" spans="1:11" x14ac:dyDescent="0.3">
      <c r="A552" t="s">
        <v>112</v>
      </c>
      <c r="B552" t="s">
        <v>75</v>
      </c>
      <c r="C552" t="s">
        <v>80</v>
      </c>
      <c r="D552">
        <v>1775</v>
      </c>
      <c r="E552">
        <v>4.4871215699999996E-3</v>
      </c>
      <c r="F552">
        <v>6.8396557999999999E-4</v>
      </c>
      <c r="G552">
        <v>1.0142733600000001E-3</v>
      </c>
      <c r="H552">
        <v>2.7888821299999998E-3</v>
      </c>
      <c r="I552" s="127">
        <f t="shared" si="24"/>
        <v>4.4871215699999996E-3</v>
      </c>
      <c r="J552" s="127">
        <f t="shared" si="25"/>
        <v>4.4871210699999999E-3</v>
      </c>
      <c r="K552" t="b">
        <f t="shared" si="26"/>
        <v>1</v>
      </c>
    </row>
    <row r="553" spans="1:11" x14ac:dyDescent="0.3">
      <c r="A553" t="s">
        <v>112</v>
      </c>
      <c r="B553" t="s">
        <v>74</v>
      </c>
      <c r="C553" t="s">
        <v>81</v>
      </c>
      <c r="D553">
        <v>5067</v>
      </c>
      <c r="E553">
        <v>5.9474109299999999E-3</v>
      </c>
      <c r="F553">
        <v>7.2665608000000001E-4</v>
      </c>
      <c r="G553">
        <v>1.6845243500000001E-3</v>
      </c>
      <c r="H553">
        <v>3.53623001E-3</v>
      </c>
      <c r="I553" s="127">
        <f t="shared" si="24"/>
        <v>5.9474109299999999E-3</v>
      </c>
      <c r="J553" s="127">
        <f t="shared" si="25"/>
        <v>5.9474104400000002E-3</v>
      </c>
      <c r="K553" t="b">
        <f t="shared" si="26"/>
        <v>1</v>
      </c>
    </row>
    <row r="554" spans="1:11" x14ac:dyDescent="0.3">
      <c r="A554" t="s">
        <v>112</v>
      </c>
      <c r="B554" t="s">
        <v>75</v>
      </c>
      <c r="C554" t="s">
        <v>81</v>
      </c>
      <c r="D554">
        <v>857</v>
      </c>
      <c r="E554">
        <v>5.5018040799999996E-3</v>
      </c>
      <c r="F554">
        <v>7.0547806000000003E-4</v>
      </c>
      <c r="G554">
        <v>1.6252185399999999E-3</v>
      </c>
      <c r="H554">
        <v>3.1711069999999998E-3</v>
      </c>
      <c r="I554" s="127">
        <f t="shared" si="24"/>
        <v>5.5018040799999996E-3</v>
      </c>
      <c r="J554" s="127">
        <f t="shared" si="25"/>
        <v>5.5018035999999998E-3</v>
      </c>
      <c r="K554" t="b">
        <f t="shared" si="26"/>
        <v>1</v>
      </c>
    </row>
    <row r="555" spans="1:11" x14ac:dyDescent="0.3">
      <c r="A555" t="s">
        <v>112</v>
      </c>
      <c r="B555" t="s">
        <v>76</v>
      </c>
      <c r="C555" t="s">
        <v>79</v>
      </c>
      <c r="D555">
        <v>14330</v>
      </c>
      <c r="E555">
        <v>6.4581973999999999E-3</v>
      </c>
      <c r="F555">
        <v>8.7231259999999997E-4</v>
      </c>
      <c r="G555">
        <v>1.8438063E-3</v>
      </c>
      <c r="H555">
        <v>3.7420780200000002E-3</v>
      </c>
      <c r="I555" s="127">
        <f t="shared" si="24"/>
        <v>6.4581973999999999E-3</v>
      </c>
      <c r="J555" s="127">
        <f t="shared" si="25"/>
        <v>6.45819692E-3</v>
      </c>
      <c r="K555" t="b">
        <f t="shared" si="26"/>
        <v>1</v>
      </c>
    </row>
    <row r="556" spans="1:11" x14ac:dyDescent="0.3">
      <c r="A556" t="s">
        <v>112</v>
      </c>
      <c r="B556" t="s">
        <v>76</v>
      </c>
      <c r="C556" t="s">
        <v>80</v>
      </c>
      <c r="D556">
        <v>71244</v>
      </c>
      <c r="E556">
        <v>5.5311643700000001E-3</v>
      </c>
      <c r="F556">
        <v>9.0805121000000003E-4</v>
      </c>
      <c r="G556">
        <v>1.0804265099999999E-3</v>
      </c>
      <c r="H556">
        <v>3.5426861699999999E-3</v>
      </c>
      <c r="I556" s="127">
        <f t="shared" si="24"/>
        <v>5.5311643700000001E-3</v>
      </c>
      <c r="J556" s="127">
        <f t="shared" si="25"/>
        <v>5.5311638899999994E-3</v>
      </c>
      <c r="K556" t="b">
        <f t="shared" si="26"/>
        <v>1</v>
      </c>
    </row>
    <row r="557" spans="1:11" x14ac:dyDescent="0.3">
      <c r="A557" t="s">
        <v>112</v>
      </c>
      <c r="B557" t="s">
        <v>76</v>
      </c>
      <c r="C557" t="s">
        <v>81</v>
      </c>
      <c r="D557">
        <v>26313</v>
      </c>
      <c r="E557">
        <v>5.9681594199999998E-3</v>
      </c>
      <c r="F557">
        <v>7.7066470999999999E-4</v>
      </c>
      <c r="G557">
        <v>1.6734499700000001E-3</v>
      </c>
      <c r="H557">
        <v>3.5240442599999999E-3</v>
      </c>
      <c r="I557" s="127">
        <f t="shared" si="24"/>
        <v>5.9681594199999998E-3</v>
      </c>
      <c r="J557" s="127">
        <f t="shared" si="25"/>
        <v>5.96815894E-3</v>
      </c>
      <c r="K557" t="b">
        <f t="shared" si="26"/>
        <v>1</v>
      </c>
    </row>
  </sheetData>
  <autoFilter ref="A1:K557" xr:uid="{3686BD30-BD5F-438A-8D95-EED88705D2B9}"/>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F14" sqref="F14"/>
    </sheetView>
  </sheetViews>
  <sheetFormatPr defaultRowHeight="14.4" x14ac:dyDescent="0.3"/>
  <cols>
    <col min="1" max="1" width="20" style="27" customWidth="1"/>
    <col min="2" max="2" width="16.6640625" style="27" bestFit="1" customWidth="1"/>
    <col min="3" max="14" width="13.6640625" style="27" customWidth="1"/>
    <col min="15" max="16" width="15.33203125" style="27" customWidth="1"/>
    <col min="17" max="47" width="13.6640625" style="27" customWidth="1"/>
    <col min="48" max="225" width="9.109375" style="27"/>
    <col min="226" max="226" width="25" style="27" customWidth="1"/>
    <col min="227" max="227" width="24.109375" style="27" customWidth="1"/>
    <col min="228" max="245" width="10.109375" style="27" customWidth="1"/>
    <col min="246" max="481" width="9.109375" style="27"/>
    <col min="482" max="482" width="25" style="27" customWidth="1"/>
    <col min="483" max="483" width="24.109375" style="27" customWidth="1"/>
    <col min="484" max="501" width="10.109375" style="27" customWidth="1"/>
    <col min="502" max="737" width="9.109375" style="27"/>
    <col min="738" max="738" width="25" style="27" customWidth="1"/>
    <col min="739" max="739" width="24.109375" style="27" customWidth="1"/>
    <col min="740" max="757" width="10.109375" style="27" customWidth="1"/>
    <col min="758" max="993" width="9.109375" style="27"/>
    <col min="994" max="994" width="25" style="27" customWidth="1"/>
    <col min="995" max="995" width="24.109375" style="27" customWidth="1"/>
    <col min="996" max="1013" width="10.109375" style="27" customWidth="1"/>
    <col min="1014" max="1249" width="9.109375" style="27"/>
    <col min="1250" max="1250" width="25" style="27" customWidth="1"/>
    <col min="1251" max="1251" width="24.109375" style="27" customWidth="1"/>
    <col min="1252" max="1269" width="10.109375" style="27" customWidth="1"/>
    <col min="1270" max="1505" width="9.109375" style="27"/>
    <col min="1506" max="1506" width="25" style="27" customWidth="1"/>
    <col min="1507" max="1507" width="24.109375" style="27" customWidth="1"/>
    <col min="1508" max="1525" width="10.109375" style="27" customWidth="1"/>
    <col min="1526" max="1761" width="9.109375" style="27"/>
    <col min="1762" max="1762" width="25" style="27" customWidth="1"/>
    <col min="1763" max="1763" width="24.109375" style="27" customWidth="1"/>
    <col min="1764" max="1781" width="10.109375" style="27" customWidth="1"/>
    <col min="1782" max="2017" width="9.109375" style="27"/>
    <col min="2018" max="2018" width="25" style="27" customWidth="1"/>
    <col min="2019" max="2019" width="24.109375" style="27" customWidth="1"/>
    <col min="2020" max="2037" width="10.109375" style="27" customWidth="1"/>
    <col min="2038" max="2273" width="9.109375" style="27"/>
    <col min="2274" max="2274" width="25" style="27" customWidth="1"/>
    <col min="2275" max="2275" width="24.109375" style="27" customWidth="1"/>
    <col min="2276" max="2293" width="10.109375" style="27" customWidth="1"/>
    <col min="2294" max="2529" width="9.109375" style="27"/>
    <col min="2530" max="2530" width="25" style="27" customWidth="1"/>
    <col min="2531" max="2531" width="24.109375" style="27" customWidth="1"/>
    <col min="2532" max="2549" width="10.109375" style="27" customWidth="1"/>
    <col min="2550" max="2785" width="9.109375" style="27"/>
    <col min="2786" max="2786" width="25" style="27" customWidth="1"/>
    <col min="2787" max="2787" width="24.109375" style="27" customWidth="1"/>
    <col min="2788" max="2805" width="10.109375" style="27" customWidth="1"/>
    <col min="2806" max="3041" width="9.109375" style="27"/>
    <col min="3042" max="3042" width="25" style="27" customWidth="1"/>
    <col min="3043" max="3043" width="24.109375" style="27" customWidth="1"/>
    <col min="3044" max="3061" width="10.109375" style="27" customWidth="1"/>
    <col min="3062" max="3297" width="9.109375" style="27"/>
    <col min="3298" max="3298" width="25" style="27" customWidth="1"/>
    <col min="3299" max="3299" width="24.109375" style="27" customWidth="1"/>
    <col min="3300" max="3317" width="10.109375" style="27" customWidth="1"/>
    <col min="3318" max="3553" width="9.109375" style="27"/>
    <col min="3554" max="3554" width="25" style="27" customWidth="1"/>
    <col min="3555" max="3555" width="24.109375" style="27" customWidth="1"/>
    <col min="3556" max="3573" width="10.109375" style="27" customWidth="1"/>
    <col min="3574" max="3809" width="9.109375" style="27"/>
    <col min="3810" max="3810" width="25" style="27" customWidth="1"/>
    <col min="3811" max="3811" width="24.109375" style="27" customWidth="1"/>
    <col min="3812" max="3829" width="10.109375" style="27" customWidth="1"/>
    <col min="3830" max="4065" width="9.109375" style="27"/>
    <col min="4066" max="4066" width="25" style="27" customWidth="1"/>
    <col min="4067" max="4067" width="24.109375" style="27" customWidth="1"/>
    <col min="4068" max="4085" width="10.109375" style="27" customWidth="1"/>
    <col min="4086" max="4321" width="9.109375" style="27"/>
    <col min="4322" max="4322" width="25" style="27" customWidth="1"/>
    <col min="4323" max="4323" width="24.109375" style="27" customWidth="1"/>
    <col min="4324" max="4341" width="10.109375" style="27" customWidth="1"/>
    <col min="4342" max="4577" width="9.109375" style="27"/>
    <col min="4578" max="4578" width="25" style="27" customWidth="1"/>
    <col min="4579" max="4579" width="24.109375" style="27" customWidth="1"/>
    <col min="4580" max="4597" width="10.109375" style="27" customWidth="1"/>
    <col min="4598" max="4833" width="9.109375" style="27"/>
    <col min="4834" max="4834" width="25" style="27" customWidth="1"/>
    <col min="4835" max="4835" width="24.109375" style="27" customWidth="1"/>
    <col min="4836" max="4853" width="10.109375" style="27" customWidth="1"/>
    <col min="4854" max="5089" width="9.109375" style="27"/>
    <col min="5090" max="5090" width="25" style="27" customWidth="1"/>
    <col min="5091" max="5091" width="24.109375" style="27" customWidth="1"/>
    <col min="5092" max="5109" width="10.109375" style="27" customWidth="1"/>
    <col min="5110" max="5345" width="9.109375" style="27"/>
    <col min="5346" max="5346" width="25" style="27" customWidth="1"/>
    <col min="5347" max="5347" width="24.109375" style="27" customWidth="1"/>
    <col min="5348" max="5365" width="10.109375" style="27" customWidth="1"/>
    <col min="5366" max="5601" width="9.109375" style="27"/>
    <col min="5602" max="5602" width="25" style="27" customWidth="1"/>
    <col min="5603" max="5603" width="24.109375" style="27" customWidth="1"/>
    <col min="5604" max="5621" width="10.109375" style="27" customWidth="1"/>
    <col min="5622" max="5857" width="9.109375" style="27"/>
    <col min="5858" max="5858" width="25" style="27" customWidth="1"/>
    <col min="5859" max="5859" width="24.109375" style="27" customWidth="1"/>
    <col min="5860" max="5877" width="10.109375" style="27" customWidth="1"/>
    <col min="5878" max="6113" width="9.109375" style="27"/>
    <col min="6114" max="6114" width="25" style="27" customWidth="1"/>
    <col min="6115" max="6115" width="24.109375" style="27" customWidth="1"/>
    <col min="6116" max="6133" width="10.109375" style="27" customWidth="1"/>
    <col min="6134" max="6369" width="9.109375" style="27"/>
    <col min="6370" max="6370" width="25" style="27" customWidth="1"/>
    <col min="6371" max="6371" width="24.109375" style="27" customWidth="1"/>
    <col min="6372" max="6389" width="10.109375" style="27" customWidth="1"/>
    <col min="6390" max="6625" width="9.109375" style="27"/>
    <col min="6626" max="6626" width="25" style="27" customWidth="1"/>
    <col min="6627" max="6627" width="24.109375" style="27" customWidth="1"/>
    <col min="6628" max="6645" width="10.109375" style="27" customWidth="1"/>
    <col min="6646" max="6881" width="9.109375" style="27"/>
    <col min="6882" max="6882" width="25" style="27" customWidth="1"/>
    <col min="6883" max="6883" width="24.109375" style="27" customWidth="1"/>
    <col min="6884" max="6901" width="10.109375" style="27" customWidth="1"/>
    <col min="6902" max="7137" width="9.109375" style="27"/>
    <col min="7138" max="7138" width="25" style="27" customWidth="1"/>
    <col min="7139" max="7139" width="24.109375" style="27" customWidth="1"/>
    <col min="7140" max="7157" width="10.109375" style="27" customWidth="1"/>
    <col min="7158" max="7393" width="9.109375" style="27"/>
    <col min="7394" max="7394" width="25" style="27" customWidth="1"/>
    <col min="7395" max="7395" width="24.109375" style="27" customWidth="1"/>
    <col min="7396" max="7413" width="10.109375" style="27" customWidth="1"/>
    <col min="7414" max="7649" width="9.109375" style="27"/>
    <col min="7650" max="7650" width="25" style="27" customWidth="1"/>
    <col min="7651" max="7651" width="24.109375" style="27" customWidth="1"/>
    <col min="7652" max="7669" width="10.109375" style="27" customWidth="1"/>
    <col min="7670" max="7905" width="9.109375" style="27"/>
    <col min="7906" max="7906" width="25" style="27" customWidth="1"/>
    <col min="7907" max="7907" width="24.109375" style="27" customWidth="1"/>
    <col min="7908" max="7925" width="10.109375" style="27" customWidth="1"/>
    <col min="7926" max="8161" width="9.109375" style="27"/>
    <col min="8162" max="8162" width="25" style="27" customWidth="1"/>
    <col min="8163" max="8163" width="24.109375" style="27" customWidth="1"/>
    <col min="8164" max="8181" width="10.109375" style="27" customWidth="1"/>
    <col min="8182" max="8417" width="9.109375" style="27"/>
    <col min="8418" max="8418" width="25" style="27" customWidth="1"/>
    <col min="8419" max="8419" width="24.109375" style="27" customWidth="1"/>
    <col min="8420" max="8437" width="10.109375" style="27" customWidth="1"/>
    <col min="8438" max="8673" width="9.109375" style="27"/>
    <col min="8674" max="8674" width="25" style="27" customWidth="1"/>
    <col min="8675" max="8675" width="24.109375" style="27" customWidth="1"/>
    <col min="8676" max="8693" width="10.109375" style="27" customWidth="1"/>
    <col min="8694" max="8929" width="9.109375" style="27"/>
    <col min="8930" max="8930" width="25" style="27" customWidth="1"/>
    <col min="8931" max="8931" width="24.109375" style="27" customWidth="1"/>
    <col min="8932" max="8949" width="10.109375" style="27" customWidth="1"/>
    <col min="8950" max="9185" width="9.109375" style="27"/>
    <col min="9186" max="9186" width="25" style="27" customWidth="1"/>
    <col min="9187" max="9187" width="24.109375" style="27" customWidth="1"/>
    <col min="9188" max="9205" width="10.109375" style="27" customWidth="1"/>
    <col min="9206" max="9441" width="9.109375" style="27"/>
    <col min="9442" max="9442" width="25" style="27" customWidth="1"/>
    <col min="9443" max="9443" width="24.109375" style="27" customWidth="1"/>
    <col min="9444" max="9461" width="10.109375" style="27" customWidth="1"/>
    <col min="9462" max="9697" width="9.109375" style="27"/>
    <col min="9698" max="9698" width="25" style="27" customWidth="1"/>
    <col min="9699" max="9699" width="24.109375" style="27" customWidth="1"/>
    <col min="9700" max="9717" width="10.109375" style="27" customWidth="1"/>
    <col min="9718" max="9953" width="9.109375" style="27"/>
    <col min="9954" max="9954" width="25" style="27" customWidth="1"/>
    <col min="9955" max="9955" width="24.109375" style="27" customWidth="1"/>
    <col min="9956" max="9973" width="10.109375" style="27" customWidth="1"/>
    <col min="9974" max="10209" width="9.109375" style="27"/>
    <col min="10210" max="10210" width="25" style="27" customWidth="1"/>
    <col min="10211" max="10211" width="24.109375" style="27" customWidth="1"/>
    <col min="10212" max="10229" width="10.109375" style="27" customWidth="1"/>
    <col min="10230" max="10465" width="9.109375" style="27"/>
    <col min="10466" max="10466" width="25" style="27" customWidth="1"/>
    <col min="10467" max="10467" width="24.109375" style="27" customWidth="1"/>
    <col min="10468" max="10485" width="10.109375" style="27" customWidth="1"/>
    <col min="10486" max="10721" width="9.109375" style="27"/>
    <col min="10722" max="10722" width="25" style="27" customWidth="1"/>
    <col min="10723" max="10723" width="24.109375" style="27" customWidth="1"/>
    <col min="10724" max="10741" width="10.109375" style="27" customWidth="1"/>
    <col min="10742" max="10977" width="9.109375" style="27"/>
    <col min="10978" max="10978" width="25" style="27" customWidth="1"/>
    <col min="10979" max="10979" width="24.109375" style="27" customWidth="1"/>
    <col min="10980" max="10997" width="10.109375" style="27" customWidth="1"/>
    <col min="10998" max="11233" width="9.109375" style="27"/>
    <col min="11234" max="11234" width="25" style="27" customWidth="1"/>
    <col min="11235" max="11235" width="24.109375" style="27" customWidth="1"/>
    <col min="11236" max="11253" width="10.109375" style="27" customWidth="1"/>
    <col min="11254" max="11489" width="9.109375" style="27"/>
    <col min="11490" max="11490" width="25" style="27" customWidth="1"/>
    <col min="11491" max="11491" width="24.109375" style="27" customWidth="1"/>
    <col min="11492" max="11509" width="10.109375" style="27" customWidth="1"/>
    <col min="11510" max="11745" width="9.109375" style="27"/>
    <col min="11746" max="11746" width="25" style="27" customWidth="1"/>
    <col min="11747" max="11747" width="24.109375" style="27" customWidth="1"/>
    <col min="11748" max="11765" width="10.109375" style="27" customWidth="1"/>
    <col min="11766" max="12001" width="9.109375" style="27"/>
    <col min="12002" max="12002" width="25" style="27" customWidth="1"/>
    <col min="12003" max="12003" width="24.109375" style="27" customWidth="1"/>
    <col min="12004" max="12021" width="10.109375" style="27" customWidth="1"/>
    <col min="12022" max="12257" width="9.109375" style="27"/>
    <col min="12258" max="12258" width="25" style="27" customWidth="1"/>
    <col min="12259" max="12259" width="24.109375" style="27" customWidth="1"/>
    <col min="12260" max="12277" width="10.109375" style="27" customWidth="1"/>
    <col min="12278" max="12513" width="9.109375" style="27"/>
    <col min="12514" max="12514" width="25" style="27" customWidth="1"/>
    <col min="12515" max="12515" width="24.109375" style="27" customWidth="1"/>
    <col min="12516" max="12533" width="10.109375" style="27" customWidth="1"/>
    <col min="12534" max="12769" width="9.109375" style="27"/>
    <col min="12770" max="12770" width="25" style="27" customWidth="1"/>
    <col min="12771" max="12771" width="24.109375" style="27" customWidth="1"/>
    <col min="12772" max="12789" width="10.109375" style="27" customWidth="1"/>
    <col min="12790" max="13025" width="9.109375" style="27"/>
    <col min="13026" max="13026" width="25" style="27" customWidth="1"/>
    <col min="13027" max="13027" width="24.109375" style="27" customWidth="1"/>
    <col min="13028" max="13045" width="10.109375" style="27" customWidth="1"/>
    <col min="13046" max="13281" width="9.109375" style="27"/>
    <col min="13282" max="13282" width="25" style="27" customWidth="1"/>
    <col min="13283" max="13283" width="24.109375" style="27" customWidth="1"/>
    <col min="13284" max="13301" width="10.109375" style="27" customWidth="1"/>
    <col min="13302" max="13537" width="9.109375" style="27"/>
    <col min="13538" max="13538" width="25" style="27" customWidth="1"/>
    <col min="13539" max="13539" width="24.109375" style="27" customWidth="1"/>
    <col min="13540" max="13557" width="10.109375" style="27" customWidth="1"/>
    <col min="13558" max="13793" width="9.109375" style="27"/>
    <col min="13794" max="13794" width="25" style="27" customWidth="1"/>
    <col min="13795" max="13795" width="24.109375" style="27" customWidth="1"/>
    <col min="13796" max="13813" width="10.109375" style="27" customWidth="1"/>
    <col min="13814" max="14049" width="9.109375" style="27"/>
    <col min="14050" max="14050" width="25" style="27" customWidth="1"/>
    <col min="14051" max="14051" width="24.109375" style="27" customWidth="1"/>
    <col min="14052" max="14069" width="10.109375" style="27" customWidth="1"/>
    <col min="14070" max="14305" width="9.109375" style="27"/>
    <col min="14306" max="14306" width="25" style="27" customWidth="1"/>
    <col min="14307" max="14307" width="24.109375" style="27" customWidth="1"/>
    <col min="14308" max="14325" width="10.109375" style="27" customWidth="1"/>
    <col min="14326" max="14561" width="9.109375" style="27"/>
    <col min="14562" max="14562" width="25" style="27" customWidth="1"/>
    <col min="14563" max="14563" width="24.109375" style="27" customWidth="1"/>
    <col min="14564" max="14581" width="10.109375" style="27" customWidth="1"/>
    <col min="14582" max="14817" width="9.109375" style="27"/>
    <col min="14818" max="14818" width="25" style="27" customWidth="1"/>
    <col min="14819" max="14819" width="24.109375" style="27" customWidth="1"/>
    <col min="14820" max="14837" width="10.109375" style="27" customWidth="1"/>
    <col min="14838" max="15073" width="9.109375" style="27"/>
    <col min="15074" max="15074" width="25" style="27" customWidth="1"/>
    <col min="15075" max="15075" width="24.109375" style="27" customWidth="1"/>
    <col min="15076" max="15093" width="10.109375" style="27" customWidth="1"/>
    <col min="15094" max="15329" width="9.109375" style="27"/>
    <col min="15330" max="15330" width="25" style="27" customWidth="1"/>
    <col min="15331" max="15331" width="24.109375" style="27" customWidth="1"/>
    <col min="15332" max="15349" width="10.109375" style="27" customWidth="1"/>
    <col min="15350" max="15585" width="9.109375" style="27"/>
    <col min="15586" max="15586" width="25" style="27" customWidth="1"/>
    <col min="15587" max="15587" width="24.109375" style="27" customWidth="1"/>
    <col min="15588" max="15605" width="10.109375" style="27" customWidth="1"/>
    <col min="15606" max="15841" width="9.109375" style="27"/>
    <col min="15842" max="15842" width="25" style="27" customWidth="1"/>
    <col min="15843" max="15843" width="24.109375" style="27" customWidth="1"/>
    <col min="15844" max="15861" width="10.109375" style="27" customWidth="1"/>
    <col min="15862" max="16097" width="9.109375" style="27"/>
    <col min="16098" max="16098" width="25" style="27" customWidth="1"/>
    <col min="16099" max="16099" width="24.109375" style="27" customWidth="1"/>
    <col min="16100" max="16117" width="10.109375" style="27" customWidth="1"/>
    <col min="16118" max="16384" width="9.109375" style="27"/>
  </cols>
  <sheetData>
    <row r="1" spans="1:40" ht="20.25" customHeight="1" x14ac:dyDescent="0.45">
      <c r="A1" s="198"/>
      <c r="B1" s="198"/>
      <c r="C1" s="198"/>
      <c r="D1" s="198"/>
      <c r="E1" s="198"/>
    </row>
    <row r="2" spans="1:40" ht="12" customHeight="1" x14ac:dyDescent="0.3">
      <c r="F2" s="28"/>
      <c r="G2" s="28"/>
    </row>
    <row r="3" spans="1:40" x14ac:dyDescent="0.3">
      <c r="A3" s="29"/>
      <c r="C3" s="30"/>
      <c r="D3" s="30"/>
      <c r="E3" s="30"/>
      <c r="F3" s="31"/>
      <c r="G3" s="31"/>
      <c r="H3" s="32"/>
    </row>
    <row r="4" spans="1:40" x14ac:dyDescent="0.3">
      <c r="A4" s="33" t="str">
        <f>FIRE1001!A3</f>
        <v>England</v>
      </c>
      <c r="B4" s="29"/>
    </row>
    <row r="5" spans="1:40" x14ac:dyDescent="0.3">
      <c r="A5" s="33" t="str">
        <f>FIRE1001!A4</f>
        <v>Total response time</v>
      </c>
    </row>
    <row r="7" spans="1:40" s="105" customFormat="1" ht="41.25" customHeight="1" x14ac:dyDescent="0.3">
      <c r="A7" s="106" t="s">
        <v>111</v>
      </c>
      <c r="C7" s="105" t="s">
        <v>112</v>
      </c>
      <c r="D7" s="105" t="s">
        <v>9</v>
      </c>
      <c r="E7" s="105" t="s">
        <v>60</v>
      </c>
      <c r="F7" s="105" t="s">
        <v>61</v>
      </c>
      <c r="G7" s="105" t="s">
        <v>62</v>
      </c>
      <c r="H7" s="105" t="s">
        <v>63</v>
      </c>
      <c r="I7" s="105" t="s">
        <v>65</v>
      </c>
      <c r="J7" s="105" t="s">
        <v>66</v>
      </c>
      <c r="K7" s="105" t="s">
        <v>67</v>
      </c>
      <c r="L7" s="105" t="s">
        <v>68</v>
      </c>
      <c r="M7" s="105" t="s">
        <v>69</v>
      </c>
      <c r="N7" s="105" t="s">
        <v>70</v>
      </c>
      <c r="O7" s="105" t="s">
        <v>213</v>
      </c>
      <c r="P7" s="105" t="s">
        <v>215</v>
      </c>
    </row>
    <row r="8" spans="1:40" x14ac:dyDescent="0.3">
      <c r="A8" s="36" t="s">
        <v>113</v>
      </c>
      <c r="B8" s="37"/>
      <c r="C8" s="35"/>
      <c r="D8" s="35"/>
      <c r="E8" s="35"/>
    </row>
    <row r="9" spans="1:40" s="29" customFormat="1" ht="16.5" customHeight="1" x14ac:dyDescent="0.3">
      <c r="A9" s="38" t="s">
        <v>114</v>
      </c>
      <c r="B9" s="39" t="s">
        <v>10</v>
      </c>
      <c r="C9" s="40" cm="1">
        <f t="array" ref="C9">IF((IF($A$5="Total response time",SUMPRODUCT((data_0910!$A$2:$A$40000=C$7)*(data_0910!$B$2:$B$40000=$B9)*(data_0910!$C$2:$C$40000=$A$4)*(data_0910!$E$2:$E$40000)),IF($A$5="Call handling time",SUMPRODUCT((data_0910!$A$2:$A$40000=C$7)*(data_0910!$B$2:$B$40000=$B9)*(data_0910!$C$2:$C$40000=$A$4)*(data_0910!$F$2:$F$40000)),IF($A$5="Crew turnout time",SUMPRODUCT((data_0910!$A$2:$A$40000=C$7)*(data_0910!$B$2:$B$40000=$B9)*(data_0910!$C$2:$C$40000=$A$4)*(data_0910!$G$2:$G$40000)),SUMPRODUCT((data_0910!$A$2:$A$40000=C$7)*(data_0910!$B$2:$B$40000=$B9)*(data_0910!$C$2:$C$40000=$A$4)*(data_0910!$H$2:$H$40000))))))=0,"..",(IF($A$5="Total response time",SUMPRODUCT((data_0910!$A$2:$A$40000=C$7)*(data_0910!$B$2:$B$40000=$B9)*(data_0910!$C$2:$C$40000=$A$4)*(data_0910!$E$2:$E$40000)),IF($A$5="Call handling time",SUMPRODUCT((data_0910!$A$2:$A$40000=C$7)*(data_0910!$B$2:$B$40000=$B9)*(data_0910!$C$2:$C$40000=$A$4)*(data_0910!$F$2:$F$40000)),IF($A$5="Crew turnout time",SUMPRODUCT((data_0910!$A$2:$A$40000=C$7)*(data_0910!$B$2:$B$40000=$B9)*(data_0910!$C$2:$C$40000=$A$4)*(data_0910!$G$2:$G$40000)),SUMPRODUCT((data_0910!$A$2:$A$40000=C$7)*(data_0910!$B$2:$B$40000=$B9)*(data_0910!$C$2:$C$40000=$A$4)*(data_0910!$H$2:$H$40000)))))))</f>
        <v>5.5209282199999996E-3</v>
      </c>
      <c r="D9" s="40" cm="1">
        <f t="array" ref="D9">IF((IF($A$5="Total response time",SUMPRODUCT(('Data - annual'!$A$2:$A$43886=D$7)*('Data - annual'!$B$2:$B$43886=$B9)*('Data - annual'!$C$2:$C$43886=$A$4)*('Data - annual'!$E$2:$E$43886)),IF($A$5="Call handling time",SUMPRODUCT(('Data - annual'!$A$2:$A$43886=D$7)*('Data - annual'!$B$2:$B$43886=$B9)*('Data - annual'!$C$2:$C$43886=$A$4)*('Data - annual'!$F$2:$F$43886)),IF($A$5="Crew turnout time",SUMPRODUCT(('Data - annual'!$A$2:$A$43886=D$7)*('Data - annual'!$B$2:$B$43886=$B9)*('Data - annual'!$C$2:$C$43886=$A$4)*('Data - annual'!$G$2:$G$43886)),SUMPRODUCT(('Data - annual'!$A$2:$A$43886=D$7)*('Data - annual'!$B$2:$B$43886=$B9)*('Data - annual'!$C$2:$C$43886=$A$4)*('Data - annual'!$H$2:$H$43886))))))=0,"..",(IF($A$5="Total response time",SUMPRODUCT(('Data - annual'!$A$2:$A$43886=D$7)*('Data - annual'!$B$2:$B$43886=$B9)*('Data - annual'!$C$2:$C$43886=$A$4)*('Data - annual'!$E$2:$E$43886)),IF($A$5="Call handling time",SUMPRODUCT(('Data - annual'!$A$2:$A$43886=D$7)*('Data - annual'!$B$2:$B$43886=$B9)*('Data - annual'!$C$2:$C$43886=$A$4)*('Data - annual'!$F$2:$F$43886)),IF($A$5="Crew turnout time",SUMPRODUCT(('Data - annual'!$A$2:$A$43886=D$7)*('Data - annual'!$B$2:$B$43886=$B9)*('Data - annual'!$C$2:$C$43886=$A$4)*('Data - annual'!$G$2:$G$43886)),SUMPRODUCT(('Data - annual'!$A$2:$A$43886=D$7)*('Data - annual'!$B$2:$B$43886=$B9)*('Data - annual'!$C$2:$C$43886=$A$4)*('Data - annual'!$H$2:$H$43886)))))))</f>
        <v>5.6322748099999998E-3</v>
      </c>
      <c r="E9" s="40" cm="1">
        <f t="array" ref="E9">IF((IF($A$5="Total response time",SUMPRODUCT(('Data - annual'!$A$2:$A$43886=E$7)*('Data - annual'!$B$2:$B$43886=$B9)*('Data - annual'!$C$2:$C$43886=$A$4)*('Data - annual'!$E$2:$E$43886)),IF($A$5="Call handling time",SUMPRODUCT(('Data - annual'!$A$2:$A$43886=E$7)*('Data - annual'!$B$2:$B$43886=$B9)*('Data - annual'!$C$2:$C$43886=$A$4)*('Data - annual'!$F$2:$F$43886)),IF($A$5="Crew turnout time",SUMPRODUCT(('Data - annual'!$A$2:$A$43886=E$7)*('Data - annual'!$B$2:$B$43886=$B9)*('Data - annual'!$C$2:$C$43886=$A$4)*('Data - annual'!$G$2:$G$43886)),SUMPRODUCT(('Data - annual'!$A$2:$A$43886=E$7)*('Data - annual'!$B$2:$B$43886=$B9)*('Data - annual'!$C$2:$C$43886=$A$4)*('Data - annual'!$H$2:$H$43886))))))=0,"..",(IF($A$5="Total response time",SUMPRODUCT(('Data - annual'!$A$2:$A$43886=E$7)*('Data - annual'!$B$2:$B$43886=$B9)*('Data - annual'!$C$2:$C$43886=$A$4)*('Data - annual'!$E$2:$E$43886)),IF($A$5="Call handling time",SUMPRODUCT(('Data - annual'!$A$2:$A$43886=E$7)*('Data - annual'!$B$2:$B$43886=$B9)*('Data - annual'!$C$2:$C$43886=$A$4)*('Data - annual'!$F$2:$F$43886)),IF($A$5="Crew turnout time",SUMPRODUCT(('Data - annual'!$A$2:$A$43886=E$7)*('Data - annual'!$B$2:$B$43886=$B9)*('Data - annual'!$C$2:$C$43886=$A$4)*('Data - annual'!$G$2:$G$43886)),SUMPRODUCT(('Data - annual'!$A$2:$A$43886=E$7)*('Data - annual'!$B$2:$B$43886=$B9)*('Data - annual'!$C$2:$C$43886=$A$4)*('Data - annual'!$H$2:$H$43886)))))))</f>
        <v>5.5880779000000002E-3</v>
      </c>
      <c r="F9" s="40" cm="1">
        <f t="array" ref="F9">IF((IF($A$5="Total response time",SUMPRODUCT(('Data - annual'!$A$2:$A$43886=F$7)*('Data - annual'!$B$2:$B$43886=$B9)*('Data - annual'!$C$2:$C$43886=$A$4)*('Data - annual'!$E$2:$E$43886)),IF($A$5="Call handling time",SUMPRODUCT(('Data - annual'!$A$2:$A$43886=F$7)*('Data - annual'!$B$2:$B$43886=$B9)*('Data - annual'!$C$2:$C$43886=$A$4)*('Data - annual'!$F$2:$F$43886)),IF($A$5="Crew turnout time",SUMPRODUCT(('Data - annual'!$A$2:$A$43886=F$7)*('Data - annual'!$B$2:$B$43886=$B9)*('Data - annual'!$C$2:$C$43886=$A$4)*('Data - annual'!$G$2:$G$43886)),SUMPRODUCT(('Data - annual'!$A$2:$A$43886=F$7)*('Data - annual'!$B$2:$B$43886=$B9)*('Data - annual'!$C$2:$C$43886=$A$4)*('Data - annual'!$H$2:$H$43886))))))=0,"..",(IF($A$5="Total response time",SUMPRODUCT(('Data - annual'!$A$2:$A$43886=F$7)*('Data - annual'!$B$2:$B$43886=$B9)*('Data - annual'!$C$2:$C$43886=$A$4)*('Data - annual'!$E$2:$E$43886)),IF($A$5="Call handling time",SUMPRODUCT(('Data - annual'!$A$2:$A$43886=F$7)*('Data - annual'!$B$2:$B$43886=$B9)*('Data - annual'!$C$2:$C$43886=$A$4)*('Data - annual'!$F$2:$F$43886)),IF($A$5="Crew turnout time",SUMPRODUCT(('Data - annual'!$A$2:$A$43886=F$7)*('Data - annual'!$B$2:$B$43886=$B9)*('Data - annual'!$C$2:$C$43886=$A$4)*('Data - annual'!$G$2:$G$43886)),SUMPRODUCT(('Data - annual'!$A$2:$A$43886=F$7)*('Data - annual'!$B$2:$B$43886=$B9)*('Data - annual'!$C$2:$C$43886=$A$4)*('Data - annual'!$H$2:$H$43886)))))))</f>
        <v>5.5983382500000003E-3</v>
      </c>
      <c r="G9" s="40" cm="1">
        <f t="array" ref="G9">IF((IF($A$5="Total response time",SUMPRODUCT(('Data - annual'!$A$2:$A$43886=G$7)*('Data - annual'!$B$2:$B$43886=$B9)*('Data - annual'!$C$2:$C$43886=$A$4)*('Data - annual'!$E$2:$E$43886)),IF($A$5="Call handling time",SUMPRODUCT(('Data - annual'!$A$2:$A$43886=G$7)*('Data - annual'!$B$2:$B$43886=$B9)*('Data - annual'!$C$2:$C$43886=$A$4)*('Data - annual'!$F$2:$F$43886)),IF($A$5="Crew turnout time",SUMPRODUCT(('Data - annual'!$A$2:$A$43886=G$7)*('Data - annual'!$B$2:$B$43886=$B9)*('Data - annual'!$C$2:$C$43886=$A$4)*('Data - annual'!$G$2:$G$43886)),SUMPRODUCT(('Data - annual'!$A$2:$A$43886=G$7)*('Data - annual'!$B$2:$B$43886=$B9)*('Data - annual'!$C$2:$C$43886=$A$4)*('Data - annual'!$H$2:$H$43886))))))=0,"..",(IF($A$5="Total response time",SUMPRODUCT(('Data - annual'!$A$2:$A$43886=G$7)*('Data - annual'!$B$2:$B$43886=$B9)*('Data - annual'!$C$2:$C$43886=$A$4)*('Data - annual'!$E$2:$E$43886)),IF($A$5="Call handling time",SUMPRODUCT(('Data - annual'!$A$2:$A$43886=G$7)*('Data - annual'!$B$2:$B$43886=$B9)*('Data - annual'!$C$2:$C$43886=$A$4)*('Data - annual'!$F$2:$F$43886)),IF($A$5="Crew turnout time",SUMPRODUCT(('Data - annual'!$A$2:$A$43886=G$7)*('Data - annual'!$B$2:$B$43886=$B9)*('Data - annual'!$C$2:$C$43886=$A$4)*('Data - annual'!$G$2:$G$43886)),SUMPRODUCT(('Data - annual'!$A$2:$A$43886=G$7)*('Data - annual'!$B$2:$B$43886=$B9)*('Data - annual'!$C$2:$C$43886=$A$4)*('Data - annual'!$H$2:$H$43886)))))))</f>
        <v>5.74098037E-3</v>
      </c>
      <c r="H9" s="40" cm="1">
        <f t="array" ref="H9">IF((IF($A$5="Total response time",SUMPRODUCT(('Data - annual'!$A$2:$A$43886=H$7)*('Data - annual'!$B$2:$B$43886=$B9)*('Data - annual'!$C$2:$C$43886=$A$4)*('Data - annual'!$E$2:$E$43886)),IF($A$5="Call handling time",SUMPRODUCT(('Data - annual'!$A$2:$A$43886=H$7)*('Data - annual'!$B$2:$B$43886=$B9)*('Data - annual'!$C$2:$C$43886=$A$4)*('Data - annual'!$F$2:$F$43886)),IF($A$5="Crew turnout time",SUMPRODUCT(('Data - annual'!$A$2:$A$43886=H$7)*('Data - annual'!$B$2:$B$43886=$B9)*('Data - annual'!$C$2:$C$43886=$A$4)*('Data - annual'!$G$2:$G$43886)),SUMPRODUCT(('Data - annual'!$A$2:$A$43886=H$7)*('Data - annual'!$B$2:$B$43886=$B9)*('Data - annual'!$C$2:$C$43886=$A$4)*('Data - annual'!$H$2:$H$43886))))))=0,"..",(IF($A$5="Total response time",SUMPRODUCT(('Data - annual'!$A$2:$A$43886=H$7)*('Data - annual'!$B$2:$B$43886=$B9)*('Data - annual'!$C$2:$C$43886=$A$4)*('Data - annual'!$E$2:$E$43886)),IF($A$5="Call handling time",SUMPRODUCT(('Data - annual'!$A$2:$A$43886=H$7)*('Data - annual'!$B$2:$B$43886=$B9)*('Data - annual'!$C$2:$C$43886=$A$4)*('Data - annual'!$F$2:$F$43886)),IF($A$5="Crew turnout time",SUMPRODUCT(('Data - annual'!$A$2:$A$43886=H$7)*('Data - annual'!$B$2:$B$43886=$B9)*('Data - annual'!$C$2:$C$43886=$A$4)*('Data - annual'!$G$2:$G$43886)),SUMPRODUCT(('Data - annual'!$A$2:$A$43886=H$7)*('Data - annual'!$B$2:$B$43886=$B9)*('Data - annual'!$C$2:$C$43886=$A$4)*('Data - annual'!$H$2:$H$43886)))))))</f>
        <v>5.9806411600000003E-3</v>
      </c>
      <c r="I9" s="40" cm="1">
        <f t="array" ref="I9">IF((IF($A$5="Total response time",SUMPRODUCT(('Data - annual'!$A$2:$A$43886=I$7)*('Data - annual'!$B$2:$B$43886=$B9)*('Data - annual'!$C$2:$C$43886=$A$4)*('Data - annual'!$E$2:$E$43886)),IF($A$5="Call handling time",SUMPRODUCT(('Data - annual'!$A$2:$A$43886=I$7)*('Data - annual'!$B$2:$B$43886=$B9)*('Data - annual'!$C$2:$C$43886=$A$4)*('Data - annual'!$F$2:$F$43886)),IF($A$5="Crew turnout time",SUMPRODUCT(('Data - annual'!$A$2:$A$43886=I$7)*('Data - annual'!$B$2:$B$43886=$B9)*('Data - annual'!$C$2:$C$43886=$A$4)*('Data - annual'!$G$2:$G$43886)),SUMPRODUCT(('Data - annual'!$A$2:$A$43886=I$7)*('Data - annual'!$B$2:$B$43886=$B9)*('Data - annual'!$C$2:$C$43886=$A$4)*('Data - annual'!$H$2:$H$43886))))))=0,"..",(IF($A$5="Total response time",SUMPRODUCT(('Data - annual'!$A$2:$A$43886=I$7)*('Data - annual'!$B$2:$B$43886=$B9)*('Data - annual'!$C$2:$C$43886=$A$4)*('Data - annual'!$E$2:$E$43886)),IF($A$5="Call handling time",SUMPRODUCT(('Data - annual'!$A$2:$A$43886=I$7)*('Data - annual'!$B$2:$B$43886=$B9)*('Data - annual'!$C$2:$C$43886=$A$4)*('Data - annual'!$F$2:$F$43886)),IF($A$5="Crew turnout time",SUMPRODUCT(('Data - annual'!$A$2:$A$43886=I$7)*('Data - annual'!$B$2:$B$43886=$B9)*('Data - annual'!$C$2:$C$43886=$A$4)*('Data - annual'!$G$2:$G$43886)),SUMPRODUCT(('Data - annual'!$A$2:$A$43886=I$7)*('Data - annual'!$B$2:$B$43886=$B9)*('Data - annual'!$C$2:$C$43886=$A$4)*('Data - annual'!$H$2:$H$43886)))))))</f>
        <v>6.0177986199999997E-3</v>
      </c>
      <c r="J9" s="40" cm="1">
        <f t="array" ref="J9">IF((IF($A$5="Total response time",SUMPRODUCT(('Data - annual'!$A$2:$A$43886=J$7)*('Data - annual'!$B$2:$B$43886=$B9)*('Data - annual'!$C$2:$C$43886=$A$4)*('Data - annual'!$E$2:$E$43886)),IF($A$5="Call handling time",SUMPRODUCT(('Data - annual'!$A$2:$A$43886=J$7)*('Data - annual'!$B$2:$B$43886=$B9)*('Data - annual'!$C$2:$C$43886=$A$4)*('Data - annual'!$F$2:$F$43886)),IF($A$5="Crew turnout time",SUMPRODUCT(('Data - annual'!$A$2:$A$43886=J$7)*('Data - annual'!$B$2:$B$43886=$B9)*('Data - annual'!$C$2:$C$43886=$A$4)*('Data - annual'!$G$2:$G$43886)),SUMPRODUCT(('Data - annual'!$A$2:$A$43886=J$7)*('Data - annual'!$B$2:$B$43886=$B9)*('Data - annual'!$C$2:$C$43886=$A$4)*('Data - annual'!$H$2:$H$43886))))))=0,"..",(IF($A$5="Total response time",SUMPRODUCT(('Data - annual'!$A$2:$A$43886=J$7)*('Data - annual'!$B$2:$B$43886=$B9)*('Data - annual'!$C$2:$C$43886=$A$4)*('Data - annual'!$E$2:$E$43886)),IF($A$5="Call handling time",SUMPRODUCT(('Data - annual'!$A$2:$A$43886=J$7)*('Data - annual'!$B$2:$B$43886=$B9)*('Data - annual'!$C$2:$C$43886=$A$4)*('Data - annual'!$F$2:$F$43886)),IF($A$5="Crew turnout time",SUMPRODUCT(('Data - annual'!$A$2:$A$43886=J$7)*('Data - annual'!$B$2:$B$43886=$B9)*('Data - annual'!$C$2:$C$43886=$A$4)*('Data - annual'!$G$2:$G$43886)),SUMPRODUCT(('Data - annual'!$A$2:$A$43886=J$7)*('Data - annual'!$B$2:$B$43886=$B9)*('Data - annual'!$C$2:$C$43886=$A$4)*('Data - annual'!$H$2:$H$43886)))))))</f>
        <v>5.9954462900000003E-3</v>
      </c>
      <c r="K9" s="40" cm="1">
        <f t="array" ref="K9">IF((IF($A$5="Total response time",SUMPRODUCT(('Data - annual'!$A$2:$A$43886=K$7)*('Data - annual'!$B$2:$B$43886=$B9)*('Data - annual'!$C$2:$C$43886=$A$4)*('Data - annual'!$E$2:$E$43886)),IF($A$5="Call handling time",SUMPRODUCT(('Data - annual'!$A$2:$A$43886=K$7)*('Data - annual'!$B$2:$B$43886=$B9)*('Data - annual'!$C$2:$C$43886=$A$4)*('Data - annual'!$F$2:$F$43886)),IF($A$5="Crew turnout time",SUMPRODUCT(('Data - annual'!$A$2:$A$43886=K$7)*('Data - annual'!$B$2:$B$43886=$B9)*('Data - annual'!$C$2:$C$43886=$A$4)*('Data - annual'!$G$2:$G$43886)),SUMPRODUCT(('Data - annual'!$A$2:$A$43886=K$7)*('Data - annual'!$B$2:$B$43886=$B9)*('Data - annual'!$C$2:$C$43886=$A$4)*('Data - annual'!$H$2:$H$43886))))))=0,"..",(IF($A$5="Total response time",SUMPRODUCT(('Data - annual'!$A$2:$A$43886=K$7)*('Data - annual'!$B$2:$B$43886=$B9)*('Data - annual'!$C$2:$C$43886=$A$4)*('Data - annual'!$E$2:$E$43886)),IF($A$5="Call handling time",SUMPRODUCT(('Data - annual'!$A$2:$A$43886=K$7)*('Data - annual'!$B$2:$B$43886=$B9)*('Data - annual'!$C$2:$C$43886=$A$4)*('Data - annual'!$F$2:$F$43886)),IF($A$5="Crew turnout time",SUMPRODUCT(('Data - annual'!$A$2:$A$43886=K$7)*('Data - annual'!$B$2:$B$43886=$B9)*('Data - annual'!$C$2:$C$43886=$A$4)*('Data - annual'!$G$2:$G$43886)),SUMPRODUCT(('Data - annual'!$A$2:$A$43886=K$7)*('Data - annual'!$B$2:$B$43886=$B9)*('Data - annual'!$C$2:$C$43886=$A$4)*('Data - annual'!$H$2:$H$43886)))))))</f>
        <v>5.99387327E-3</v>
      </c>
      <c r="L9" s="40" cm="1">
        <f t="array" ref="L9">IF((IF($A$5="Total response time",SUMPRODUCT(('Data - annual'!$A$2:$A$43886=L$7)*('Data - annual'!$B$2:$B$43886=$B9)*('Data - annual'!$C$2:$C$43886=$A$4)*('Data - annual'!$E$2:$E$43886)),IF($A$5="Call handling time",SUMPRODUCT(('Data - annual'!$A$2:$A$43886=L$7)*('Data - annual'!$B$2:$B$43886=$B9)*('Data - annual'!$C$2:$C$43886=$A$4)*('Data - annual'!$F$2:$F$43886)),IF($A$5="Crew turnout time",SUMPRODUCT(('Data - annual'!$A$2:$A$43886=L$7)*('Data - annual'!$B$2:$B$43886=$B9)*('Data - annual'!$C$2:$C$43886=$A$4)*('Data - annual'!$G$2:$G$43886)),SUMPRODUCT(('Data - annual'!$A$2:$A$43886=L$7)*('Data - annual'!$B$2:$B$43886=$B9)*('Data - annual'!$C$2:$C$43886=$A$4)*('Data - annual'!$H$2:$H$43886))))))=0,"..",(IF($A$5="Total response time",SUMPRODUCT(('Data - annual'!$A$2:$A$43886=L$7)*('Data - annual'!$B$2:$B$43886=$B9)*('Data - annual'!$C$2:$C$43886=$A$4)*('Data - annual'!$E$2:$E$43886)),IF($A$5="Call handling time",SUMPRODUCT(('Data - annual'!$A$2:$A$43886=L$7)*('Data - annual'!$B$2:$B$43886=$B9)*('Data - annual'!$C$2:$C$43886=$A$4)*('Data - annual'!$F$2:$F$43886)),IF($A$5="Crew turnout time",SUMPRODUCT(('Data - annual'!$A$2:$A$43886=L$7)*('Data - annual'!$B$2:$B$43886=$B9)*('Data - annual'!$C$2:$C$43886=$A$4)*('Data - annual'!$G$2:$G$43886)),SUMPRODUCT(('Data - annual'!$A$2:$A$43886=L$7)*('Data - annual'!$B$2:$B$43886=$B9)*('Data - annual'!$C$2:$C$43886=$A$4)*('Data - annual'!$H$2:$H$43886)))))))</f>
        <v>6.1262813900000001E-3</v>
      </c>
      <c r="M9" s="40" cm="1">
        <f t="array" ref="M9">IF((IF($A$5="Total response time",SUMPRODUCT(('Data - annual'!$A$2:$A$43886=M$7)*('Data - annual'!$B$2:$B$43886=$B9)*('Data - annual'!$C$2:$C$43886=$A$4)*('Data - annual'!$E$2:$E$43886)),IF($A$5="Call handling time",SUMPRODUCT(('Data - annual'!$A$2:$A$43886=M$7)*('Data - annual'!$B$2:$B$43886=$B9)*('Data - annual'!$C$2:$C$43886=$A$4)*('Data - annual'!$F$2:$F$43886)),IF($A$5="Crew turnout time",SUMPRODUCT(('Data - annual'!$A$2:$A$43886=M$7)*('Data - annual'!$B$2:$B$43886=$B9)*('Data - annual'!$C$2:$C$43886=$A$4)*('Data - annual'!$G$2:$G$43886)),SUMPRODUCT(('Data - annual'!$A$2:$A$43886=M$7)*('Data - annual'!$B$2:$B$43886=$B9)*('Data - annual'!$C$2:$C$43886=$A$4)*('Data - annual'!$H$2:$H$43886))))))=0,"..",(IF($A$5="Total response time",SUMPRODUCT(('Data - annual'!$A$2:$A$43886=M$7)*('Data - annual'!$B$2:$B$43886=$B9)*('Data - annual'!$C$2:$C$43886=$A$4)*('Data - annual'!$E$2:$E$43886)),IF($A$5="Call handling time",SUMPRODUCT(('Data - annual'!$A$2:$A$43886=M$7)*('Data - annual'!$B$2:$B$43886=$B9)*('Data - annual'!$C$2:$C$43886=$A$4)*('Data - annual'!$F$2:$F$43886)),IF($A$5="Crew turnout time",SUMPRODUCT(('Data - annual'!$A$2:$A$43886=M$7)*('Data - annual'!$B$2:$B$43886=$B9)*('Data - annual'!$C$2:$C$43886=$A$4)*('Data - annual'!$G$2:$G$43886)),SUMPRODUCT(('Data - annual'!$A$2:$A$43886=M$7)*('Data - annual'!$B$2:$B$43886=$B9)*('Data - annual'!$C$2:$C$43886=$A$4)*('Data - annual'!$H$2:$H$43886)))))))</f>
        <v>6.0519521299999997E-3</v>
      </c>
      <c r="N9" s="40" cm="1">
        <f t="array" ref="N9">IF((IF($A$5="Total response time",SUMPRODUCT(('Data - annual'!$A$2:$A$43886=N$7)*('Data - annual'!$B$2:$B$43886=$B9)*('Data - annual'!$C$2:$C$43886=$A$4)*('Data - annual'!$E$2:$E$43886)),IF($A$5="Call handling time",SUMPRODUCT(('Data - annual'!$A$2:$A$43886=N$7)*('Data - annual'!$B$2:$B$43886=$B9)*('Data - annual'!$C$2:$C$43886=$A$4)*('Data - annual'!$F$2:$F$43886)),IF($A$5="Crew turnout time",SUMPRODUCT(('Data - annual'!$A$2:$A$43886=N$7)*('Data - annual'!$B$2:$B$43886=$B9)*('Data - annual'!$C$2:$C$43886=$A$4)*('Data - annual'!$G$2:$G$43886)),SUMPRODUCT(('Data - annual'!$A$2:$A$43886=N$7)*('Data - annual'!$B$2:$B$43886=$B9)*('Data - annual'!$C$2:$C$43886=$A$4)*('Data - annual'!$H$2:$H$43886))))))=0,"..",(IF($A$5="Total response time",SUMPRODUCT(('Data - annual'!$A$2:$A$43886=N$7)*('Data - annual'!$B$2:$B$43886=$B9)*('Data - annual'!$C$2:$C$43886=$A$4)*('Data - annual'!$E$2:$E$43886)),IF($A$5="Call handling time",SUMPRODUCT(('Data - annual'!$A$2:$A$43886=N$7)*('Data - annual'!$B$2:$B$43886=$B9)*('Data - annual'!$C$2:$C$43886=$A$4)*('Data - annual'!$F$2:$F$43886)),IF($A$5="Crew turnout time",SUMPRODUCT(('Data - annual'!$A$2:$A$43886=N$7)*('Data - annual'!$B$2:$B$43886=$B9)*('Data - annual'!$C$2:$C$43886=$A$4)*('Data - annual'!$G$2:$G$43886)),SUMPRODUCT(('Data - annual'!$A$2:$A$43886=N$7)*('Data - annual'!$B$2:$B$43886=$B9)*('Data - annual'!$C$2:$C$43886=$A$4)*('Data - annual'!$H$2:$H$43886)))))))</f>
        <v>5.9630416800000004E-3</v>
      </c>
      <c r="O9" s="40" cm="1">
        <f t="array" ref="O9">IF((IF($A$5="Total response time",SUMPRODUCT(('Data - quarterly'!$A$2:$A$43886=O$7)*('Data - quarterly'!$B$2:$B$43886=$B9)*('Data - quarterly'!$C$2:$C$43886=$A$4)*('Data - quarterly'!$E$2:$E$43886)),IF($A$5="Call handling time",SUMPRODUCT(('Data - quarterly'!$A$2:$A$43886=O$7)*('Data - quarterly'!$B$2:$B$43886=$B9)*('Data - quarterly'!$C$2:$C$43886=$A$4)*('Data - quarterly'!$F$2:$F$43886)),IF($A$5="Crew turnout time",SUMPRODUCT(('Data - quarterly'!$A$2:$A$43886=O$7)*('Data - quarterly'!$B$2:$B$43886=$B9)*('Data - quarterly'!$C$2:$C$43886=$A$4)*('Data - quarterly'!$G$2:$G$43886)),SUMPRODUCT(('Data - quarterly'!$A$2:$A$43886=O$7)*('Data - quarterly'!$B$2:$B$43886=$B9)*('Data - quarterly'!$C$2:$C$43886=$A$4)*('Data - quarterly'!$H$2:$H$43886))))))=0,"..",(IF($A$5="Total response time",SUMPRODUCT(('Data - quarterly'!$A$2:$A$43886=O$7)*('Data - quarterly'!$B$2:$B$43886=$B9)*('Data - quarterly'!$C$2:$C$43886=$A$4)*('Data - quarterly'!$E$2:$E$43886)),IF($A$5="Call handling time",SUMPRODUCT(('Data - quarterly'!$A$2:$A$43886=O$7)*('Data - quarterly'!$B$2:$B$43886=$B9)*('Data - quarterly'!$C$2:$C$43886=$A$4)*('Data - quarterly'!$F$2:$F$43886)),IF($A$5="Crew turnout time",SUMPRODUCT(('Data - quarterly'!$A$2:$A$43886=O$7)*('Data - quarterly'!$B$2:$B$43886=$B9)*('Data - quarterly'!$C$2:$C$43886=$A$4)*('Data - quarterly'!$G$2:$G$43886)),SUMPRODUCT(('Data - quarterly'!$A$2:$A$43886=O$7)*('Data - quarterly'!$B$2:$B$43886=$B9)*('Data - quarterly'!$C$2:$C$43886=$A$4)*('Data - quarterly'!$H$2:$H$43886)))))))</f>
        <v>6.0519521299999997E-3</v>
      </c>
      <c r="P9" s="40" cm="1">
        <f t="array" ref="P9">IF((IF($A$5="Total response time",SUMPRODUCT(('Data - quarterly'!$A$2:$A$43886=P$7)*('Data - quarterly'!$B$2:$B$43886=$B9)*('Data - quarterly'!$C$2:$C$43886=$A$4)*('Data - quarterly'!$E$2:$E$43886)),IF($A$5="Call handling time",SUMPRODUCT(('Data - quarterly'!$A$2:$A$43886=P$7)*('Data - quarterly'!$B$2:$B$43886=$B9)*('Data - quarterly'!$C$2:$C$43886=$A$4)*('Data - quarterly'!$F$2:$F$43886)),IF($A$5="Crew turnout time",SUMPRODUCT(('Data - quarterly'!$A$2:$A$43886=P$7)*('Data - quarterly'!$B$2:$B$43886=$B9)*('Data - quarterly'!$C$2:$C$43886=$A$4)*('Data - quarterly'!$G$2:$G$43886)),SUMPRODUCT(('Data - quarterly'!$A$2:$A$43886=P$7)*('Data - quarterly'!$B$2:$B$43886=$B9)*('Data - quarterly'!$C$2:$C$43886=$A$4)*('Data - quarterly'!$H$2:$H$43886))))))=0,"..",(IF($A$5="Total response time",SUMPRODUCT(('Data - quarterly'!$A$2:$A$43886=P$7)*('Data - quarterly'!$B$2:$B$43886=$B9)*('Data - quarterly'!$C$2:$C$43886=$A$4)*('Data - quarterly'!$E$2:$E$43886)),IF($A$5="Call handling time",SUMPRODUCT(('Data - quarterly'!$A$2:$A$43886=P$7)*('Data - quarterly'!$B$2:$B$43886=$B9)*('Data - quarterly'!$C$2:$C$43886=$A$4)*('Data - quarterly'!$F$2:$F$43886)),IF($A$5="Crew turnout time",SUMPRODUCT(('Data - quarterly'!$A$2:$A$43886=P$7)*('Data - quarterly'!$B$2:$B$43886=$B9)*('Data - quarterly'!$C$2:$C$43886=$A$4)*('Data - quarterly'!$G$2:$G$43886)),SUMPRODUCT(('Data - quarterly'!$A$2:$A$43886=P$7)*('Data - quarterly'!$B$2:$B$43886=$B9)*('Data - quarterly'!$C$2:$C$43886=$A$4)*('Data - quarterly'!$H$2:$H$43886)))))))</f>
        <v>5.9630416800000004E-3</v>
      </c>
      <c r="Q9" s="40"/>
      <c r="R9" s="40"/>
      <c r="S9" s="40"/>
      <c r="T9" s="40"/>
      <c r="U9" s="40"/>
      <c r="V9" s="40"/>
      <c r="W9" s="40"/>
      <c r="X9" s="40"/>
      <c r="Y9" s="40"/>
      <c r="Z9" s="40"/>
      <c r="AA9" s="40"/>
      <c r="AB9" s="40"/>
      <c r="AC9" s="40"/>
      <c r="AD9" s="40"/>
      <c r="AE9" s="40"/>
      <c r="AF9" s="40"/>
      <c r="AG9" s="40"/>
      <c r="AH9" s="40"/>
      <c r="AI9" s="40"/>
      <c r="AJ9" s="40"/>
      <c r="AK9" s="40"/>
      <c r="AL9" s="40"/>
      <c r="AM9" s="40"/>
      <c r="AN9" s="40"/>
    </row>
    <row r="10" spans="1:40" s="29" customFormat="1" ht="16.5" customHeight="1" x14ac:dyDescent="0.3">
      <c r="A10" s="44" t="s">
        <v>12</v>
      </c>
      <c r="B10" s="39" t="s">
        <v>12</v>
      </c>
      <c r="C10" s="40" cm="1">
        <f t="array" ref="C10">IF((IF($A$5="Total response time",SUMPRODUCT((data_0910!$A$2:$A$40000=C$7)*(data_0910!$B$2:$B$40000=$B10)*(data_0910!$C$2:$C$40000=$A$4)*(data_0910!$E$2:$E$40000)),IF($A$5="Call handling time",SUMPRODUCT((data_0910!$A$2:$A$40000=C$7)*(data_0910!$B$2:$B$40000=$B10)*(data_0910!$C$2:$C$40000=$A$4)*(data_0910!$F$2:$F$40000)),IF($A$5="Crew turnout time",SUMPRODUCT((data_0910!$A$2:$A$40000=C$7)*(data_0910!$B$2:$B$40000=$B10)*(data_0910!$C$2:$C$40000=$A$4)*(data_0910!$G$2:$G$40000)),SUMPRODUCT((data_0910!$A$2:$A$40000=C$7)*(data_0910!$B$2:$B$40000=$B10)*(data_0910!$C$2:$C$40000=$A$4)*(data_0910!$H$2:$H$40000))))))=0,"..",(IF($A$5="Total response time",SUMPRODUCT((data_0910!$A$2:$A$40000=C$7)*(data_0910!$B$2:$B$40000=$B10)*(data_0910!$C$2:$C$40000=$A$4)*(data_0910!$E$2:$E$40000)),IF($A$5="Call handling time",SUMPRODUCT((data_0910!$A$2:$A$40000=C$7)*(data_0910!$B$2:$B$40000=$B10)*(data_0910!$C$2:$C$40000=$A$4)*(data_0910!$F$2:$F$40000)),IF($A$5="Crew turnout time",SUMPRODUCT((data_0910!$A$2:$A$40000=C$7)*(data_0910!$B$2:$B$40000=$B10)*(data_0910!$C$2:$C$40000=$A$4)*(data_0910!$G$2:$G$40000)),SUMPRODUCT((data_0910!$A$2:$A$40000=C$7)*(data_0910!$B$2:$B$40000=$B10)*(data_0910!$C$2:$C$40000=$A$4)*(data_0910!$H$2:$H$40000)))))))</f>
        <v>4.9965989000000004E-3</v>
      </c>
      <c r="D10" s="40" cm="1">
        <f t="array" ref="D10">IF((IF($A$5="Total response time",SUMPRODUCT(('Data - annual'!$A$2:$A$43886=D$7)*('Data - annual'!$B$2:$B$43886=$B10)*('Data - annual'!$C$2:$C$43886=$A$4)*('Data - annual'!$E$2:$E$43886)),IF($A$5="Call handling time",SUMPRODUCT(('Data - annual'!$A$2:$A$43886=D$7)*('Data - annual'!$B$2:$B$43886=$B10)*('Data - annual'!$C$2:$C$43886=$A$4)*('Data - annual'!$F$2:$F$43886)),IF($A$5="Crew turnout time",SUMPRODUCT(('Data - annual'!$A$2:$A$43886=D$7)*('Data - annual'!$B$2:$B$43886=$B10)*('Data - annual'!$C$2:$C$43886=$A$4)*('Data - annual'!$G$2:$G$43886)),SUMPRODUCT(('Data - annual'!$A$2:$A$43886=D$7)*('Data - annual'!$B$2:$B$43886=$B10)*('Data - annual'!$C$2:$C$43886=$A$4)*('Data - annual'!$H$2:$H$43886))))))=0,"..",(IF($A$5="Total response time",SUMPRODUCT(('Data - annual'!$A$2:$A$43886=D$7)*('Data - annual'!$B$2:$B$43886=$B10)*('Data - annual'!$C$2:$C$43886=$A$4)*('Data - annual'!$E$2:$E$43886)),IF($A$5="Call handling time",SUMPRODUCT(('Data - annual'!$A$2:$A$43886=D$7)*('Data - annual'!$B$2:$B$43886=$B10)*('Data - annual'!$C$2:$C$43886=$A$4)*('Data - annual'!$F$2:$F$43886)),IF($A$5="Crew turnout time",SUMPRODUCT(('Data - annual'!$A$2:$A$43886=D$7)*('Data - annual'!$B$2:$B$43886=$B10)*('Data - annual'!$C$2:$C$43886=$A$4)*('Data - annual'!$G$2:$G$43886)),SUMPRODUCT(('Data - annual'!$A$2:$A$43886=D$7)*('Data - annual'!$B$2:$B$43886=$B10)*('Data - annual'!$C$2:$C$43886=$A$4)*('Data - annual'!$H$2:$H$43886)))))))</f>
        <v>5.1290842E-3</v>
      </c>
      <c r="E10" s="40" cm="1">
        <f t="array" ref="E10">IF((IF($A$5="Total response time",SUMPRODUCT(('Data - annual'!$A$2:$A$43886=E$7)*('Data - annual'!$B$2:$B$43886=$B10)*('Data - annual'!$C$2:$C$43886=$A$4)*('Data - annual'!$E$2:$E$43886)),IF($A$5="Call handling time",SUMPRODUCT(('Data - annual'!$A$2:$A$43886=E$7)*('Data - annual'!$B$2:$B$43886=$B10)*('Data - annual'!$C$2:$C$43886=$A$4)*('Data - annual'!$F$2:$F$43886)),IF($A$5="Crew turnout time",SUMPRODUCT(('Data - annual'!$A$2:$A$43886=E$7)*('Data - annual'!$B$2:$B$43886=$B10)*('Data - annual'!$C$2:$C$43886=$A$4)*('Data - annual'!$G$2:$G$43886)),SUMPRODUCT(('Data - annual'!$A$2:$A$43886=E$7)*('Data - annual'!$B$2:$B$43886=$B10)*('Data - annual'!$C$2:$C$43886=$A$4)*('Data - annual'!$H$2:$H$43886))))))=0,"..",(IF($A$5="Total response time",SUMPRODUCT(('Data - annual'!$A$2:$A$43886=E$7)*('Data - annual'!$B$2:$B$43886=$B10)*('Data - annual'!$C$2:$C$43886=$A$4)*('Data - annual'!$E$2:$E$43886)),IF($A$5="Call handling time",SUMPRODUCT(('Data - annual'!$A$2:$A$43886=E$7)*('Data - annual'!$B$2:$B$43886=$B10)*('Data - annual'!$C$2:$C$43886=$A$4)*('Data - annual'!$F$2:$F$43886)),IF($A$5="Crew turnout time",SUMPRODUCT(('Data - annual'!$A$2:$A$43886=E$7)*('Data - annual'!$B$2:$B$43886=$B10)*('Data - annual'!$C$2:$C$43886=$A$4)*('Data - annual'!$G$2:$G$43886)),SUMPRODUCT(('Data - annual'!$A$2:$A$43886=E$7)*('Data - annual'!$B$2:$B$43886=$B10)*('Data - annual'!$C$2:$C$43886=$A$4)*('Data - annual'!$H$2:$H$43886)))))))</f>
        <v>5.0413841699999996E-3</v>
      </c>
      <c r="F10" s="40" cm="1">
        <f t="array" ref="F10">IF((IF($A$5="Total response time",SUMPRODUCT(('Data - annual'!$A$2:$A$43886=F$7)*('Data - annual'!$B$2:$B$43886=$B10)*('Data - annual'!$C$2:$C$43886=$A$4)*('Data - annual'!$E$2:$E$43886)),IF($A$5="Call handling time",SUMPRODUCT(('Data - annual'!$A$2:$A$43886=F$7)*('Data - annual'!$B$2:$B$43886=$B10)*('Data - annual'!$C$2:$C$43886=$A$4)*('Data - annual'!$F$2:$F$43886)),IF($A$5="Crew turnout time",SUMPRODUCT(('Data - annual'!$A$2:$A$43886=F$7)*('Data - annual'!$B$2:$B$43886=$B10)*('Data - annual'!$C$2:$C$43886=$A$4)*('Data - annual'!$G$2:$G$43886)),SUMPRODUCT(('Data - annual'!$A$2:$A$43886=F$7)*('Data - annual'!$B$2:$B$43886=$B10)*('Data - annual'!$C$2:$C$43886=$A$4)*('Data - annual'!$H$2:$H$43886))))))=0,"..",(IF($A$5="Total response time",SUMPRODUCT(('Data - annual'!$A$2:$A$43886=F$7)*('Data - annual'!$B$2:$B$43886=$B10)*('Data - annual'!$C$2:$C$43886=$A$4)*('Data - annual'!$E$2:$E$43886)),IF($A$5="Call handling time",SUMPRODUCT(('Data - annual'!$A$2:$A$43886=F$7)*('Data - annual'!$B$2:$B$43886=$B10)*('Data - annual'!$C$2:$C$43886=$A$4)*('Data - annual'!$F$2:$F$43886)),IF($A$5="Crew turnout time",SUMPRODUCT(('Data - annual'!$A$2:$A$43886=F$7)*('Data - annual'!$B$2:$B$43886=$B10)*('Data - annual'!$C$2:$C$43886=$A$4)*('Data - annual'!$G$2:$G$43886)),SUMPRODUCT(('Data - annual'!$A$2:$A$43886=F$7)*('Data - annual'!$B$2:$B$43886=$B10)*('Data - annual'!$C$2:$C$43886=$A$4)*('Data - annual'!$H$2:$H$43886)))))))</f>
        <v>5.1452990199999998E-3</v>
      </c>
      <c r="G10" s="40" cm="1">
        <f t="array" ref="G10">IF((IF($A$5="Total response time",SUMPRODUCT(('Data - annual'!$A$2:$A$43886=G$7)*('Data - annual'!$B$2:$B$43886=$B10)*('Data - annual'!$C$2:$C$43886=$A$4)*('Data - annual'!$E$2:$E$43886)),IF($A$5="Call handling time",SUMPRODUCT(('Data - annual'!$A$2:$A$43886=G$7)*('Data - annual'!$B$2:$B$43886=$B10)*('Data - annual'!$C$2:$C$43886=$A$4)*('Data - annual'!$F$2:$F$43886)),IF($A$5="Crew turnout time",SUMPRODUCT(('Data - annual'!$A$2:$A$43886=G$7)*('Data - annual'!$B$2:$B$43886=$B10)*('Data - annual'!$C$2:$C$43886=$A$4)*('Data - annual'!$G$2:$G$43886)),SUMPRODUCT(('Data - annual'!$A$2:$A$43886=G$7)*('Data - annual'!$B$2:$B$43886=$B10)*('Data - annual'!$C$2:$C$43886=$A$4)*('Data - annual'!$H$2:$H$43886))))))=0,"..",(IF($A$5="Total response time",SUMPRODUCT(('Data - annual'!$A$2:$A$43886=G$7)*('Data - annual'!$B$2:$B$43886=$B10)*('Data - annual'!$C$2:$C$43886=$A$4)*('Data - annual'!$E$2:$E$43886)),IF($A$5="Call handling time",SUMPRODUCT(('Data - annual'!$A$2:$A$43886=G$7)*('Data - annual'!$B$2:$B$43886=$B10)*('Data - annual'!$C$2:$C$43886=$A$4)*('Data - annual'!$F$2:$F$43886)),IF($A$5="Crew turnout time",SUMPRODUCT(('Data - annual'!$A$2:$A$43886=G$7)*('Data - annual'!$B$2:$B$43886=$B10)*('Data - annual'!$C$2:$C$43886=$A$4)*('Data - annual'!$G$2:$G$43886)),SUMPRODUCT(('Data - annual'!$A$2:$A$43886=G$7)*('Data - annual'!$B$2:$B$43886=$B10)*('Data - annual'!$C$2:$C$43886=$A$4)*('Data - annual'!$H$2:$H$43886)))))))</f>
        <v>5.19209692E-3</v>
      </c>
      <c r="H10" s="40" cm="1">
        <f t="array" ref="H10">IF((IF($A$5="Total response time",SUMPRODUCT(('Data - annual'!$A$2:$A$43886=H$7)*('Data - annual'!$B$2:$B$43886=$B10)*('Data - annual'!$C$2:$C$43886=$A$4)*('Data - annual'!$E$2:$E$43886)),IF($A$5="Call handling time",SUMPRODUCT(('Data - annual'!$A$2:$A$43886=H$7)*('Data - annual'!$B$2:$B$43886=$B10)*('Data - annual'!$C$2:$C$43886=$A$4)*('Data - annual'!$F$2:$F$43886)),IF($A$5="Crew turnout time",SUMPRODUCT(('Data - annual'!$A$2:$A$43886=H$7)*('Data - annual'!$B$2:$B$43886=$B10)*('Data - annual'!$C$2:$C$43886=$A$4)*('Data - annual'!$G$2:$G$43886)),SUMPRODUCT(('Data - annual'!$A$2:$A$43886=H$7)*('Data - annual'!$B$2:$B$43886=$B10)*('Data - annual'!$C$2:$C$43886=$A$4)*('Data - annual'!$H$2:$H$43886))))))=0,"..",(IF($A$5="Total response time",SUMPRODUCT(('Data - annual'!$A$2:$A$43886=H$7)*('Data - annual'!$B$2:$B$43886=$B10)*('Data - annual'!$C$2:$C$43886=$A$4)*('Data - annual'!$E$2:$E$43886)),IF($A$5="Call handling time",SUMPRODUCT(('Data - annual'!$A$2:$A$43886=H$7)*('Data - annual'!$B$2:$B$43886=$B10)*('Data - annual'!$C$2:$C$43886=$A$4)*('Data - annual'!$F$2:$F$43886)),IF($A$5="Crew turnout time",SUMPRODUCT(('Data - annual'!$A$2:$A$43886=H$7)*('Data - annual'!$B$2:$B$43886=$B10)*('Data - annual'!$C$2:$C$43886=$A$4)*('Data - annual'!$G$2:$G$43886)),SUMPRODUCT(('Data - annual'!$A$2:$A$43886=H$7)*('Data - annual'!$B$2:$B$43886=$B10)*('Data - annual'!$C$2:$C$43886=$A$4)*('Data - annual'!$H$2:$H$43886)))))))</f>
        <v>5.4261586099999997E-3</v>
      </c>
      <c r="I10" s="40" cm="1">
        <f t="array" ref="I10">IF((IF($A$5="Total response time",SUMPRODUCT(('Data - annual'!$A$2:$A$43886=I$7)*('Data - annual'!$B$2:$B$43886=$B10)*('Data - annual'!$C$2:$C$43886=$A$4)*('Data - annual'!$E$2:$E$43886)),IF($A$5="Call handling time",SUMPRODUCT(('Data - annual'!$A$2:$A$43886=I$7)*('Data - annual'!$B$2:$B$43886=$B10)*('Data - annual'!$C$2:$C$43886=$A$4)*('Data - annual'!$F$2:$F$43886)),IF($A$5="Crew turnout time",SUMPRODUCT(('Data - annual'!$A$2:$A$43886=I$7)*('Data - annual'!$B$2:$B$43886=$B10)*('Data - annual'!$C$2:$C$43886=$A$4)*('Data - annual'!$G$2:$G$43886)),SUMPRODUCT(('Data - annual'!$A$2:$A$43886=I$7)*('Data - annual'!$B$2:$B$43886=$B10)*('Data - annual'!$C$2:$C$43886=$A$4)*('Data - annual'!$H$2:$H$43886))))))=0,"..",(IF($A$5="Total response time",SUMPRODUCT(('Data - annual'!$A$2:$A$43886=I$7)*('Data - annual'!$B$2:$B$43886=$B10)*('Data - annual'!$C$2:$C$43886=$A$4)*('Data - annual'!$E$2:$E$43886)),IF($A$5="Call handling time",SUMPRODUCT(('Data - annual'!$A$2:$A$43886=I$7)*('Data - annual'!$B$2:$B$43886=$B10)*('Data - annual'!$C$2:$C$43886=$A$4)*('Data - annual'!$F$2:$F$43886)),IF($A$5="Crew turnout time",SUMPRODUCT(('Data - annual'!$A$2:$A$43886=I$7)*('Data - annual'!$B$2:$B$43886=$B10)*('Data - annual'!$C$2:$C$43886=$A$4)*('Data - annual'!$G$2:$G$43886)),SUMPRODUCT(('Data - annual'!$A$2:$A$43886=I$7)*('Data - annual'!$B$2:$B$43886=$B10)*('Data - annual'!$C$2:$C$43886=$A$4)*('Data - annual'!$H$2:$H$43886)))))))</f>
        <v>5.4073159499999999E-3</v>
      </c>
      <c r="J10" s="40" cm="1">
        <f t="array" ref="J10">IF((IF($A$5="Total response time",SUMPRODUCT(('Data - annual'!$A$2:$A$43886=J$7)*('Data - annual'!$B$2:$B$43886=$B10)*('Data - annual'!$C$2:$C$43886=$A$4)*('Data - annual'!$E$2:$E$43886)),IF($A$5="Call handling time",SUMPRODUCT(('Data - annual'!$A$2:$A$43886=J$7)*('Data - annual'!$B$2:$B$43886=$B10)*('Data - annual'!$C$2:$C$43886=$A$4)*('Data - annual'!$F$2:$F$43886)),IF($A$5="Crew turnout time",SUMPRODUCT(('Data - annual'!$A$2:$A$43886=J$7)*('Data - annual'!$B$2:$B$43886=$B10)*('Data - annual'!$C$2:$C$43886=$A$4)*('Data - annual'!$G$2:$G$43886)),SUMPRODUCT(('Data - annual'!$A$2:$A$43886=J$7)*('Data - annual'!$B$2:$B$43886=$B10)*('Data - annual'!$C$2:$C$43886=$A$4)*('Data - annual'!$H$2:$H$43886))))))=0,"..",(IF($A$5="Total response time",SUMPRODUCT(('Data - annual'!$A$2:$A$43886=J$7)*('Data - annual'!$B$2:$B$43886=$B10)*('Data - annual'!$C$2:$C$43886=$A$4)*('Data - annual'!$E$2:$E$43886)),IF($A$5="Call handling time",SUMPRODUCT(('Data - annual'!$A$2:$A$43886=J$7)*('Data - annual'!$B$2:$B$43886=$B10)*('Data - annual'!$C$2:$C$43886=$A$4)*('Data - annual'!$F$2:$F$43886)),IF($A$5="Crew turnout time",SUMPRODUCT(('Data - annual'!$A$2:$A$43886=J$7)*('Data - annual'!$B$2:$B$43886=$B10)*('Data - annual'!$C$2:$C$43886=$A$4)*('Data - annual'!$G$2:$G$43886)),SUMPRODUCT(('Data - annual'!$A$2:$A$43886=J$7)*('Data - annual'!$B$2:$B$43886=$B10)*('Data - annual'!$C$2:$C$43886=$A$4)*('Data - annual'!$H$2:$H$43886)))))))</f>
        <v>5.3974853699999999E-3</v>
      </c>
      <c r="K10" s="40" cm="1">
        <f t="array" ref="K10">IF((IF($A$5="Total response time",SUMPRODUCT(('Data - annual'!$A$2:$A$43886=K$7)*('Data - annual'!$B$2:$B$43886=$B10)*('Data - annual'!$C$2:$C$43886=$A$4)*('Data - annual'!$E$2:$E$43886)),IF($A$5="Call handling time",SUMPRODUCT(('Data - annual'!$A$2:$A$43886=K$7)*('Data - annual'!$B$2:$B$43886=$B10)*('Data - annual'!$C$2:$C$43886=$A$4)*('Data - annual'!$F$2:$F$43886)),IF($A$5="Crew turnout time",SUMPRODUCT(('Data - annual'!$A$2:$A$43886=K$7)*('Data - annual'!$B$2:$B$43886=$B10)*('Data - annual'!$C$2:$C$43886=$A$4)*('Data - annual'!$G$2:$G$43886)),SUMPRODUCT(('Data - annual'!$A$2:$A$43886=K$7)*('Data - annual'!$B$2:$B$43886=$B10)*('Data - annual'!$C$2:$C$43886=$A$4)*('Data - annual'!$H$2:$H$43886))))))=0,"..",(IF($A$5="Total response time",SUMPRODUCT(('Data - annual'!$A$2:$A$43886=K$7)*('Data - annual'!$B$2:$B$43886=$B10)*('Data - annual'!$C$2:$C$43886=$A$4)*('Data - annual'!$E$2:$E$43886)),IF($A$5="Call handling time",SUMPRODUCT(('Data - annual'!$A$2:$A$43886=K$7)*('Data - annual'!$B$2:$B$43886=$B10)*('Data - annual'!$C$2:$C$43886=$A$4)*('Data - annual'!$F$2:$F$43886)),IF($A$5="Crew turnout time",SUMPRODUCT(('Data - annual'!$A$2:$A$43886=K$7)*('Data - annual'!$B$2:$B$43886=$B10)*('Data - annual'!$C$2:$C$43886=$A$4)*('Data - annual'!$G$2:$G$43886)),SUMPRODUCT(('Data - annual'!$A$2:$A$43886=K$7)*('Data - annual'!$B$2:$B$43886=$B10)*('Data - annual'!$C$2:$C$43886=$A$4)*('Data - annual'!$H$2:$H$43886)))))))</f>
        <v>5.4162320699999997E-3</v>
      </c>
      <c r="L10" s="40" cm="1">
        <f t="array" ref="L10">IF((IF($A$5="Total response time",SUMPRODUCT(('Data - annual'!$A$2:$A$43886=L$7)*('Data - annual'!$B$2:$B$43886=$B10)*('Data - annual'!$C$2:$C$43886=$A$4)*('Data - annual'!$E$2:$E$43886)),IF($A$5="Call handling time",SUMPRODUCT(('Data - annual'!$A$2:$A$43886=L$7)*('Data - annual'!$B$2:$B$43886=$B10)*('Data - annual'!$C$2:$C$43886=$A$4)*('Data - annual'!$F$2:$F$43886)),IF($A$5="Crew turnout time",SUMPRODUCT(('Data - annual'!$A$2:$A$43886=L$7)*('Data - annual'!$B$2:$B$43886=$B10)*('Data - annual'!$C$2:$C$43886=$A$4)*('Data - annual'!$G$2:$G$43886)),SUMPRODUCT(('Data - annual'!$A$2:$A$43886=L$7)*('Data - annual'!$B$2:$B$43886=$B10)*('Data - annual'!$C$2:$C$43886=$A$4)*('Data - annual'!$H$2:$H$43886))))))=0,"..",(IF($A$5="Total response time",SUMPRODUCT(('Data - annual'!$A$2:$A$43886=L$7)*('Data - annual'!$B$2:$B$43886=$B10)*('Data - annual'!$C$2:$C$43886=$A$4)*('Data - annual'!$E$2:$E$43886)),IF($A$5="Call handling time",SUMPRODUCT(('Data - annual'!$A$2:$A$43886=L$7)*('Data - annual'!$B$2:$B$43886=$B10)*('Data - annual'!$C$2:$C$43886=$A$4)*('Data - annual'!$F$2:$F$43886)),IF($A$5="Crew turnout time",SUMPRODUCT(('Data - annual'!$A$2:$A$43886=L$7)*('Data - annual'!$B$2:$B$43886=$B10)*('Data - annual'!$C$2:$C$43886=$A$4)*('Data - annual'!$G$2:$G$43886)),SUMPRODUCT(('Data - annual'!$A$2:$A$43886=L$7)*('Data - annual'!$B$2:$B$43886=$B10)*('Data - annual'!$C$2:$C$43886=$A$4)*('Data - annual'!$H$2:$H$43886)))))))</f>
        <v>5.4011116999999999E-3</v>
      </c>
      <c r="M10" s="40" cm="1">
        <f t="array" ref="M10">IF((IF($A$5="Total response time",SUMPRODUCT(('Data - annual'!$A$2:$A$43886=M$7)*('Data - annual'!$B$2:$B$43886=$B10)*('Data - annual'!$C$2:$C$43886=$A$4)*('Data - annual'!$E$2:$E$43886)),IF($A$5="Call handling time",SUMPRODUCT(('Data - annual'!$A$2:$A$43886=M$7)*('Data - annual'!$B$2:$B$43886=$B10)*('Data - annual'!$C$2:$C$43886=$A$4)*('Data - annual'!$F$2:$F$43886)),IF($A$5="Crew turnout time",SUMPRODUCT(('Data - annual'!$A$2:$A$43886=M$7)*('Data - annual'!$B$2:$B$43886=$B10)*('Data - annual'!$C$2:$C$43886=$A$4)*('Data - annual'!$G$2:$G$43886)),SUMPRODUCT(('Data - annual'!$A$2:$A$43886=M$7)*('Data - annual'!$B$2:$B$43886=$B10)*('Data - annual'!$C$2:$C$43886=$A$4)*('Data - annual'!$H$2:$H$43886))))))=0,"..",(IF($A$5="Total response time",SUMPRODUCT(('Data - annual'!$A$2:$A$43886=M$7)*('Data - annual'!$B$2:$B$43886=$B10)*('Data - annual'!$C$2:$C$43886=$A$4)*('Data - annual'!$E$2:$E$43886)),IF($A$5="Call handling time",SUMPRODUCT(('Data - annual'!$A$2:$A$43886=M$7)*('Data - annual'!$B$2:$B$43886=$B10)*('Data - annual'!$C$2:$C$43886=$A$4)*('Data - annual'!$F$2:$F$43886)),IF($A$5="Crew turnout time",SUMPRODUCT(('Data - annual'!$A$2:$A$43886=M$7)*('Data - annual'!$B$2:$B$43886=$B10)*('Data - annual'!$C$2:$C$43886=$A$4)*('Data - annual'!$G$2:$G$43886)),SUMPRODUCT(('Data - annual'!$A$2:$A$43886=M$7)*('Data - annual'!$B$2:$B$43886=$B10)*('Data - annual'!$C$2:$C$43886=$A$4)*('Data - annual'!$H$2:$H$43886)))))))</f>
        <v>5.3920126299999999E-3</v>
      </c>
      <c r="N10" s="40" cm="1">
        <f t="array" ref="N10">IF((IF($A$5="Total response time",SUMPRODUCT(('Data - annual'!$A$2:$A$43886=N$7)*('Data - annual'!$B$2:$B$43886=$B10)*('Data - annual'!$C$2:$C$43886=$A$4)*('Data - annual'!$E$2:$E$43886)),IF($A$5="Call handling time",SUMPRODUCT(('Data - annual'!$A$2:$A$43886=N$7)*('Data - annual'!$B$2:$B$43886=$B10)*('Data - annual'!$C$2:$C$43886=$A$4)*('Data - annual'!$F$2:$F$43886)),IF($A$5="Crew turnout time",SUMPRODUCT(('Data - annual'!$A$2:$A$43886=N$7)*('Data - annual'!$B$2:$B$43886=$B10)*('Data - annual'!$C$2:$C$43886=$A$4)*('Data - annual'!$G$2:$G$43886)),SUMPRODUCT(('Data - annual'!$A$2:$A$43886=N$7)*('Data - annual'!$B$2:$B$43886=$B10)*('Data - annual'!$C$2:$C$43886=$A$4)*('Data - annual'!$H$2:$H$43886))))))=0,"..",(IF($A$5="Total response time",SUMPRODUCT(('Data - annual'!$A$2:$A$43886=N$7)*('Data - annual'!$B$2:$B$43886=$B10)*('Data - annual'!$C$2:$C$43886=$A$4)*('Data - annual'!$E$2:$E$43886)),IF($A$5="Call handling time",SUMPRODUCT(('Data - annual'!$A$2:$A$43886=N$7)*('Data - annual'!$B$2:$B$43886=$B10)*('Data - annual'!$C$2:$C$43886=$A$4)*('Data - annual'!$F$2:$F$43886)),IF($A$5="Crew turnout time",SUMPRODUCT(('Data - annual'!$A$2:$A$43886=N$7)*('Data - annual'!$B$2:$B$43886=$B10)*('Data - annual'!$C$2:$C$43886=$A$4)*('Data - annual'!$G$2:$G$43886)),SUMPRODUCT(('Data - annual'!$A$2:$A$43886=N$7)*('Data - annual'!$B$2:$B$43886=$B10)*('Data - annual'!$C$2:$C$43886=$A$4)*('Data - annual'!$H$2:$H$43886)))))))</f>
        <v>5.2825048800000003E-3</v>
      </c>
      <c r="O10" s="40" cm="1">
        <f t="array" ref="O10">IF((IF($A$5="Total response time",SUMPRODUCT(('Data - quarterly'!$A$2:$A$43886=O$7)*('Data - quarterly'!$B$2:$B$43886=$B10)*('Data - quarterly'!$C$2:$C$43886=$A$4)*('Data - quarterly'!$E$2:$E$43886)),IF($A$5="Call handling time",SUMPRODUCT(('Data - quarterly'!$A$2:$A$43886=O$7)*('Data - quarterly'!$B$2:$B$43886=$B10)*('Data - quarterly'!$C$2:$C$43886=$A$4)*('Data - quarterly'!$F$2:$F$43886)),IF($A$5="Crew turnout time",SUMPRODUCT(('Data - quarterly'!$A$2:$A$43886=O$7)*('Data - quarterly'!$B$2:$B$43886=$B10)*('Data - quarterly'!$C$2:$C$43886=$A$4)*('Data - quarterly'!$G$2:$G$43886)),SUMPRODUCT(('Data - quarterly'!$A$2:$A$43886=O$7)*('Data - quarterly'!$B$2:$B$43886=$B10)*('Data - quarterly'!$C$2:$C$43886=$A$4)*('Data - quarterly'!$H$2:$H$43886))))))=0,"..",(IF($A$5="Total response time",SUMPRODUCT(('Data - quarterly'!$A$2:$A$43886=O$7)*('Data - quarterly'!$B$2:$B$43886=$B10)*('Data - quarterly'!$C$2:$C$43886=$A$4)*('Data - quarterly'!$E$2:$E$43886)),IF($A$5="Call handling time",SUMPRODUCT(('Data - quarterly'!$A$2:$A$43886=O$7)*('Data - quarterly'!$B$2:$B$43886=$B10)*('Data - quarterly'!$C$2:$C$43886=$A$4)*('Data - quarterly'!$F$2:$F$43886)),IF($A$5="Crew turnout time",SUMPRODUCT(('Data - quarterly'!$A$2:$A$43886=O$7)*('Data - quarterly'!$B$2:$B$43886=$B10)*('Data - quarterly'!$C$2:$C$43886=$A$4)*('Data - quarterly'!$G$2:$G$43886)),SUMPRODUCT(('Data - quarterly'!$A$2:$A$43886=O$7)*('Data - quarterly'!$B$2:$B$43886=$B10)*('Data - quarterly'!$C$2:$C$43886=$A$4)*('Data - quarterly'!$H$2:$H$43886)))))))</f>
        <v>5.3920126299999999E-3</v>
      </c>
      <c r="P10" s="40" cm="1">
        <f t="array" ref="P10">IF((IF($A$5="Total response time",SUMPRODUCT(('Data - quarterly'!$A$2:$A$43886=P$7)*('Data - quarterly'!$B$2:$B$43886=$B10)*('Data - quarterly'!$C$2:$C$43886=$A$4)*('Data - quarterly'!$E$2:$E$43886)),IF($A$5="Call handling time",SUMPRODUCT(('Data - quarterly'!$A$2:$A$43886=P$7)*('Data - quarterly'!$B$2:$B$43886=$B10)*('Data - quarterly'!$C$2:$C$43886=$A$4)*('Data - quarterly'!$F$2:$F$43886)),IF($A$5="Crew turnout time",SUMPRODUCT(('Data - quarterly'!$A$2:$A$43886=P$7)*('Data - quarterly'!$B$2:$B$43886=$B10)*('Data - quarterly'!$C$2:$C$43886=$A$4)*('Data - quarterly'!$G$2:$G$43886)),SUMPRODUCT(('Data - quarterly'!$A$2:$A$43886=P$7)*('Data - quarterly'!$B$2:$B$43886=$B10)*('Data - quarterly'!$C$2:$C$43886=$A$4)*('Data - quarterly'!$H$2:$H$43886))))))=0,"..",(IF($A$5="Total response time",SUMPRODUCT(('Data - quarterly'!$A$2:$A$43886=P$7)*('Data - quarterly'!$B$2:$B$43886=$B10)*('Data - quarterly'!$C$2:$C$43886=$A$4)*('Data - quarterly'!$E$2:$E$43886)),IF($A$5="Call handling time",SUMPRODUCT(('Data - quarterly'!$A$2:$A$43886=P$7)*('Data - quarterly'!$B$2:$B$43886=$B10)*('Data - quarterly'!$C$2:$C$43886=$A$4)*('Data - quarterly'!$F$2:$F$43886)),IF($A$5="Crew turnout time",SUMPRODUCT(('Data - quarterly'!$A$2:$A$43886=P$7)*('Data - quarterly'!$B$2:$B$43886=$B10)*('Data - quarterly'!$C$2:$C$43886=$A$4)*('Data - quarterly'!$G$2:$G$43886)),SUMPRODUCT(('Data - quarterly'!$A$2:$A$43886=P$7)*('Data - quarterly'!$B$2:$B$43886=$B10)*('Data - quarterly'!$C$2:$C$43886=$A$4)*('Data - quarterly'!$H$2:$H$43886)))))))</f>
        <v>5.2825048800000003E-3</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row>
    <row r="11" spans="1:40" s="48" customFormat="1" ht="16.5" customHeight="1" x14ac:dyDescent="0.3">
      <c r="A11" s="45" t="s">
        <v>115</v>
      </c>
      <c r="B11" s="46" t="s">
        <v>116</v>
      </c>
      <c r="C11" s="40" cm="1">
        <f t="array" ref="C11">IF((IF($A$5="Total response time",SUMPRODUCT((data_0910!$A$2:$A$40000=C$7)*(data_0910!$B$2:$B$40000=$B11)*(data_0910!$C$2:$C$40000=$A$4)*(data_0910!$E$2:$E$40000)),IF($A$5="Call handling time",SUMPRODUCT((data_0910!$A$2:$A$40000=C$7)*(data_0910!$B$2:$B$40000=$B11)*(data_0910!$C$2:$C$40000=$A$4)*(data_0910!$F$2:$F$40000)),IF($A$5="Crew turnout time",SUMPRODUCT((data_0910!$A$2:$A$40000=C$7)*(data_0910!$B$2:$B$40000=$B11)*(data_0910!$C$2:$C$40000=$A$4)*(data_0910!$G$2:$G$40000)),SUMPRODUCT((data_0910!$A$2:$A$40000=C$7)*(data_0910!$B$2:$B$40000=$B11)*(data_0910!$C$2:$C$40000=$A$4)*(data_0910!$H$2:$H$40000))))))=0,"..",(IF($A$5="Total response time",SUMPRODUCT((data_0910!$A$2:$A$40000=C$7)*(data_0910!$B$2:$B$40000=$B11)*(data_0910!$C$2:$C$40000=$A$4)*(data_0910!$E$2:$E$40000)),IF($A$5="Call handling time",SUMPRODUCT((data_0910!$A$2:$A$40000=C$7)*(data_0910!$B$2:$B$40000=$B11)*(data_0910!$C$2:$C$40000=$A$4)*(data_0910!$F$2:$F$40000)),IF($A$5="Crew turnout time",SUMPRODUCT((data_0910!$A$2:$A$40000=C$7)*(data_0910!$B$2:$B$40000=$B11)*(data_0910!$C$2:$C$40000=$A$4)*(data_0910!$G$2:$G$40000)),SUMPRODUCT((data_0910!$A$2:$A$40000=C$7)*(data_0910!$B$2:$B$40000=$B11)*(data_0910!$C$2:$C$40000=$A$4)*(data_0910!$H$2:$H$40000)))))))</f>
        <v>5.3060367599999997E-3</v>
      </c>
      <c r="D11" s="40" cm="1">
        <f t="array" ref="D11">IF((IF($A$5="Total response time",SUMPRODUCT(('Data - annual'!$A$2:$A$43886=D$7)*('Data - annual'!$B$2:$B$43886=$B11)*('Data - annual'!$C$2:$C$43886=$A$4)*('Data - annual'!$E$2:$E$43886)),IF($A$5="Call handling time",SUMPRODUCT(('Data - annual'!$A$2:$A$43886=D$7)*('Data - annual'!$B$2:$B$43886=$B11)*('Data - annual'!$C$2:$C$43886=$A$4)*('Data - annual'!$F$2:$F$43886)),IF($A$5="Crew turnout time",SUMPRODUCT(('Data - annual'!$A$2:$A$43886=D$7)*('Data - annual'!$B$2:$B$43886=$B11)*('Data - annual'!$C$2:$C$43886=$A$4)*('Data - annual'!$G$2:$G$43886)),SUMPRODUCT(('Data - annual'!$A$2:$A$43886=D$7)*('Data - annual'!$B$2:$B$43886=$B11)*('Data - annual'!$C$2:$C$43886=$A$4)*('Data - annual'!$H$2:$H$43886))))))=0,"..",(IF($A$5="Total response time",SUMPRODUCT(('Data - annual'!$A$2:$A$43886=D$7)*('Data - annual'!$B$2:$B$43886=$B11)*('Data - annual'!$C$2:$C$43886=$A$4)*('Data - annual'!$E$2:$E$43886)),IF($A$5="Call handling time",SUMPRODUCT(('Data - annual'!$A$2:$A$43886=D$7)*('Data - annual'!$B$2:$B$43886=$B11)*('Data - annual'!$C$2:$C$43886=$A$4)*('Data - annual'!$F$2:$F$43886)),IF($A$5="Crew turnout time",SUMPRODUCT(('Data - annual'!$A$2:$A$43886=D$7)*('Data - annual'!$B$2:$B$43886=$B11)*('Data - annual'!$C$2:$C$43886=$A$4)*('Data - annual'!$G$2:$G$43886)),SUMPRODUCT(('Data - annual'!$A$2:$A$43886=D$7)*('Data - annual'!$B$2:$B$43886=$B11)*('Data - annual'!$C$2:$C$43886=$A$4)*('Data - annual'!$H$2:$H$43886)))))))</f>
        <v>5.3932324300000004E-3</v>
      </c>
      <c r="E11" s="40" cm="1">
        <f t="array" ref="E11">IF((IF($A$5="Total response time",SUMPRODUCT(('Data - annual'!$A$2:$A$43886=E$7)*('Data - annual'!$B$2:$B$43886=$B11)*('Data - annual'!$C$2:$C$43886=$A$4)*('Data - annual'!$E$2:$E$43886)),IF($A$5="Call handling time",SUMPRODUCT(('Data - annual'!$A$2:$A$43886=E$7)*('Data - annual'!$B$2:$B$43886=$B11)*('Data - annual'!$C$2:$C$43886=$A$4)*('Data - annual'!$F$2:$F$43886)),IF($A$5="Crew turnout time",SUMPRODUCT(('Data - annual'!$A$2:$A$43886=E$7)*('Data - annual'!$B$2:$B$43886=$B11)*('Data - annual'!$C$2:$C$43886=$A$4)*('Data - annual'!$G$2:$G$43886)),SUMPRODUCT(('Data - annual'!$A$2:$A$43886=E$7)*('Data - annual'!$B$2:$B$43886=$B11)*('Data - annual'!$C$2:$C$43886=$A$4)*('Data - annual'!$H$2:$H$43886))))))=0,"..",(IF($A$5="Total response time",SUMPRODUCT(('Data - annual'!$A$2:$A$43886=E$7)*('Data - annual'!$B$2:$B$43886=$B11)*('Data - annual'!$C$2:$C$43886=$A$4)*('Data - annual'!$E$2:$E$43886)),IF($A$5="Call handling time",SUMPRODUCT(('Data - annual'!$A$2:$A$43886=E$7)*('Data - annual'!$B$2:$B$43886=$B11)*('Data - annual'!$C$2:$C$43886=$A$4)*('Data - annual'!$F$2:$F$43886)),IF($A$5="Crew turnout time",SUMPRODUCT(('Data - annual'!$A$2:$A$43886=E$7)*('Data - annual'!$B$2:$B$43886=$B11)*('Data - annual'!$C$2:$C$43886=$A$4)*('Data - annual'!$G$2:$G$43886)),SUMPRODUCT(('Data - annual'!$A$2:$A$43886=E$7)*('Data - annual'!$B$2:$B$43886=$B11)*('Data - annual'!$C$2:$C$43886=$A$4)*('Data - annual'!$H$2:$H$43886)))))))</f>
        <v>5.2879472300000003E-3</v>
      </c>
      <c r="F11" s="40" cm="1">
        <f t="array" ref="F11">IF((IF($A$5="Total response time",SUMPRODUCT(('Data - annual'!$A$2:$A$43886=F$7)*('Data - annual'!$B$2:$B$43886=$B11)*('Data - annual'!$C$2:$C$43886=$A$4)*('Data - annual'!$E$2:$E$43886)),IF($A$5="Call handling time",SUMPRODUCT(('Data - annual'!$A$2:$A$43886=F$7)*('Data - annual'!$B$2:$B$43886=$B11)*('Data - annual'!$C$2:$C$43886=$A$4)*('Data - annual'!$F$2:$F$43886)),IF($A$5="Crew turnout time",SUMPRODUCT(('Data - annual'!$A$2:$A$43886=F$7)*('Data - annual'!$B$2:$B$43886=$B11)*('Data - annual'!$C$2:$C$43886=$A$4)*('Data - annual'!$G$2:$G$43886)),SUMPRODUCT(('Data - annual'!$A$2:$A$43886=F$7)*('Data - annual'!$B$2:$B$43886=$B11)*('Data - annual'!$C$2:$C$43886=$A$4)*('Data - annual'!$H$2:$H$43886))))))=0,"..",(IF($A$5="Total response time",SUMPRODUCT(('Data - annual'!$A$2:$A$43886=F$7)*('Data - annual'!$B$2:$B$43886=$B11)*('Data - annual'!$C$2:$C$43886=$A$4)*('Data - annual'!$E$2:$E$43886)),IF($A$5="Call handling time",SUMPRODUCT(('Data - annual'!$A$2:$A$43886=F$7)*('Data - annual'!$B$2:$B$43886=$B11)*('Data - annual'!$C$2:$C$43886=$A$4)*('Data - annual'!$F$2:$F$43886)),IF($A$5="Crew turnout time",SUMPRODUCT(('Data - annual'!$A$2:$A$43886=F$7)*('Data - annual'!$B$2:$B$43886=$B11)*('Data - annual'!$C$2:$C$43886=$A$4)*('Data - annual'!$G$2:$G$43886)),SUMPRODUCT(('Data - annual'!$A$2:$A$43886=F$7)*('Data - annual'!$B$2:$B$43886=$B11)*('Data - annual'!$C$2:$C$43886=$A$4)*('Data - annual'!$H$2:$H$43886)))))))</f>
        <v>5.44391926E-3</v>
      </c>
      <c r="G11" s="40" cm="1">
        <f t="array" ref="G11">IF((IF($A$5="Total response time",SUMPRODUCT(('Data - annual'!$A$2:$A$43886=G$7)*('Data - annual'!$B$2:$B$43886=$B11)*('Data - annual'!$C$2:$C$43886=$A$4)*('Data - annual'!$E$2:$E$43886)),IF($A$5="Call handling time",SUMPRODUCT(('Data - annual'!$A$2:$A$43886=G$7)*('Data - annual'!$B$2:$B$43886=$B11)*('Data - annual'!$C$2:$C$43886=$A$4)*('Data - annual'!$F$2:$F$43886)),IF($A$5="Crew turnout time",SUMPRODUCT(('Data - annual'!$A$2:$A$43886=G$7)*('Data - annual'!$B$2:$B$43886=$B11)*('Data - annual'!$C$2:$C$43886=$A$4)*('Data - annual'!$G$2:$G$43886)),SUMPRODUCT(('Data - annual'!$A$2:$A$43886=G$7)*('Data - annual'!$B$2:$B$43886=$B11)*('Data - annual'!$C$2:$C$43886=$A$4)*('Data - annual'!$H$2:$H$43886))))))=0,"..",(IF($A$5="Total response time",SUMPRODUCT(('Data - annual'!$A$2:$A$43886=G$7)*('Data - annual'!$B$2:$B$43886=$B11)*('Data - annual'!$C$2:$C$43886=$A$4)*('Data - annual'!$E$2:$E$43886)),IF($A$5="Call handling time",SUMPRODUCT(('Data - annual'!$A$2:$A$43886=G$7)*('Data - annual'!$B$2:$B$43886=$B11)*('Data - annual'!$C$2:$C$43886=$A$4)*('Data - annual'!$F$2:$F$43886)),IF($A$5="Crew turnout time",SUMPRODUCT(('Data - annual'!$A$2:$A$43886=G$7)*('Data - annual'!$B$2:$B$43886=$B11)*('Data - annual'!$C$2:$C$43886=$A$4)*('Data - annual'!$G$2:$G$43886)),SUMPRODUCT(('Data - annual'!$A$2:$A$43886=G$7)*('Data - annual'!$B$2:$B$43886=$B11)*('Data - annual'!$C$2:$C$43886=$A$4)*('Data - annual'!$H$2:$H$43886)))))))</f>
        <v>5.4721330500000004E-3</v>
      </c>
      <c r="H11" s="40" cm="1">
        <f t="array" ref="H11">IF((IF($A$5="Total response time",SUMPRODUCT(('Data - annual'!$A$2:$A$43886=H$7)*('Data - annual'!$B$2:$B$43886=$B11)*('Data - annual'!$C$2:$C$43886=$A$4)*('Data - annual'!$E$2:$E$43886)),IF($A$5="Call handling time",SUMPRODUCT(('Data - annual'!$A$2:$A$43886=H$7)*('Data - annual'!$B$2:$B$43886=$B11)*('Data - annual'!$C$2:$C$43886=$A$4)*('Data - annual'!$F$2:$F$43886)),IF($A$5="Crew turnout time",SUMPRODUCT(('Data - annual'!$A$2:$A$43886=H$7)*('Data - annual'!$B$2:$B$43886=$B11)*('Data - annual'!$C$2:$C$43886=$A$4)*('Data - annual'!$G$2:$G$43886)),SUMPRODUCT(('Data - annual'!$A$2:$A$43886=H$7)*('Data - annual'!$B$2:$B$43886=$B11)*('Data - annual'!$C$2:$C$43886=$A$4)*('Data - annual'!$H$2:$H$43886))))))=0,"..",(IF($A$5="Total response time",SUMPRODUCT(('Data - annual'!$A$2:$A$43886=H$7)*('Data - annual'!$B$2:$B$43886=$B11)*('Data - annual'!$C$2:$C$43886=$A$4)*('Data - annual'!$E$2:$E$43886)),IF($A$5="Call handling time",SUMPRODUCT(('Data - annual'!$A$2:$A$43886=H$7)*('Data - annual'!$B$2:$B$43886=$B11)*('Data - annual'!$C$2:$C$43886=$A$4)*('Data - annual'!$F$2:$F$43886)),IF($A$5="Crew turnout time",SUMPRODUCT(('Data - annual'!$A$2:$A$43886=H$7)*('Data - annual'!$B$2:$B$43886=$B11)*('Data - annual'!$C$2:$C$43886=$A$4)*('Data - annual'!$G$2:$G$43886)),SUMPRODUCT(('Data - annual'!$A$2:$A$43886=H$7)*('Data - annual'!$B$2:$B$43886=$B11)*('Data - annual'!$C$2:$C$43886=$A$4)*('Data - annual'!$H$2:$H$43886)))))))</f>
        <v>5.7247405500000003E-3</v>
      </c>
      <c r="I11" s="40" cm="1">
        <f t="array" ref="I11">IF((IF($A$5="Total response time",SUMPRODUCT(('Data - annual'!$A$2:$A$43886=I$7)*('Data - annual'!$B$2:$B$43886=$B11)*('Data - annual'!$C$2:$C$43886=$A$4)*('Data - annual'!$E$2:$E$43886)),IF($A$5="Call handling time",SUMPRODUCT(('Data - annual'!$A$2:$A$43886=I$7)*('Data - annual'!$B$2:$B$43886=$B11)*('Data - annual'!$C$2:$C$43886=$A$4)*('Data - annual'!$F$2:$F$43886)),IF($A$5="Crew turnout time",SUMPRODUCT(('Data - annual'!$A$2:$A$43886=I$7)*('Data - annual'!$B$2:$B$43886=$B11)*('Data - annual'!$C$2:$C$43886=$A$4)*('Data - annual'!$G$2:$G$43886)),SUMPRODUCT(('Data - annual'!$A$2:$A$43886=I$7)*('Data - annual'!$B$2:$B$43886=$B11)*('Data - annual'!$C$2:$C$43886=$A$4)*('Data - annual'!$H$2:$H$43886))))))=0,"..",(IF($A$5="Total response time",SUMPRODUCT(('Data - annual'!$A$2:$A$43886=I$7)*('Data - annual'!$B$2:$B$43886=$B11)*('Data - annual'!$C$2:$C$43886=$A$4)*('Data - annual'!$E$2:$E$43886)),IF($A$5="Call handling time",SUMPRODUCT(('Data - annual'!$A$2:$A$43886=I$7)*('Data - annual'!$B$2:$B$43886=$B11)*('Data - annual'!$C$2:$C$43886=$A$4)*('Data - annual'!$F$2:$F$43886)),IF($A$5="Crew turnout time",SUMPRODUCT(('Data - annual'!$A$2:$A$43886=I$7)*('Data - annual'!$B$2:$B$43886=$B11)*('Data - annual'!$C$2:$C$43886=$A$4)*('Data - annual'!$G$2:$G$43886)),SUMPRODUCT(('Data - annual'!$A$2:$A$43886=I$7)*('Data - annual'!$B$2:$B$43886=$B11)*('Data - annual'!$C$2:$C$43886=$A$4)*('Data - annual'!$H$2:$H$43886)))))))</f>
        <v>5.7138931599999996E-3</v>
      </c>
      <c r="J11" s="40" cm="1">
        <f t="array" ref="J11">IF((IF($A$5="Total response time",SUMPRODUCT(('Data - annual'!$A$2:$A$43886=J$7)*('Data - annual'!$B$2:$B$43886=$B11)*('Data - annual'!$C$2:$C$43886=$A$4)*('Data - annual'!$E$2:$E$43886)),IF($A$5="Call handling time",SUMPRODUCT(('Data - annual'!$A$2:$A$43886=J$7)*('Data - annual'!$B$2:$B$43886=$B11)*('Data - annual'!$C$2:$C$43886=$A$4)*('Data - annual'!$F$2:$F$43886)),IF($A$5="Crew turnout time",SUMPRODUCT(('Data - annual'!$A$2:$A$43886=J$7)*('Data - annual'!$B$2:$B$43886=$B11)*('Data - annual'!$C$2:$C$43886=$A$4)*('Data - annual'!$G$2:$G$43886)),SUMPRODUCT(('Data - annual'!$A$2:$A$43886=J$7)*('Data - annual'!$B$2:$B$43886=$B11)*('Data - annual'!$C$2:$C$43886=$A$4)*('Data - annual'!$H$2:$H$43886))))))=0,"..",(IF($A$5="Total response time",SUMPRODUCT(('Data - annual'!$A$2:$A$43886=J$7)*('Data - annual'!$B$2:$B$43886=$B11)*('Data - annual'!$C$2:$C$43886=$A$4)*('Data - annual'!$E$2:$E$43886)),IF($A$5="Call handling time",SUMPRODUCT(('Data - annual'!$A$2:$A$43886=J$7)*('Data - annual'!$B$2:$B$43886=$B11)*('Data - annual'!$C$2:$C$43886=$A$4)*('Data - annual'!$F$2:$F$43886)),IF($A$5="Crew turnout time",SUMPRODUCT(('Data - annual'!$A$2:$A$43886=J$7)*('Data - annual'!$B$2:$B$43886=$B11)*('Data - annual'!$C$2:$C$43886=$A$4)*('Data - annual'!$G$2:$G$43886)),SUMPRODUCT(('Data - annual'!$A$2:$A$43886=J$7)*('Data - annual'!$B$2:$B$43886=$B11)*('Data - annual'!$C$2:$C$43886=$A$4)*('Data - annual'!$H$2:$H$43886)))))))</f>
        <v>5.6881941300000001E-3</v>
      </c>
      <c r="K11" s="40" cm="1">
        <f t="array" ref="K11">IF((IF($A$5="Total response time",SUMPRODUCT(('Data - annual'!$A$2:$A$43886=K$7)*('Data - annual'!$B$2:$B$43886=$B11)*('Data - annual'!$C$2:$C$43886=$A$4)*('Data - annual'!$E$2:$E$43886)),IF($A$5="Call handling time",SUMPRODUCT(('Data - annual'!$A$2:$A$43886=K$7)*('Data - annual'!$B$2:$B$43886=$B11)*('Data - annual'!$C$2:$C$43886=$A$4)*('Data - annual'!$F$2:$F$43886)),IF($A$5="Crew turnout time",SUMPRODUCT(('Data - annual'!$A$2:$A$43886=K$7)*('Data - annual'!$B$2:$B$43886=$B11)*('Data - annual'!$C$2:$C$43886=$A$4)*('Data - annual'!$G$2:$G$43886)),SUMPRODUCT(('Data - annual'!$A$2:$A$43886=K$7)*('Data - annual'!$B$2:$B$43886=$B11)*('Data - annual'!$C$2:$C$43886=$A$4)*('Data - annual'!$H$2:$H$43886))))))=0,"..",(IF($A$5="Total response time",SUMPRODUCT(('Data - annual'!$A$2:$A$43886=K$7)*('Data - annual'!$B$2:$B$43886=$B11)*('Data - annual'!$C$2:$C$43886=$A$4)*('Data - annual'!$E$2:$E$43886)),IF($A$5="Call handling time",SUMPRODUCT(('Data - annual'!$A$2:$A$43886=K$7)*('Data - annual'!$B$2:$B$43886=$B11)*('Data - annual'!$C$2:$C$43886=$A$4)*('Data - annual'!$F$2:$F$43886)),IF($A$5="Crew turnout time",SUMPRODUCT(('Data - annual'!$A$2:$A$43886=K$7)*('Data - annual'!$B$2:$B$43886=$B11)*('Data - annual'!$C$2:$C$43886=$A$4)*('Data - annual'!$G$2:$G$43886)),SUMPRODUCT(('Data - annual'!$A$2:$A$43886=K$7)*('Data - annual'!$B$2:$B$43886=$B11)*('Data - annual'!$C$2:$C$43886=$A$4)*('Data - annual'!$H$2:$H$43886)))))))</f>
        <v>5.7235384000000004E-3</v>
      </c>
      <c r="L11" s="40" cm="1">
        <f t="array" ref="L11">IF((IF($A$5="Total response time",SUMPRODUCT(('Data - annual'!$A$2:$A$43886=L$7)*('Data - annual'!$B$2:$B$43886=$B11)*('Data - annual'!$C$2:$C$43886=$A$4)*('Data - annual'!$E$2:$E$43886)),IF($A$5="Call handling time",SUMPRODUCT(('Data - annual'!$A$2:$A$43886=L$7)*('Data - annual'!$B$2:$B$43886=$B11)*('Data - annual'!$C$2:$C$43886=$A$4)*('Data - annual'!$F$2:$F$43886)),IF($A$5="Crew turnout time",SUMPRODUCT(('Data - annual'!$A$2:$A$43886=L$7)*('Data - annual'!$B$2:$B$43886=$B11)*('Data - annual'!$C$2:$C$43886=$A$4)*('Data - annual'!$G$2:$G$43886)),SUMPRODUCT(('Data - annual'!$A$2:$A$43886=L$7)*('Data - annual'!$B$2:$B$43886=$B11)*('Data - annual'!$C$2:$C$43886=$A$4)*('Data - annual'!$H$2:$H$43886))))))=0,"..",(IF($A$5="Total response time",SUMPRODUCT(('Data - annual'!$A$2:$A$43886=L$7)*('Data - annual'!$B$2:$B$43886=$B11)*('Data - annual'!$C$2:$C$43886=$A$4)*('Data - annual'!$E$2:$E$43886)),IF($A$5="Call handling time",SUMPRODUCT(('Data - annual'!$A$2:$A$43886=L$7)*('Data - annual'!$B$2:$B$43886=$B11)*('Data - annual'!$C$2:$C$43886=$A$4)*('Data - annual'!$F$2:$F$43886)),IF($A$5="Crew turnout time",SUMPRODUCT(('Data - annual'!$A$2:$A$43886=L$7)*('Data - annual'!$B$2:$B$43886=$B11)*('Data - annual'!$C$2:$C$43886=$A$4)*('Data - annual'!$G$2:$G$43886)),SUMPRODUCT(('Data - annual'!$A$2:$A$43886=L$7)*('Data - annual'!$B$2:$B$43886=$B11)*('Data - annual'!$C$2:$C$43886=$A$4)*('Data - annual'!$H$2:$H$43886)))))))</f>
        <v>5.7124898900000002E-3</v>
      </c>
      <c r="M11" s="40" cm="1">
        <f t="array" ref="M11">IF((IF($A$5="Total response time",SUMPRODUCT(('Data - annual'!$A$2:$A$43886=M$7)*('Data - annual'!$B$2:$B$43886=$B11)*('Data - annual'!$C$2:$C$43886=$A$4)*('Data - annual'!$E$2:$E$43886)),IF($A$5="Call handling time",SUMPRODUCT(('Data - annual'!$A$2:$A$43886=M$7)*('Data - annual'!$B$2:$B$43886=$B11)*('Data - annual'!$C$2:$C$43886=$A$4)*('Data - annual'!$F$2:$F$43886)),IF($A$5="Crew turnout time",SUMPRODUCT(('Data - annual'!$A$2:$A$43886=M$7)*('Data - annual'!$B$2:$B$43886=$B11)*('Data - annual'!$C$2:$C$43886=$A$4)*('Data - annual'!$G$2:$G$43886)),SUMPRODUCT(('Data - annual'!$A$2:$A$43886=M$7)*('Data - annual'!$B$2:$B$43886=$B11)*('Data - annual'!$C$2:$C$43886=$A$4)*('Data - annual'!$H$2:$H$43886))))))=0,"..",(IF($A$5="Total response time",SUMPRODUCT(('Data - annual'!$A$2:$A$43886=M$7)*('Data - annual'!$B$2:$B$43886=$B11)*('Data - annual'!$C$2:$C$43886=$A$4)*('Data - annual'!$E$2:$E$43886)),IF($A$5="Call handling time",SUMPRODUCT(('Data - annual'!$A$2:$A$43886=M$7)*('Data - annual'!$B$2:$B$43886=$B11)*('Data - annual'!$C$2:$C$43886=$A$4)*('Data - annual'!$F$2:$F$43886)),IF($A$5="Crew turnout time",SUMPRODUCT(('Data - annual'!$A$2:$A$43886=M$7)*('Data - annual'!$B$2:$B$43886=$B11)*('Data - annual'!$C$2:$C$43886=$A$4)*('Data - annual'!$G$2:$G$43886)),SUMPRODUCT(('Data - annual'!$A$2:$A$43886=M$7)*('Data - annual'!$B$2:$B$43886=$B11)*('Data - annual'!$C$2:$C$43886=$A$4)*('Data - annual'!$H$2:$H$43886)))))))</f>
        <v>5.70749953E-3</v>
      </c>
      <c r="N11" s="40" cm="1">
        <f t="array" ref="N11">IF((IF($A$5="Total response time",SUMPRODUCT(('Data - annual'!$A$2:$A$43886=N$7)*('Data - annual'!$B$2:$B$43886=$B11)*('Data - annual'!$C$2:$C$43886=$A$4)*('Data - annual'!$E$2:$E$43886)),IF($A$5="Call handling time",SUMPRODUCT(('Data - annual'!$A$2:$A$43886=N$7)*('Data - annual'!$B$2:$B$43886=$B11)*('Data - annual'!$C$2:$C$43886=$A$4)*('Data - annual'!$F$2:$F$43886)),IF($A$5="Crew turnout time",SUMPRODUCT(('Data - annual'!$A$2:$A$43886=N$7)*('Data - annual'!$B$2:$B$43886=$B11)*('Data - annual'!$C$2:$C$43886=$A$4)*('Data - annual'!$G$2:$G$43886)),SUMPRODUCT(('Data - annual'!$A$2:$A$43886=N$7)*('Data - annual'!$B$2:$B$43886=$B11)*('Data - annual'!$C$2:$C$43886=$A$4)*('Data - annual'!$H$2:$H$43886))))))=0,"..",(IF($A$5="Total response time",SUMPRODUCT(('Data - annual'!$A$2:$A$43886=N$7)*('Data - annual'!$B$2:$B$43886=$B11)*('Data - annual'!$C$2:$C$43886=$A$4)*('Data - annual'!$E$2:$E$43886)),IF($A$5="Call handling time",SUMPRODUCT(('Data - annual'!$A$2:$A$43886=N$7)*('Data - annual'!$B$2:$B$43886=$B11)*('Data - annual'!$C$2:$C$43886=$A$4)*('Data - annual'!$F$2:$F$43886)),IF($A$5="Crew turnout time",SUMPRODUCT(('Data - annual'!$A$2:$A$43886=N$7)*('Data - annual'!$B$2:$B$43886=$B11)*('Data - annual'!$C$2:$C$43886=$A$4)*('Data - annual'!$G$2:$G$43886)),SUMPRODUCT(('Data - annual'!$A$2:$A$43886=N$7)*('Data - annual'!$B$2:$B$43886=$B11)*('Data - annual'!$C$2:$C$43886=$A$4)*('Data - annual'!$H$2:$H$43886)))))))</f>
        <v>5.5893877599999999E-3</v>
      </c>
      <c r="O11" s="40" cm="1">
        <f t="array" ref="O11">IF((IF($A$5="Total response time",SUMPRODUCT(('Data - quarterly'!$A$2:$A$43886=O$7)*('Data - quarterly'!$B$2:$B$43886=$B11)*('Data - quarterly'!$C$2:$C$43886=$A$4)*('Data - quarterly'!$E$2:$E$43886)),IF($A$5="Call handling time",SUMPRODUCT(('Data - quarterly'!$A$2:$A$43886=O$7)*('Data - quarterly'!$B$2:$B$43886=$B11)*('Data - quarterly'!$C$2:$C$43886=$A$4)*('Data - quarterly'!$F$2:$F$43886)),IF($A$5="Crew turnout time",SUMPRODUCT(('Data - quarterly'!$A$2:$A$43886=O$7)*('Data - quarterly'!$B$2:$B$43886=$B11)*('Data - quarterly'!$C$2:$C$43886=$A$4)*('Data - quarterly'!$G$2:$G$43886)),SUMPRODUCT(('Data - quarterly'!$A$2:$A$43886=O$7)*('Data - quarterly'!$B$2:$B$43886=$B11)*('Data - quarterly'!$C$2:$C$43886=$A$4)*('Data - quarterly'!$H$2:$H$43886))))))=0,"..",(IF($A$5="Total response time",SUMPRODUCT(('Data - quarterly'!$A$2:$A$43886=O$7)*('Data - quarterly'!$B$2:$B$43886=$B11)*('Data - quarterly'!$C$2:$C$43886=$A$4)*('Data - quarterly'!$E$2:$E$43886)),IF($A$5="Call handling time",SUMPRODUCT(('Data - quarterly'!$A$2:$A$43886=O$7)*('Data - quarterly'!$B$2:$B$43886=$B11)*('Data - quarterly'!$C$2:$C$43886=$A$4)*('Data - quarterly'!$F$2:$F$43886)),IF($A$5="Crew turnout time",SUMPRODUCT(('Data - quarterly'!$A$2:$A$43886=O$7)*('Data - quarterly'!$B$2:$B$43886=$B11)*('Data - quarterly'!$C$2:$C$43886=$A$4)*('Data - quarterly'!$G$2:$G$43886)),SUMPRODUCT(('Data - quarterly'!$A$2:$A$43886=O$7)*('Data - quarterly'!$B$2:$B$43886=$B11)*('Data - quarterly'!$C$2:$C$43886=$A$4)*('Data - quarterly'!$H$2:$H$43886)))))))</f>
        <v>5.70749953E-3</v>
      </c>
      <c r="P11" s="40" cm="1">
        <f t="array" ref="P11">IF((IF($A$5="Total response time",SUMPRODUCT(('Data - quarterly'!$A$2:$A$43886=P$7)*('Data - quarterly'!$B$2:$B$43886=$B11)*('Data - quarterly'!$C$2:$C$43886=$A$4)*('Data - quarterly'!$E$2:$E$43886)),IF($A$5="Call handling time",SUMPRODUCT(('Data - quarterly'!$A$2:$A$43886=P$7)*('Data - quarterly'!$B$2:$B$43886=$B11)*('Data - quarterly'!$C$2:$C$43886=$A$4)*('Data - quarterly'!$F$2:$F$43886)),IF($A$5="Crew turnout time",SUMPRODUCT(('Data - quarterly'!$A$2:$A$43886=P$7)*('Data - quarterly'!$B$2:$B$43886=$B11)*('Data - quarterly'!$C$2:$C$43886=$A$4)*('Data - quarterly'!$G$2:$G$43886)),SUMPRODUCT(('Data - quarterly'!$A$2:$A$43886=P$7)*('Data - quarterly'!$B$2:$B$43886=$B11)*('Data - quarterly'!$C$2:$C$43886=$A$4)*('Data - quarterly'!$H$2:$H$43886))))))=0,"..",(IF($A$5="Total response time",SUMPRODUCT(('Data - quarterly'!$A$2:$A$43886=P$7)*('Data - quarterly'!$B$2:$B$43886=$B11)*('Data - quarterly'!$C$2:$C$43886=$A$4)*('Data - quarterly'!$E$2:$E$43886)),IF($A$5="Call handling time",SUMPRODUCT(('Data - quarterly'!$A$2:$A$43886=P$7)*('Data - quarterly'!$B$2:$B$43886=$B11)*('Data - quarterly'!$C$2:$C$43886=$A$4)*('Data - quarterly'!$F$2:$F$43886)),IF($A$5="Crew turnout time",SUMPRODUCT(('Data - quarterly'!$A$2:$A$43886=P$7)*('Data - quarterly'!$B$2:$B$43886=$B11)*('Data - quarterly'!$C$2:$C$43886=$A$4)*('Data - quarterly'!$G$2:$G$43886)),SUMPRODUCT(('Data - quarterly'!$A$2:$A$43886=P$7)*('Data - quarterly'!$B$2:$B$43886=$B11)*('Data - quarterly'!$C$2:$C$43886=$A$4)*('Data - quarterly'!$H$2:$H$43886)))))))</f>
        <v>5.5893877599999999E-3</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row>
    <row r="12" spans="1:40" ht="16.5" customHeight="1" x14ac:dyDescent="0.3">
      <c r="B12" s="46" t="s">
        <v>71</v>
      </c>
      <c r="C12" s="40" cm="1">
        <f t="array" ref="C12">IF((IF($A$5="Total response time",SUMPRODUCT((data_0910!$A$2:$A$40000=C$7)*(data_0910!$B$2:$B$40000=$B12)*(data_0910!$C$2:$C$40000=$A$4)*(data_0910!$E$2:$E$40000)),IF($A$5="Call handling time",SUMPRODUCT((data_0910!$A$2:$A$40000=C$7)*(data_0910!$B$2:$B$40000=$B12)*(data_0910!$C$2:$C$40000=$A$4)*(data_0910!$F$2:$F$40000)),IF($A$5="Crew turnout time",SUMPRODUCT((data_0910!$A$2:$A$40000=C$7)*(data_0910!$B$2:$B$40000=$B12)*(data_0910!$C$2:$C$40000=$A$4)*(data_0910!$G$2:$G$40000)),SUMPRODUCT((data_0910!$A$2:$A$40000=C$7)*(data_0910!$B$2:$B$40000=$B12)*(data_0910!$C$2:$C$40000=$A$4)*(data_0910!$H$2:$H$40000))))))=0,"..",(IF($A$5="Total response time",SUMPRODUCT((data_0910!$A$2:$A$40000=C$7)*(data_0910!$B$2:$B$40000=$B12)*(data_0910!$C$2:$C$40000=$A$4)*(data_0910!$E$2:$E$40000)),IF($A$5="Call handling time",SUMPRODUCT((data_0910!$A$2:$A$40000=C$7)*(data_0910!$B$2:$B$40000=$B12)*(data_0910!$C$2:$C$40000=$A$4)*(data_0910!$F$2:$F$40000)),IF($A$5="Crew turnout time",SUMPRODUCT((data_0910!$A$2:$A$40000=C$7)*(data_0910!$B$2:$B$40000=$B12)*(data_0910!$C$2:$C$40000=$A$4)*(data_0910!$G$2:$G$40000)),SUMPRODUCT((data_0910!$A$2:$A$40000=C$7)*(data_0910!$B$2:$B$40000=$B12)*(data_0910!$C$2:$C$40000=$A$4)*(data_0910!$H$2:$H$40000)))))))</f>
        <v>4.5291897499999999E-3</v>
      </c>
      <c r="D12" s="40" cm="1">
        <f t="array" ref="D12">IF((IF($A$5="Total response time",SUMPRODUCT(('Data - annual'!$A$2:$A$43886=D$7)*('Data - annual'!$B$2:$B$43886=$B12)*('Data - annual'!$C$2:$C$43886=$A$4)*('Data - annual'!$E$2:$E$43886)),IF($A$5="Call handling time",SUMPRODUCT(('Data - annual'!$A$2:$A$43886=D$7)*('Data - annual'!$B$2:$B$43886=$B12)*('Data - annual'!$C$2:$C$43886=$A$4)*('Data - annual'!$F$2:$F$43886)),IF($A$5="Crew turnout time",SUMPRODUCT(('Data - annual'!$A$2:$A$43886=D$7)*('Data - annual'!$B$2:$B$43886=$B12)*('Data - annual'!$C$2:$C$43886=$A$4)*('Data - annual'!$G$2:$G$43886)),SUMPRODUCT(('Data - annual'!$A$2:$A$43886=D$7)*('Data - annual'!$B$2:$B$43886=$B12)*('Data - annual'!$C$2:$C$43886=$A$4)*('Data - annual'!$H$2:$H$43886))))))=0,"..",(IF($A$5="Total response time",SUMPRODUCT(('Data - annual'!$A$2:$A$43886=D$7)*('Data - annual'!$B$2:$B$43886=$B12)*('Data - annual'!$C$2:$C$43886=$A$4)*('Data - annual'!$E$2:$E$43886)),IF($A$5="Call handling time",SUMPRODUCT(('Data - annual'!$A$2:$A$43886=D$7)*('Data - annual'!$B$2:$B$43886=$B12)*('Data - annual'!$C$2:$C$43886=$A$4)*('Data - annual'!$F$2:$F$43886)),IF($A$5="Crew turnout time",SUMPRODUCT(('Data - annual'!$A$2:$A$43886=D$7)*('Data - annual'!$B$2:$B$43886=$B12)*('Data - annual'!$C$2:$C$43886=$A$4)*('Data - annual'!$G$2:$G$43886)),SUMPRODUCT(('Data - annual'!$A$2:$A$43886=D$7)*('Data - annual'!$B$2:$B$43886=$B12)*('Data - annual'!$C$2:$C$43886=$A$4)*('Data - annual'!$H$2:$H$43886)))))))</f>
        <v>4.7110326199999997E-3</v>
      </c>
      <c r="E12" s="40" cm="1">
        <f t="array" ref="E12">IF((IF($A$5="Total response time",SUMPRODUCT(('Data - annual'!$A$2:$A$43886=E$7)*('Data - annual'!$B$2:$B$43886=$B12)*('Data - annual'!$C$2:$C$43886=$A$4)*('Data - annual'!$E$2:$E$43886)),IF($A$5="Call handling time",SUMPRODUCT(('Data - annual'!$A$2:$A$43886=E$7)*('Data - annual'!$B$2:$B$43886=$B12)*('Data - annual'!$C$2:$C$43886=$A$4)*('Data - annual'!$F$2:$F$43886)),IF($A$5="Crew turnout time",SUMPRODUCT(('Data - annual'!$A$2:$A$43886=E$7)*('Data - annual'!$B$2:$B$43886=$B12)*('Data - annual'!$C$2:$C$43886=$A$4)*('Data - annual'!$G$2:$G$43886)),SUMPRODUCT(('Data - annual'!$A$2:$A$43886=E$7)*('Data - annual'!$B$2:$B$43886=$B12)*('Data - annual'!$C$2:$C$43886=$A$4)*('Data - annual'!$H$2:$H$43886))))))=0,"..",(IF($A$5="Total response time",SUMPRODUCT(('Data - annual'!$A$2:$A$43886=E$7)*('Data - annual'!$B$2:$B$43886=$B12)*('Data - annual'!$C$2:$C$43886=$A$4)*('Data - annual'!$E$2:$E$43886)),IF($A$5="Call handling time",SUMPRODUCT(('Data - annual'!$A$2:$A$43886=E$7)*('Data - annual'!$B$2:$B$43886=$B12)*('Data - annual'!$C$2:$C$43886=$A$4)*('Data - annual'!$F$2:$F$43886)),IF($A$5="Crew turnout time",SUMPRODUCT(('Data - annual'!$A$2:$A$43886=E$7)*('Data - annual'!$B$2:$B$43886=$B12)*('Data - annual'!$C$2:$C$43886=$A$4)*('Data - annual'!$G$2:$G$43886)),SUMPRODUCT(('Data - annual'!$A$2:$A$43886=E$7)*('Data - annual'!$B$2:$B$43886=$B12)*('Data - annual'!$C$2:$C$43886=$A$4)*('Data - annual'!$H$2:$H$43886)))))))</f>
        <v>4.6742431400000001E-3</v>
      </c>
      <c r="F12" s="40" cm="1">
        <f t="array" ref="F12">IF((IF($A$5="Total response time",SUMPRODUCT(('Data - annual'!$A$2:$A$43886=F$7)*('Data - annual'!$B$2:$B$43886=$B12)*('Data - annual'!$C$2:$C$43886=$A$4)*('Data - annual'!$E$2:$E$43886)),IF($A$5="Call handling time",SUMPRODUCT(('Data - annual'!$A$2:$A$43886=F$7)*('Data - annual'!$B$2:$B$43886=$B12)*('Data - annual'!$C$2:$C$43886=$A$4)*('Data - annual'!$F$2:$F$43886)),IF($A$5="Crew turnout time",SUMPRODUCT(('Data - annual'!$A$2:$A$43886=F$7)*('Data - annual'!$B$2:$B$43886=$B12)*('Data - annual'!$C$2:$C$43886=$A$4)*('Data - annual'!$G$2:$G$43886)),SUMPRODUCT(('Data - annual'!$A$2:$A$43886=F$7)*('Data - annual'!$B$2:$B$43886=$B12)*('Data - annual'!$C$2:$C$43886=$A$4)*('Data - annual'!$H$2:$H$43886))))))=0,"..",(IF($A$5="Total response time",SUMPRODUCT(('Data - annual'!$A$2:$A$43886=F$7)*('Data - annual'!$B$2:$B$43886=$B12)*('Data - annual'!$C$2:$C$43886=$A$4)*('Data - annual'!$E$2:$E$43886)),IF($A$5="Call handling time",SUMPRODUCT(('Data - annual'!$A$2:$A$43886=F$7)*('Data - annual'!$B$2:$B$43886=$B12)*('Data - annual'!$C$2:$C$43886=$A$4)*('Data - annual'!$F$2:$F$43886)),IF($A$5="Crew turnout time",SUMPRODUCT(('Data - annual'!$A$2:$A$43886=F$7)*('Data - annual'!$B$2:$B$43886=$B12)*('Data - annual'!$C$2:$C$43886=$A$4)*('Data - annual'!$G$2:$G$43886)),SUMPRODUCT(('Data - annual'!$A$2:$A$43886=F$7)*('Data - annual'!$B$2:$B$43886=$B12)*('Data - annual'!$C$2:$C$43886=$A$4)*('Data - annual'!$H$2:$H$43886)))))))</f>
        <v>4.6653903700000004E-3</v>
      </c>
      <c r="G12" s="40" cm="1">
        <f t="array" ref="G12">IF((IF($A$5="Total response time",SUMPRODUCT(('Data - annual'!$A$2:$A$43886=G$7)*('Data - annual'!$B$2:$B$43886=$B12)*('Data - annual'!$C$2:$C$43886=$A$4)*('Data - annual'!$E$2:$E$43886)),IF($A$5="Call handling time",SUMPRODUCT(('Data - annual'!$A$2:$A$43886=G$7)*('Data - annual'!$B$2:$B$43886=$B12)*('Data - annual'!$C$2:$C$43886=$A$4)*('Data - annual'!$F$2:$F$43886)),IF($A$5="Crew turnout time",SUMPRODUCT(('Data - annual'!$A$2:$A$43886=G$7)*('Data - annual'!$B$2:$B$43886=$B12)*('Data - annual'!$C$2:$C$43886=$A$4)*('Data - annual'!$G$2:$G$43886)),SUMPRODUCT(('Data - annual'!$A$2:$A$43886=G$7)*('Data - annual'!$B$2:$B$43886=$B12)*('Data - annual'!$C$2:$C$43886=$A$4)*('Data - annual'!$H$2:$H$43886))))))=0,"..",(IF($A$5="Total response time",SUMPRODUCT(('Data - annual'!$A$2:$A$43886=G$7)*('Data - annual'!$B$2:$B$43886=$B12)*('Data - annual'!$C$2:$C$43886=$A$4)*('Data - annual'!$E$2:$E$43886)),IF($A$5="Call handling time",SUMPRODUCT(('Data - annual'!$A$2:$A$43886=G$7)*('Data - annual'!$B$2:$B$43886=$B12)*('Data - annual'!$C$2:$C$43886=$A$4)*('Data - annual'!$F$2:$F$43886)),IF($A$5="Crew turnout time",SUMPRODUCT(('Data - annual'!$A$2:$A$43886=G$7)*('Data - annual'!$B$2:$B$43886=$B12)*('Data - annual'!$C$2:$C$43886=$A$4)*('Data - annual'!$G$2:$G$43886)),SUMPRODUCT(('Data - annual'!$A$2:$A$43886=G$7)*('Data - annual'!$B$2:$B$43886=$B12)*('Data - annual'!$C$2:$C$43886=$A$4)*('Data - annual'!$H$2:$H$43886)))))))</f>
        <v>4.7248635299999998E-3</v>
      </c>
      <c r="H12" s="40" cm="1">
        <f t="array" ref="H12">IF((IF($A$5="Total response time",SUMPRODUCT(('Data - annual'!$A$2:$A$43886=H$7)*('Data - annual'!$B$2:$B$43886=$B12)*('Data - annual'!$C$2:$C$43886=$A$4)*('Data - annual'!$E$2:$E$43886)),IF($A$5="Call handling time",SUMPRODUCT(('Data - annual'!$A$2:$A$43886=H$7)*('Data - annual'!$B$2:$B$43886=$B12)*('Data - annual'!$C$2:$C$43886=$A$4)*('Data - annual'!$F$2:$F$43886)),IF($A$5="Crew turnout time",SUMPRODUCT(('Data - annual'!$A$2:$A$43886=H$7)*('Data - annual'!$B$2:$B$43886=$B12)*('Data - annual'!$C$2:$C$43886=$A$4)*('Data - annual'!$G$2:$G$43886)),SUMPRODUCT(('Data - annual'!$A$2:$A$43886=H$7)*('Data - annual'!$B$2:$B$43886=$B12)*('Data - annual'!$C$2:$C$43886=$A$4)*('Data - annual'!$H$2:$H$43886))))))=0,"..",(IF($A$5="Total response time",SUMPRODUCT(('Data - annual'!$A$2:$A$43886=H$7)*('Data - annual'!$B$2:$B$43886=$B12)*('Data - annual'!$C$2:$C$43886=$A$4)*('Data - annual'!$E$2:$E$43886)),IF($A$5="Call handling time",SUMPRODUCT(('Data - annual'!$A$2:$A$43886=H$7)*('Data - annual'!$B$2:$B$43886=$B12)*('Data - annual'!$C$2:$C$43886=$A$4)*('Data - annual'!$F$2:$F$43886)),IF($A$5="Crew turnout time",SUMPRODUCT(('Data - annual'!$A$2:$A$43886=H$7)*('Data - annual'!$B$2:$B$43886=$B12)*('Data - annual'!$C$2:$C$43886=$A$4)*('Data - annual'!$G$2:$G$43886)),SUMPRODUCT(('Data - annual'!$A$2:$A$43886=H$7)*('Data - annual'!$B$2:$B$43886=$B12)*('Data - annual'!$C$2:$C$43886=$A$4)*('Data - annual'!$H$2:$H$43886)))))))</f>
        <v>4.9074310300000002E-3</v>
      </c>
      <c r="I12" s="40" cm="1">
        <f t="array" ref="I12">IF((IF($A$5="Total response time",SUMPRODUCT(('Data - annual'!$A$2:$A$43886=I$7)*('Data - annual'!$B$2:$B$43886=$B12)*('Data - annual'!$C$2:$C$43886=$A$4)*('Data - annual'!$E$2:$E$43886)),IF($A$5="Call handling time",SUMPRODUCT(('Data - annual'!$A$2:$A$43886=I$7)*('Data - annual'!$B$2:$B$43886=$B12)*('Data - annual'!$C$2:$C$43886=$A$4)*('Data - annual'!$F$2:$F$43886)),IF($A$5="Crew turnout time",SUMPRODUCT(('Data - annual'!$A$2:$A$43886=I$7)*('Data - annual'!$B$2:$B$43886=$B12)*('Data - annual'!$C$2:$C$43886=$A$4)*('Data - annual'!$G$2:$G$43886)),SUMPRODUCT(('Data - annual'!$A$2:$A$43886=I$7)*('Data - annual'!$B$2:$B$43886=$B12)*('Data - annual'!$C$2:$C$43886=$A$4)*('Data - annual'!$H$2:$H$43886))))))=0,"..",(IF($A$5="Total response time",SUMPRODUCT(('Data - annual'!$A$2:$A$43886=I$7)*('Data - annual'!$B$2:$B$43886=$B12)*('Data - annual'!$C$2:$C$43886=$A$4)*('Data - annual'!$E$2:$E$43886)),IF($A$5="Call handling time",SUMPRODUCT(('Data - annual'!$A$2:$A$43886=I$7)*('Data - annual'!$B$2:$B$43886=$B12)*('Data - annual'!$C$2:$C$43886=$A$4)*('Data - annual'!$F$2:$F$43886)),IF($A$5="Crew turnout time",SUMPRODUCT(('Data - annual'!$A$2:$A$43886=I$7)*('Data - annual'!$B$2:$B$43886=$B12)*('Data - annual'!$C$2:$C$43886=$A$4)*('Data - annual'!$G$2:$G$43886)),SUMPRODUCT(('Data - annual'!$A$2:$A$43886=I$7)*('Data - annual'!$B$2:$B$43886=$B12)*('Data - annual'!$C$2:$C$43886=$A$4)*('Data - annual'!$H$2:$H$43886)))))))</f>
        <v>4.88635463E-3</v>
      </c>
      <c r="J12" s="40" cm="1">
        <f t="array" ref="J12">IF((IF($A$5="Total response time",SUMPRODUCT(('Data - annual'!$A$2:$A$43886=J$7)*('Data - annual'!$B$2:$B$43886=$B12)*('Data - annual'!$C$2:$C$43886=$A$4)*('Data - annual'!$E$2:$E$43886)),IF($A$5="Call handling time",SUMPRODUCT(('Data - annual'!$A$2:$A$43886=J$7)*('Data - annual'!$B$2:$B$43886=$B12)*('Data - annual'!$C$2:$C$43886=$A$4)*('Data - annual'!$F$2:$F$43886)),IF($A$5="Crew turnout time",SUMPRODUCT(('Data - annual'!$A$2:$A$43886=J$7)*('Data - annual'!$B$2:$B$43886=$B12)*('Data - annual'!$C$2:$C$43886=$A$4)*('Data - annual'!$G$2:$G$43886)),SUMPRODUCT(('Data - annual'!$A$2:$A$43886=J$7)*('Data - annual'!$B$2:$B$43886=$B12)*('Data - annual'!$C$2:$C$43886=$A$4)*('Data - annual'!$H$2:$H$43886))))))=0,"..",(IF($A$5="Total response time",SUMPRODUCT(('Data - annual'!$A$2:$A$43886=J$7)*('Data - annual'!$B$2:$B$43886=$B12)*('Data - annual'!$C$2:$C$43886=$A$4)*('Data - annual'!$E$2:$E$43886)),IF($A$5="Call handling time",SUMPRODUCT(('Data - annual'!$A$2:$A$43886=J$7)*('Data - annual'!$B$2:$B$43886=$B12)*('Data - annual'!$C$2:$C$43886=$A$4)*('Data - annual'!$F$2:$F$43886)),IF($A$5="Crew turnout time",SUMPRODUCT(('Data - annual'!$A$2:$A$43886=J$7)*('Data - annual'!$B$2:$B$43886=$B12)*('Data - annual'!$C$2:$C$43886=$A$4)*('Data - annual'!$G$2:$G$43886)),SUMPRODUCT(('Data - annual'!$A$2:$A$43886=J$7)*('Data - annual'!$B$2:$B$43886=$B12)*('Data - annual'!$C$2:$C$43886=$A$4)*('Data - annual'!$H$2:$H$43886)))))))</f>
        <v>4.8741021300000003E-3</v>
      </c>
      <c r="K12" s="40" cm="1">
        <f t="array" ref="K12">IF((IF($A$5="Total response time",SUMPRODUCT(('Data - annual'!$A$2:$A$43886=K$7)*('Data - annual'!$B$2:$B$43886=$B12)*('Data - annual'!$C$2:$C$43886=$A$4)*('Data - annual'!$E$2:$E$43886)),IF($A$5="Call handling time",SUMPRODUCT(('Data - annual'!$A$2:$A$43886=K$7)*('Data - annual'!$B$2:$B$43886=$B12)*('Data - annual'!$C$2:$C$43886=$A$4)*('Data - annual'!$F$2:$F$43886)),IF($A$5="Crew turnout time",SUMPRODUCT(('Data - annual'!$A$2:$A$43886=K$7)*('Data - annual'!$B$2:$B$43886=$B12)*('Data - annual'!$C$2:$C$43886=$A$4)*('Data - annual'!$G$2:$G$43886)),SUMPRODUCT(('Data - annual'!$A$2:$A$43886=K$7)*('Data - annual'!$B$2:$B$43886=$B12)*('Data - annual'!$C$2:$C$43886=$A$4)*('Data - annual'!$H$2:$H$43886))))))=0,"..",(IF($A$5="Total response time",SUMPRODUCT(('Data - annual'!$A$2:$A$43886=K$7)*('Data - annual'!$B$2:$B$43886=$B12)*('Data - annual'!$C$2:$C$43886=$A$4)*('Data - annual'!$E$2:$E$43886)),IF($A$5="Call handling time",SUMPRODUCT(('Data - annual'!$A$2:$A$43886=K$7)*('Data - annual'!$B$2:$B$43886=$B12)*('Data - annual'!$C$2:$C$43886=$A$4)*('Data - annual'!$F$2:$F$43886)),IF($A$5="Crew turnout time",SUMPRODUCT(('Data - annual'!$A$2:$A$43886=K$7)*('Data - annual'!$B$2:$B$43886=$B12)*('Data - annual'!$C$2:$C$43886=$A$4)*('Data - annual'!$G$2:$G$43886)),SUMPRODUCT(('Data - annual'!$A$2:$A$43886=K$7)*('Data - annual'!$B$2:$B$43886=$B12)*('Data - annual'!$C$2:$C$43886=$A$4)*('Data - annual'!$H$2:$H$43886)))))))</f>
        <v>4.8656295100000004E-3</v>
      </c>
      <c r="L12" s="40" cm="1">
        <f t="array" ref="L12">IF((IF($A$5="Total response time",SUMPRODUCT(('Data - annual'!$A$2:$A$43886=L$7)*('Data - annual'!$B$2:$B$43886=$B12)*('Data - annual'!$C$2:$C$43886=$A$4)*('Data - annual'!$E$2:$E$43886)),IF($A$5="Call handling time",SUMPRODUCT(('Data - annual'!$A$2:$A$43886=L$7)*('Data - annual'!$B$2:$B$43886=$B12)*('Data - annual'!$C$2:$C$43886=$A$4)*('Data - annual'!$F$2:$F$43886)),IF($A$5="Crew turnout time",SUMPRODUCT(('Data - annual'!$A$2:$A$43886=L$7)*('Data - annual'!$B$2:$B$43886=$B12)*('Data - annual'!$C$2:$C$43886=$A$4)*('Data - annual'!$G$2:$G$43886)),SUMPRODUCT(('Data - annual'!$A$2:$A$43886=L$7)*('Data - annual'!$B$2:$B$43886=$B12)*('Data - annual'!$C$2:$C$43886=$A$4)*('Data - annual'!$H$2:$H$43886))))))=0,"..",(IF($A$5="Total response time",SUMPRODUCT(('Data - annual'!$A$2:$A$43886=L$7)*('Data - annual'!$B$2:$B$43886=$B12)*('Data - annual'!$C$2:$C$43886=$A$4)*('Data - annual'!$E$2:$E$43886)),IF($A$5="Call handling time",SUMPRODUCT(('Data - annual'!$A$2:$A$43886=L$7)*('Data - annual'!$B$2:$B$43886=$B12)*('Data - annual'!$C$2:$C$43886=$A$4)*('Data - annual'!$F$2:$F$43886)),IF($A$5="Crew turnout time",SUMPRODUCT(('Data - annual'!$A$2:$A$43886=L$7)*('Data - annual'!$B$2:$B$43886=$B12)*('Data - annual'!$C$2:$C$43886=$A$4)*('Data - annual'!$G$2:$G$43886)),SUMPRODUCT(('Data - annual'!$A$2:$A$43886=L$7)*('Data - annual'!$B$2:$B$43886=$B12)*('Data - annual'!$C$2:$C$43886=$A$4)*('Data - annual'!$H$2:$H$43886)))))))</f>
        <v>4.8709301300000002E-3</v>
      </c>
      <c r="M12" s="40" cm="1">
        <f t="array" ref="M12">IF((IF($A$5="Total response time",SUMPRODUCT(('Data - annual'!$A$2:$A$43886=M$7)*('Data - annual'!$B$2:$B$43886=$B12)*('Data - annual'!$C$2:$C$43886=$A$4)*('Data - annual'!$E$2:$E$43886)),IF($A$5="Call handling time",SUMPRODUCT(('Data - annual'!$A$2:$A$43886=M$7)*('Data - annual'!$B$2:$B$43886=$B12)*('Data - annual'!$C$2:$C$43886=$A$4)*('Data - annual'!$F$2:$F$43886)),IF($A$5="Crew turnout time",SUMPRODUCT(('Data - annual'!$A$2:$A$43886=M$7)*('Data - annual'!$B$2:$B$43886=$B12)*('Data - annual'!$C$2:$C$43886=$A$4)*('Data - annual'!$G$2:$G$43886)),SUMPRODUCT(('Data - annual'!$A$2:$A$43886=M$7)*('Data - annual'!$B$2:$B$43886=$B12)*('Data - annual'!$C$2:$C$43886=$A$4)*('Data - annual'!$H$2:$H$43886))))))=0,"..",(IF($A$5="Total response time",SUMPRODUCT(('Data - annual'!$A$2:$A$43886=M$7)*('Data - annual'!$B$2:$B$43886=$B12)*('Data - annual'!$C$2:$C$43886=$A$4)*('Data - annual'!$E$2:$E$43886)),IF($A$5="Call handling time",SUMPRODUCT(('Data - annual'!$A$2:$A$43886=M$7)*('Data - annual'!$B$2:$B$43886=$B12)*('Data - annual'!$C$2:$C$43886=$A$4)*('Data - annual'!$F$2:$F$43886)),IF($A$5="Crew turnout time",SUMPRODUCT(('Data - annual'!$A$2:$A$43886=M$7)*('Data - annual'!$B$2:$B$43886=$B12)*('Data - annual'!$C$2:$C$43886=$A$4)*('Data - annual'!$G$2:$G$43886)),SUMPRODUCT(('Data - annual'!$A$2:$A$43886=M$7)*('Data - annual'!$B$2:$B$43886=$B12)*('Data - annual'!$C$2:$C$43886=$A$4)*('Data - annual'!$H$2:$H$43886)))))))</f>
        <v>4.8726025399999998E-3</v>
      </c>
      <c r="N12" s="40" cm="1">
        <f t="array" ref="N12">IF((IF($A$5="Total response time",SUMPRODUCT(('Data - annual'!$A$2:$A$43886=N$7)*('Data - annual'!$B$2:$B$43886=$B12)*('Data - annual'!$C$2:$C$43886=$A$4)*('Data - annual'!$E$2:$E$43886)),IF($A$5="Call handling time",SUMPRODUCT(('Data - annual'!$A$2:$A$43886=N$7)*('Data - annual'!$B$2:$B$43886=$B12)*('Data - annual'!$C$2:$C$43886=$A$4)*('Data - annual'!$F$2:$F$43886)),IF($A$5="Crew turnout time",SUMPRODUCT(('Data - annual'!$A$2:$A$43886=N$7)*('Data - annual'!$B$2:$B$43886=$B12)*('Data - annual'!$C$2:$C$43886=$A$4)*('Data - annual'!$G$2:$G$43886)),SUMPRODUCT(('Data - annual'!$A$2:$A$43886=N$7)*('Data - annual'!$B$2:$B$43886=$B12)*('Data - annual'!$C$2:$C$43886=$A$4)*('Data - annual'!$H$2:$H$43886))))))=0,"..",(IF($A$5="Total response time",SUMPRODUCT(('Data - annual'!$A$2:$A$43886=N$7)*('Data - annual'!$B$2:$B$43886=$B12)*('Data - annual'!$C$2:$C$43886=$A$4)*('Data - annual'!$E$2:$E$43886)),IF($A$5="Call handling time",SUMPRODUCT(('Data - annual'!$A$2:$A$43886=N$7)*('Data - annual'!$B$2:$B$43886=$B12)*('Data - annual'!$C$2:$C$43886=$A$4)*('Data - annual'!$F$2:$F$43886)),IF($A$5="Crew turnout time",SUMPRODUCT(('Data - annual'!$A$2:$A$43886=N$7)*('Data - annual'!$B$2:$B$43886=$B12)*('Data - annual'!$C$2:$C$43886=$A$4)*('Data - annual'!$G$2:$G$43886)),SUMPRODUCT(('Data - annual'!$A$2:$A$43886=N$7)*('Data - annual'!$B$2:$B$43886=$B12)*('Data - annual'!$C$2:$C$43886=$A$4)*('Data - annual'!$H$2:$H$43886)))))))</f>
        <v>4.7693609899999998E-3</v>
      </c>
      <c r="O12" s="40" cm="1">
        <f t="array" ref="O12">IF((IF($A$5="Total response time",SUMPRODUCT(('Data - quarterly'!$A$2:$A$43886=O$7)*('Data - quarterly'!$B$2:$B$43886=$B12)*('Data - quarterly'!$C$2:$C$43886=$A$4)*('Data - quarterly'!$E$2:$E$43886)),IF($A$5="Call handling time",SUMPRODUCT(('Data - quarterly'!$A$2:$A$43886=O$7)*('Data - quarterly'!$B$2:$B$43886=$B12)*('Data - quarterly'!$C$2:$C$43886=$A$4)*('Data - quarterly'!$F$2:$F$43886)),IF($A$5="Crew turnout time",SUMPRODUCT(('Data - quarterly'!$A$2:$A$43886=O$7)*('Data - quarterly'!$B$2:$B$43886=$B12)*('Data - quarterly'!$C$2:$C$43886=$A$4)*('Data - quarterly'!$G$2:$G$43886)),SUMPRODUCT(('Data - quarterly'!$A$2:$A$43886=O$7)*('Data - quarterly'!$B$2:$B$43886=$B12)*('Data - quarterly'!$C$2:$C$43886=$A$4)*('Data - quarterly'!$H$2:$H$43886))))))=0,"..",(IF($A$5="Total response time",SUMPRODUCT(('Data - quarterly'!$A$2:$A$43886=O$7)*('Data - quarterly'!$B$2:$B$43886=$B12)*('Data - quarterly'!$C$2:$C$43886=$A$4)*('Data - quarterly'!$E$2:$E$43886)),IF($A$5="Call handling time",SUMPRODUCT(('Data - quarterly'!$A$2:$A$43886=O$7)*('Data - quarterly'!$B$2:$B$43886=$B12)*('Data - quarterly'!$C$2:$C$43886=$A$4)*('Data - quarterly'!$F$2:$F$43886)),IF($A$5="Crew turnout time",SUMPRODUCT(('Data - quarterly'!$A$2:$A$43886=O$7)*('Data - quarterly'!$B$2:$B$43886=$B12)*('Data - quarterly'!$C$2:$C$43886=$A$4)*('Data - quarterly'!$G$2:$G$43886)),SUMPRODUCT(('Data - quarterly'!$A$2:$A$43886=O$7)*('Data - quarterly'!$B$2:$B$43886=$B12)*('Data - quarterly'!$C$2:$C$43886=$A$4)*('Data - quarterly'!$H$2:$H$43886)))))))</f>
        <v>4.8726025399999998E-3</v>
      </c>
      <c r="P12" s="40" cm="1">
        <f t="array" ref="P12">IF((IF($A$5="Total response time",SUMPRODUCT(('Data - quarterly'!$A$2:$A$43886=P$7)*('Data - quarterly'!$B$2:$B$43886=$B12)*('Data - quarterly'!$C$2:$C$43886=$A$4)*('Data - quarterly'!$E$2:$E$43886)),IF($A$5="Call handling time",SUMPRODUCT(('Data - quarterly'!$A$2:$A$43886=P$7)*('Data - quarterly'!$B$2:$B$43886=$B12)*('Data - quarterly'!$C$2:$C$43886=$A$4)*('Data - quarterly'!$F$2:$F$43886)),IF($A$5="Crew turnout time",SUMPRODUCT(('Data - quarterly'!$A$2:$A$43886=P$7)*('Data - quarterly'!$B$2:$B$43886=$B12)*('Data - quarterly'!$C$2:$C$43886=$A$4)*('Data - quarterly'!$G$2:$G$43886)),SUMPRODUCT(('Data - quarterly'!$A$2:$A$43886=P$7)*('Data - quarterly'!$B$2:$B$43886=$B12)*('Data - quarterly'!$C$2:$C$43886=$A$4)*('Data - quarterly'!$H$2:$H$43886))))))=0,"..",(IF($A$5="Total response time",SUMPRODUCT(('Data - quarterly'!$A$2:$A$43886=P$7)*('Data - quarterly'!$B$2:$B$43886=$B12)*('Data - quarterly'!$C$2:$C$43886=$A$4)*('Data - quarterly'!$E$2:$E$43886)),IF($A$5="Call handling time",SUMPRODUCT(('Data - quarterly'!$A$2:$A$43886=P$7)*('Data - quarterly'!$B$2:$B$43886=$B12)*('Data - quarterly'!$C$2:$C$43886=$A$4)*('Data - quarterly'!$F$2:$F$43886)),IF($A$5="Crew turnout time",SUMPRODUCT(('Data - quarterly'!$A$2:$A$43886=P$7)*('Data - quarterly'!$B$2:$B$43886=$B12)*('Data - quarterly'!$C$2:$C$43886=$A$4)*('Data - quarterly'!$G$2:$G$43886)),SUMPRODUCT(('Data - quarterly'!$A$2:$A$43886=P$7)*('Data - quarterly'!$B$2:$B$43886=$B12)*('Data - quarterly'!$C$2:$C$43886=$A$4)*('Data - quarterly'!$H$2:$H$43886)))))))</f>
        <v>4.7693609899999998E-3</v>
      </c>
      <c r="Q12" s="40"/>
      <c r="R12" s="40"/>
      <c r="S12" s="40"/>
      <c r="T12" s="40"/>
      <c r="U12" s="40"/>
      <c r="V12" s="40"/>
      <c r="W12" s="40"/>
      <c r="X12" s="40"/>
      <c r="Y12" s="40"/>
      <c r="Z12" s="40"/>
      <c r="AA12" s="40"/>
      <c r="AB12" s="40"/>
      <c r="AC12" s="40"/>
      <c r="AD12" s="40"/>
      <c r="AE12" s="40"/>
      <c r="AF12" s="40"/>
      <c r="AG12" s="40"/>
      <c r="AH12" s="40"/>
      <c r="AI12" s="40"/>
      <c r="AJ12" s="40"/>
      <c r="AK12" s="40"/>
      <c r="AL12" s="40"/>
      <c r="AM12" s="40"/>
      <c r="AN12" s="40"/>
    </row>
    <row r="13" spans="1:40" ht="16.5" customHeight="1" x14ac:dyDescent="0.3">
      <c r="B13" s="46" t="s">
        <v>117</v>
      </c>
      <c r="C13" s="40" cm="1">
        <f t="array" ref="C13">IF((IF($A$5="Total response time",SUMPRODUCT((data_0910!$A$2:$A$40000=C$7)*(data_0910!$B$2:$B$40000=$B13)*(data_0910!$C$2:$C$40000=$A$4)*(data_0910!$E$2:$E$40000)),IF($A$5="Call handling time",SUMPRODUCT((data_0910!$A$2:$A$40000=C$7)*(data_0910!$B$2:$B$40000=$B13)*(data_0910!$C$2:$C$40000=$A$4)*(data_0910!$F$2:$F$40000)),IF($A$5="Crew turnout time",SUMPRODUCT((data_0910!$A$2:$A$40000=C$7)*(data_0910!$B$2:$B$40000=$B13)*(data_0910!$C$2:$C$40000=$A$4)*(data_0910!$G$2:$G$40000)),SUMPRODUCT((data_0910!$A$2:$A$40000=C$7)*(data_0910!$B$2:$B$40000=$B13)*(data_0910!$C$2:$C$40000=$A$4)*(data_0910!$H$2:$H$40000))))))=0,"..",(IF($A$5="Total response time",SUMPRODUCT((data_0910!$A$2:$A$40000=C$7)*(data_0910!$B$2:$B$40000=$B13)*(data_0910!$C$2:$C$40000=$A$4)*(data_0910!$E$2:$E$40000)),IF($A$5="Call handling time",SUMPRODUCT((data_0910!$A$2:$A$40000=C$7)*(data_0910!$B$2:$B$40000=$B13)*(data_0910!$C$2:$C$40000=$A$4)*(data_0910!$F$2:$F$40000)),IF($A$5="Crew turnout time",SUMPRODUCT((data_0910!$A$2:$A$40000=C$7)*(data_0910!$B$2:$B$40000=$B13)*(data_0910!$C$2:$C$40000=$A$4)*(data_0910!$G$2:$G$40000)),SUMPRODUCT((data_0910!$A$2:$A$40000=C$7)*(data_0910!$B$2:$B$40000=$B13)*(data_0910!$C$2:$C$40000=$A$4)*(data_0910!$H$2:$H$40000)))))))</f>
        <v>4.78688247E-3</v>
      </c>
      <c r="D13" s="40" cm="1">
        <f t="array" ref="D13">IF((IF($A$5="Total response time",SUMPRODUCT(('Data - annual'!$A$2:$A$43886=D$7)*('Data - annual'!$B$2:$B$43886=$B13)*('Data - annual'!$C$2:$C$43886=$A$4)*('Data - annual'!$E$2:$E$43886)),IF($A$5="Call handling time",SUMPRODUCT(('Data - annual'!$A$2:$A$43886=D$7)*('Data - annual'!$B$2:$B$43886=$B13)*('Data - annual'!$C$2:$C$43886=$A$4)*('Data - annual'!$F$2:$F$43886)),IF($A$5="Crew turnout time",SUMPRODUCT(('Data - annual'!$A$2:$A$43886=D$7)*('Data - annual'!$B$2:$B$43886=$B13)*('Data - annual'!$C$2:$C$43886=$A$4)*('Data - annual'!$G$2:$G$43886)),SUMPRODUCT(('Data - annual'!$A$2:$A$43886=D$7)*('Data - annual'!$B$2:$B$43886=$B13)*('Data - annual'!$C$2:$C$43886=$A$4)*('Data - annual'!$H$2:$H$43886))))))=0,"..",(IF($A$5="Total response time",SUMPRODUCT(('Data - annual'!$A$2:$A$43886=D$7)*('Data - annual'!$B$2:$B$43886=$B13)*('Data - annual'!$C$2:$C$43886=$A$4)*('Data - annual'!$E$2:$E$43886)),IF($A$5="Call handling time",SUMPRODUCT(('Data - annual'!$A$2:$A$43886=D$7)*('Data - annual'!$B$2:$B$43886=$B13)*('Data - annual'!$C$2:$C$43886=$A$4)*('Data - annual'!$F$2:$F$43886)),IF($A$5="Crew turnout time",SUMPRODUCT(('Data - annual'!$A$2:$A$43886=D$7)*('Data - annual'!$B$2:$B$43886=$B13)*('Data - annual'!$C$2:$C$43886=$A$4)*('Data - annual'!$G$2:$G$43886)),SUMPRODUCT(('Data - annual'!$A$2:$A$43886=D$7)*('Data - annual'!$B$2:$B$43886=$B13)*('Data - annual'!$C$2:$C$43886=$A$4)*('Data - annual'!$H$2:$H$43886)))))))</f>
        <v>4.9560706799999998E-3</v>
      </c>
      <c r="E13" s="40" cm="1">
        <f t="array" ref="E13">IF((IF($A$5="Total response time",SUMPRODUCT(('Data - annual'!$A$2:$A$43886=E$7)*('Data - annual'!$B$2:$B$43886=$B13)*('Data - annual'!$C$2:$C$43886=$A$4)*('Data - annual'!$E$2:$E$43886)),IF($A$5="Call handling time",SUMPRODUCT(('Data - annual'!$A$2:$A$43886=E$7)*('Data - annual'!$B$2:$B$43886=$B13)*('Data - annual'!$C$2:$C$43886=$A$4)*('Data - annual'!$F$2:$F$43886)),IF($A$5="Crew turnout time",SUMPRODUCT(('Data - annual'!$A$2:$A$43886=E$7)*('Data - annual'!$B$2:$B$43886=$B13)*('Data - annual'!$C$2:$C$43886=$A$4)*('Data - annual'!$G$2:$G$43886)),SUMPRODUCT(('Data - annual'!$A$2:$A$43886=E$7)*('Data - annual'!$B$2:$B$43886=$B13)*('Data - annual'!$C$2:$C$43886=$A$4)*('Data - annual'!$H$2:$H$43886))))))=0,"..",(IF($A$5="Total response time",SUMPRODUCT(('Data - annual'!$A$2:$A$43886=E$7)*('Data - annual'!$B$2:$B$43886=$B13)*('Data - annual'!$C$2:$C$43886=$A$4)*('Data - annual'!$E$2:$E$43886)),IF($A$5="Call handling time",SUMPRODUCT(('Data - annual'!$A$2:$A$43886=E$7)*('Data - annual'!$B$2:$B$43886=$B13)*('Data - annual'!$C$2:$C$43886=$A$4)*('Data - annual'!$F$2:$F$43886)),IF($A$5="Crew turnout time",SUMPRODUCT(('Data - annual'!$A$2:$A$43886=E$7)*('Data - annual'!$B$2:$B$43886=$B13)*('Data - annual'!$C$2:$C$43886=$A$4)*('Data - annual'!$G$2:$G$43886)),SUMPRODUCT(('Data - annual'!$A$2:$A$43886=E$7)*('Data - annual'!$B$2:$B$43886=$B13)*('Data - annual'!$C$2:$C$43886=$A$4)*('Data - annual'!$H$2:$H$43886)))))))</f>
        <v>4.8326847599999999E-3</v>
      </c>
      <c r="F13" s="40" cm="1">
        <f t="array" ref="F13">IF((IF($A$5="Total response time",SUMPRODUCT(('Data - annual'!$A$2:$A$43886=F$7)*('Data - annual'!$B$2:$B$43886=$B13)*('Data - annual'!$C$2:$C$43886=$A$4)*('Data - annual'!$E$2:$E$43886)),IF($A$5="Call handling time",SUMPRODUCT(('Data - annual'!$A$2:$A$43886=F$7)*('Data - annual'!$B$2:$B$43886=$B13)*('Data - annual'!$C$2:$C$43886=$A$4)*('Data - annual'!$F$2:$F$43886)),IF($A$5="Crew turnout time",SUMPRODUCT(('Data - annual'!$A$2:$A$43886=F$7)*('Data - annual'!$B$2:$B$43886=$B13)*('Data - annual'!$C$2:$C$43886=$A$4)*('Data - annual'!$G$2:$G$43886)),SUMPRODUCT(('Data - annual'!$A$2:$A$43886=F$7)*('Data - annual'!$B$2:$B$43886=$B13)*('Data - annual'!$C$2:$C$43886=$A$4)*('Data - annual'!$H$2:$H$43886))))))=0,"..",(IF($A$5="Total response time",SUMPRODUCT(('Data - annual'!$A$2:$A$43886=F$7)*('Data - annual'!$B$2:$B$43886=$B13)*('Data - annual'!$C$2:$C$43886=$A$4)*('Data - annual'!$E$2:$E$43886)),IF($A$5="Call handling time",SUMPRODUCT(('Data - annual'!$A$2:$A$43886=F$7)*('Data - annual'!$B$2:$B$43886=$B13)*('Data - annual'!$C$2:$C$43886=$A$4)*('Data - annual'!$F$2:$F$43886)),IF($A$5="Crew turnout time",SUMPRODUCT(('Data - annual'!$A$2:$A$43886=F$7)*('Data - annual'!$B$2:$B$43886=$B13)*('Data - annual'!$C$2:$C$43886=$A$4)*('Data - annual'!$G$2:$G$43886)),SUMPRODUCT(('Data - annual'!$A$2:$A$43886=F$7)*('Data - annual'!$B$2:$B$43886=$B13)*('Data - annual'!$C$2:$C$43886=$A$4)*('Data - annual'!$H$2:$H$43886)))))))</f>
        <v>5.0039221900000002E-3</v>
      </c>
      <c r="G13" s="40" cm="1">
        <f t="array" ref="G13">IF((IF($A$5="Total response time",SUMPRODUCT(('Data - annual'!$A$2:$A$43886=G$7)*('Data - annual'!$B$2:$B$43886=$B13)*('Data - annual'!$C$2:$C$43886=$A$4)*('Data - annual'!$E$2:$E$43886)),IF($A$5="Call handling time",SUMPRODUCT(('Data - annual'!$A$2:$A$43886=G$7)*('Data - annual'!$B$2:$B$43886=$B13)*('Data - annual'!$C$2:$C$43886=$A$4)*('Data - annual'!$F$2:$F$43886)),IF($A$5="Crew turnout time",SUMPRODUCT(('Data - annual'!$A$2:$A$43886=G$7)*('Data - annual'!$B$2:$B$43886=$B13)*('Data - annual'!$C$2:$C$43886=$A$4)*('Data - annual'!$G$2:$G$43886)),SUMPRODUCT(('Data - annual'!$A$2:$A$43886=G$7)*('Data - annual'!$B$2:$B$43886=$B13)*('Data - annual'!$C$2:$C$43886=$A$4)*('Data - annual'!$H$2:$H$43886))))))=0,"..",(IF($A$5="Total response time",SUMPRODUCT(('Data - annual'!$A$2:$A$43886=G$7)*('Data - annual'!$B$2:$B$43886=$B13)*('Data - annual'!$C$2:$C$43886=$A$4)*('Data - annual'!$E$2:$E$43886)),IF($A$5="Call handling time",SUMPRODUCT(('Data - annual'!$A$2:$A$43886=G$7)*('Data - annual'!$B$2:$B$43886=$B13)*('Data - annual'!$C$2:$C$43886=$A$4)*('Data - annual'!$F$2:$F$43886)),IF($A$5="Crew turnout time",SUMPRODUCT(('Data - annual'!$A$2:$A$43886=G$7)*('Data - annual'!$B$2:$B$43886=$B13)*('Data - annual'!$C$2:$C$43886=$A$4)*('Data - annual'!$G$2:$G$43886)),SUMPRODUCT(('Data - annual'!$A$2:$A$43886=G$7)*('Data - annual'!$B$2:$B$43886=$B13)*('Data - annual'!$C$2:$C$43886=$A$4)*('Data - annual'!$H$2:$H$43886)))))))</f>
        <v>5.0536751899999998E-3</v>
      </c>
      <c r="H13" s="40" cm="1">
        <f t="array" ref="H13">IF((IF($A$5="Total response time",SUMPRODUCT(('Data - annual'!$A$2:$A$43886=H$7)*('Data - annual'!$B$2:$B$43886=$B13)*('Data - annual'!$C$2:$C$43886=$A$4)*('Data - annual'!$E$2:$E$43886)),IF($A$5="Call handling time",SUMPRODUCT(('Data - annual'!$A$2:$A$43886=H$7)*('Data - annual'!$B$2:$B$43886=$B13)*('Data - annual'!$C$2:$C$43886=$A$4)*('Data - annual'!$F$2:$F$43886)),IF($A$5="Crew turnout time",SUMPRODUCT(('Data - annual'!$A$2:$A$43886=H$7)*('Data - annual'!$B$2:$B$43886=$B13)*('Data - annual'!$C$2:$C$43886=$A$4)*('Data - annual'!$G$2:$G$43886)),SUMPRODUCT(('Data - annual'!$A$2:$A$43886=H$7)*('Data - annual'!$B$2:$B$43886=$B13)*('Data - annual'!$C$2:$C$43886=$A$4)*('Data - annual'!$H$2:$H$43886))))))=0,"..",(IF($A$5="Total response time",SUMPRODUCT(('Data - annual'!$A$2:$A$43886=H$7)*('Data - annual'!$B$2:$B$43886=$B13)*('Data - annual'!$C$2:$C$43886=$A$4)*('Data - annual'!$E$2:$E$43886)),IF($A$5="Call handling time",SUMPRODUCT(('Data - annual'!$A$2:$A$43886=H$7)*('Data - annual'!$B$2:$B$43886=$B13)*('Data - annual'!$C$2:$C$43886=$A$4)*('Data - annual'!$F$2:$F$43886)),IF($A$5="Crew turnout time",SUMPRODUCT(('Data - annual'!$A$2:$A$43886=H$7)*('Data - annual'!$B$2:$B$43886=$B13)*('Data - annual'!$C$2:$C$43886=$A$4)*('Data - annual'!$G$2:$G$43886)),SUMPRODUCT(('Data - annual'!$A$2:$A$43886=H$7)*('Data - annual'!$B$2:$B$43886=$B13)*('Data - annual'!$C$2:$C$43886=$A$4)*('Data - annual'!$H$2:$H$43886)))))))</f>
        <v>5.3731436400000004E-3</v>
      </c>
      <c r="I13" s="40" cm="1">
        <f t="array" ref="I13">IF((IF($A$5="Total response time",SUMPRODUCT(('Data - annual'!$A$2:$A$43886=I$7)*('Data - annual'!$B$2:$B$43886=$B13)*('Data - annual'!$C$2:$C$43886=$A$4)*('Data - annual'!$E$2:$E$43886)),IF($A$5="Call handling time",SUMPRODUCT(('Data - annual'!$A$2:$A$43886=I$7)*('Data - annual'!$B$2:$B$43886=$B13)*('Data - annual'!$C$2:$C$43886=$A$4)*('Data - annual'!$F$2:$F$43886)),IF($A$5="Crew turnout time",SUMPRODUCT(('Data - annual'!$A$2:$A$43886=I$7)*('Data - annual'!$B$2:$B$43886=$B13)*('Data - annual'!$C$2:$C$43886=$A$4)*('Data - annual'!$G$2:$G$43886)),SUMPRODUCT(('Data - annual'!$A$2:$A$43886=I$7)*('Data - annual'!$B$2:$B$43886=$B13)*('Data - annual'!$C$2:$C$43886=$A$4)*('Data - annual'!$H$2:$H$43886))))))=0,"..",(IF($A$5="Total response time",SUMPRODUCT(('Data - annual'!$A$2:$A$43886=I$7)*('Data - annual'!$B$2:$B$43886=$B13)*('Data - annual'!$C$2:$C$43886=$A$4)*('Data - annual'!$E$2:$E$43886)),IF($A$5="Call handling time",SUMPRODUCT(('Data - annual'!$A$2:$A$43886=I$7)*('Data - annual'!$B$2:$B$43886=$B13)*('Data - annual'!$C$2:$C$43886=$A$4)*('Data - annual'!$F$2:$F$43886)),IF($A$5="Crew turnout time",SUMPRODUCT(('Data - annual'!$A$2:$A$43886=I$7)*('Data - annual'!$B$2:$B$43886=$B13)*('Data - annual'!$C$2:$C$43886=$A$4)*('Data - annual'!$G$2:$G$43886)),SUMPRODUCT(('Data - annual'!$A$2:$A$43886=I$7)*('Data - annual'!$B$2:$B$43886=$B13)*('Data - annual'!$C$2:$C$43886=$A$4)*('Data - annual'!$H$2:$H$43886)))))))</f>
        <v>5.3085182499999998E-3</v>
      </c>
      <c r="J13" s="40" cm="1">
        <f t="array" ref="J13">IF((IF($A$5="Total response time",SUMPRODUCT(('Data - annual'!$A$2:$A$43886=J$7)*('Data - annual'!$B$2:$B$43886=$B13)*('Data - annual'!$C$2:$C$43886=$A$4)*('Data - annual'!$E$2:$E$43886)),IF($A$5="Call handling time",SUMPRODUCT(('Data - annual'!$A$2:$A$43886=J$7)*('Data - annual'!$B$2:$B$43886=$B13)*('Data - annual'!$C$2:$C$43886=$A$4)*('Data - annual'!$F$2:$F$43886)),IF($A$5="Crew turnout time",SUMPRODUCT(('Data - annual'!$A$2:$A$43886=J$7)*('Data - annual'!$B$2:$B$43886=$B13)*('Data - annual'!$C$2:$C$43886=$A$4)*('Data - annual'!$G$2:$G$43886)),SUMPRODUCT(('Data - annual'!$A$2:$A$43886=J$7)*('Data - annual'!$B$2:$B$43886=$B13)*('Data - annual'!$C$2:$C$43886=$A$4)*('Data - annual'!$H$2:$H$43886))))))=0,"..",(IF($A$5="Total response time",SUMPRODUCT(('Data - annual'!$A$2:$A$43886=J$7)*('Data - annual'!$B$2:$B$43886=$B13)*('Data - annual'!$C$2:$C$43886=$A$4)*('Data - annual'!$E$2:$E$43886)),IF($A$5="Call handling time",SUMPRODUCT(('Data - annual'!$A$2:$A$43886=J$7)*('Data - annual'!$B$2:$B$43886=$B13)*('Data - annual'!$C$2:$C$43886=$A$4)*('Data - annual'!$F$2:$F$43886)),IF($A$5="Crew turnout time",SUMPRODUCT(('Data - annual'!$A$2:$A$43886=J$7)*('Data - annual'!$B$2:$B$43886=$B13)*('Data - annual'!$C$2:$C$43886=$A$4)*('Data - annual'!$G$2:$G$43886)),SUMPRODUCT(('Data - annual'!$A$2:$A$43886=J$7)*('Data - annual'!$B$2:$B$43886=$B13)*('Data - annual'!$C$2:$C$43886=$A$4)*('Data - annual'!$H$2:$H$43886)))))))</f>
        <v>5.3474458900000001E-3</v>
      </c>
      <c r="K13" s="40" cm="1">
        <f t="array" ref="K13">IF((IF($A$5="Total response time",SUMPRODUCT(('Data - annual'!$A$2:$A$43886=K$7)*('Data - annual'!$B$2:$B$43886=$B13)*('Data - annual'!$C$2:$C$43886=$A$4)*('Data - annual'!$E$2:$E$43886)),IF($A$5="Call handling time",SUMPRODUCT(('Data - annual'!$A$2:$A$43886=K$7)*('Data - annual'!$B$2:$B$43886=$B13)*('Data - annual'!$C$2:$C$43886=$A$4)*('Data - annual'!$F$2:$F$43886)),IF($A$5="Crew turnout time",SUMPRODUCT(('Data - annual'!$A$2:$A$43886=K$7)*('Data - annual'!$B$2:$B$43886=$B13)*('Data - annual'!$C$2:$C$43886=$A$4)*('Data - annual'!$G$2:$G$43886)),SUMPRODUCT(('Data - annual'!$A$2:$A$43886=K$7)*('Data - annual'!$B$2:$B$43886=$B13)*('Data - annual'!$C$2:$C$43886=$A$4)*('Data - annual'!$H$2:$H$43886))))))=0,"..",(IF($A$5="Total response time",SUMPRODUCT(('Data - annual'!$A$2:$A$43886=K$7)*('Data - annual'!$B$2:$B$43886=$B13)*('Data - annual'!$C$2:$C$43886=$A$4)*('Data - annual'!$E$2:$E$43886)),IF($A$5="Call handling time",SUMPRODUCT(('Data - annual'!$A$2:$A$43886=K$7)*('Data - annual'!$B$2:$B$43886=$B13)*('Data - annual'!$C$2:$C$43886=$A$4)*('Data - annual'!$F$2:$F$43886)),IF($A$5="Crew turnout time",SUMPRODUCT(('Data - annual'!$A$2:$A$43886=K$7)*('Data - annual'!$B$2:$B$43886=$B13)*('Data - annual'!$C$2:$C$43886=$A$4)*('Data - annual'!$G$2:$G$43886)),SUMPRODUCT(('Data - annual'!$A$2:$A$43886=K$7)*('Data - annual'!$B$2:$B$43886=$B13)*('Data - annual'!$C$2:$C$43886=$A$4)*('Data - annual'!$H$2:$H$43886)))))))</f>
        <v>5.4294293499999998E-3</v>
      </c>
      <c r="L13" s="40" cm="1">
        <f t="array" ref="L13">IF((IF($A$5="Total response time",SUMPRODUCT(('Data - annual'!$A$2:$A$43886=L$7)*('Data - annual'!$B$2:$B$43886=$B13)*('Data - annual'!$C$2:$C$43886=$A$4)*('Data - annual'!$E$2:$E$43886)),IF($A$5="Call handling time",SUMPRODUCT(('Data - annual'!$A$2:$A$43886=L$7)*('Data - annual'!$B$2:$B$43886=$B13)*('Data - annual'!$C$2:$C$43886=$A$4)*('Data - annual'!$F$2:$F$43886)),IF($A$5="Crew turnout time",SUMPRODUCT(('Data - annual'!$A$2:$A$43886=L$7)*('Data - annual'!$B$2:$B$43886=$B13)*('Data - annual'!$C$2:$C$43886=$A$4)*('Data - annual'!$G$2:$G$43886)),SUMPRODUCT(('Data - annual'!$A$2:$A$43886=L$7)*('Data - annual'!$B$2:$B$43886=$B13)*('Data - annual'!$C$2:$C$43886=$A$4)*('Data - annual'!$H$2:$H$43886))))))=0,"..",(IF($A$5="Total response time",SUMPRODUCT(('Data - annual'!$A$2:$A$43886=L$7)*('Data - annual'!$B$2:$B$43886=$B13)*('Data - annual'!$C$2:$C$43886=$A$4)*('Data - annual'!$E$2:$E$43886)),IF($A$5="Call handling time",SUMPRODUCT(('Data - annual'!$A$2:$A$43886=L$7)*('Data - annual'!$B$2:$B$43886=$B13)*('Data - annual'!$C$2:$C$43886=$A$4)*('Data - annual'!$F$2:$F$43886)),IF($A$5="Crew turnout time",SUMPRODUCT(('Data - annual'!$A$2:$A$43886=L$7)*('Data - annual'!$B$2:$B$43886=$B13)*('Data - annual'!$C$2:$C$43886=$A$4)*('Data - annual'!$G$2:$G$43886)),SUMPRODUCT(('Data - annual'!$A$2:$A$43886=L$7)*('Data - annual'!$B$2:$B$43886=$B13)*('Data - annual'!$C$2:$C$43886=$A$4)*('Data - annual'!$H$2:$H$43886)))))))</f>
        <v>5.3900575900000004E-3</v>
      </c>
      <c r="M13" s="40" cm="1">
        <f t="array" ref="M13">IF((IF($A$5="Total response time",SUMPRODUCT(('Data - annual'!$A$2:$A$43886=M$7)*('Data - annual'!$B$2:$B$43886=$B13)*('Data - annual'!$C$2:$C$43886=$A$4)*('Data - annual'!$E$2:$E$43886)),IF($A$5="Call handling time",SUMPRODUCT(('Data - annual'!$A$2:$A$43886=M$7)*('Data - annual'!$B$2:$B$43886=$B13)*('Data - annual'!$C$2:$C$43886=$A$4)*('Data - annual'!$F$2:$F$43886)),IF($A$5="Crew turnout time",SUMPRODUCT(('Data - annual'!$A$2:$A$43886=M$7)*('Data - annual'!$B$2:$B$43886=$B13)*('Data - annual'!$C$2:$C$43886=$A$4)*('Data - annual'!$G$2:$G$43886)),SUMPRODUCT(('Data - annual'!$A$2:$A$43886=M$7)*('Data - annual'!$B$2:$B$43886=$B13)*('Data - annual'!$C$2:$C$43886=$A$4)*('Data - annual'!$H$2:$H$43886))))))=0,"..",(IF($A$5="Total response time",SUMPRODUCT(('Data - annual'!$A$2:$A$43886=M$7)*('Data - annual'!$B$2:$B$43886=$B13)*('Data - annual'!$C$2:$C$43886=$A$4)*('Data - annual'!$E$2:$E$43886)),IF($A$5="Call handling time",SUMPRODUCT(('Data - annual'!$A$2:$A$43886=M$7)*('Data - annual'!$B$2:$B$43886=$B13)*('Data - annual'!$C$2:$C$43886=$A$4)*('Data - annual'!$F$2:$F$43886)),IF($A$5="Crew turnout time",SUMPRODUCT(('Data - annual'!$A$2:$A$43886=M$7)*('Data - annual'!$B$2:$B$43886=$B13)*('Data - annual'!$C$2:$C$43886=$A$4)*('Data - annual'!$G$2:$G$43886)),SUMPRODUCT(('Data - annual'!$A$2:$A$43886=M$7)*('Data - annual'!$B$2:$B$43886=$B13)*('Data - annual'!$C$2:$C$43886=$A$4)*('Data - annual'!$H$2:$H$43886)))))))</f>
        <v>5.3765803899999999E-3</v>
      </c>
      <c r="N13" s="40" cm="1">
        <f t="array" ref="N13">IF((IF($A$5="Total response time",SUMPRODUCT(('Data - annual'!$A$2:$A$43886=N$7)*('Data - annual'!$B$2:$B$43886=$B13)*('Data - annual'!$C$2:$C$43886=$A$4)*('Data - annual'!$E$2:$E$43886)),IF($A$5="Call handling time",SUMPRODUCT(('Data - annual'!$A$2:$A$43886=N$7)*('Data - annual'!$B$2:$B$43886=$B13)*('Data - annual'!$C$2:$C$43886=$A$4)*('Data - annual'!$F$2:$F$43886)),IF($A$5="Crew turnout time",SUMPRODUCT(('Data - annual'!$A$2:$A$43886=N$7)*('Data - annual'!$B$2:$B$43886=$B13)*('Data - annual'!$C$2:$C$43886=$A$4)*('Data - annual'!$G$2:$G$43886)),SUMPRODUCT(('Data - annual'!$A$2:$A$43886=N$7)*('Data - annual'!$B$2:$B$43886=$B13)*('Data - annual'!$C$2:$C$43886=$A$4)*('Data - annual'!$H$2:$H$43886))))))=0,"..",(IF($A$5="Total response time",SUMPRODUCT(('Data - annual'!$A$2:$A$43886=N$7)*('Data - annual'!$B$2:$B$43886=$B13)*('Data - annual'!$C$2:$C$43886=$A$4)*('Data - annual'!$E$2:$E$43886)),IF($A$5="Call handling time",SUMPRODUCT(('Data - annual'!$A$2:$A$43886=N$7)*('Data - annual'!$B$2:$B$43886=$B13)*('Data - annual'!$C$2:$C$43886=$A$4)*('Data - annual'!$F$2:$F$43886)),IF($A$5="Crew turnout time",SUMPRODUCT(('Data - annual'!$A$2:$A$43886=N$7)*('Data - annual'!$B$2:$B$43886=$B13)*('Data - annual'!$C$2:$C$43886=$A$4)*('Data - annual'!$G$2:$G$43886)),SUMPRODUCT(('Data - annual'!$A$2:$A$43886=N$7)*('Data - annual'!$B$2:$B$43886=$B13)*('Data - annual'!$C$2:$C$43886=$A$4)*('Data - annual'!$H$2:$H$43886)))))))</f>
        <v>5.2553936299999998E-3</v>
      </c>
      <c r="O13" s="40" cm="1">
        <f t="array" ref="O13">IF((IF($A$5="Total response time",SUMPRODUCT(('Data - quarterly'!$A$2:$A$43886=O$7)*('Data - quarterly'!$B$2:$B$43886=$B13)*('Data - quarterly'!$C$2:$C$43886=$A$4)*('Data - quarterly'!$E$2:$E$43886)),IF($A$5="Call handling time",SUMPRODUCT(('Data - quarterly'!$A$2:$A$43886=O$7)*('Data - quarterly'!$B$2:$B$43886=$B13)*('Data - quarterly'!$C$2:$C$43886=$A$4)*('Data - quarterly'!$F$2:$F$43886)),IF($A$5="Crew turnout time",SUMPRODUCT(('Data - quarterly'!$A$2:$A$43886=O$7)*('Data - quarterly'!$B$2:$B$43886=$B13)*('Data - quarterly'!$C$2:$C$43886=$A$4)*('Data - quarterly'!$G$2:$G$43886)),SUMPRODUCT(('Data - quarterly'!$A$2:$A$43886=O$7)*('Data - quarterly'!$B$2:$B$43886=$B13)*('Data - quarterly'!$C$2:$C$43886=$A$4)*('Data - quarterly'!$H$2:$H$43886))))))=0,"..",(IF($A$5="Total response time",SUMPRODUCT(('Data - quarterly'!$A$2:$A$43886=O$7)*('Data - quarterly'!$B$2:$B$43886=$B13)*('Data - quarterly'!$C$2:$C$43886=$A$4)*('Data - quarterly'!$E$2:$E$43886)),IF($A$5="Call handling time",SUMPRODUCT(('Data - quarterly'!$A$2:$A$43886=O$7)*('Data - quarterly'!$B$2:$B$43886=$B13)*('Data - quarterly'!$C$2:$C$43886=$A$4)*('Data - quarterly'!$F$2:$F$43886)),IF($A$5="Crew turnout time",SUMPRODUCT(('Data - quarterly'!$A$2:$A$43886=O$7)*('Data - quarterly'!$B$2:$B$43886=$B13)*('Data - quarterly'!$C$2:$C$43886=$A$4)*('Data - quarterly'!$G$2:$G$43886)),SUMPRODUCT(('Data - quarterly'!$A$2:$A$43886=O$7)*('Data - quarterly'!$B$2:$B$43886=$B13)*('Data - quarterly'!$C$2:$C$43886=$A$4)*('Data - quarterly'!$H$2:$H$43886)))))))</f>
        <v>5.3765803899999999E-3</v>
      </c>
      <c r="P13" s="40" cm="1">
        <f t="array" ref="P13">IF((IF($A$5="Total response time",SUMPRODUCT(('Data - quarterly'!$A$2:$A$43886=P$7)*('Data - quarterly'!$B$2:$B$43886=$B13)*('Data - quarterly'!$C$2:$C$43886=$A$4)*('Data - quarterly'!$E$2:$E$43886)),IF($A$5="Call handling time",SUMPRODUCT(('Data - quarterly'!$A$2:$A$43886=P$7)*('Data - quarterly'!$B$2:$B$43886=$B13)*('Data - quarterly'!$C$2:$C$43886=$A$4)*('Data - quarterly'!$F$2:$F$43886)),IF($A$5="Crew turnout time",SUMPRODUCT(('Data - quarterly'!$A$2:$A$43886=P$7)*('Data - quarterly'!$B$2:$B$43886=$B13)*('Data - quarterly'!$C$2:$C$43886=$A$4)*('Data - quarterly'!$G$2:$G$43886)),SUMPRODUCT(('Data - quarterly'!$A$2:$A$43886=P$7)*('Data - quarterly'!$B$2:$B$43886=$B13)*('Data - quarterly'!$C$2:$C$43886=$A$4)*('Data - quarterly'!$H$2:$H$43886))))))=0,"..",(IF($A$5="Total response time",SUMPRODUCT(('Data - quarterly'!$A$2:$A$43886=P$7)*('Data - quarterly'!$B$2:$B$43886=$B13)*('Data - quarterly'!$C$2:$C$43886=$A$4)*('Data - quarterly'!$E$2:$E$43886)),IF($A$5="Call handling time",SUMPRODUCT(('Data - quarterly'!$A$2:$A$43886=P$7)*('Data - quarterly'!$B$2:$B$43886=$B13)*('Data - quarterly'!$C$2:$C$43886=$A$4)*('Data - quarterly'!$F$2:$F$43886)),IF($A$5="Crew turnout time",SUMPRODUCT(('Data - quarterly'!$A$2:$A$43886=P$7)*('Data - quarterly'!$B$2:$B$43886=$B13)*('Data - quarterly'!$C$2:$C$43886=$A$4)*('Data - quarterly'!$G$2:$G$43886)),SUMPRODUCT(('Data - quarterly'!$A$2:$A$43886=P$7)*('Data - quarterly'!$B$2:$B$43886=$B13)*('Data - quarterly'!$C$2:$C$43886=$A$4)*('Data - quarterly'!$H$2:$H$43886)))))))</f>
        <v>5.2553936299999998E-3</v>
      </c>
      <c r="Q13" s="40"/>
      <c r="R13" s="40"/>
      <c r="S13" s="40"/>
      <c r="T13" s="40"/>
      <c r="U13" s="40"/>
      <c r="V13" s="40"/>
      <c r="W13" s="40"/>
      <c r="X13" s="40"/>
      <c r="Y13" s="40"/>
      <c r="Z13" s="40"/>
      <c r="AA13" s="40"/>
      <c r="AB13" s="40"/>
      <c r="AC13" s="40"/>
      <c r="AD13" s="40"/>
      <c r="AE13" s="40"/>
      <c r="AF13" s="40"/>
      <c r="AG13" s="40"/>
      <c r="AH13" s="40"/>
      <c r="AI13" s="40"/>
      <c r="AJ13" s="40"/>
      <c r="AK13" s="40"/>
      <c r="AL13" s="40"/>
      <c r="AM13" s="40"/>
      <c r="AN13" s="40"/>
    </row>
    <row r="14" spans="1:40" s="29" customFormat="1" ht="16.5" customHeight="1" x14ac:dyDescent="0.3">
      <c r="A14" s="44" t="s">
        <v>118</v>
      </c>
      <c r="B14" s="39" t="s">
        <v>13</v>
      </c>
      <c r="C14" s="40" cm="1">
        <f t="array" ref="C14">IF((IF($A$5="Total response time",SUMPRODUCT((data_0910!$A$2:$A$40000=C$7)*(data_0910!$B$2:$B$40000=$B14)*(data_0910!$C$2:$C$40000=$A$4)*(data_0910!$E$2:$E$40000)),IF($A$5="Call handling time",SUMPRODUCT((data_0910!$A$2:$A$40000=C$7)*(data_0910!$B$2:$B$40000=$B14)*(data_0910!$C$2:$C$40000=$A$4)*(data_0910!$F$2:$F$40000)),IF($A$5="Crew turnout time",SUMPRODUCT((data_0910!$A$2:$A$40000=C$7)*(data_0910!$B$2:$B$40000=$B14)*(data_0910!$C$2:$C$40000=$A$4)*(data_0910!$G$2:$G$40000)),SUMPRODUCT((data_0910!$A$2:$A$40000=C$7)*(data_0910!$B$2:$B$40000=$B14)*(data_0910!$C$2:$C$40000=$A$4)*(data_0910!$H$2:$H$40000))))))=0,"..",(IF($A$5="Total response time",SUMPRODUCT((data_0910!$A$2:$A$40000=C$7)*(data_0910!$B$2:$B$40000=$B14)*(data_0910!$C$2:$C$40000=$A$4)*(data_0910!$E$2:$E$40000)),IF($A$5="Call handling time",SUMPRODUCT((data_0910!$A$2:$A$40000=C$7)*(data_0910!$B$2:$B$40000=$B14)*(data_0910!$C$2:$C$40000=$A$4)*(data_0910!$F$2:$F$40000)),IF($A$5="Crew turnout time",SUMPRODUCT((data_0910!$A$2:$A$40000=C$7)*(data_0910!$B$2:$B$40000=$B14)*(data_0910!$C$2:$C$40000=$A$4)*(data_0910!$G$2:$G$40000)),SUMPRODUCT((data_0910!$A$2:$A$40000=C$7)*(data_0910!$B$2:$B$40000=$B14)*(data_0910!$C$2:$C$40000=$A$4)*(data_0910!$H$2:$H$40000)))))))</f>
        <v>5.3252041500000003E-3</v>
      </c>
      <c r="D14" s="40" cm="1">
        <f t="array" ref="D14">IF((IF($A$5="Total response time",SUMPRODUCT(('Data - annual'!$A$2:$A$43886=D$7)*('Data - annual'!$B$2:$B$43886=$B14)*('Data - annual'!$C$2:$C$43886=$A$4)*('Data - annual'!$E$2:$E$43886)),IF($A$5="Call handling time",SUMPRODUCT(('Data - annual'!$A$2:$A$43886=D$7)*('Data - annual'!$B$2:$B$43886=$B14)*('Data - annual'!$C$2:$C$43886=$A$4)*('Data - annual'!$F$2:$F$43886)),IF($A$5="Crew turnout time",SUMPRODUCT(('Data - annual'!$A$2:$A$43886=D$7)*('Data - annual'!$B$2:$B$43886=$B14)*('Data - annual'!$C$2:$C$43886=$A$4)*('Data - annual'!$G$2:$G$43886)),SUMPRODUCT(('Data - annual'!$A$2:$A$43886=D$7)*('Data - annual'!$B$2:$B$43886=$B14)*('Data - annual'!$C$2:$C$43886=$A$4)*('Data - annual'!$H$2:$H$43886))))))=0,"..",(IF($A$5="Total response time",SUMPRODUCT(('Data - annual'!$A$2:$A$43886=D$7)*('Data - annual'!$B$2:$B$43886=$B14)*('Data - annual'!$C$2:$C$43886=$A$4)*('Data - annual'!$E$2:$E$43886)),IF($A$5="Call handling time",SUMPRODUCT(('Data - annual'!$A$2:$A$43886=D$7)*('Data - annual'!$B$2:$B$43886=$B14)*('Data - annual'!$C$2:$C$43886=$A$4)*('Data - annual'!$F$2:$F$43886)),IF($A$5="Crew turnout time",SUMPRODUCT(('Data - annual'!$A$2:$A$43886=D$7)*('Data - annual'!$B$2:$B$43886=$B14)*('Data - annual'!$C$2:$C$43886=$A$4)*('Data - annual'!$G$2:$G$43886)),SUMPRODUCT(('Data - annual'!$A$2:$A$43886=D$7)*('Data - annual'!$B$2:$B$43886=$B14)*('Data - annual'!$C$2:$C$43886=$A$4)*('Data - annual'!$H$2:$H$43886)))))))</f>
        <v>5.4472740699999999E-3</v>
      </c>
      <c r="E14" s="40" cm="1">
        <f t="array" ref="E14">IF((IF($A$5="Total response time",SUMPRODUCT(('Data - annual'!$A$2:$A$43886=E$7)*('Data - annual'!$B$2:$B$43886=$B14)*('Data - annual'!$C$2:$C$43886=$A$4)*('Data - annual'!$E$2:$E$43886)),IF($A$5="Call handling time",SUMPRODUCT(('Data - annual'!$A$2:$A$43886=E$7)*('Data - annual'!$B$2:$B$43886=$B14)*('Data - annual'!$C$2:$C$43886=$A$4)*('Data - annual'!$F$2:$F$43886)),IF($A$5="Crew turnout time",SUMPRODUCT(('Data - annual'!$A$2:$A$43886=E$7)*('Data - annual'!$B$2:$B$43886=$B14)*('Data - annual'!$C$2:$C$43886=$A$4)*('Data - annual'!$G$2:$G$43886)),SUMPRODUCT(('Data - annual'!$A$2:$A$43886=E$7)*('Data - annual'!$B$2:$B$43886=$B14)*('Data - annual'!$C$2:$C$43886=$A$4)*('Data - annual'!$H$2:$H$43886))))))=0,"..",(IF($A$5="Total response time",SUMPRODUCT(('Data - annual'!$A$2:$A$43886=E$7)*('Data - annual'!$B$2:$B$43886=$B14)*('Data - annual'!$C$2:$C$43886=$A$4)*('Data - annual'!$E$2:$E$43886)),IF($A$5="Call handling time",SUMPRODUCT(('Data - annual'!$A$2:$A$43886=E$7)*('Data - annual'!$B$2:$B$43886=$B14)*('Data - annual'!$C$2:$C$43886=$A$4)*('Data - annual'!$F$2:$F$43886)),IF($A$5="Crew turnout time",SUMPRODUCT(('Data - annual'!$A$2:$A$43886=E$7)*('Data - annual'!$B$2:$B$43886=$B14)*('Data - annual'!$C$2:$C$43886=$A$4)*('Data - annual'!$G$2:$G$43886)),SUMPRODUCT(('Data - annual'!$A$2:$A$43886=E$7)*('Data - annual'!$B$2:$B$43886=$B14)*('Data - annual'!$C$2:$C$43886=$A$4)*('Data - annual'!$H$2:$H$43886)))))))</f>
        <v>5.4235520099999998E-3</v>
      </c>
      <c r="F14" s="40" cm="1">
        <f t="array" ref="F14">IF((IF($A$5="Total response time",SUMPRODUCT(('Data - annual'!$A$2:$A$43886=F$7)*('Data - annual'!$B$2:$B$43886=$B14)*('Data - annual'!$C$2:$C$43886=$A$4)*('Data - annual'!$E$2:$E$43886)),IF($A$5="Call handling time",SUMPRODUCT(('Data - annual'!$A$2:$A$43886=F$7)*('Data - annual'!$B$2:$B$43886=$B14)*('Data - annual'!$C$2:$C$43886=$A$4)*('Data - annual'!$F$2:$F$43886)),IF($A$5="Crew turnout time",SUMPRODUCT(('Data - annual'!$A$2:$A$43886=F$7)*('Data - annual'!$B$2:$B$43886=$B14)*('Data - annual'!$C$2:$C$43886=$A$4)*('Data - annual'!$G$2:$G$43886)),SUMPRODUCT(('Data - annual'!$A$2:$A$43886=F$7)*('Data - annual'!$B$2:$B$43886=$B14)*('Data - annual'!$C$2:$C$43886=$A$4)*('Data - annual'!$H$2:$H$43886))))))=0,"..",(IF($A$5="Total response time",SUMPRODUCT(('Data - annual'!$A$2:$A$43886=F$7)*('Data - annual'!$B$2:$B$43886=$B14)*('Data - annual'!$C$2:$C$43886=$A$4)*('Data - annual'!$E$2:$E$43886)),IF($A$5="Call handling time",SUMPRODUCT(('Data - annual'!$A$2:$A$43886=F$7)*('Data - annual'!$B$2:$B$43886=$B14)*('Data - annual'!$C$2:$C$43886=$A$4)*('Data - annual'!$F$2:$F$43886)),IF($A$5="Crew turnout time",SUMPRODUCT(('Data - annual'!$A$2:$A$43886=F$7)*('Data - annual'!$B$2:$B$43886=$B14)*('Data - annual'!$C$2:$C$43886=$A$4)*('Data - annual'!$G$2:$G$43886)),SUMPRODUCT(('Data - annual'!$A$2:$A$43886=F$7)*('Data - annual'!$B$2:$B$43886=$B14)*('Data - annual'!$C$2:$C$43886=$A$4)*('Data - annual'!$H$2:$H$43886)))))))</f>
        <v>5.4152008300000004E-3</v>
      </c>
      <c r="G14" s="40" cm="1">
        <f t="array" ref="G14">IF((IF($A$5="Total response time",SUMPRODUCT(('Data - annual'!$A$2:$A$43886=G$7)*('Data - annual'!$B$2:$B$43886=$B14)*('Data - annual'!$C$2:$C$43886=$A$4)*('Data - annual'!$E$2:$E$43886)),IF($A$5="Call handling time",SUMPRODUCT(('Data - annual'!$A$2:$A$43886=G$7)*('Data - annual'!$B$2:$B$43886=$B14)*('Data - annual'!$C$2:$C$43886=$A$4)*('Data - annual'!$F$2:$F$43886)),IF($A$5="Crew turnout time",SUMPRODUCT(('Data - annual'!$A$2:$A$43886=G$7)*('Data - annual'!$B$2:$B$43886=$B14)*('Data - annual'!$C$2:$C$43886=$A$4)*('Data - annual'!$G$2:$G$43886)),SUMPRODUCT(('Data - annual'!$A$2:$A$43886=G$7)*('Data - annual'!$B$2:$B$43886=$B14)*('Data - annual'!$C$2:$C$43886=$A$4)*('Data - annual'!$H$2:$H$43886))))))=0,"..",(IF($A$5="Total response time",SUMPRODUCT(('Data - annual'!$A$2:$A$43886=G$7)*('Data - annual'!$B$2:$B$43886=$B14)*('Data - annual'!$C$2:$C$43886=$A$4)*('Data - annual'!$E$2:$E$43886)),IF($A$5="Call handling time",SUMPRODUCT(('Data - annual'!$A$2:$A$43886=G$7)*('Data - annual'!$B$2:$B$43886=$B14)*('Data - annual'!$C$2:$C$43886=$A$4)*('Data - annual'!$F$2:$F$43886)),IF($A$5="Crew turnout time",SUMPRODUCT(('Data - annual'!$A$2:$A$43886=G$7)*('Data - annual'!$B$2:$B$43886=$B14)*('Data - annual'!$C$2:$C$43886=$A$4)*('Data - annual'!$G$2:$G$43886)),SUMPRODUCT(('Data - annual'!$A$2:$A$43886=G$7)*('Data - annual'!$B$2:$B$43886=$B14)*('Data - annual'!$C$2:$C$43886=$A$4)*('Data - annual'!$H$2:$H$43886)))))))</f>
        <v>5.5999610199999996E-3</v>
      </c>
      <c r="H14" s="40" cm="1">
        <f t="array" ref="H14">IF((IF($A$5="Total response time",SUMPRODUCT(('Data - annual'!$A$2:$A$43886=H$7)*('Data - annual'!$B$2:$B$43886=$B14)*('Data - annual'!$C$2:$C$43886=$A$4)*('Data - annual'!$E$2:$E$43886)),IF($A$5="Call handling time",SUMPRODUCT(('Data - annual'!$A$2:$A$43886=H$7)*('Data - annual'!$B$2:$B$43886=$B14)*('Data - annual'!$C$2:$C$43886=$A$4)*('Data - annual'!$F$2:$F$43886)),IF($A$5="Crew turnout time",SUMPRODUCT(('Data - annual'!$A$2:$A$43886=H$7)*('Data - annual'!$B$2:$B$43886=$B14)*('Data - annual'!$C$2:$C$43886=$A$4)*('Data - annual'!$G$2:$G$43886)),SUMPRODUCT(('Data - annual'!$A$2:$A$43886=H$7)*('Data - annual'!$B$2:$B$43886=$B14)*('Data - annual'!$C$2:$C$43886=$A$4)*('Data - annual'!$H$2:$H$43886))))))=0,"..",(IF($A$5="Total response time",SUMPRODUCT(('Data - annual'!$A$2:$A$43886=H$7)*('Data - annual'!$B$2:$B$43886=$B14)*('Data - annual'!$C$2:$C$43886=$A$4)*('Data - annual'!$E$2:$E$43886)),IF($A$5="Call handling time",SUMPRODUCT(('Data - annual'!$A$2:$A$43886=H$7)*('Data - annual'!$B$2:$B$43886=$B14)*('Data - annual'!$C$2:$C$43886=$A$4)*('Data - annual'!$F$2:$F$43886)),IF($A$5="Crew turnout time",SUMPRODUCT(('Data - annual'!$A$2:$A$43886=H$7)*('Data - annual'!$B$2:$B$43886=$B14)*('Data - annual'!$C$2:$C$43886=$A$4)*('Data - annual'!$G$2:$G$43886)),SUMPRODUCT(('Data - annual'!$A$2:$A$43886=H$7)*('Data - annual'!$B$2:$B$43886=$B14)*('Data - annual'!$C$2:$C$43886=$A$4)*('Data - annual'!$H$2:$H$43886)))))))</f>
        <v>5.87729679E-3</v>
      </c>
      <c r="I14" s="40" cm="1">
        <f t="array" ref="I14">IF((IF($A$5="Total response time",SUMPRODUCT(('Data - annual'!$A$2:$A$43886=I$7)*('Data - annual'!$B$2:$B$43886=$B14)*('Data - annual'!$C$2:$C$43886=$A$4)*('Data - annual'!$E$2:$E$43886)),IF($A$5="Call handling time",SUMPRODUCT(('Data - annual'!$A$2:$A$43886=I$7)*('Data - annual'!$B$2:$B$43886=$B14)*('Data - annual'!$C$2:$C$43886=$A$4)*('Data - annual'!$F$2:$F$43886)),IF($A$5="Crew turnout time",SUMPRODUCT(('Data - annual'!$A$2:$A$43886=I$7)*('Data - annual'!$B$2:$B$43886=$B14)*('Data - annual'!$C$2:$C$43886=$A$4)*('Data - annual'!$G$2:$G$43886)),SUMPRODUCT(('Data - annual'!$A$2:$A$43886=I$7)*('Data - annual'!$B$2:$B$43886=$B14)*('Data - annual'!$C$2:$C$43886=$A$4)*('Data - annual'!$H$2:$H$43886))))))=0,"..",(IF($A$5="Total response time",SUMPRODUCT(('Data - annual'!$A$2:$A$43886=I$7)*('Data - annual'!$B$2:$B$43886=$B14)*('Data - annual'!$C$2:$C$43886=$A$4)*('Data - annual'!$E$2:$E$43886)),IF($A$5="Call handling time",SUMPRODUCT(('Data - annual'!$A$2:$A$43886=I$7)*('Data - annual'!$B$2:$B$43886=$B14)*('Data - annual'!$C$2:$C$43886=$A$4)*('Data - annual'!$F$2:$F$43886)),IF($A$5="Crew turnout time",SUMPRODUCT(('Data - annual'!$A$2:$A$43886=I$7)*('Data - annual'!$B$2:$B$43886=$B14)*('Data - annual'!$C$2:$C$43886=$A$4)*('Data - annual'!$G$2:$G$43886)),SUMPRODUCT(('Data - annual'!$A$2:$A$43886=I$7)*('Data - annual'!$B$2:$B$43886=$B14)*('Data - annual'!$C$2:$C$43886=$A$4)*('Data - annual'!$H$2:$H$43886)))))))</f>
        <v>5.8616160499999998E-3</v>
      </c>
      <c r="J14" s="40" cm="1">
        <f t="array" ref="J14">IF((IF($A$5="Total response time",SUMPRODUCT(('Data - annual'!$A$2:$A$43886=J$7)*('Data - annual'!$B$2:$B$43886=$B14)*('Data - annual'!$C$2:$C$43886=$A$4)*('Data - annual'!$E$2:$E$43886)),IF($A$5="Call handling time",SUMPRODUCT(('Data - annual'!$A$2:$A$43886=J$7)*('Data - annual'!$B$2:$B$43886=$B14)*('Data - annual'!$C$2:$C$43886=$A$4)*('Data - annual'!$F$2:$F$43886)),IF($A$5="Crew turnout time",SUMPRODUCT(('Data - annual'!$A$2:$A$43886=J$7)*('Data - annual'!$B$2:$B$43886=$B14)*('Data - annual'!$C$2:$C$43886=$A$4)*('Data - annual'!$G$2:$G$43886)),SUMPRODUCT(('Data - annual'!$A$2:$A$43886=J$7)*('Data - annual'!$B$2:$B$43886=$B14)*('Data - annual'!$C$2:$C$43886=$A$4)*('Data - annual'!$H$2:$H$43886))))))=0,"..",(IF($A$5="Total response time",SUMPRODUCT(('Data - annual'!$A$2:$A$43886=J$7)*('Data - annual'!$B$2:$B$43886=$B14)*('Data - annual'!$C$2:$C$43886=$A$4)*('Data - annual'!$E$2:$E$43886)),IF($A$5="Call handling time",SUMPRODUCT(('Data - annual'!$A$2:$A$43886=J$7)*('Data - annual'!$B$2:$B$43886=$B14)*('Data - annual'!$C$2:$C$43886=$A$4)*('Data - annual'!$F$2:$F$43886)),IF($A$5="Crew turnout time",SUMPRODUCT(('Data - annual'!$A$2:$A$43886=J$7)*('Data - annual'!$B$2:$B$43886=$B14)*('Data - annual'!$C$2:$C$43886=$A$4)*('Data - annual'!$G$2:$G$43886)),SUMPRODUCT(('Data - annual'!$A$2:$A$43886=J$7)*('Data - annual'!$B$2:$B$43886=$B14)*('Data - annual'!$C$2:$C$43886=$A$4)*('Data - annual'!$H$2:$H$43886)))))))</f>
        <v>5.8986943E-3</v>
      </c>
      <c r="K14" s="40" cm="1">
        <f t="array" ref="K14">IF((IF($A$5="Total response time",SUMPRODUCT(('Data - annual'!$A$2:$A$43886=K$7)*('Data - annual'!$B$2:$B$43886=$B14)*('Data - annual'!$C$2:$C$43886=$A$4)*('Data - annual'!$E$2:$E$43886)),IF($A$5="Call handling time",SUMPRODUCT(('Data - annual'!$A$2:$A$43886=K$7)*('Data - annual'!$B$2:$B$43886=$B14)*('Data - annual'!$C$2:$C$43886=$A$4)*('Data - annual'!$F$2:$F$43886)),IF($A$5="Crew turnout time",SUMPRODUCT(('Data - annual'!$A$2:$A$43886=K$7)*('Data - annual'!$B$2:$B$43886=$B14)*('Data - annual'!$C$2:$C$43886=$A$4)*('Data - annual'!$G$2:$G$43886)),SUMPRODUCT(('Data - annual'!$A$2:$A$43886=K$7)*('Data - annual'!$B$2:$B$43886=$B14)*('Data - annual'!$C$2:$C$43886=$A$4)*('Data - annual'!$H$2:$H$43886))))))=0,"..",(IF($A$5="Total response time",SUMPRODUCT(('Data - annual'!$A$2:$A$43886=K$7)*('Data - annual'!$B$2:$B$43886=$B14)*('Data - annual'!$C$2:$C$43886=$A$4)*('Data - annual'!$E$2:$E$43886)),IF($A$5="Call handling time",SUMPRODUCT(('Data - annual'!$A$2:$A$43886=K$7)*('Data - annual'!$B$2:$B$43886=$B14)*('Data - annual'!$C$2:$C$43886=$A$4)*('Data - annual'!$F$2:$F$43886)),IF($A$5="Crew turnout time",SUMPRODUCT(('Data - annual'!$A$2:$A$43886=K$7)*('Data - annual'!$B$2:$B$43886=$B14)*('Data - annual'!$C$2:$C$43886=$A$4)*('Data - annual'!$G$2:$G$43886)),SUMPRODUCT(('Data - annual'!$A$2:$A$43886=K$7)*('Data - annual'!$B$2:$B$43886=$B14)*('Data - annual'!$C$2:$C$43886=$A$4)*('Data - annual'!$H$2:$H$43886)))))))</f>
        <v>5.8641792299999997E-3</v>
      </c>
      <c r="L14" s="40" cm="1">
        <f t="array" ref="L14">IF((IF($A$5="Total response time",SUMPRODUCT(('Data - annual'!$A$2:$A$43886=L$7)*('Data - annual'!$B$2:$B$43886=$B14)*('Data - annual'!$C$2:$C$43886=$A$4)*('Data - annual'!$E$2:$E$43886)),IF($A$5="Call handling time",SUMPRODUCT(('Data - annual'!$A$2:$A$43886=L$7)*('Data - annual'!$B$2:$B$43886=$B14)*('Data - annual'!$C$2:$C$43886=$A$4)*('Data - annual'!$F$2:$F$43886)),IF($A$5="Crew turnout time",SUMPRODUCT(('Data - annual'!$A$2:$A$43886=L$7)*('Data - annual'!$B$2:$B$43886=$B14)*('Data - annual'!$C$2:$C$43886=$A$4)*('Data - annual'!$G$2:$G$43886)),SUMPRODUCT(('Data - annual'!$A$2:$A$43886=L$7)*('Data - annual'!$B$2:$B$43886=$B14)*('Data - annual'!$C$2:$C$43886=$A$4)*('Data - annual'!$H$2:$H$43886))))))=0,"..",(IF($A$5="Total response time",SUMPRODUCT(('Data - annual'!$A$2:$A$43886=L$7)*('Data - annual'!$B$2:$B$43886=$B14)*('Data - annual'!$C$2:$C$43886=$A$4)*('Data - annual'!$E$2:$E$43886)),IF($A$5="Call handling time",SUMPRODUCT(('Data - annual'!$A$2:$A$43886=L$7)*('Data - annual'!$B$2:$B$43886=$B14)*('Data - annual'!$C$2:$C$43886=$A$4)*('Data - annual'!$F$2:$F$43886)),IF($A$5="Crew turnout time",SUMPRODUCT(('Data - annual'!$A$2:$A$43886=L$7)*('Data - annual'!$B$2:$B$43886=$B14)*('Data - annual'!$C$2:$C$43886=$A$4)*('Data - annual'!$G$2:$G$43886)),SUMPRODUCT(('Data - annual'!$A$2:$A$43886=L$7)*('Data - annual'!$B$2:$B$43886=$B14)*('Data - annual'!$C$2:$C$43886=$A$4)*('Data - annual'!$H$2:$H$43886)))))))</f>
        <v>5.9571392899999999E-3</v>
      </c>
      <c r="M14" s="40" cm="1">
        <f t="array" ref="M14">IF((IF($A$5="Total response time",SUMPRODUCT(('Data - annual'!$A$2:$A$43886=M$7)*('Data - annual'!$B$2:$B$43886=$B14)*('Data - annual'!$C$2:$C$43886=$A$4)*('Data - annual'!$E$2:$E$43886)),IF($A$5="Call handling time",SUMPRODUCT(('Data - annual'!$A$2:$A$43886=M$7)*('Data - annual'!$B$2:$B$43886=$B14)*('Data - annual'!$C$2:$C$43886=$A$4)*('Data - annual'!$F$2:$F$43886)),IF($A$5="Crew turnout time",SUMPRODUCT(('Data - annual'!$A$2:$A$43886=M$7)*('Data - annual'!$B$2:$B$43886=$B14)*('Data - annual'!$C$2:$C$43886=$A$4)*('Data - annual'!$G$2:$G$43886)),SUMPRODUCT(('Data - annual'!$A$2:$A$43886=M$7)*('Data - annual'!$B$2:$B$43886=$B14)*('Data - annual'!$C$2:$C$43886=$A$4)*('Data - annual'!$H$2:$H$43886))))))=0,"..",(IF($A$5="Total response time",SUMPRODUCT(('Data - annual'!$A$2:$A$43886=M$7)*('Data - annual'!$B$2:$B$43886=$B14)*('Data - annual'!$C$2:$C$43886=$A$4)*('Data - annual'!$E$2:$E$43886)),IF($A$5="Call handling time",SUMPRODUCT(('Data - annual'!$A$2:$A$43886=M$7)*('Data - annual'!$B$2:$B$43886=$B14)*('Data - annual'!$C$2:$C$43886=$A$4)*('Data - annual'!$F$2:$F$43886)),IF($A$5="Crew turnout time",SUMPRODUCT(('Data - annual'!$A$2:$A$43886=M$7)*('Data - annual'!$B$2:$B$43886=$B14)*('Data - annual'!$C$2:$C$43886=$A$4)*('Data - annual'!$G$2:$G$43886)),SUMPRODUCT(('Data - annual'!$A$2:$A$43886=M$7)*('Data - annual'!$B$2:$B$43886=$B14)*('Data - annual'!$C$2:$C$43886=$A$4)*('Data - annual'!$H$2:$H$43886)))))))</f>
        <v>5.9794241899999998E-3</v>
      </c>
      <c r="N14" s="40" cm="1">
        <f t="array" ref="N14">IF((IF($A$5="Total response time",SUMPRODUCT(('Data - annual'!$A$2:$A$43886=N$7)*('Data - annual'!$B$2:$B$43886=$B14)*('Data - annual'!$C$2:$C$43886=$A$4)*('Data - annual'!$E$2:$E$43886)),IF($A$5="Call handling time",SUMPRODUCT(('Data - annual'!$A$2:$A$43886=N$7)*('Data - annual'!$B$2:$B$43886=$B14)*('Data - annual'!$C$2:$C$43886=$A$4)*('Data - annual'!$F$2:$F$43886)),IF($A$5="Crew turnout time",SUMPRODUCT(('Data - annual'!$A$2:$A$43886=N$7)*('Data - annual'!$B$2:$B$43886=$B14)*('Data - annual'!$C$2:$C$43886=$A$4)*('Data - annual'!$G$2:$G$43886)),SUMPRODUCT(('Data - annual'!$A$2:$A$43886=N$7)*('Data - annual'!$B$2:$B$43886=$B14)*('Data - annual'!$C$2:$C$43886=$A$4)*('Data - annual'!$H$2:$H$43886))))))=0,"..",(IF($A$5="Total response time",SUMPRODUCT(('Data - annual'!$A$2:$A$43886=N$7)*('Data - annual'!$B$2:$B$43886=$B14)*('Data - annual'!$C$2:$C$43886=$A$4)*('Data - annual'!$E$2:$E$43886)),IF($A$5="Call handling time",SUMPRODUCT(('Data - annual'!$A$2:$A$43886=N$7)*('Data - annual'!$B$2:$B$43886=$B14)*('Data - annual'!$C$2:$C$43886=$A$4)*('Data - annual'!$F$2:$F$43886)),IF($A$5="Crew turnout time",SUMPRODUCT(('Data - annual'!$A$2:$A$43886=N$7)*('Data - annual'!$B$2:$B$43886=$B14)*('Data - annual'!$C$2:$C$43886=$A$4)*('Data - annual'!$G$2:$G$43886)),SUMPRODUCT(('Data - annual'!$A$2:$A$43886=N$7)*('Data - annual'!$B$2:$B$43886=$B14)*('Data - annual'!$C$2:$C$43886=$A$4)*('Data - annual'!$H$2:$H$43886)))))))</f>
        <v>5.9684475199999996E-3</v>
      </c>
      <c r="O14" s="40" cm="1">
        <f t="array" ref="O14">IF((IF($A$5="Total response time",SUMPRODUCT(('Data - quarterly'!$A$2:$A$43886=O$7)*('Data - quarterly'!$B$2:$B$43886=$B14)*('Data - quarterly'!$C$2:$C$43886=$A$4)*('Data - quarterly'!$E$2:$E$43886)),IF($A$5="Call handling time",SUMPRODUCT(('Data - quarterly'!$A$2:$A$43886=O$7)*('Data - quarterly'!$B$2:$B$43886=$B14)*('Data - quarterly'!$C$2:$C$43886=$A$4)*('Data - quarterly'!$F$2:$F$43886)),IF($A$5="Crew turnout time",SUMPRODUCT(('Data - quarterly'!$A$2:$A$43886=O$7)*('Data - quarterly'!$B$2:$B$43886=$B14)*('Data - quarterly'!$C$2:$C$43886=$A$4)*('Data - quarterly'!$G$2:$G$43886)),SUMPRODUCT(('Data - quarterly'!$A$2:$A$43886=O$7)*('Data - quarterly'!$B$2:$B$43886=$B14)*('Data - quarterly'!$C$2:$C$43886=$A$4)*('Data - quarterly'!$H$2:$H$43886))))))=0,"..",(IF($A$5="Total response time",SUMPRODUCT(('Data - quarterly'!$A$2:$A$43886=O$7)*('Data - quarterly'!$B$2:$B$43886=$B14)*('Data - quarterly'!$C$2:$C$43886=$A$4)*('Data - quarterly'!$E$2:$E$43886)),IF($A$5="Call handling time",SUMPRODUCT(('Data - quarterly'!$A$2:$A$43886=O$7)*('Data - quarterly'!$B$2:$B$43886=$B14)*('Data - quarterly'!$C$2:$C$43886=$A$4)*('Data - quarterly'!$F$2:$F$43886)),IF($A$5="Crew turnout time",SUMPRODUCT(('Data - quarterly'!$A$2:$A$43886=O$7)*('Data - quarterly'!$B$2:$B$43886=$B14)*('Data - quarterly'!$C$2:$C$43886=$A$4)*('Data - quarterly'!$G$2:$G$43886)),SUMPRODUCT(('Data - quarterly'!$A$2:$A$43886=O$7)*('Data - quarterly'!$B$2:$B$43886=$B14)*('Data - quarterly'!$C$2:$C$43886=$A$4)*('Data - quarterly'!$H$2:$H$43886)))))))</f>
        <v>5.9794241899999998E-3</v>
      </c>
      <c r="P14" s="40" cm="1">
        <f t="array" ref="P14">IF((IF($A$5="Total response time",SUMPRODUCT(('Data - quarterly'!$A$2:$A$43886=P$7)*('Data - quarterly'!$B$2:$B$43886=$B14)*('Data - quarterly'!$C$2:$C$43886=$A$4)*('Data - quarterly'!$E$2:$E$43886)),IF($A$5="Call handling time",SUMPRODUCT(('Data - quarterly'!$A$2:$A$43886=P$7)*('Data - quarterly'!$B$2:$B$43886=$B14)*('Data - quarterly'!$C$2:$C$43886=$A$4)*('Data - quarterly'!$F$2:$F$43886)),IF($A$5="Crew turnout time",SUMPRODUCT(('Data - quarterly'!$A$2:$A$43886=P$7)*('Data - quarterly'!$B$2:$B$43886=$B14)*('Data - quarterly'!$C$2:$C$43886=$A$4)*('Data - quarterly'!$G$2:$G$43886)),SUMPRODUCT(('Data - quarterly'!$A$2:$A$43886=P$7)*('Data - quarterly'!$B$2:$B$43886=$B14)*('Data - quarterly'!$C$2:$C$43886=$A$4)*('Data - quarterly'!$H$2:$H$43886))))))=0,"..",(IF($A$5="Total response time",SUMPRODUCT(('Data - quarterly'!$A$2:$A$43886=P$7)*('Data - quarterly'!$B$2:$B$43886=$B14)*('Data - quarterly'!$C$2:$C$43886=$A$4)*('Data - quarterly'!$E$2:$E$43886)),IF($A$5="Call handling time",SUMPRODUCT(('Data - quarterly'!$A$2:$A$43886=P$7)*('Data - quarterly'!$B$2:$B$43886=$B14)*('Data - quarterly'!$C$2:$C$43886=$A$4)*('Data - quarterly'!$F$2:$F$43886)),IF($A$5="Crew turnout time",SUMPRODUCT(('Data - quarterly'!$A$2:$A$43886=P$7)*('Data - quarterly'!$B$2:$B$43886=$B14)*('Data - quarterly'!$C$2:$C$43886=$A$4)*('Data - quarterly'!$G$2:$G$43886)),SUMPRODUCT(('Data - quarterly'!$A$2:$A$43886=P$7)*('Data - quarterly'!$B$2:$B$43886=$B14)*('Data - quarterly'!$C$2:$C$43886=$A$4)*('Data - quarterly'!$H$2:$H$43886)))))))</f>
        <v>5.9684475199999996E-3</v>
      </c>
      <c r="Q14" s="40"/>
      <c r="R14" s="40"/>
      <c r="S14" s="40"/>
      <c r="T14" s="40"/>
      <c r="U14" s="40"/>
      <c r="V14" s="40"/>
      <c r="W14" s="40"/>
      <c r="X14" s="40"/>
      <c r="Y14" s="40"/>
      <c r="Z14" s="40"/>
      <c r="AA14" s="40"/>
      <c r="AB14" s="40"/>
      <c r="AC14" s="40"/>
      <c r="AD14" s="40"/>
      <c r="AE14" s="40"/>
      <c r="AF14" s="40"/>
      <c r="AG14" s="40"/>
      <c r="AH14" s="40"/>
      <c r="AI14" s="40"/>
      <c r="AJ14" s="40"/>
      <c r="AK14" s="40"/>
      <c r="AL14" s="40"/>
      <c r="AM14" s="40"/>
      <c r="AN14" s="40"/>
    </row>
    <row r="15" spans="1:40" s="48" customFormat="1" ht="16.5" customHeight="1" x14ac:dyDescent="0.3">
      <c r="A15" s="45" t="s">
        <v>115</v>
      </c>
      <c r="B15" s="46" t="s">
        <v>75</v>
      </c>
      <c r="C15" s="40" cm="1">
        <f t="array" ref="C15">IF((IF($A$5="Total response time",SUMPRODUCT((data_0910!$A$2:$A$40000=C$7)*(data_0910!$B$2:$B$40000=$B15)*(data_0910!$C$2:$C$40000=$A$4)*(data_0910!$E$2:$E$40000)),IF($A$5="Call handling time",SUMPRODUCT((data_0910!$A$2:$A$40000=C$7)*(data_0910!$B$2:$B$40000=$B15)*(data_0910!$C$2:$C$40000=$A$4)*(data_0910!$F$2:$F$40000)),IF($A$5="Crew turnout time",SUMPRODUCT((data_0910!$A$2:$A$40000=C$7)*(data_0910!$B$2:$B$40000=$B15)*(data_0910!$C$2:$C$40000=$A$4)*(data_0910!$G$2:$G$40000)),SUMPRODUCT((data_0910!$A$2:$A$40000=C$7)*(data_0910!$B$2:$B$40000=$B15)*(data_0910!$C$2:$C$40000=$A$4)*(data_0910!$H$2:$H$40000))))))=0,"..",(IF($A$5="Total response time",SUMPRODUCT((data_0910!$A$2:$A$40000=C$7)*(data_0910!$B$2:$B$40000=$B15)*(data_0910!$C$2:$C$40000=$A$4)*(data_0910!$E$2:$E$40000)),IF($A$5="Call handling time",SUMPRODUCT((data_0910!$A$2:$A$40000=C$7)*(data_0910!$B$2:$B$40000=$B15)*(data_0910!$C$2:$C$40000=$A$4)*(data_0910!$F$2:$F$40000)),IF($A$5="Crew turnout time",SUMPRODUCT((data_0910!$A$2:$A$40000=C$7)*(data_0910!$B$2:$B$40000=$B15)*(data_0910!$C$2:$C$40000=$A$4)*(data_0910!$G$2:$G$40000)),SUMPRODUCT((data_0910!$A$2:$A$40000=C$7)*(data_0910!$B$2:$B$40000=$B15)*(data_0910!$C$2:$C$40000=$A$4)*(data_0910!$H$2:$H$40000)))))))</f>
        <v>5.0661084499999997E-3</v>
      </c>
      <c r="D15" s="40" cm="1">
        <f t="array" ref="D15">IF((IF($A$5="Total response time",SUMPRODUCT(('Data - annual'!$A$2:$A$43886=D$7)*('Data - annual'!$B$2:$B$43886=$B15)*('Data - annual'!$C$2:$C$43886=$A$4)*('Data - annual'!$E$2:$E$43886)),IF($A$5="Call handling time",SUMPRODUCT(('Data - annual'!$A$2:$A$43886=D$7)*('Data - annual'!$B$2:$B$43886=$B15)*('Data - annual'!$C$2:$C$43886=$A$4)*('Data - annual'!$F$2:$F$43886)),IF($A$5="Crew turnout time",SUMPRODUCT(('Data - annual'!$A$2:$A$43886=D$7)*('Data - annual'!$B$2:$B$43886=$B15)*('Data - annual'!$C$2:$C$43886=$A$4)*('Data - annual'!$G$2:$G$43886)),SUMPRODUCT(('Data - annual'!$A$2:$A$43886=D$7)*('Data - annual'!$B$2:$B$43886=$B15)*('Data - annual'!$C$2:$C$43886=$A$4)*('Data - annual'!$H$2:$H$43886))))))=0,"..",(IF($A$5="Total response time",SUMPRODUCT(('Data - annual'!$A$2:$A$43886=D$7)*('Data - annual'!$B$2:$B$43886=$B15)*('Data - annual'!$C$2:$C$43886=$A$4)*('Data - annual'!$E$2:$E$43886)),IF($A$5="Call handling time",SUMPRODUCT(('Data - annual'!$A$2:$A$43886=D$7)*('Data - annual'!$B$2:$B$43886=$B15)*('Data - annual'!$C$2:$C$43886=$A$4)*('Data - annual'!$F$2:$F$43886)),IF($A$5="Crew turnout time",SUMPRODUCT(('Data - annual'!$A$2:$A$43886=D$7)*('Data - annual'!$B$2:$B$43886=$B15)*('Data - annual'!$C$2:$C$43886=$A$4)*('Data - annual'!$G$2:$G$43886)),SUMPRODUCT(('Data - annual'!$A$2:$A$43886=D$7)*('Data - annual'!$B$2:$B$43886=$B15)*('Data - annual'!$C$2:$C$43886=$A$4)*('Data - annual'!$H$2:$H$43886)))))))</f>
        <v>5.1740236399999999E-3</v>
      </c>
      <c r="E15" s="40" cm="1">
        <f t="array" ref="E15">IF((IF($A$5="Total response time",SUMPRODUCT(('Data - annual'!$A$2:$A$43886=E$7)*('Data - annual'!$B$2:$B$43886=$B15)*('Data - annual'!$C$2:$C$43886=$A$4)*('Data - annual'!$E$2:$E$43886)),IF($A$5="Call handling time",SUMPRODUCT(('Data - annual'!$A$2:$A$43886=E$7)*('Data - annual'!$B$2:$B$43886=$B15)*('Data - annual'!$C$2:$C$43886=$A$4)*('Data - annual'!$F$2:$F$43886)),IF($A$5="Crew turnout time",SUMPRODUCT(('Data - annual'!$A$2:$A$43886=E$7)*('Data - annual'!$B$2:$B$43886=$B15)*('Data - annual'!$C$2:$C$43886=$A$4)*('Data - annual'!$G$2:$G$43886)),SUMPRODUCT(('Data - annual'!$A$2:$A$43886=E$7)*('Data - annual'!$B$2:$B$43886=$B15)*('Data - annual'!$C$2:$C$43886=$A$4)*('Data - annual'!$H$2:$H$43886))))))=0,"..",(IF($A$5="Total response time",SUMPRODUCT(('Data - annual'!$A$2:$A$43886=E$7)*('Data - annual'!$B$2:$B$43886=$B15)*('Data - annual'!$C$2:$C$43886=$A$4)*('Data - annual'!$E$2:$E$43886)),IF($A$5="Call handling time",SUMPRODUCT(('Data - annual'!$A$2:$A$43886=E$7)*('Data - annual'!$B$2:$B$43886=$B15)*('Data - annual'!$C$2:$C$43886=$A$4)*('Data - annual'!$F$2:$F$43886)),IF($A$5="Crew turnout time",SUMPRODUCT(('Data - annual'!$A$2:$A$43886=E$7)*('Data - annual'!$B$2:$B$43886=$B15)*('Data - annual'!$C$2:$C$43886=$A$4)*('Data - annual'!$G$2:$G$43886)),SUMPRODUCT(('Data - annual'!$A$2:$A$43886=E$7)*('Data - annual'!$B$2:$B$43886=$B15)*('Data - annual'!$C$2:$C$43886=$A$4)*('Data - annual'!$H$2:$H$43886)))))))</f>
        <v>5.22194076E-3</v>
      </c>
      <c r="F15" s="40" cm="1">
        <f t="array" ref="F15">IF((IF($A$5="Total response time",SUMPRODUCT(('Data - annual'!$A$2:$A$43886=F$7)*('Data - annual'!$B$2:$B$43886=$B15)*('Data - annual'!$C$2:$C$43886=$A$4)*('Data - annual'!$E$2:$E$43886)),IF($A$5="Call handling time",SUMPRODUCT(('Data - annual'!$A$2:$A$43886=F$7)*('Data - annual'!$B$2:$B$43886=$B15)*('Data - annual'!$C$2:$C$43886=$A$4)*('Data - annual'!$F$2:$F$43886)),IF($A$5="Crew turnout time",SUMPRODUCT(('Data - annual'!$A$2:$A$43886=F$7)*('Data - annual'!$B$2:$B$43886=$B15)*('Data - annual'!$C$2:$C$43886=$A$4)*('Data - annual'!$G$2:$G$43886)),SUMPRODUCT(('Data - annual'!$A$2:$A$43886=F$7)*('Data - annual'!$B$2:$B$43886=$B15)*('Data - annual'!$C$2:$C$43886=$A$4)*('Data - annual'!$H$2:$H$43886))))))=0,"..",(IF($A$5="Total response time",SUMPRODUCT(('Data - annual'!$A$2:$A$43886=F$7)*('Data - annual'!$B$2:$B$43886=$B15)*('Data - annual'!$C$2:$C$43886=$A$4)*('Data - annual'!$E$2:$E$43886)),IF($A$5="Call handling time",SUMPRODUCT(('Data - annual'!$A$2:$A$43886=F$7)*('Data - annual'!$B$2:$B$43886=$B15)*('Data - annual'!$C$2:$C$43886=$A$4)*('Data - annual'!$F$2:$F$43886)),IF($A$5="Crew turnout time",SUMPRODUCT(('Data - annual'!$A$2:$A$43886=F$7)*('Data - annual'!$B$2:$B$43886=$B15)*('Data - annual'!$C$2:$C$43886=$A$4)*('Data - annual'!$G$2:$G$43886)),SUMPRODUCT(('Data - annual'!$A$2:$A$43886=F$7)*('Data - annual'!$B$2:$B$43886=$B15)*('Data - annual'!$C$2:$C$43886=$A$4)*('Data - annual'!$H$2:$H$43886)))))))</f>
        <v>5.1687028799999998E-3</v>
      </c>
      <c r="G15" s="40" cm="1">
        <f t="array" ref="G15">IF((IF($A$5="Total response time",SUMPRODUCT(('Data - annual'!$A$2:$A$43886=G$7)*('Data - annual'!$B$2:$B$43886=$B15)*('Data - annual'!$C$2:$C$43886=$A$4)*('Data - annual'!$E$2:$E$43886)),IF($A$5="Call handling time",SUMPRODUCT(('Data - annual'!$A$2:$A$43886=G$7)*('Data - annual'!$B$2:$B$43886=$B15)*('Data - annual'!$C$2:$C$43886=$A$4)*('Data - annual'!$F$2:$F$43886)),IF($A$5="Crew turnout time",SUMPRODUCT(('Data - annual'!$A$2:$A$43886=G$7)*('Data - annual'!$B$2:$B$43886=$B15)*('Data - annual'!$C$2:$C$43886=$A$4)*('Data - annual'!$G$2:$G$43886)),SUMPRODUCT(('Data - annual'!$A$2:$A$43886=G$7)*('Data - annual'!$B$2:$B$43886=$B15)*('Data - annual'!$C$2:$C$43886=$A$4)*('Data - annual'!$H$2:$H$43886))))))=0,"..",(IF($A$5="Total response time",SUMPRODUCT(('Data - annual'!$A$2:$A$43886=G$7)*('Data - annual'!$B$2:$B$43886=$B15)*('Data - annual'!$C$2:$C$43886=$A$4)*('Data - annual'!$E$2:$E$43886)),IF($A$5="Call handling time",SUMPRODUCT(('Data - annual'!$A$2:$A$43886=G$7)*('Data - annual'!$B$2:$B$43886=$B15)*('Data - annual'!$C$2:$C$43886=$A$4)*('Data - annual'!$F$2:$F$43886)),IF($A$5="Crew turnout time",SUMPRODUCT(('Data - annual'!$A$2:$A$43886=G$7)*('Data - annual'!$B$2:$B$43886=$B15)*('Data - annual'!$C$2:$C$43886=$A$4)*('Data - annual'!$G$2:$G$43886)),SUMPRODUCT(('Data - annual'!$A$2:$A$43886=G$7)*('Data - annual'!$B$2:$B$43886=$B15)*('Data - annual'!$C$2:$C$43886=$A$4)*('Data - annual'!$H$2:$H$43886)))))))</f>
        <v>5.2381802500000001E-3</v>
      </c>
      <c r="H15" s="40" cm="1">
        <f t="array" ref="H15">IF((IF($A$5="Total response time",SUMPRODUCT(('Data - annual'!$A$2:$A$43886=H$7)*('Data - annual'!$B$2:$B$43886=$B15)*('Data - annual'!$C$2:$C$43886=$A$4)*('Data - annual'!$E$2:$E$43886)),IF($A$5="Call handling time",SUMPRODUCT(('Data - annual'!$A$2:$A$43886=H$7)*('Data - annual'!$B$2:$B$43886=$B15)*('Data - annual'!$C$2:$C$43886=$A$4)*('Data - annual'!$F$2:$F$43886)),IF($A$5="Crew turnout time",SUMPRODUCT(('Data - annual'!$A$2:$A$43886=H$7)*('Data - annual'!$B$2:$B$43886=$B15)*('Data - annual'!$C$2:$C$43886=$A$4)*('Data - annual'!$G$2:$G$43886)),SUMPRODUCT(('Data - annual'!$A$2:$A$43886=H$7)*('Data - annual'!$B$2:$B$43886=$B15)*('Data - annual'!$C$2:$C$43886=$A$4)*('Data - annual'!$H$2:$H$43886))))))=0,"..",(IF($A$5="Total response time",SUMPRODUCT(('Data - annual'!$A$2:$A$43886=H$7)*('Data - annual'!$B$2:$B$43886=$B15)*('Data - annual'!$C$2:$C$43886=$A$4)*('Data - annual'!$E$2:$E$43886)),IF($A$5="Call handling time",SUMPRODUCT(('Data - annual'!$A$2:$A$43886=H$7)*('Data - annual'!$B$2:$B$43886=$B15)*('Data - annual'!$C$2:$C$43886=$A$4)*('Data - annual'!$F$2:$F$43886)),IF($A$5="Crew turnout time",SUMPRODUCT(('Data - annual'!$A$2:$A$43886=H$7)*('Data - annual'!$B$2:$B$43886=$B15)*('Data - annual'!$C$2:$C$43886=$A$4)*('Data - annual'!$G$2:$G$43886)),SUMPRODUCT(('Data - annual'!$A$2:$A$43886=H$7)*('Data - annual'!$B$2:$B$43886=$B15)*('Data - annual'!$C$2:$C$43886=$A$4)*('Data - annual'!$H$2:$H$43886)))))))</f>
        <v>5.4909110200000001E-3</v>
      </c>
      <c r="I15" s="40" cm="1">
        <f t="array" ref="I15">IF((IF($A$5="Total response time",SUMPRODUCT(('Data - annual'!$A$2:$A$43886=I$7)*('Data - annual'!$B$2:$B$43886=$B15)*('Data - annual'!$C$2:$C$43886=$A$4)*('Data - annual'!$E$2:$E$43886)),IF($A$5="Call handling time",SUMPRODUCT(('Data - annual'!$A$2:$A$43886=I$7)*('Data - annual'!$B$2:$B$43886=$B15)*('Data - annual'!$C$2:$C$43886=$A$4)*('Data - annual'!$F$2:$F$43886)),IF($A$5="Crew turnout time",SUMPRODUCT(('Data - annual'!$A$2:$A$43886=I$7)*('Data - annual'!$B$2:$B$43886=$B15)*('Data - annual'!$C$2:$C$43886=$A$4)*('Data - annual'!$G$2:$G$43886)),SUMPRODUCT(('Data - annual'!$A$2:$A$43886=I$7)*('Data - annual'!$B$2:$B$43886=$B15)*('Data - annual'!$C$2:$C$43886=$A$4)*('Data - annual'!$H$2:$H$43886))))))=0,"..",(IF($A$5="Total response time",SUMPRODUCT(('Data - annual'!$A$2:$A$43886=I$7)*('Data - annual'!$B$2:$B$43886=$B15)*('Data - annual'!$C$2:$C$43886=$A$4)*('Data - annual'!$E$2:$E$43886)),IF($A$5="Call handling time",SUMPRODUCT(('Data - annual'!$A$2:$A$43886=I$7)*('Data - annual'!$B$2:$B$43886=$B15)*('Data - annual'!$C$2:$C$43886=$A$4)*('Data - annual'!$F$2:$F$43886)),IF($A$5="Crew turnout time",SUMPRODUCT(('Data - annual'!$A$2:$A$43886=I$7)*('Data - annual'!$B$2:$B$43886=$B15)*('Data - annual'!$C$2:$C$43886=$A$4)*('Data - annual'!$G$2:$G$43886)),SUMPRODUCT(('Data - annual'!$A$2:$A$43886=I$7)*('Data - annual'!$B$2:$B$43886=$B15)*('Data - annual'!$C$2:$C$43886=$A$4)*('Data - annual'!$H$2:$H$43886)))))))</f>
        <v>5.5601548800000003E-3</v>
      </c>
      <c r="J15" s="40" cm="1">
        <f t="array" ref="J15">IF((IF($A$5="Total response time",SUMPRODUCT(('Data - annual'!$A$2:$A$43886=J$7)*('Data - annual'!$B$2:$B$43886=$B15)*('Data - annual'!$C$2:$C$43886=$A$4)*('Data - annual'!$E$2:$E$43886)),IF($A$5="Call handling time",SUMPRODUCT(('Data - annual'!$A$2:$A$43886=J$7)*('Data - annual'!$B$2:$B$43886=$B15)*('Data - annual'!$C$2:$C$43886=$A$4)*('Data - annual'!$F$2:$F$43886)),IF($A$5="Crew turnout time",SUMPRODUCT(('Data - annual'!$A$2:$A$43886=J$7)*('Data - annual'!$B$2:$B$43886=$B15)*('Data - annual'!$C$2:$C$43886=$A$4)*('Data - annual'!$G$2:$G$43886)),SUMPRODUCT(('Data - annual'!$A$2:$A$43886=J$7)*('Data - annual'!$B$2:$B$43886=$B15)*('Data - annual'!$C$2:$C$43886=$A$4)*('Data - annual'!$H$2:$H$43886))))))=0,"..",(IF($A$5="Total response time",SUMPRODUCT(('Data - annual'!$A$2:$A$43886=J$7)*('Data - annual'!$B$2:$B$43886=$B15)*('Data - annual'!$C$2:$C$43886=$A$4)*('Data - annual'!$E$2:$E$43886)),IF($A$5="Call handling time",SUMPRODUCT(('Data - annual'!$A$2:$A$43886=J$7)*('Data - annual'!$B$2:$B$43886=$B15)*('Data - annual'!$C$2:$C$43886=$A$4)*('Data - annual'!$F$2:$F$43886)),IF($A$5="Crew turnout time",SUMPRODUCT(('Data - annual'!$A$2:$A$43886=J$7)*('Data - annual'!$B$2:$B$43886=$B15)*('Data - annual'!$C$2:$C$43886=$A$4)*('Data - annual'!$G$2:$G$43886)),SUMPRODUCT(('Data - annual'!$A$2:$A$43886=J$7)*('Data - annual'!$B$2:$B$43886=$B15)*('Data - annual'!$C$2:$C$43886=$A$4)*('Data - annual'!$H$2:$H$43886)))))))</f>
        <v>5.6574385200000004E-3</v>
      </c>
      <c r="K15" s="40" cm="1">
        <f t="array" ref="K15">IF((IF($A$5="Total response time",SUMPRODUCT(('Data - annual'!$A$2:$A$43886=K$7)*('Data - annual'!$B$2:$B$43886=$B15)*('Data - annual'!$C$2:$C$43886=$A$4)*('Data - annual'!$E$2:$E$43886)),IF($A$5="Call handling time",SUMPRODUCT(('Data - annual'!$A$2:$A$43886=K$7)*('Data - annual'!$B$2:$B$43886=$B15)*('Data - annual'!$C$2:$C$43886=$A$4)*('Data - annual'!$F$2:$F$43886)),IF($A$5="Crew turnout time",SUMPRODUCT(('Data - annual'!$A$2:$A$43886=K$7)*('Data - annual'!$B$2:$B$43886=$B15)*('Data - annual'!$C$2:$C$43886=$A$4)*('Data - annual'!$G$2:$G$43886)),SUMPRODUCT(('Data - annual'!$A$2:$A$43886=K$7)*('Data - annual'!$B$2:$B$43886=$B15)*('Data - annual'!$C$2:$C$43886=$A$4)*('Data - annual'!$H$2:$H$43886))))))=0,"..",(IF($A$5="Total response time",SUMPRODUCT(('Data - annual'!$A$2:$A$43886=K$7)*('Data - annual'!$B$2:$B$43886=$B15)*('Data - annual'!$C$2:$C$43886=$A$4)*('Data - annual'!$E$2:$E$43886)),IF($A$5="Call handling time",SUMPRODUCT(('Data - annual'!$A$2:$A$43886=K$7)*('Data - annual'!$B$2:$B$43886=$B15)*('Data - annual'!$C$2:$C$43886=$A$4)*('Data - annual'!$F$2:$F$43886)),IF($A$5="Crew turnout time",SUMPRODUCT(('Data - annual'!$A$2:$A$43886=K$7)*('Data - annual'!$B$2:$B$43886=$B15)*('Data - annual'!$C$2:$C$43886=$A$4)*('Data - annual'!$G$2:$G$43886)),SUMPRODUCT(('Data - annual'!$A$2:$A$43886=K$7)*('Data - annual'!$B$2:$B$43886=$B15)*('Data - annual'!$C$2:$C$43886=$A$4)*('Data - annual'!$H$2:$H$43886)))))))</f>
        <v>5.5110924099999997E-3</v>
      </c>
      <c r="L15" s="40" cm="1">
        <f t="array" ref="L15">IF((IF($A$5="Total response time",SUMPRODUCT(('Data - annual'!$A$2:$A$43886=L$7)*('Data - annual'!$B$2:$B$43886=$B15)*('Data - annual'!$C$2:$C$43886=$A$4)*('Data - annual'!$E$2:$E$43886)),IF($A$5="Call handling time",SUMPRODUCT(('Data - annual'!$A$2:$A$43886=L$7)*('Data - annual'!$B$2:$B$43886=$B15)*('Data - annual'!$C$2:$C$43886=$A$4)*('Data - annual'!$F$2:$F$43886)),IF($A$5="Crew turnout time",SUMPRODUCT(('Data - annual'!$A$2:$A$43886=L$7)*('Data - annual'!$B$2:$B$43886=$B15)*('Data - annual'!$C$2:$C$43886=$A$4)*('Data - annual'!$G$2:$G$43886)),SUMPRODUCT(('Data - annual'!$A$2:$A$43886=L$7)*('Data - annual'!$B$2:$B$43886=$B15)*('Data - annual'!$C$2:$C$43886=$A$4)*('Data - annual'!$H$2:$H$43886))))))=0,"..",(IF($A$5="Total response time",SUMPRODUCT(('Data - annual'!$A$2:$A$43886=L$7)*('Data - annual'!$B$2:$B$43886=$B15)*('Data - annual'!$C$2:$C$43886=$A$4)*('Data - annual'!$E$2:$E$43886)),IF($A$5="Call handling time",SUMPRODUCT(('Data - annual'!$A$2:$A$43886=L$7)*('Data - annual'!$B$2:$B$43886=$B15)*('Data - annual'!$C$2:$C$43886=$A$4)*('Data - annual'!$F$2:$F$43886)),IF($A$5="Crew turnout time",SUMPRODUCT(('Data - annual'!$A$2:$A$43886=L$7)*('Data - annual'!$B$2:$B$43886=$B15)*('Data - annual'!$C$2:$C$43886=$A$4)*('Data - annual'!$G$2:$G$43886)),SUMPRODUCT(('Data - annual'!$A$2:$A$43886=L$7)*('Data - annual'!$B$2:$B$43886=$B15)*('Data - annual'!$C$2:$C$43886=$A$4)*('Data - annual'!$H$2:$H$43886)))))))</f>
        <v>5.5022106600000004E-3</v>
      </c>
      <c r="M15" s="40" cm="1">
        <f t="array" ref="M15">IF((IF($A$5="Total response time",SUMPRODUCT(('Data - annual'!$A$2:$A$43886=M$7)*('Data - annual'!$B$2:$B$43886=$B15)*('Data - annual'!$C$2:$C$43886=$A$4)*('Data - annual'!$E$2:$E$43886)),IF($A$5="Call handling time",SUMPRODUCT(('Data - annual'!$A$2:$A$43886=M$7)*('Data - annual'!$B$2:$B$43886=$B15)*('Data - annual'!$C$2:$C$43886=$A$4)*('Data - annual'!$F$2:$F$43886)),IF($A$5="Crew turnout time",SUMPRODUCT(('Data - annual'!$A$2:$A$43886=M$7)*('Data - annual'!$B$2:$B$43886=$B15)*('Data - annual'!$C$2:$C$43886=$A$4)*('Data - annual'!$G$2:$G$43886)),SUMPRODUCT(('Data - annual'!$A$2:$A$43886=M$7)*('Data - annual'!$B$2:$B$43886=$B15)*('Data - annual'!$C$2:$C$43886=$A$4)*('Data - annual'!$H$2:$H$43886))))))=0,"..",(IF($A$5="Total response time",SUMPRODUCT(('Data - annual'!$A$2:$A$43886=M$7)*('Data - annual'!$B$2:$B$43886=$B15)*('Data - annual'!$C$2:$C$43886=$A$4)*('Data - annual'!$E$2:$E$43886)),IF($A$5="Call handling time",SUMPRODUCT(('Data - annual'!$A$2:$A$43886=M$7)*('Data - annual'!$B$2:$B$43886=$B15)*('Data - annual'!$C$2:$C$43886=$A$4)*('Data - annual'!$F$2:$F$43886)),IF($A$5="Crew turnout time",SUMPRODUCT(('Data - annual'!$A$2:$A$43886=M$7)*('Data - annual'!$B$2:$B$43886=$B15)*('Data - annual'!$C$2:$C$43886=$A$4)*('Data - annual'!$G$2:$G$43886)),SUMPRODUCT(('Data - annual'!$A$2:$A$43886=M$7)*('Data - annual'!$B$2:$B$43886=$B15)*('Data - annual'!$C$2:$C$43886=$A$4)*('Data - annual'!$H$2:$H$43886)))))))</f>
        <v>5.6365083599999996E-3</v>
      </c>
      <c r="N15" s="40" cm="1">
        <f t="array" ref="N15">IF((IF($A$5="Total response time",SUMPRODUCT(('Data - annual'!$A$2:$A$43886=N$7)*('Data - annual'!$B$2:$B$43886=$B15)*('Data - annual'!$C$2:$C$43886=$A$4)*('Data - annual'!$E$2:$E$43886)),IF($A$5="Call handling time",SUMPRODUCT(('Data - annual'!$A$2:$A$43886=N$7)*('Data - annual'!$B$2:$B$43886=$B15)*('Data - annual'!$C$2:$C$43886=$A$4)*('Data - annual'!$F$2:$F$43886)),IF($A$5="Crew turnout time",SUMPRODUCT(('Data - annual'!$A$2:$A$43886=N$7)*('Data - annual'!$B$2:$B$43886=$B15)*('Data - annual'!$C$2:$C$43886=$A$4)*('Data - annual'!$G$2:$G$43886)),SUMPRODUCT(('Data - annual'!$A$2:$A$43886=N$7)*('Data - annual'!$B$2:$B$43886=$B15)*('Data - annual'!$C$2:$C$43886=$A$4)*('Data - annual'!$H$2:$H$43886))))))=0,"..",(IF($A$5="Total response time",SUMPRODUCT(('Data - annual'!$A$2:$A$43886=N$7)*('Data - annual'!$B$2:$B$43886=$B15)*('Data - annual'!$C$2:$C$43886=$A$4)*('Data - annual'!$E$2:$E$43886)),IF($A$5="Call handling time",SUMPRODUCT(('Data - annual'!$A$2:$A$43886=N$7)*('Data - annual'!$B$2:$B$43886=$B15)*('Data - annual'!$C$2:$C$43886=$A$4)*('Data - annual'!$F$2:$F$43886)),IF($A$5="Crew turnout time",SUMPRODUCT(('Data - annual'!$A$2:$A$43886=N$7)*('Data - annual'!$B$2:$B$43886=$B15)*('Data - annual'!$C$2:$C$43886=$A$4)*('Data - annual'!$G$2:$G$43886)),SUMPRODUCT(('Data - annual'!$A$2:$A$43886=N$7)*('Data - annual'!$B$2:$B$43886=$B15)*('Data - annual'!$C$2:$C$43886=$A$4)*('Data - annual'!$H$2:$H$43886)))))))</f>
        <v>5.5627844900000001E-3</v>
      </c>
      <c r="O15" s="40" cm="1">
        <f t="array" ref="O15">IF((IF($A$5="Total response time",SUMPRODUCT(('Data - quarterly'!$A$2:$A$43886=O$7)*('Data - quarterly'!$B$2:$B$43886=$B15)*('Data - quarterly'!$C$2:$C$43886=$A$4)*('Data - quarterly'!$E$2:$E$43886)),IF($A$5="Call handling time",SUMPRODUCT(('Data - quarterly'!$A$2:$A$43886=O$7)*('Data - quarterly'!$B$2:$B$43886=$B15)*('Data - quarterly'!$C$2:$C$43886=$A$4)*('Data - quarterly'!$F$2:$F$43886)),IF($A$5="Crew turnout time",SUMPRODUCT(('Data - quarterly'!$A$2:$A$43886=O$7)*('Data - quarterly'!$B$2:$B$43886=$B15)*('Data - quarterly'!$C$2:$C$43886=$A$4)*('Data - quarterly'!$G$2:$G$43886)),SUMPRODUCT(('Data - quarterly'!$A$2:$A$43886=O$7)*('Data - quarterly'!$B$2:$B$43886=$B15)*('Data - quarterly'!$C$2:$C$43886=$A$4)*('Data - quarterly'!$H$2:$H$43886))))))=0,"..",(IF($A$5="Total response time",SUMPRODUCT(('Data - quarterly'!$A$2:$A$43886=O$7)*('Data - quarterly'!$B$2:$B$43886=$B15)*('Data - quarterly'!$C$2:$C$43886=$A$4)*('Data - quarterly'!$E$2:$E$43886)),IF($A$5="Call handling time",SUMPRODUCT(('Data - quarterly'!$A$2:$A$43886=O$7)*('Data - quarterly'!$B$2:$B$43886=$B15)*('Data - quarterly'!$C$2:$C$43886=$A$4)*('Data - quarterly'!$F$2:$F$43886)),IF($A$5="Crew turnout time",SUMPRODUCT(('Data - quarterly'!$A$2:$A$43886=O$7)*('Data - quarterly'!$B$2:$B$43886=$B15)*('Data - quarterly'!$C$2:$C$43886=$A$4)*('Data - quarterly'!$G$2:$G$43886)),SUMPRODUCT(('Data - quarterly'!$A$2:$A$43886=O$7)*('Data - quarterly'!$B$2:$B$43886=$B15)*('Data - quarterly'!$C$2:$C$43886=$A$4)*('Data - quarterly'!$H$2:$H$43886)))))))</f>
        <v>5.6365083599999996E-3</v>
      </c>
      <c r="P15" s="40" cm="1">
        <f t="array" ref="P15">IF((IF($A$5="Total response time",SUMPRODUCT(('Data - quarterly'!$A$2:$A$43886=P$7)*('Data - quarterly'!$B$2:$B$43886=$B15)*('Data - quarterly'!$C$2:$C$43886=$A$4)*('Data - quarterly'!$E$2:$E$43886)),IF($A$5="Call handling time",SUMPRODUCT(('Data - quarterly'!$A$2:$A$43886=P$7)*('Data - quarterly'!$B$2:$B$43886=$B15)*('Data - quarterly'!$C$2:$C$43886=$A$4)*('Data - quarterly'!$F$2:$F$43886)),IF($A$5="Crew turnout time",SUMPRODUCT(('Data - quarterly'!$A$2:$A$43886=P$7)*('Data - quarterly'!$B$2:$B$43886=$B15)*('Data - quarterly'!$C$2:$C$43886=$A$4)*('Data - quarterly'!$G$2:$G$43886)),SUMPRODUCT(('Data - quarterly'!$A$2:$A$43886=P$7)*('Data - quarterly'!$B$2:$B$43886=$B15)*('Data - quarterly'!$C$2:$C$43886=$A$4)*('Data - quarterly'!$H$2:$H$43886))))))=0,"..",(IF($A$5="Total response time",SUMPRODUCT(('Data - quarterly'!$A$2:$A$43886=P$7)*('Data - quarterly'!$B$2:$B$43886=$B15)*('Data - quarterly'!$C$2:$C$43886=$A$4)*('Data - quarterly'!$E$2:$E$43886)),IF($A$5="Call handling time",SUMPRODUCT(('Data - quarterly'!$A$2:$A$43886=P$7)*('Data - quarterly'!$B$2:$B$43886=$B15)*('Data - quarterly'!$C$2:$C$43886=$A$4)*('Data - quarterly'!$F$2:$F$43886)),IF($A$5="Crew turnout time",SUMPRODUCT(('Data - quarterly'!$A$2:$A$43886=P$7)*('Data - quarterly'!$B$2:$B$43886=$B15)*('Data - quarterly'!$C$2:$C$43886=$A$4)*('Data - quarterly'!$G$2:$G$43886)),SUMPRODUCT(('Data - quarterly'!$A$2:$A$43886=P$7)*('Data - quarterly'!$B$2:$B$43886=$B15)*('Data - quarterly'!$C$2:$C$43886=$A$4)*('Data - quarterly'!$H$2:$H$43886)))))))</f>
        <v>5.5627844900000001E-3</v>
      </c>
      <c r="Q15" s="40"/>
      <c r="R15" s="40"/>
      <c r="S15" s="40"/>
      <c r="T15" s="40"/>
      <c r="U15" s="40"/>
      <c r="V15" s="40"/>
      <c r="W15" s="40"/>
      <c r="X15" s="40"/>
      <c r="Y15" s="40"/>
      <c r="Z15" s="40"/>
      <c r="AA15" s="40"/>
      <c r="AB15" s="40"/>
      <c r="AC15" s="40"/>
      <c r="AD15" s="40"/>
      <c r="AE15" s="40"/>
      <c r="AF15" s="40"/>
      <c r="AG15" s="40"/>
      <c r="AH15" s="40"/>
      <c r="AI15" s="40"/>
      <c r="AJ15" s="40"/>
      <c r="AK15" s="40"/>
      <c r="AL15" s="40"/>
      <c r="AM15" s="40"/>
      <c r="AN15" s="40"/>
    </row>
    <row r="16" spans="1:40" ht="16.5" customHeight="1" x14ac:dyDescent="0.3">
      <c r="B16" s="46" t="s">
        <v>74</v>
      </c>
      <c r="C16" s="40" cm="1">
        <f t="array" ref="C16">IF((IF($A$5="Total response time",SUMPRODUCT((data_0910!$A$2:$A$40000=C$7)*(data_0910!$B$2:$B$40000=$B16)*(data_0910!$C$2:$C$40000=$A$4)*(data_0910!$E$2:$E$40000)),IF($A$5="Call handling time",SUMPRODUCT((data_0910!$A$2:$A$40000=C$7)*(data_0910!$B$2:$B$40000=$B16)*(data_0910!$C$2:$C$40000=$A$4)*(data_0910!$F$2:$F$40000)),IF($A$5="Crew turnout time",SUMPRODUCT((data_0910!$A$2:$A$40000=C$7)*(data_0910!$B$2:$B$40000=$B16)*(data_0910!$C$2:$C$40000=$A$4)*(data_0910!$G$2:$G$40000)),SUMPRODUCT((data_0910!$A$2:$A$40000=C$7)*(data_0910!$B$2:$B$40000=$B16)*(data_0910!$C$2:$C$40000=$A$4)*(data_0910!$H$2:$H$40000))))))=0,"..",(IF($A$5="Total response time",SUMPRODUCT((data_0910!$A$2:$A$40000=C$7)*(data_0910!$B$2:$B$40000=$B16)*(data_0910!$C$2:$C$40000=$A$4)*(data_0910!$E$2:$E$40000)),IF($A$5="Call handling time",SUMPRODUCT((data_0910!$A$2:$A$40000=C$7)*(data_0910!$B$2:$B$40000=$B16)*(data_0910!$C$2:$C$40000=$A$4)*(data_0910!$F$2:$F$40000)),IF($A$5="Crew turnout time",SUMPRODUCT((data_0910!$A$2:$A$40000=C$7)*(data_0910!$B$2:$B$40000=$B16)*(data_0910!$C$2:$C$40000=$A$4)*(data_0910!$G$2:$G$40000)),SUMPRODUCT((data_0910!$A$2:$A$40000=C$7)*(data_0910!$B$2:$B$40000=$B16)*(data_0910!$C$2:$C$40000=$A$4)*(data_0910!$H$2:$H$40000)))))))</f>
        <v>5.37239811E-3</v>
      </c>
      <c r="D16" s="40" cm="1">
        <f t="array" ref="D16">IF((IF($A$5="Total response time",SUMPRODUCT(('Data - annual'!$A$2:$A$43886=D$7)*('Data - annual'!$B$2:$B$43886=$B16)*('Data - annual'!$C$2:$C$43886=$A$4)*('Data - annual'!$E$2:$E$43886)),IF($A$5="Call handling time",SUMPRODUCT(('Data - annual'!$A$2:$A$43886=D$7)*('Data - annual'!$B$2:$B$43886=$B16)*('Data - annual'!$C$2:$C$43886=$A$4)*('Data - annual'!$F$2:$F$43886)),IF($A$5="Crew turnout time",SUMPRODUCT(('Data - annual'!$A$2:$A$43886=D$7)*('Data - annual'!$B$2:$B$43886=$B16)*('Data - annual'!$C$2:$C$43886=$A$4)*('Data - annual'!$G$2:$G$43886)),SUMPRODUCT(('Data - annual'!$A$2:$A$43886=D$7)*('Data - annual'!$B$2:$B$43886=$B16)*('Data - annual'!$C$2:$C$43886=$A$4)*('Data - annual'!$H$2:$H$43886))))))=0,"..",(IF($A$5="Total response time",SUMPRODUCT(('Data - annual'!$A$2:$A$43886=D$7)*('Data - annual'!$B$2:$B$43886=$B16)*('Data - annual'!$C$2:$C$43886=$A$4)*('Data - annual'!$E$2:$E$43886)),IF($A$5="Call handling time",SUMPRODUCT(('Data - annual'!$A$2:$A$43886=D$7)*('Data - annual'!$B$2:$B$43886=$B16)*('Data - annual'!$C$2:$C$43886=$A$4)*('Data - annual'!$F$2:$F$43886)),IF($A$5="Crew turnout time",SUMPRODUCT(('Data - annual'!$A$2:$A$43886=D$7)*('Data - annual'!$B$2:$B$43886=$B16)*('Data - annual'!$C$2:$C$43886=$A$4)*('Data - annual'!$G$2:$G$43886)),SUMPRODUCT(('Data - annual'!$A$2:$A$43886=D$7)*('Data - annual'!$B$2:$B$43886=$B16)*('Data - annual'!$C$2:$C$43886=$A$4)*('Data - annual'!$H$2:$H$43886)))))))</f>
        <v>5.4911991999999996E-3</v>
      </c>
      <c r="E16" s="40" cm="1">
        <f t="array" ref="E16">IF((IF($A$5="Total response time",SUMPRODUCT(('Data - annual'!$A$2:$A$43886=E$7)*('Data - annual'!$B$2:$B$43886=$B16)*('Data - annual'!$C$2:$C$43886=$A$4)*('Data - annual'!$E$2:$E$43886)),IF($A$5="Call handling time",SUMPRODUCT(('Data - annual'!$A$2:$A$43886=E$7)*('Data - annual'!$B$2:$B$43886=$B16)*('Data - annual'!$C$2:$C$43886=$A$4)*('Data - annual'!$F$2:$F$43886)),IF($A$5="Crew turnout time",SUMPRODUCT(('Data - annual'!$A$2:$A$43886=E$7)*('Data - annual'!$B$2:$B$43886=$B16)*('Data - annual'!$C$2:$C$43886=$A$4)*('Data - annual'!$G$2:$G$43886)),SUMPRODUCT(('Data - annual'!$A$2:$A$43886=E$7)*('Data - annual'!$B$2:$B$43886=$B16)*('Data - annual'!$C$2:$C$43886=$A$4)*('Data - annual'!$H$2:$H$43886))))))=0,"..",(IF($A$5="Total response time",SUMPRODUCT(('Data - annual'!$A$2:$A$43886=E$7)*('Data - annual'!$B$2:$B$43886=$B16)*('Data - annual'!$C$2:$C$43886=$A$4)*('Data - annual'!$E$2:$E$43886)),IF($A$5="Call handling time",SUMPRODUCT(('Data - annual'!$A$2:$A$43886=E$7)*('Data - annual'!$B$2:$B$43886=$B16)*('Data - annual'!$C$2:$C$43886=$A$4)*('Data - annual'!$F$2:$F$43886)),IF($A$5="Crew turnout time",SUMPRODUCT(('Data - annual'!$A$2:$A$43886=E$7)*('Data - annual'!$B$2:$B$43886=$B16)*('Data - annual'!$C$2:$C$43886=$A$4)*('Data - annual'!$G$2:$G$43886)),SUMPRODUCT(('Data - annual'!$A$2:$A$43886=E$7)*('Data - annual'!$B$2:$B$43886=$B16)*('Data - annual'!$C$2:$C$43886=$A$4)*('Data - annual'!$H$2:$H$43886)))))))</f>
        <v>5.4534172800000001E-3</v>
      </c>
      <c r="F16" s="40" cm="1">
        <f t="array" ref="F16">IF((IF($A$5="Total response time",SUMPRODUCT(('Data - annual'!$A$2:$A$43886=F$7)*('Data - annual'!$B$2:$B$43886=$B16)*('Data - annual'!$C$2:$C$43886=$A$4)*('Data - annual'!$E$2:$E$43886)),IF($A$5="Call handling time",SUMPRODUCT(('Data - annual'!$A$2:$A$43886=F$7)*('Data - annual'!$B$2:$B$43886=$B16)*('Data - annual'!$C$2:$C$43886=$A$4)*('Data - annual'!$F$2:$F$43886)),IF($A$5="Crew turnout time",SUMPRODUCT(('Data - annual'!$A$2:$A$43886=F$7)*('Data - annual'!$B$2:$B$43886=$B16)*('Data - annual'!$C$2:$C$43886=$A$4)*('Data - annual'!$G$2:$G$43886)),SUMPRODUCT(('Data - annual'!$A$2:$A$43886=F$7)*('Data - annual'!$B$2:$B$43886=$B16)*('Data - annual'!$C$2:$C$43886=$A$4)*('Data - annual'!$H$2:$H$43886))))))=0,"..",(IF($A$5="Total response time",SUMPRODUCT(('Data - annual'!$A$2:$A$43886=F$7)*('Data - annual'!$B$2:$B$43886=$B16)*('Data - annual'!$C$2:$C$43886=$A$4)*('Data - annual'!$E$2:$E$43886)),IF($A$5="Call handling time",SUMPRODUCT(('Data - annual'!$A$2:$A$43886=F$7)*('Data - annual'!$B$2:$B$43886=$B16)*('Data - annual'!$C$2:$C$43886=$A$4)*('Data - annual'!$F$2:$F$43886)),IF($A$5="Crew turnout time",SUMPRODUCT(('Data - annual'!$A$2:$A$43886=F$7)*('Data - annual'!$B$2:$B$43886=$B16)*('Data - annual'!$C$2:$C$43886=$A$4)*('Data - annual'!$G$2:$G$43886)),SUMPRODUCT(('Data - annual'!$A$2:$A$43886=F$7)*('Data - annual'!$B$2:$B$43886=$B16)*('Data - annual'!$C$2:$C$43886=$A$4)*('Data - annual'!$H$2:$H$43886)))))))</f>
        <v>5.4550439800000001E-3</v>
      </c>
      <c r="G16" s="40" cm="1">
        <f t="array" ref="G16">IF((IF($A$5="Total response time",SUMPRODUCT(('Data - annual'!$A$2:$A$43886=G$7)*('Data - annual'!$B$2:$B$43886=$B16)*('Data - annual'!$C$2:$C$43886=$A$4)*('Data - annual'!$E$2:$E$43886)),IF($A$5="Call handling time",SUMPRODUCT(('Data - annual'!$A$2:$A$43886=G$7)*('Data - annual'!$B$2:$B$43886=$B16)*('Data - annual'!$C$2:$C$43886=$A$4)*('Data - annual'!$F$2:$F$43886)),IF($A$5="Crew turnout time",SUMPRODUCT(('Data - annual'!$A$2:$A$43886=G$7)*('Data - annual'!$B$2:$B$43886=$B16)*('Data - annual'!$C$2:$C$43886=$A$4)*('Data - annual'!$G$2:$G$43886)),SUMPRODUCT(('Data - annual'!$A$2:$A$43886=G$7)*('Data - annual'!$B$2:$B$43886=$B16)*('Data - annual'!$C$2:$C$43886=$A$4)*('Data - annual'!$H$2:$H$43886))))))=0,"..",(IF($A$5="Total response time",SUMPRODUCT(('Data - annual'!$A$2:$A$43886=G$7)*('Data - annual'!$B$2:$B$43886=$B16)*('Data - annual'!$C$2:$C$43886=$A$4)*('Data - annual'!$E$2:$E$43886)),IF($A$5="Call handling time",SUMPRODUCT(('Data - annual'!$A$2:$A$43886=G$7)*('Data - annual'!$B$2:$B$43886=$B16)*('Data - annual'!$C$2:$C$43886=$A$4)*('Data - annual'!$F$2:$F$43886)),IF($A$5="Crew turnout time",SUMPRODUCT(('Data - annual'!$A$2:$A$43886=G$7)*('Data - annual'!$B$2:$B$43886=$B16)*('Data - annual'!$C$2:$C$43886=$A$4)*('Data - annual'!$G$2:$G$43886)),SUMPRODUCT(('Data - annual'!$A$2:$A$43886=G$7)*('Data - annual'!$B$2:$B$43886=$B16)*('Data - annual'!$C$2:$C$43886=$A$4)*('Data - annual'!$H$2:$H$43886)))))))</f>
        <v>5.6534348699999997E-3</v>
      </c>
      <c r="H16" s="40" cm="1">
        <f t="array" ref="H16">IF((IF($A$5="Total response time",SUMPRODUCT(('Data - annual'!$A$2:$A$43886=H$7)*('Data - annual'!$B$2:$B$43886=$B16)*('Data - annual'!$C$2:$C$43886=$A$4)*('Data - annual'!$E$2:$E$43886)),IF($A$5="Call handling time",SUMPRODUCT(('Data - annual'!$A$2:$A$43886=H$7)*('Data - annual'!$B$2:$B$43886=$B16)*('Data - annual'!$C$2:$C$43886=$A$4)*('Data - annual'!$F$2:$F$43886)),IF($A$5="Crew turnout time",SUMPRODUCT(('Data - annual'!$A$2:$A$43886=H$7)*('Data - annual'!$B$2:$B$43886=$B16)*('Data - annual'!$C$2:$C$43886=$A$4)*('Data - annual'!$G$2:$G$43886)),SUMPRODUCT(('Data - annual'!$A$2:$A$43886=H$7)*('Data - annual'!$B$2:$B$43886=$B16)*('Data - annual'!$C$2:$C$43886=$A$4)*('Data - annual'!$H$2:$H$43886))))))=0,"..",(IF($A$5="Total response time",SUMPRODUCT(('Data - annual'!$A$2:$A$43886=H$7)*('Data - annual'!$B$2:$B$43886=$B16)*('Data - annual'!$C$2:$C$43886=$A$4)*('Data - annual'!$E$2:$E$43886)),IF($A$5="Call handling time",SUMPRODUCT(('Data - annual'!$A$2:$A$43886=H$7)*('Data - annual'!$B$2:$B$43886=$B16)*('Data - annual'!$C$2:$C$43886=$A$4)*('Data - annual'!$F$2:$F$43886)),IF($A$5="Crew turnout time",SUMPRODUCT(('Data - annual'!$A$2:$A$43886=H$7)*('Data - annual'!$B$2:$B$43886=$B16)*('Data - annual'!$C$2:$C$43886=$A$4)*('Data - annual'!$G$2:$G$43886)),SUMPRODUCT(('Data - annual'!$A$2:$A$43886=H$7)*('Data - annual'!$B$2:$B$43886=$B16)*('Data - annual'!$C$2:$C$43886=$A$4)*('Data - annual'!$H$2:$H$43886)))))))</f>
        <v>5.9362601899999997E-3</v>
      </c>
      <c r="I16" s="40" cm="1">
        <f t="array" ref="I16">IF((IF($A$5="Total response time",SUMPRODUCT(('Data - annual'!$A$2:$A$43886=I$7)*('Data - annual'!$B$2:$B$43886=$B16)*('Data - annual'!$C$2:$C$43886=$A$4)*('Data - annual'!$E$2:$E$43886)),IF($A$5="Call handling time",SUMPRODUCT(('Data - annual'!$A$2:$A$43886=I$7)*('Data - annual'!$B$2:$B$43886=$B16)*('Data - annual'!$C$2:$C$43886=$A$4)*('Data - annual'!$F$2:$F$43886)),IF($A$5="Crew turnout time",SUMPRODUCT(('Data - annual'!$A$2:$A$43886=I$7)*('Data - annual'!$B$2:$B$43886=$B16)*('Data - annual'!$C$2:$C$43886=$A$4)*('Data - annual'!$G$2:$G$43886)),SUMPRODUCT(('Data - annual'!$A$2:$A$43886=I$7)*('Data - annual'!$B$2:$B$43886=$B16)*('Data - annual'!$C$2:$C$43886=$A$4)*('Data - annual'!$H$2:$H$43886))))))=0,"..",(IF($A$5="Total response time",SUMPRODUCT(('Data - annual'!$A$2:$A$43886=I$7)*('Data - annual'!$B$2:$B$43886=$B16)*('Data - annual'!$C$2:$C$43886=$A$4)*('Data - annual'!$E$2:$E$43886)),IF($A$5="Call handling time",SUMPRODUCT(('Data - annual'!$A$2:$A$43886=I$7)*('Data - annual'!$B$2:$B$43886=$B16)*('Data - annual'!$C$2:$C$43886=$A$4)*('Data - annual'!$F$2:$F$43886)),IF($A$5="Crew turnout time",SUMPRODUCT(('Data - annual'!$A$2:$A$43886=I$7)*('Data - annual'!$B$2:$B$43886=$B16)*('Data - annual'!$C$2:$C$43886=$A$4)*('Data - annual'!$G$2:$G$43886)),SUMPRODUCT(('Data - annual'!$A$2:$A$43886=I$7)*('Data - annual'!$B$2:$B$43886=$B16)*('Data - annual'!$C$2:$C$43886=$A$4)*('Data - annual'!$H$2:$H$43886)))))))</f>
        <v>5.9044467200000004E-3</v>
      </c>
      <c r="J16" s="40" cm="1">
        <f t="array" ref="J16">IF((IF($A$5="Total response time",SUMPRODUCT(('Data - annual'!$A$2:$A$43886=J$7)*('Data - annual'!$B$2:$B$43886=$B16)*('Data - annual'!$C$2:$C$43886=$A$4)*('Data - annual'!$E$2:$E$43886)),IF($A$5="Call handling time",SUMPRODUCT(('Data - annual'!$A$2:$A$43886=J$7)*('Data - annual'!$B$2:$B$43886=$B16)*('Data - annual'!$C$2:$C$43886=$A$4)*('Data - annual'!$F$2:$F$43886)),IF($A$5="Crew turnout time",SUMPRODUCT(('Data - annual'!$A$2:$A$43886=J$7)*('Data - annual'!$B$2:$B$43886=$B16)*('Data - annual'!$C$2:$C$43886=$A$4)*('Data - annual'!$G$2:$G$43886)),SUMPRODUCT(('Data - annual'!$A$2:$A$43886=J$7)*('Data - annual'!$B$2:$B$43886=$B16)*('Data - annual'!$C$2:$C$43886=$A$4)*('Data - annual'!$H$2:$H$43886))))))=0,"..",(IF($A$5="Total response time",SUMPRODUCT(('Data - annual'!$A$2:$A$43886=J$7)*('Data - annual'!$B$2:$B$43886=$B16)*('Data - annual'!$C$2:$C$43886=$A$4)*('Data - annual'!$E$2:$E$43886)),IF($A$5="Call handling time",SUMPRODUCT(('Data - annual'!$A$2:$A$43886=J$7)*('Data - annual'!$B$2:$B$43886=$B16)*('Data - annual'!$C$2:$C$43886=$A$4)*('Data - annual'!$F$2:$F$43886)),IF($A$5="Crew turnout time",SUMPRODUCT(('Data - annual'!$A$2:$A$43886=J$7)*('Data - annual'!$B$2:$B$43886=$B16)*('Data - annual'!$C$2:$C$43886=$A$4)*('Data - annual'!$G$2:$G$43886)),SUMPRODUCT(('Data - annual'!$A$2:$A$43886=J$7)*('Data - annual'!$B$2:$B$43886=$B16)*('Data - annual'!$C$2:$C$43886=$A$4)*('Data - annual'!$H$2:$H$43886)))))))</f>
        <v>5.9287781900000001E-3</v>
      </c>
      <c r="K16" s="40" cm="1">
        <f t="array" ref="K16">IF((IF($A$5="Total response time",SUMPRODUCT(('Data - annual'!$A$2:$A$43886=K$7)*('Data - annual'!$B$2:$B$43886=$B16)*('Data - annual'!$C$2:$C$43886=$A$4)*('Data - annual'!$E$2:$E$43886)),IF($A$5="Call handling time",SUMPRODUCT(('Data - annual'!$A$2:$A$43886=K$7)*('Data - annual'!$B$2:$B$43886=$B16)*('Data - annual'!$C$2:$C$43886=$A$4)*('Data - annual'!$F$2:$F$43886)),IF($A$5="Crew turnout time",SUMPRODUCT(('Data - annual'!$A$2:$A$43886=K$7)*('Data - annual'!$B$2:$B$43886=$B16)*('Data - annual'!$C$2:$C$43886=$A$4)*('Data - annual'!$G$2:$G$43886)),SUMPRODUCT(('Data - annual'!$A$2:$A$43886=K$7)*('Data - annual'!$B$2:$B$43886=$B16)*('Data - annual'!$C$2:$C$43886=$A$4)*('Data - annual'!$H$2:$H$43886))))))=0,"..",(IF($A$5="Total response time",SUMPRODUCT(('Data - annual'!$A$2:$A$43886=K$7)*('Data - annual'!$B$2:$B$43886=$B16)*('Data - annual'!$C$2:$C$43886=$A$4)*('Data - annual'!$E$2:$E$43886)),IF($A$5="Call handling time",SUMPRODUCT(('Data - annual'!$A$2:$A$43886=K$7)*('Data - annual'!$B$2:$B$43886=$B16)*('Data - annual'!$C$2:$C$43886=$A$4)*('Data - annual'!$F$2:$F$43886)),IF($A$5="Crew turnout time",SUMPRODUCT(('Data - annual'!$A$2:$A$43886=K$7)*('Data - annual'!$B$2:$B$43886=$B16)*('Data - annual'!$C$2:$C$43886=$A$4)*('Data - annual'!$G$2:$G$43886)),SUMPRODUCT(('Data - annual'!$A$2:$A$43886=K$7)*('Data - annual'!$B$2:$B$43886=$B16)*('Data - annual'!$C$2:$C$43886=$A$4)*('Data - annual'!$H$2:$H$43886)))))))</f>
        <v>5.9134150799999997E-3</v>
      </c>
      <c r="L16" s="40" cm="1">
        <f t="array" ref="L16">IF((IF($A$5="Total response time",SUMPRODUCT(('Data - annual'!$A$2:$A$43886=L$7)*('Data - annual'!$B$2:$B$43886=$B16)*('Data - annual'!$C$2:$C$43886=$A$4)*('Data - annual'!$E$2:$E$43886)),IF($A$5="Call handling time",SUMPRODUCT(('Data - annual'!$A$2:$A$43886=L$7)*('Data - annual'!$B$2:$B$43886=$B16)*('Data - annual'!$C$2:$C$43886=$A$4)*('Data - annual'!$F$2:$F$43886)),IF($A$5="Crew turnout time",SUMPRODUCT(('Data - annual'!$A$2:$A$43886=L$7)*('Data - annual'!$B$2:$B$43886=$B16)*('Data - annual'!$C$2:$C$43886=$A$4)*('Data - annual'!$G$2:$G$43886)),SUMPRODUCT(('Data - annual'!$A$2:$A$43886=L$7)*('Data - annual'!$B$2:$B$43886=$B16)*('Data - annual'!$C$2:$C$43886=$A$4)*('Data - annual'!$H$2:$H$43886))))))=0,"..",(IF($A$5="Total response time",SUMPRODUCT(('Data - annual'!$A$2:$A$43886=L$7)*('Data - annual'!$B$2:$B$43886=$B16)*('Data - annual'!$C$2:$C$43886=$A$4)*('Data - annual'!$E$2:$E$43886)),IF($A$5="Call handling time",SUMPRODUCT(('Data - annual'!$A$2:$A$43886=L$7)*('Data - annual'!$B$2:$B$43886=$B16)*('Data - annual'!$C$2:$C$43886=$A$4)*('Data - annual'!$F$2:$F$43886)),IF($A$5="Crew turnout time",SUMPRODUCT(('Data - annual'!$A$2:$A$43886=L$7)*('Data - annual'!$B$2:$B$43886=$B16)*('Data - annual'!$C$2:$C$43886=$A$4)*('Data - annual'!$G$2:$G$43886)),SUMPRODUCT(('Data - annual'!$A$2:$A$43886=L$7)*('Data - annual'!$B$2:$B$43886=$B16)*('Data - annual'!$C$2:$C$43886=$A$4)*('Data - annual'!$H$2:$H$43886)))))))</f>
        <v>6.0166735099999999E-3</v>
      </c>
      <c r="M16" s="40" cm="1">
        <f t="array" ref="M16">IF((IF($A$5="Total response time",SUMPRODUCT(('Data - annual'!$A$2:$A$43886=M$7)*('Data - annual'!$B$2:$B$43886=$B16)*('Data - annual'!$C$2:$C$43886=$A$4)*('Data - annual'!$E$2:$E$43886)),IF($A$5="Call handling time",SUMPRODUCT(('Data - annual'!$A$2:$A$43886=M$7)*('Data - annual'!$B$2:$B$43886=$B16)*('Data - annual'!$C$2:$C$43886=$A$4)*('Data - annual'!$F$2:$F$43886)),IF($A$5="Crew turnout time",SUMPRODUCT(('Data - annual'!$A$2:$A$43886=M$7)*('Data - annual'!$B$2:$B$43886=$B16)*('Data - annual'!$C$2:$C$43886=$A$4)*('Data - annual'!$G$2:$G$43886)),SUMPRODUCT(('Data - annual'!$A$2:$A$43886=M$7)*('Data - annual'!$B$2:$B$43886=$B16)*('Data - annual'!$C$2:$C$43886=$A$4)*('Data - annual'!$H$2:$H$43886))))))=0,"..",(IF($A$5="Total response time",SUMPRODUCT(('Data - annual'!$A$2:$A$43886=M$7)*('Data - annual'!$B$2:$B$43886=$B16)*('Data - annual'!$C$2:$C$43886=$A$4)*('Data - annual'!$E$2:$E$43886)),IF($A$5="Call handling time",SUMPRODUCT(('Data - annual'!$A$2:$A$43886=M$7)*('Data - annual'!$B$2:$B$43886=$B16)*('Data - annual'!$C$2:$C$43886=$A$4)*('Data - annual'!$F$2:$F$43886)),IF($A$5="Crew turnout time",SUMPRODUCT(('Data - annual'!$A$2:$A$43886=M$7)*('Data - annual'!$B$2:$B$43886=$B16)*('Data - annual'!$C$2:$C$43886=$A$4)*('Data - annual'!$G$2:$G$43886)),SUMPRODUCT(('Data - annual'!$A$2:$A$43886=M$7)*('Data - annual'!$B$2:$B$43886=$B16)*('Data - annual'!$C$2:$C$43886=$A$4)*('Data - annual'!$H$2:$H$43886)))))))</f>
        <v>6.02416579E-3</v>
      </c>
      <c r="N16" s="40" cm="1">
        <f t="array" ref="N16">IF((IF($A$5="Total response time",SUMPRODUCT(('Data - annual'!$A$2:$A$43886=N$7)*('Data - annual'!$B$2:$B$43886=$B16)*('Data - annual'!$C$2:$C$43886=$A$4)*('Data - annual'!$E$2:$E$43886)),IF($A$5="Call handling time",SUMPRODUCT(('Data - annual'!$A$2:$A$43886=N$7)*('Data - annual'!$B$2:$B$43886=$B16)*('Data - annual'!$C$2:$C$43886=$A$4)*('Data - annual'!$F$2:$F$43886)),IF($A$5="Crew turnout time",SUMPRODUCT(('Data - annual'!$A$2:$A$43886=N$7)*('Data - annual'!$B$2:$B$43886=$B16)*('Data - annual'!$C$2:$C$43886=$A$4)*('Data - annual'!$G$2:$G$43886)),SUMPRODUCT(('Data - annual'!$A$2:$A$43886=N$7)*('Data - annual'!$B$2:$B$43886=$B16)*('Data - annual'!$C$2:$C$43886=$A$4)*('Data - annual'!$H$2:$H$43886))))))=0,"..",(IF($A$5="Total response time",SUMPRODUCT(('Data - annual'!$A$2:$A$43886=N$7)*('Data - annual'!$B$2:$B$43886=$B16)*('Data - annual'!$C$2:$C$43886=$A$4)*('Data - annual'!$E$2:$E$43886)),IF($A$5="Call handling time",SUMPRODUCT(('Data - annual'!$A$2:$A$43886=N$7)*('Data - annual'!$B$2:$B$43886=$B16)*('Data - annual'!$C$2:$C$43886=$A$4)*('Data - annual'!$F$2:$F$43886)),IF($A$5="Crew turnout time",SUMPRODUCT(('Data - annual'!$A$2:$A$43886=N$7)*('Data - annual'!$B$2:$B$43886=$B16)*('Data - annual'!$C$2:$C$43886=$A$4)*('Data - annual'!$G$2:$G$43886)),SUMPRODUCT(('Data - annual'!$A$2:$A$43886=N$7)*('Data - annual'!$B$2:$B$43886=$B16)*('Data - annual'!$C$2:$C$43886=$A$4)*('Data - annual'!$H$2:$H$43886)))))))</f>
        <v>6.0175855000000004E-3</v>
      </c>
      <c r="O16" s="40" cm="1">
        <f t="array" ref="O16">IF((IF($A$5="Total response time",SUMPRODUCT(('Data - quarterly'!$A$2:$A$43886=O$7)*('Data - quarterly'!$B$2:$B$43886=$B16)*('Data - quarterly'!$C$2:$C$43886=$A$4)*('Data - quarterly'!$E$2:$E$43886)),IF($A$5="Call handling time",SUMPRODUCT(('Data - quarterly'!$A$2:$A$43886=O$7)*('Data - quarterly'!$B$2:$B$43886=$B16)*('Data - quarterly'!$C$2:$C$43886=$A$4)*('Data - quarterly'!$F$2:$F$43886)),IF($A$5="Crew turnout time",SUMPRODUCT(('Data - quarterly'!$A$2:$A$43886=O$7)*('Data - quarterly'!$B$2:$B$43886=$B16)*('Data - quarterly'!$C$2:$C$43886=$A$4)*('Data - quarterly'!$G$2:$G$43886)),SUMPRODUCT(('Data - quarterly'!$A$2:$A$43886=O$7)*('Data - quarterly'!$B$2:$B$43886=$B16)*('Data - quarterly'!$C$2:$C$43886=$A$4)*('Data - quarterly'!$H$2:$H$43886))))))=0,"..",(IF($A$5="Total response time",SUMPRODUCT(('Data - quarterly'!$A$2:$A$43886=O$7)*('Data - quarterly'!$B$2:$B$43886=$B16)*('Data - quarterly'!$C$2:$C$43886=$A$4)*('Data - quarterly'!$E$2:$E$43886)),IF($A$5="Call handling time",SUMPRODUCT(('Data - quarterly'!$A$2:$A$43886=O$7)*('Data - quarterly'!$B$2:$B$43886=$B16)*('Data - quarterly'!$C$2:$C$43886=$A$4)*('Data - quarterly'!$F$2:$F$43886)),IF($A$5="Crew turnout time",SUMPRODUCT(('Data - quarterly'!$A$2:$A$43886=O$7)*('Data - quarterly'!$B$2:$B$43886=$B16)*('Data - quarterly'!$C$2:$C$43886=$A$4)*('Data - quarterly'!$G$2:$G$43886)),SUMPRODUCT(('Data - quarterly'!$A$2:$A$43886=O$7)*('Data - quarterly'!$B$2:$B$43886=$B16)*('Data - quarterly'!$C$2:$C$43886=$A$4)*('Data - quarterly'!$H$2:$H$43886)))))))</f>
        <v>6.02416579E-3</v>
      </c>
      <c r="P16" s="40" cm="1">
        <f t="array" ref="P16">IF((IF($A$5="Total response time",SUMPRODUCT(('Data - quarterly'!$A$2:$A$43886=P$7)*('Data - quarterly'!$B$2:$B$43886=$B16)*('Data - quarterly'!$C$2:$C$43886=$A$4)*('Data - quarterly'!$E$2:$E$43886)),IF($A$5="Call handling time",SUMPRODUCT(('Data - quarterly'!$A$2:$A$43886=P$7)*('Data - quarterly'!$B$2:$B$43886=$B16)*('Data - quarterly'!$C$2:$C$43886=$A$4)*('Data - quarterly'!$F$2:$F$43886)),IF($A$5="Crew turnout time",SUMPRODUCT(('Data - quarterly'!$A$2:$A$43886=P$7)*('Data - quarterly'!$B$2:$B$43886=$B16)*('Data - quarterly'!$C$2:$C$43886=$A$4)*('Data - quarterly'!$G$2:$G$43886)),SUMPRODUCT(('Data - quarterly'!$A$2:$A$43886=P$7)*('Data - quarterly'!$B$2:$B$43886=$B16)*('Data - quarterly'!$C$2:$C$43886=$A$4)*('Data - quarterly'!$H$2:$H$43886))))))=0,"..",(IF($A$5="Total response time",SUMPRODUCT(('Data - quarterly'!$A$2:$A$43886=P$7)*('Data - quarterly'!$B$2:$B$43886=$B16)*('Data - quarterly'!$C$2:$C$43886=$A$4)*('Data - quarterly'!$E$2:$E$43886)),IF($A$5="Call handling time",SUMPRODUCT(('Data - quarterly'!$A$2:$A$43886=P$7)*('Data - quarterly'!$B$2:$B$43886=$B16)*('Data - quarterly'!$C$2:$C$43886=$A$4)*('Data - quarterly'!$F$2:$F$43886)),IF($A$5="Crew turnout time",SUMPRODUCT(('Data - quarterly'!$A$2:$A$43886=P$7)*('Data - quarterly'!$B$2:$B$43886=$B16)*('Data - quarterly'!$C$2:$C$43886=$A$4)*('Data - quarterly'!$G$2:$G$43886)),SUMPRODUCT(('Data - quarterly'!$A$2:$A$43886=P$7)*('Data - quarterly'!$B$2:$B$43886=$B16)*('Data - quarterly'!$C$2:$C$43886=$A$4)*('Data - quarterly'!$H$2:$H$43886)))))))</f>
        <v>6.0175855000000004E-3</v>
      </c>
      <c r="Q16" s="40"/>
      <c r="R16" s="40"/>
      <c r="S16" s="40"/>
      <c r="T16" s="40"/>
      <c r="U16" s="40"/>
      <c r="V16" s="40"/>
      <c r="W16" s="40"/>
      <c r="X16" s="40"/>
      <c r="Y16" s="40"/>
      <c r="Z16" s="40"/>
      <c r="AA16" s="40"/>
      <c r="AB16" s="40"/>
      <c r="AC16" s="40"/>
      <c r="AD16" s="40"/>
      <c r="AE16" s="40"/>
      <c r="AF16" s="40"/>
      <c r="AG16" s="40"/>
      <c r="AH16" s="40"/>
      <c r="AI16" s="40"/>
      <c r="AJ16" s="40"/>
      <c r="AK16" s="40"/>
      <c r="AL16" s="40"/>
      <c r="AM16" s="40"/>
      <c r="AN16" s="40"/>
    </row>
    <row r="17" spans="1:40" s="29" customFormat="1" ht="16.5" customHeight="1" x14ac:dyDescent="0.3">
      <c r="A17" s="44" t="s">
        <v>15</v>
      </c>
      <c r="B17" s="39" t="s">
        <v>15</v>
      </c>
      <c r="C17" s="40" cm="1">
        <f t="array" ref="C17">IF((IF($A$5="Total response time",SUMPRODUCT((data_0910!$A$2:$A$40000=C$7)*(data_0910!$B$2:$B$40000=$B17)*(data_0910!$C$2:$C$40000=$A$4)*(data_0910!$E$2:$E$40000)),IF($A$5="Call handling time",SUMPRODUCT((data_0910!$A$2:$A$40000=C$7)*(data_0910!$B$2:$B$40000=$B17)*(data_0910!$C$2:$C$40000=$A$4)*(data_0910!$F$2:$F$40000)),IF($A$5="Crew turnout time",SUMPRODUCT((data_0910!$A$2:$A$40000=C$7)*(data_0910!$B$2:$B$40000=$B17)*(data_0910!$C$2:$C$40000=$A$4)*(data_0910!$G$2:$G$40000)),SUMPRODUCT((data_0910!$A$2:$A$40000=C$7)*(data_0910!$B$2:$B$40000=$B17)*(data_0910!$C$2:$C$40000=$A$4)*(data_0910!$H$2:$H$40000))))))=0,"..",(IF($A$5="Total response time",SUMPRODUCT((data_0910!$A$2:$A$40000=C$7)*(data_0910!$B$2:$B$40000=$B17)*(data_0910!$C$2:$C$40000=$A$4)*(data_0910!$E$2:$E$40000)),IF($A$5="Call handling time",SUMPRODUCT((data_0910!$A$2:$A$40000=C$7)*(data_0910!$B$2:$B$40000=$B17)*(data_0910!$C$2:$C$40000=$A$4)*(data_0910!$F$2:$F$40000)),IF($A$5="Crew turnout time",SUMPRODUCT((data_0910!$A$2:$A$40000=C$7)*(data_0910!$B$2:$B$40000=$B17)*(data_0910!$C$2:$C$40000=$A$4)*(data_0910!$G$2:$G$40000)),SUMPRODUCT((data_0910!$A$2:$A$40000=C$7)*(data_0910!$B$2:$B$40000=$B17)*(data_0910!$C$2:$C$40000=$A$4)*(data_0910!$H$2:$H$40000)))))))</f>
        <v>6.18490372E-3</v>
      </c>
      <c r="D17" s="40" cm="1">
        <f t="array" ref="D17">IF((IF($A$5="Total response time",SUMPRODUCT(('Data - annual'!$A$2:$A$43886=D$7)*('Data - annual'!$B$2:$B$43886=$B17)*('Data - annual'!$C$2:$C$43886=$A$4)*('Data - annual'!$E$2:$E$43886)),IF($A$5="Call handling time",SUMPRODUCT(('Data - annual'!$A$2:$A$43886=D$7)*('Data - annual'!$B$2:$B$43886=$B17)*('Data - annual'!$C$2:$C$43886=$A$4)*('Data - annual'!$F$2:$F$43886)),IF($A$5="Crew turnout time",SUMPRODUCT(('Data - annual'!$A$2:$A$43886=D$7)*('Data - annual'!$B$2:$B$43886=$B17)*('Data - annual'!$C$2:$C$43886=$A$4)*('Data - annual'!$G$2:$G$43886)),SUMPRODUCT(('Data - annual'!$A$2:$A$43886=D$7)*('Data - annual'!$B$2:$B$43886=$B17)*('Data - annual'!$C$2:$C$43886=$A$4)*('Data - annual'!$H$2:$H$43886))))))=0,"..",(IF($A$5="Total response time",SUMPRODUCT(('Data - annual'!$A$2:$A$43886=D$7)*('Data - annual'!$B$2:$B$43886=$B17)*('Data - annual'!$C$2:$C$43886=$A$4)*('Data - annual'!$E$2:$E$43886)),IF($A$5="Call handling time",SUMPRODUCT(('Data - annual'!$A$2:$A$43886=D$7)*('Data - annual'!$B$2:$B$43886=$B17)*('Data - annual'!$C$2:$C$43886=$A$4)*('Data - annual'!$F$2:$F$43886)),IF($A$5="Crew turnout time",SUMPRODUCT(('Data - annual'!$A$2:$A$43886=D$7)*('Data - annual'!$B$2:$B$43886=$B17)*('Data - annual'!$C$2:$C$43886=$A$4)*('Data - annual'!$G$2:$G$43886)),SUMPRODUCT(('Data - annual'!$A$2:$A$43886=D$7)*('Data - annual'!$B$2:$B$43886=$B17)*('Data - annual'!$C$2:$C$43886=$A$4)*('Data - annual'!$H$2:$H$43886)))))))</f>
        <v>6.2475728799999998E-3</v>
      </c>
      <c r="E17" s="40" cm="1">
        <f t="array" ref="E17">IF((IF($A$5="Total response time",SUMPRODUCT(('Data - annual'!$A$2:$A$43886=E$7)*('Data - annual'!$B$2:$B$43886=$B17)*('Data - annual'!$C$2:$C$43886=$A$4)*('Data - annual'!$E$2:$E$43886)),IF($A$5="Call handling time",SUMPRODUCT(('Data - annual'!$A$2:$A$43886=E$7)*('Data - annual'!$B$2:$B$43886=$B17)*('Data - annual'!$C$2:$C$43886=$A$4)*('Data - annual'!$F$2:$F$43886)),IF($A$5="Crew turnout time",SUMPRODUCT(('Data - annual'!$A$2:$A$43886=E$7)*('Data - annual'!$B$2:$B$43886=$B17)*('Data - annual'!$C$2:$C$43886=$A$4)*('Data - annual'!$G$2:$G$43886)),SUMPRODUCT(('Data - annual'!$A$2:$A$43886=E$7)*('Data - annual'!$B$2:$B$43886=$B17)*('Data - annual'!$C$2:$C$43886=$A$4)*('Data - annual'!$H$2:$H$43886))))))=0,"..",(IF($A$5="Total response time",SUMPRODUCT(('Data - annual'!$A$2:$A$43886=E$7)*('Data - annual'!$B$2:$B$43886=$B17)*('Data - annual'!$C$2:$C$43886=$A$4)*('Data - annual'!$E$2:$E$43886)),IF($A$5="Call handling time",SUMPRODUCT(('Data - annual'!$A$2:$A$43886=E$7)*('Data - annual'!$B$2:$B$43886=$B17)*('Data - annual'!$C$2:$C$43886=$A$4)*('Data - annual'!$F$2:$F$43886)),IF($A$5="Crew turnout time",SUMPRODUCT(('Data - annual'!$A$2:$A$43886=E$7)*('Data - annual'!$B$2:$B$43886=$B17)*('Data - annual'!$C$2:$C$43886=$A$4)*('Data - annual'!$G$2:$G$43886)),SUMPRODUCT(('Data - annual'!$A$2:$A$43886=E$7)*('Data - annual'!$B$2:$B$43886=$B17)*('Data - annual'!$C$2:$C$43886=$A$4)*('Data - annual'!$H$2:$H$43886)))))))</f>
        <v>6.2489389099999997E-3</v>
      </c>
      <c r="F17" s="40" cm="1">
        <f t="array" ref="F17">IF((IF($A$5="Total response time",SUMPRODUCT(('Data - annual'!$A$2:$A$43886=F$7)*('Data - annual'!$B$2:$B$43886=$B17)*('Data - annual'!$C$2:$C$43886=$A$4)*('Data - annual'!$E$2:$E$43886)),IF($A$5="Call handling time",SUMPRODUCT(('Data - annual'!$A$2:$A$43886=F$7)*('Data - annual'!$B$2:$B$43886=$B17)*('Data - annual'!$C$2:$C$43886=$A$4)*('Data - annual'!$F$2:$F$43886)),IF($A$5="Crew turnout time",SUMPRODUCT(('Data - annual'!$A$2:$A$43886=F$7)*('Data - annual'!$B$2:$B$43886=$B17)*('Data - annual'!$C$2:$C$43886=$A$4)*('Data - annual'!$G$2:$G$43886)),SUMPRODUCT(('Data - annual'!$A$2:$A$43886=F$7)*('Data - annual'!$B$2:$B$43886=$B17)*('Data - annual'!$C$2:$C$43886=$A$4)*('Data - annual'!$H$2:$H$43886))))))=0,"..",(IF($A$5="Total response time",SUMPRODUCT(('Data - annual'!$A$2:$A$43886=F$7)*('Data - annual'!$B$2:$B$43886=$B17)*('Data - annual'!$C$2:$C$43886=$A$4)*('Data - annual'!$E$2:$E$43886)),IF($A$5="Call handling time",SUMPRODUCT(('Data - annual'!$A$2:$A$43886=F$7)*('Data - annual'!$B$2:$B$43886=$B17)*('Data - annual'!$C$2:$C$43886=$A$4)*('Data - annual'!$F$2:$F$43886)),IF($A$5="Crew turnout time",SUMPRODUCT(('Data - annual'!$A$2:$A$43886=F$7)*('Data - annual'!$B$2:$B$43886=$B17)*('Data - annual'!$C$2:$C$43886=$A$4)*('Data - annual'!$G$2:$G$43886)),SUMPRODUCT(('Data - annual'!$A$2:$A$43886=F$7)*('Data - annual'!$B$2:$B$43886=$B17)*('Data - annual'!$C$2:$C$43886=$A$4)*('Data - annual'!$H$2:$H$43886)))))))</f>
        <v>6.35148751E-3</v>
      </c>
      <c r="G17" s="40" cm="1">
        <f t="array" ref="G17">IF((IF($A$5="Total response time",SUMPRODUCT(('Data - annual'!$A$2:$A$43886=G$7)*('Data - annual'!$B$2:$B$43886=$B17)*('Data - annual'!$C$2:$C$43886=$A$4)*('Data - annual'!$E$2:$E$43886)),IF($A$5="Call handling time",SUMPRODUCT(('Data - annual'!$A$2:$A$43886=G$7)*('Data - annual'!$B$2:$B$43886=$B17)*('Data - annual'!$C$2:$C$43886=$A$4)*('Data - annual'!$F$2:$F$43886)),IF($A$5="Crew turnout time",SUMPRODUCT(('Data - annual'!$A$2:$A$43886=G$7)*('Data - annual'!$B$2:$B$43886=$B17)*('Data - annual'!$C$2:$C$43886=$A$4)*('Data - annual'!$G$2:$G$43886)),SUMPRODUCT(('Data - annual'!$A$2:$A$43886=G$7)*('Data - annual'!$B$2:$B$43886=$B17)*('Data - annual'!$C$2:$C$43886=$A$4)*('Data - annual'!$H$2:$H$43886))))))=0,"..",(IF($A$5="Total response time",SUMPRODUCT(('Data - annual'!$A$2:$A$43886=G$7)*('Data - annual'!$B$2:$B$43886=$B17)*('Data - annual'!$C$2:$C$43886=$A$4)*('Data - annual'!$E$2:$E$43886)),IF($A$5="Call handling time",SUMPRODUCT(('Data - annual'!$A$2:$A$43886=G$7)*('Data - annual'!$B$2:$B$43886=$B17)*('Data - annual'!$C$2:$C$43886=$A$4)*('Data - annual'!$F$2:$F$43886)),IF($A$5="Crew turnout time",SUMPRODUCT(('Data - annual'!$A$2:$A$43886=G$7)*('Data - annual'!$B$2:$B$43886=$B17)*('Data - annual'!$C$2:$C$43886=$A$4)*('Data - annual'!$G$2:$G$43886)),SUMPRODUCT(('Data - annual'!$A$2:$A$43886=G$7)*('Data - annual'!$B$2:$B$43886=$B17)*('Data - annual'!$C$2:$C$43886=$A$4)*('Data - annual'!$H$2:$H$43886)))))))</f>
        <v>6.4846271799999999E-3</v>
      </c>
      <c r="H17" s="40" cm="1">
        <f t="array" ref="H17">IF((IF($A$5="Total response time",SUMPRODUCT(('Data - annual'!$A$2:$A$43886=H$7)*('Data - annual'!$B$2:$B$43886=$B17)*('Data - annual'!$C$2:$C$43886=$A$4)*('Data - annual'!$E$2:$E$43886)),IF($A$5="Call handling time",SUMPRODUCT(('Data - annual'!$A$2:$A$43886=H$7)*('Data - annual'!$B$2:$B$43886=$B17)*('Data - annual'!$C$2:$C$43886=$A$4)*('Data - annual'!$F$2:$F$43886)),IF($A$5="Crew turnout time",SUMPRODUCT(('Data - annual'!$A$2:$A$43886=H$7)*('Data - annual'!$B$2:$B$43886=$B17)*('Data - annual'!$C$2:$C$43886=$A$4)*('Data - annual'!$G$2:$G$43886)),SUMPRODUCT(('Data - annual'!$A$2:$A$43886=H$7)*('Data - annual'!$B$2:$B$43886=$B17)*('Data - annual'!$C$2:$C$43886=$A$4)*('Data - annual'!$H$2:$H$43886))))))=0,"..",(IF($A$5="Total response time",SUMPRODUCT(('Data - annual'!$A$2:$A$43886=H$7)*('Data - annual'!$B$2:$B$43886=$B17)*('Data - annual'!$C$2:$C$43886=$A$4)*('Data - annual'!$E$2:$E$43886)),IF($A$5="Call handling time",SUMPRODUCT(('Data - annual'!$A$2:$A$43886=H$7)*('Data - annual'!$B$2:$B$43886=$B17)*('Data - annual'!$C$2:$C$43886=$A$4)*('Data - annual'!$F$2:$F$43886)),IF($A$5="Crew turnout time",SUMPRODUCT(('Data - annual'!$A$2:$A$43886=H$7)*('Data - annual'!$B$2:$B$43886=$B17)*('Data - annual'!$C$2:$C$43886=$A$4)*('Data - annual'!$G$2:$G$43886)),SUMPRODUCT(('Data - annual'!$A$2:$A$43886=H$7)*('Data - annual'!$B$2:$B$43886=$B17)*('Data - annual'!$C$2:$C$43886=$A$4)*('Data - annual'!$H$2:$H$43886)))))))</f>
        <v>6.7682470900000003E-3</v>
      </c>
      <c r="I17" s="40" cm="1">
        <f t="array" ref="I17">IF((IF($A$5="Total response time",SUMPRODUCT(('Data - annual'!$A$2:$A$43886=I$7)*('Data - annual'!$B$2:$B$43886=$B17)*('Data - annual'!$C$2:$C$43886=$A$4)*('Data - annual'!$E$2:$E$43886)),IF($A$5="Call handling time",SUMPRODUCT(('Data - annual'!$A$2:$A$43886=I$7)*('Data - annual'!$B$2:$B$43886=$B17)*('Data - annual'!$C$2:$C$43886=$A$4)*('Data - annual'!$F$2:$F$43886)),IF($A$5="Crew turnout time",SUMPRODUCT(('Data - annual'!$A$2:$A$43886=I$7)*('Data - annual'!$B$2:$B$43886=$B17)*('Data - annual'!$C$2:$C$43886=$A$4)*('Data - annual'!$G$2:$G$43886)),SUMPRODUCT(('Data - annual'!$A$2:$A$43886=I$7)*('Data - annual'!$B$2:$B$43886=$B17)*('Data - annual'!$C$2:$C$43886=$A$4)*('Data - annual'!$H$2:$H$43886))))))=0,"..",(IF($A$5="Total response time",SUMPRODUCT(('Data - annual'!$A$2:$A$43886=I$7)*('Data - annual'!$B$2:$B$43886=$B17)*('Data - annual'!$C$2:$C$43886=$A$4)*('Data - annual'!$E$2:$E$43886)),IF($A$5="Call handling time",SUMPRODUCT(('Data - annual'!$A$2:$A$43886=I$7)*('Data - annual'!$B$2:$B$43886=$B17)*('Data - annual'!$C$2:$C$43886=$A$4)*('Data - annual'!$F$2:$F$43886)),IF($A$5="Crew turnout time",SUMPRODUCT(('Data - annual'!$A$2:$A$43886=I$7)*('Data - annual'!$B$2:$B$43886=$B17)*('Data - annual'!$C$2:$C$43886=$A$4)*('Data - annual'!$G$2:$G$43886)),SUMPRODUCT(('Data - annual'!$A$2:$A$43886=I$7)*('Data - annual'!$B$2:$B$43886=$B17)*('Data - annual'!$C$2:$C$43886=$A$4)*('Data - annual'!$H$2:$H$43886)))))))</f>
        <v>6.8006571100000003E-3</v>
      </c>
      <c r="J17" s="40" cm="1">
        <f t="array" ref="J17">IF((IF($A$5="Total response time",SUMPRODUCT(('Data - annual'!$A$2:$A$43886=J$7)*('Data - annual'!$B$2:$B$43886=$B17)*('Data - annual'!$C$2:$C$43886=$A$4)*('Data - annual'!$E$2:$E$43886)),IF($A$5="Call handling time",SUMPRODUCT(('Data - annual'!$A$2:$A$43886=J$7)*('Data - annual'!$B$2:$B$43886=$B17)*('Data - annual'!$C$2:$C$43886=$A$4)*('Data - annual'!$F$2:$F$43886)),IF($A$5="Crew turnout time",SUMPRODUCT(('Data - annual'!$A$2:$A$43886=J$7)*('Data - annual'!$B$2:$B$43886=$B17)*('Data - annual'!$C$2:$C$43886=$A$4)*('Data - annual'!$G$2:$G$43886)),SUMPRODUCT(('Data - annual'!$A$2:$A$43886=J$7)*('Data - annual'!$B$2:$B$43886=$B17)*('Data - annual'!$C$2:$C$43886=$A$4)*('Data - annual'!$H$2:$H$43886))))))=0,"..",(IF($A$5="Total response time",SUMPRODUCT(('Data - annual'!$A$2:$A$43886=J$7)*('Data - annual'!$B$2:$B$43886=$B17)*('Data - annual'!$C$2:$C$43886=$A$4)*('Data - annual'!$E$2:$E$43886)),IF($A$5="Call handling time",SUMPRODUCT(('Data - annual'!$A$2:$A$43886=J$7)*('Data - annual'!$B$2:$B$43886=$B17)*('Data - annual'!$C$2:$C$43886=$A$4)*('Data - annual'!$F$2:$F$43886)),IF($A$5="Crew turnout time",SUMPRODUCT(('Data - annual'!$A$2:$A$43886=J$7)*('Data - annual'!$B$2:$B$43886=$B17)*('Data - annual'!$C$2:$C$43886=$A$4)*('Data - annual'!$G$2:$G$43886)),SUMPRODUCT(('Data - annual'!$A$2:$A$43886=J$7)*('Data - annual'!$B$2:$B$43886=$B17)*('Data - annual'!$C$2:$C$43886=$A$4)*('Data - annual'!$H$2:$H$43886)))))))</f>
        <v>6.6667974700000002E-3</v>
      </c>
      <c r="K17" s="40" cm="1">
        <f t="array" ref="K17">IF((IF($A$5="Total response time",SUMPRODUCT(('Data - annual'!$A$2:$A$43886=K$7)*('Data - annual'!$B$2:$B$43886=$B17)*('Data - annual'!$C$2:$C$43886=$A$4)*('Data - annual'!$E$2:$E$43886)),IF($A$5="Call handling time",SUMPRODUCT(('Data - annual'!$A$2:$A$43886=K$7)*('Data - annual'!$B$2:$B$43886=$B17)*('Data - annual'!$C$2:$C$43886=$A$4)*('Data - annual'!$F$2:$F$43886)),IF($A$5="Crew turnout time",SUMPRODUCT(('Data - annual'!$A$2:$A$43886=K$7)*('Data - annual'!$B$2:$B$43886=$B17)*('Data - annual'!$C$2:$C$43886=$A$4)*('Data - annual'!$G$2:$G$43886)),SUMPRODUCT(('Data - annual'!$A$2:$A$43886=K$7)*('Data - annual'!$B$2:$B$43886=$B17)*('Data - annual'!$C$2:$C$43886=$A$4)*('Data - annual'!$H$2:$H$43886))))))=0,"..",(IF($A$5="Total response time",SUMPRODUCT(('Data - annual'!$A$2:$A$43886=K$7)*('Data - annual'!$B$2:$B$43886=$B17)*('Data - annual'!$C$2:$C$43886=$A$4)*('Data - annual'!$E$2:$E$43886)),IF($A$5="Call handling time",SUMPRODUCT(('Data - annual'!$A$2:$A$43886=K$7)*('Data - annual'!$B$2:$B$43886=$B17)*('Data - annual'!$C$2:$C$43886=$A$4)*('Data - annual'!$F$2:$F$43886)),IF($A$5="Crew turnout time",SUMPRODUCT(('Data - annual'!$A$2:$A$43886=K$7)*('Data - annual'!$B$2:$B$43886=$B17)*('Data - annual'!$C$2:$C$43886=$A$4)*('Data - annual'!$G$2:$G$43886)),SUMPRODUCT(('Data - annual'!$A$2:$A$43886=K$7)*('Data - annual'!$B$2:$B$43886=$B17)*('Data - annual'!$C$2:$C$43886=$A$4)*('Data - annual'!$H$2:$H$43886)))))))</f>
        <v>6.6570846099999999E-3</v>
      </c>
      <c r="L17" s="40" cm="1">
        <f t="array" ref="L17">IF((IF($A$5="Total response time",SUMPRODUCT(('Data - annual'!$A$2:$A$43886=L$7)*('Data - annual'!$B$2:$B$43886=$B17)*('Data - annual'!$C$2:$C$43886=$A$4)*('Data - annual'!$E$2:$E$43886)),IF($A$5="Call handling time",SUMPRODUCT(('Data - annual'!$A$2:$A$43886=L$7)*('Data - annual'!$B$2:$B$43886=$B17)*('Data - annual'!$C$2:$C$43886=$A$4)*('Data - annual'!$F$2:$F$43886)),IF($A$5="Crew turnout time",SUMPRODUCT(('Data - annual'!$A$2:$A$43886=L$7)*('Data - annual'!$B$2:$B$43886=$B17)*('Data - annual'!$C$2:$C$43886=$A$4)*('Data - annual'!$G$2:$G$43886)),SUMPRODUCT(('Data - annual'!$A$2:$A$43886=L$7)*('Data - annual'!$B$2:$B$43886=$B17)*('Data - annual'!$C$2:$C$43886=$A$4)*('Data - annual'!$H$2:$H$43886))))))=0,"..",(IF($A$5="Total response time",SUMPRODUCT(('Data - annual'!$A$2:$A$43886=L$7)*('Data - annual'!$B$2:$B$43886=$B17)*('Data - annual'!$C$2:$C$43886=$A$4)*('Data - annual'!$E$2:$E$43886)),IF($A$5="Call handling time",SUMPRODUCT(('Data - annual'!$A$2:$A$43886=L$7)*('Data - annual'!$B$2:$B$43886=$B17)*('Data - annual'!$C$2:$C$43886=$A$4)*('Data - annual'!$F$2:$F$43886)),IF($A$5="Crew turnout time",SUMPRODUCT(('Data - annual'!$A$2:$A$43886=L$7)*('Data - annual'!$B$2:$B$43886=$B17)*('Data - annual'!$C$2:$C$43886=$A$4)*('Data - annual'!$G$2:$G$43886)),SUMPRODUCT(('Data - annual'!$A$2:$A$43886=L$7)*('Data - annual'!$B$2:$B$43886=$B17)*('Data - annual'!$C$2:$C$43886=$A$4)*('Data - annual'!$H$2:$H$43886)))))))</f>
        <v>6.7518709E-3</v>
      </c>
      <c r="M17" s="40" cm="1">
        <f t="array" ref="M17">IF((IF($A$5="Total response time",SUMPRODUCT(('Data - annual'!$A$2:$A$43886=M$7)*('Data - annual'!$B$2:$B$43886=$B17)*('Data - annual'!$C$2:$C$43886=$A$4)*('Data - annual'!$E$2:$E$43886)),IF($A$5="Call handling time",SUMPRODUCT(('Data - annual'!$A$2:$A$43886=M$7)*('Data - annual'!$B$2:$B$43886=$B17)*('Data - annual'!$C$2:$C$43886=$A$4)*('Data - annual'!$F$2:$F$43886)),IF($A$5="Crew turnout time",SUMPRODUCT(('Data - annual'!$A$2:$A$43886=M$7)*('Data - annual'!$B$2:$B$43886=$B17)*('Data - annual'!$C$2:$C$43886=$A$4)*('Data - annual'!$G$2:$G$43886)),SUMPRODUCT(('Data - annual'!$A$2:$A$43886=M$7)*('Data - annual'!$B$2:$B$43886=$B17)*('Data - annual'!$C$2:$C$43886=$A$4)*('Data - annual'!$H$2:$H$43886))))))=0,"..",(IF($A$5="Total response time",SUMPRODUCT(('Data - annual'!$A$2:$A$43886=M$7)*('Data - annual'!$B$2:$B$43886=$B17)*('Data - annual'!$C$2:$C$43886=$A$4)*('Data - annual'!$E$2:$E$43886)),IF($A$5="Call handling time",SUMPRODUCT(('Data - annual'!$A$2:$A$43886=M$7)*('Data - annual'!$B$2:$B$43886=$B17)*('Data - annual'!$C$2:$C$43886=$A$4)*('Data - annual'!$F$2:$F$43886)),IF($A$5="Crew turnout time",SUMPRODUCT(('Data - annual'!$A$2:$A$43886=M$7)*('Data - annual'!$B$2:$B$43886=$B17)*('Data - annual'!$C$2:$C$43886=$A$4)*('Data - annual'!$G$2:$G$43886)),SUMPRODUCT(('Data - annual'!$A$2:$A$43886=M$7)*('Data - annual'!$B$2:$B$43886=$B17)*('Data - annual'!$C$2:$C$43886=$A$4)*('Data - annual'!$H$2:$H$43886)))))))</f>
        <v>6.7175716600000003E-3</v>
      </c>
      <c r="N17" s="40" cm="1">
        <f t="array" ref="N17">IF((IF($A$5="Total response time",SUMPRODUCT(('Data - annual'!$A$2:$A$43886=N$7)*('Data - annual'!$B$2:$B$43886=$B17)*('Data - annual'!$C$2:$C$43886=$A$4)*('Data - annual'!$E$2:$E$43886)),IF($A$5="Call handling time",SUMPRODUCT(('Data - annual'!$A$2:$A$43886=N$7)*('Data - annual'!$B$2:$B$43886=$B17)*('Data - annual'!$C$2:$C$43886=$A$4)*('Data - annual'!$F$2:$F$43886)),IF($A$5="Crew turnout time",SUMPRODUCT(('Data - annual'!$A$2:$A$43886=N$7)*('Data - annual'!$B$2:$B$43886=$B17)*('Data - annual'!$C$2:$C$43886=$A$4)*('Data - annual'!$G$2:$G$43886)),SUMPRODUCT(('Data - annual'!$A$2:$A$43886=N$7)*('Data - annual'!$B$2:$B$43886=$B17)*('Data - annual'!$C$2:$C$43886=$A$4)*('Data - annual'!$H$2:$H$43886))))))=0,"..",(IF($A$5="Total response time",SUMPRODUCT(('Data - annual'!$A$2:$A$43886=N$7)*('Data - annual'!$B$2:$B$43886=$B17)*('Data - annual'!$C$2:$C$43886=$A$4)*('Data - annual'!$E$2:$E$43886)),IF($A$5="Call handling time",SUMPRODUCT(('Data - annual'!$A$2:$A$43886=N$7)*('Data - annual'!$B$2:$B$43886=$B17)*('Data - annual'!$C$2:$C$43886=$A$4)*('Data - annual'!$F$2:$F$43886)),IF($A$5="Crew turnout time",SUMPRODUCT(('Data - annual'!$A$2:$A$43886=N$7)*('Data - annual'!$B$2:$B$43886=$B17)*('Data - annual'!$C$2:$C$43886=$A$4)*('Data - annual'!$G$2:$G$43886)),SUMPRODUCT(('Data - annual'!$A$2:$A$43886=N$7)*('Data - annual'!$B$2:$B$43886=$B17)*('Data - annual'!$C$2:$C$43886=$A$4)*('Data - annual'!$H$2:$H$43886)))))))</f>
        <v>6.5677239299999999E-3</v>
      </c>
      <c r="O17" s="40" cm="1">
        <f t="array" ref="O17">IF((IF($A$5="Total response time",SUMPRODUCT(('Data - quarterly'!$A$2:$A$43886=O$7)*('Data - quarterly'!$B$2:$B$43886=$B17)*('Data - quarterly'!$C$2:$C$43886=$A$4)*('Data - quarterly'!$E$2:$E$43886)),IF($A$5="Call handling time",SUMPRODUCT(('Data - quarterly'!$A$2:$A$43886=O$7)*('Data - quarterly'!$B$2:$B$43886=$B17)*('Data - quarterly'!$C$2:$C$43886=$A$4)*('Data - quarterly'!$F$2:$F$43886)),IF($A$5="Crew turnout time",SUMPRODUCT(('Data - quarterly'!$A$2:$A$43886=O$7)*('Data - quarterly'!$B$2:$B$43886=$B17)*('Data - quarterly'!$C$2:$C$43886=$A$4)*('Data - quarterly'!$G$2:$G$43886)),SUMPRODUCT(('Data - quarterly'!$A$2:$A$43886=O$7)*('Data - quarterly'!$B$2:$B$43886=$B17)*('Data - quarterly'!$C$2:$C$43886=$A$4)*('Data - quarterly'!$H$2:$H$43886))))))=0,"..",(IF($A$5="Total response time",SUMPRODUCT(('Data - quarterly'!$A$2:$A$43886=O$7)*('Data - quarterly'!$B$2:$B$43886=$B17)*('Data - quarterly'!$C$2:$C$43886=$A$4)*('Data - quarterly'!$E$2:$E$43886)),IF($A$5="Call handling time",SUMPRODUCT(('Data - quarterly'!$A$2:$A$43886=O$7)*('Data - quarterly'!$B$2:$B$43886=$B17)*('Data - quarterly'!$C$2:$C$43886=$A$4)*('Data - quarterly'!$F$2:$F$43886)),IF($A$5="Crew turnout time",SUMPRODUCT(('Data - quarterly'!$A$2:$A$43886=O$7)*('Data - quarterly'!$B$2:$B$43886=$B17)*('Data - quarterly'!$C$2:$C$43886=$A$4)*('Data - quarterly'!$G$2:$G$43886)),SUMPRODUCT(('Data - quarterly'!$A$2:$A$43886=O$7)*('Data - quarterly'!$B$2:$B$43886=$B17)*('Data - quarterly'!$C$2:$C$43886=$A$4)*('Data - quarterly'!$H$2:$H$43886)))))))</f>
        <v>6.7175716600000003E-3</v>
      </c>
      <c r="P17" s="40" cm="1">
        <f t="array" ref="P17">IF((IF($A$5="Total response time",SUMPRODUCT(('Data - quarterly'!$A$2:$A$43886=P$7)*('Data - quarterly'!$B$2:$B$43886=$B17)*('Data - quarterly'!$C$2:$C$43886=$A$4)*('Data - quarterly'!$E$2:$E$43886)),IF($A$5="Call handling time",SUMPRODUCT(('Data - quarterly'!$A$2:$A$43886=P$7)*('Data - quarterly'!$B$2:$B$43886=$B17)*('Data - quarterly'!$C$2:$C$43886=$A$4)*('Data - quarterly'!$F$2:$F$43886)),IF($A$5="Crew turnout time",SUMPRODUCT(('Data - quarterly'!$A$2:$A$43886=P$7)*('Data - quarterly'!$B$2:$B$43886=$B17)*('Data - quarterly'!$C$2:$C$43886=$A$4)*('Data - quarterly'!$G$2:$G$43886)),SUMPRODUCT(('Data - quarterly'!$A$2:$A$43886=P$7)*('Data - quarterly'!$B$2:$B$43886=$B17)*('Data - quarterly'!$C$2:$C$43886=$A$4)*('Data - quarterly'!$H$2:$H$43886))))))=0,"..",(IF($A$5="Total response time",SUMPRODUCT(('Data - quarterly'!$A$2:$A$43886=P$7)*('Data - quarterly'!$B$2:$B$43886=$B17)*('Data - quarterly'!$C$2:$C$43886=$A$4)*('Data - quarterly'!$E$2:$E$43886)),IF($A$5="Call handling time",SUMPRODUCT(('Data - quarterly'!$A$2:$A$43886=P$7)*('Data - quarterly'!$B$2:$B$43886=$B17)*('Data - quarterly'!$C$2:$C$43886=$A$4)*('Data - quarterly'!$F$2:$F$43886)),IF($A$5="Crew turnout time",SUMPRODUCT(('Data - quarterly'!$A$2:$A$43886=P$7)*('Data - quarterly'!$B$2:$B$43886=$B17)*('Data - quarterly'!$C$2:$C$43886=$A$4)*('Data - quarterly'!$G$2:$G$43886)),SUMPRODUCT(('Data - quarterly'!$A$2:$A$43886=P$7)*('Data - quarterly'!$B$2:$B$43886=$B17)*('Data - quarterly'!$C$2:$C$43886=$A$4)*('Data - quarterly'!$H$2:$H$43886)))))))</f>
        <v>6.5677239299999999E-3</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row>
    <row r="18" spans="1:40" s="29" customFormat="1" ht="16.5" customHeight="1" x14ac:dyDescent="0.3">
      <c r="A18" s="44" t="s">
        <v>119</v>
      </c>
      <c r="B18" s="39" t="s">
        <v>14</v>
      </c>
      <c r="C18" s="40" cm="1">
        <f t="array" ref="C18">IF((IF($A$5="Total response time",SUMPRODUCT((data_0910!$A$2:$A$40000=C$7)*(data_0910!$B$2:$B$40000=$B18)*(data_0910!$C$2:$C$40000=$A$4)*(data_0910!$E$2:$E$40000)),IF($A$5="Call handling time",SUMPRODUCT((data_0910!$A$2:$A$40000=C$7)*(data_0910!$B$2:$B$40000=$B18)*(data_0910!$C$2:$C$40000=$A$4)*(data_0910!$F$2:$F$40000)),IF($A$5="Crew turnout time",SUMPRODUCT((data_0910!$A$2:$A$40000=C$7)*(data_0910!$B$2:$B$40000=$B18)*(data_0910!$C$2:$C$40000=$A$4)*(data_0910!$G$2:$G$40000)),SUMPRODUCT((data_0910!$A$2:$A$40000=C$7)*(data_0910!$B$2:$B$40000=$B18)*(data_0910!$C$2:$C$40000=$A$4)*(data_0910!$H$2:$H$40000))))))=0,"..",(IF($A$5="Total response time",SUMPRODUCT((data_0910!$A$2:$A$40000=C$7)*(data_0910!$B$2:$B$40000=$B18)*(data_0910!$C$2:$C$40000=$A$4)*(data_0910!$E$2:$E$40000)),IF($A$5="Call handling time",SUMPRODUCT((data_0910!$A$2:$A$40000=C$7)*(data_0910!$B$2:$B$40000=$B18)*(data_0910!$C$2:$C$40000=$A$4)*(data_0910!$F$2:$F$40000)),IF($A$5="Crew turnout time",SUMPRODUCT((data_0910!$A$2:$A$40000=C$7)*(data_0910!$B$2:$B$40000=$B18)*(data_0910!$C$2:$C$40000=$A$4)*(data_0910!$G$2:$G$40000)),SUMPRODUCT((data_0910!$A$2:$A$40000=C$7)*(data_0910!$B$2:$B$40000=$B18)*(data_0910!$C$2:$C$40000=$A$4)*(data_0910!$H$2:$H$40000)))))))</f>
        <v>6.4425516299999996E-3</v>
      </c>
      <c r="D18" s="40" cm="1">
        <f t="array" ref="D18">IF((IF($A$5="Total response time",SUMPRODUCT(('Data - annual'!$A$2:$A$43886=D$7)*('Data - annual'!$B$2:$B$43886=$B18)*('Data - annual'!$C$2:$C$43886=$A$4)*('Data - annual'!$E$2:$E$43886)),IF($A$5="Call handling time",SUMPRODUCT(('Data - annual'!$A$2:$A$43886=D$7)*('Data - annual'!$B$2:$B$43886=$B18)*('Data - annual'!$C$2:$C$43886=$A$4)*('Data - annual'!$F$2:$F$43886)),IF($A$5="Crew turnout time",SUMPRODUCT(('Data - annual'!$A$2:$A$43886=D$7)*('Data - annual'!$B$2:$B$43886=$B18)*('Data - annual'!$C$2:$C$43886=$A$4)*('Data - annual'!$G$2:$G$43886)),SUMPRODUCT(('Data - annual'!$A$2:$A$43886=D$7)*('Data - annual'!$B$2:$B$43886=$B18)*('Data - annual'!$C$2:$C$43886=$A$4)*('Data - annual'!$H$2:$H$43886))))))=0,"..",(IF($A$5="Total response time",SUMPRODUCT(('Data - annual'!$A$2:$A$43886=D$7)*('Data - annual'!$B$2:$B$43886=$B18)*('Data - annual'!$C$2:$C$43886=$A$4)*('Data - annual'!$E$2:$E$43886)),IF($A$5="Call handling time",SUMPRODUCT(('Data - annual'!$A$2:$A$43886=D$7)*('Data - annual'!$B$2:$B$43886=$B18)*('Data - annual'!$C$2:$C$43886=$A$4)*('Data - annual'!$F$2:$F$43886)),IF($A$5="Crew turnout time",SUMPRODUCT(('Data - annual'!$A$2:$A$43886=D$7)*('Data - annual'!$B$2:$B$43886=$B18)*('Data - annual'!$C$2:$C$43886=$A$4)*('Data - annual'!$G$2:$G$43886)),SUMPRODUCT(('Data - annual'!$A$2:$A$43886=D$7)*('Data - annual'!$B$2:$B$43886=$B18)*('Data - annual'!$C$2:$C$43886=$A$4)*('Data - annual'!$H$2:$H$43886)))))))</f>
        <v>6.78634155E-3</v>
      </c>
      <c r="E18" s="40" cm="1">
        <f t="array" ref="E18">IF((IF($A$5="Total response time",SUMPRODUCT(('Data - annual'!$A$2:$A$43886=E$7)*('Data - annual'!$B$2:$B$43886=$B18)*('Data - annual'!$C$2:$C$43886=$A$4)*('Data - annual'!$E$2:$E$43886)),IF($A$5="Call handling time",SUMPRODUCT(('Data - annual'!$A$2:$A$43886=E$7)*('Data - annual'!$B$2:$B$43886=$B18)*('Data - annual'!$C$2:$C$43886=$A$4)*('Data - annual'!$F$2:$F$43886)),IF($A$5="Crew turnout time",SUMPRODUCT(('Data - annual'!$A$2:$A$43886=E$7)*('Data - annual'!$B$2:$B$43886=$B18)*('Data - annual'!$C$2:$C$43886=$A$4)*('Data - annual'!$G$2:$G$43886)),SUMPRODUCT(('Data - annual'!$A$2:$A$43886=E$7)*('Data - annual'!$B$2:$B$43886=$B18)*('Data - annual'!$C$2:$C$43886=$A$4)*('Data - annual'!$H$2:$H$43886))))))=0,"..",(IF($A$5="Total response time",SUMPRODUCT(('Data - annual'!$A$2:$A$43886=E$7)*('Data - annual'!$B$2:$B$43886=$B18)*('Data - annual'!$C$2:$C$43886=$A$4)*('Data - annual'!$E$2:$E$43886)),IF($A$5="Call handling time",SUMPRODUCT(('Data - annual'!$A$2:$A$43886=E$7)*('Data - annual'!$B$2:$B$43886=$B18)*('Data - annual'!$C$2:$C$43886=$A$4)*('Data - annual'!$F$2:$F$43886)),IF($A$5="Crew turnout time",SUMPRODUCT(('Data - annual'!$A$2:$A$43886=E$7)*('Data - annual'!$B$2:$B$43886=$B18)*('Data - annual'!$C$2:$C$43886=$A$4)*('Data - annual'!$G$2:$G$43886)),SUMPRODUCT(('Data - annual'!$A$2:$A$43886=E$7)*('Data - annual'!$B$2:$B$43886=$B18)*('Data - annual'!$C$2:$C$43886=$A$4)*('Data - annual'!$H$2:$H$43886)))))))</f>
        <v>6.8699398400000004E-3</v>
      </c>
      <c r="F18" s="40" cm="1">
        <f t="array" ref="F18">IF((IF($A$5="Total response time",SUMPRODUCT(('Data - annual'!$A$2:$A$43886=F$7)*('Data - annual'!$B$2:$B$43886=$B18)*('Data - annual'!$C$2:$C$43886=$A$4)*('Data - annual'!$E$2:$E$43886)),IF($A$5="Call handling time",SUMPRODUCT(('Data - annual'!$A$2:$A$43886=F$7)*('Data - annual'!$B$2:$B$43886=$B18)*('Data - annual'!$C$2:$C$43886=$A$4)*('Data - annual'!$F$2:$F$43886)),IF($A$5="Crew turnout time",SUMPRODUCT(('Data - annual'!$A$2:$A$43886=F$7)*('Data - annual'!$B$2:$B$43886=$B18)*('Data - annual'!$C$2:$C$43886=$A$4)*('Data - annual'!$G$2:$G$43886)),SUMPRODUCT(('Data - annual'!$A$2:$A$43886=F$7)*('Data - annual'!$B$2:$B$43886=$B18)*('Data - annual'!$C$2:$C$43886=$A$4)*('Data - annual'!$H$2:$H$43886))))))=0,"..",(IF($A$5="Total response time",SUMPRODUCT(('Data - annual'!$A$2:$A$43886=F$7)*('Data - annual'!$B$2:$B$43886=$B18)*('Data - annual'!$C$2:$C$43886=$A$4)*('Data - annual'!$E$2:$E$43886)),IF($A$5="Call handling time",SUMPRODUCT(('Data - annual'!$A$2:$A$43886=F$7)*('Data - annual'!$B$2:$B$43886=$B18)*('Data - annual'!$C$2:$C$43886=$A$4)*('Data - annual'!$F$2:$F$43886)),IF($A$5="Crew turnout time",SUMPRODUCT(('Data - annual'!$A$2:$A$43886=F$7)*('Data - annual'!$B$2:$B$43886=$B18)*('Data - annual'!$C$2:$C$43886=$A$4)*('Data - annual'!$G$2:$G$43886)),SUMPRODUCT(('Data - annual'!$A$2:$A$43886=F$7)*('Data - annual'!$B$2:$B$43886=$B18)*('Data - annual'!$C$2:$C$43886=$A$4)*('Data - annual'!$H$2:$H$43886)))))))</f>
        <v>6.68358797E-3</v>
      </c>
      <c r="G18" s="40" cm="1">
        <f t="array" ref="G18">IF((IF($A$5="Total response time",SUMPRODUCT(('Data - annual'!$A$2:$A$43886=G$7)*('Data - annual'!$B$2:$B$43886=$B18)*('Data - annual'!$C$2:$C$43886=$A$4)*('Data - annual'!$E$2:$E$43886)),IF($A$5="Call handling time",SUMPRODUCT(('Data - annual'!$A$2:$A$43886=G$7)*('Data - annual'!$B$2:$B$43886=$B18)*('Data - annual'!$C$2:$C$43886=$A$4)*('Data - annual'!$F$2:$F$43886)),IF($A$5="Crew turnout time",SUMPRODUCT(('Data - annual'!$A$2:$A$43886=G$7)*('Data - annual'!$B$2:$B$43886=$B18)*('Data - annual'!$C$2:$C$43886=$A$4)*('Data - annual'!$G$2:$G$43886)),SUMPRODUCT(('Data - annual'!$A$2:$A$43886=G$7)*('Data - annual'!$B$2:$B$43886=$B18)*('Data - annual'!$C$2:$C$43886=$A$4)*('Data - annual'!$H$2:$H$43886))))))=0,"..",(IF($A$5="Total response time",SUMPRODUCT(('Data - annual'!$A$2:$A$43886=G$7)*('Data - annual'!$B$2:$B$43886=$B18)*('Data - annual'!$C$2:$C$43886=$A$4)*('Data - annual'!$E$2:$E$43886)),IF($A$5="Call handling time",SUMPRODUCT(('Data - annual'!$A$2:$A$43886=G$7)*('Data - annual'!$B$2:$B$43886=$B18)*('Data - annual'!$C$2:$C$43886=$A$4)*('Data - annual'!$F$2:$F$43886)),IF($A$5="Crew turnout time",SUMPRODUCT(('Data - annual'!$A$2:$A$43886=G$7)*('Data - annual'!$B$2:$B$43886=$B18)*('Data - annual'!$C$2:$C$43886=$A$4)*('Data - annual'!$G$2:$G$43886)),SUMPRODUCT(('Data - annual'!$A$2:$A$43886=G$7)*('Data - annual'!$B$2:$B$43886=$B18)*('Data - annual'!$C$2:$C$43886=$A$4)*('Data - annual'!$H$2:$H$43886)))))))</f>
        <v>7.1479267400000003E-3</v>
      </c>
      <c r="H18" s="40" cm="1">
        <f t="array" ref="H18">IF((IF($A$5="Total response time",SUMPRODUCT(('Data - annual'!$A$2:$A$43886=H$7)*('Data - annual'!$B$2:$B$43886=$B18)*('Data - annual'!$C$2:$C$43886=$A$4)*('Data - annual'!$E$2:$E$43886)),IF($A$5="Call handling time",SUMPRODUCT(('Data - annual'!$A$2:$A$43886=H$7)*('Data - annual'!$B$2:$B$43886=$B18)*('Data - annual'!$C$2:$C$43886=$A$4)*('Data - annual'!$F$2:$F$43886)),IF($A$5="Crew turnout time",SUMPRODUCT(('Data - annual'!$A$2:$A$43886=H$7)*('Data - annual'!$B$2:$B$43886=$B18)*('Data - annual'!$C$2:$C$43886=$A$4)*('Data - annual'!$G$2:$G$43886)),SUMPRODUCT(('Data - annual'!$A$2:$A$43886=H$7)*('Data - annual'!$B$2:$B$43886=$B18)*('Data - annual'!$C$2:$C$43886=$A$4)*('Data - annual'!$H$2:$H$43886))))))=0,"..",(IF($A$5="Total response time",SUMPRODUCT(('Data - annual'!$A$2:$A$43886=H$7)*('Data - annual'!$B$2:$B$43886=$B18)*('Data - annual'!$C$2:$C$43886=$A$4)*('Data - annual'!$E$2:$E$43886)),IF($A$5="Call handling time",SUMPRODUCT(('Data - annual'!$A$2:$A$43886=H$7)*('Data - annual'!$B$2:$B$43886=$B18)*('Data - annual'!$C$2:$C$43886=$A$4)*('Data - annual'!$F$2:$F$43886)),IF($A$5="Crew turnout time",SUMPRODUCT(('Data - annual'!$A$2:$A$43886=H$7)*('Data - annual'!$B$2:$B$43886=$B18)*('Data - annual'!$C$2:$C$43886=$A$4)*('Data - annual'!$G$2:$G$43886)),SUMPRODUCT(('Data - annual'!$A$2:$A$43886=H$7)*('Data - annual'!$B$2:$B$43886=$B18)*('Data - annual'!$C$2:$C$43886=$A$4)*('Data - annual'!$H$2:$H$43886)))))))</f>
        <v>7.2628437200000003E-3</v>
      </c>
      <c r="I18" s="40" cm="1">
        <f t="array" ref="I18">IF((IF($A$5="Total response time",SUMPRODUCT(('Data - annual'!$A$2:$A$43886=I$7)*('Data - annual'!$B$2:$B$43886=$B18)*('Data - annual'!$C$2:$C$43886=$A$4)*('Data - annual'!$E$2:$E$43886)),IF($A$5="Call handling time",SUMPRODUCT(('Data - annual'!$A$2:$A$43886=I$7)*('Data - annual'!$B$2:$B$43886=$B18)*('Data - annual'!$C$2:$C$43886=$A$4)*('Data - annual'!$F$2:$F$43886)),IF($A$5="Crew turnout time",SUMPRODUCT(('Data - annual'!$A$2:$A$43886=I$7)*('Data - annual'!$B$2:$B$43886=$B18)*('Data - annual'!$C$2:$C$43886=$A$4)*('Data - annual'!$G$2:$G$43886)),SUMPRODUCT(('Data - annual'!$A$2:$A$43886=I$7)*('Data - annual'!$B$2:$B$43886=$B18)*('Data - annual'!$C$2:$C$43886=$A$4)*('Data - annual'!$H$2:$H$43886))))))=0,"..",(IF($A$5="Total response time",SUMPRODUCT(('Data - annual'!$A$2:$A$43886=I$7)*('Data - annual'!$B$2:$B$43886=$B18)*('Data - annual'!$C$2:$C$43886=$A$4)*('Data - annual'!$E$2:$E$43886)),IF($A$5="Call handling time",SUMPRODUCT(('Data - annual'!$A$2:$A$43886=I$7)*('Data - annual'!$B$2:$B$43886=$B18)*('Data - annual'!$C$2:$C$43886=$A$4)*('Data - annual'!$F$2:$F$43886)),IF($A$5="Crew turnout time",SUMPRODUCT(('Data - annual'!$A$2:$A$43886=I$7)*('Data - annual'!$B$2:$B$43886=$B18)*('Data - annual'!$C$2:$C$43886=$A$4)*('Data - annual'!$G$2:$G$43886)),SUMPRODUCT(('Data - annual'!$A$2:$A$43886=I$7)*('Data - annual'!$B$2:$B$43886=$B18)*('Data - annual'!$C$2:$C$43886=$A$4)*('Data - annual'!$H$2:$H$43886)))))))</f>
        <v>7.6175763400000004E-3</v>
      </c>
      <c r="J18" s="40" cm="1">
        <f t="array" ref="J18">IF((IF($A$5="Total response time",SUMPRODUCT(('Data - annual'!$A$2:$A$43886=J$7)*('Data - annual'!$B$2:$B$43886=$B18)*('Data - annual'!$C$2:$C$43886=$A$4)*('Data - annual'!$E$2:$E$43886)),IF($A$5="Call handling time",SUMPRODUCT(('Data - annual'!$A$2:$A$43886=J$7)*('Data - annual'!$B$2:$B$43886=$B18)*('Data - annual'!$C$2:$C$43886=$A$4)*('Data - annual'!$F$2:$F$43886)),IF($A$5="Crew turnout time",SUMPRODUCT(('Data - annual'!$A$2:$A$43886=J$7)*('Data - annual'!$B$2:$B$43886=$B18)*('Data - annual'!$C$2:$C$43886=$A$4)*('Data - annual'!$G$2:$G$43886)),SUMPRODUCT(('Data - annual'!$A$2:$A$43886=J$7)*('Data - annual'!$B$2:$B$43886=$B18)*('Data - annual'!$C$2:$C$43886=$A$4)*('Data - annual'!$H$2:$H$43886))))))=0,"..",(IF($A$5="Total response time",SUMPRODUCT(('Data - annual'!$A$2:$A$43886=J$7)*('Data - annual'!$B$2:$B$43886=$B18)*('Data - annual'!$C$2:$C$43886=$A$4)*('Data - annual'!$E$2:$E$43886)),IF($A$5="Call handling time",SUMPRODUCT(('Data - annual'!$A$2:$A$43886=J$7)*('Data - annual'!$B$2:$B$43886=$B18)*('Data - annual'!$C$2:$C$43886=$A$4)*('Data - annual'!$F$2:$F$43886)),IF($A$5="Crew turnout time",SUMPRODUCT(('Data - annual'!$A$2:$A$43886=J$7)*('Data - annual'!$B$2:$B$43886=$B18)*('Data - annual'!$C$2:$C$43886=$A$4)*('Data - annual'!$G$2:$G$43886)),SUMPRODUCT(('Data - annual'!$A$2:$A$43886=J$7)*('Data - annual'!$B$2:$B$43886=$B18)*('Data - annual'!$C$2:$C$43886=$A$4)*('Data - annual'!$H$2:$H$43886)))))))</f>
        <v>7.4052413200000004E-3</v>
      </c>
      <c r="K18" s="40" cm="1">
        <f t="array" ref="K18">IF((IF($A$5="Total response time",SUMPRODUCT(('Data - annual'!$A$2:$A$43886=K$7)*('Data - annual'!$B$2:$B$43886=$B18)*('Data - annual'!$C$2:$C$43886=$A$4)*('Data - annual'!$E$2:$E$43886)),IF($A$5="Call handling time",SUMPRODUCT(('Data - annual'!$A$2:$A$43886=K$7)*('Data - annual'!$B$2:$B$43886=$B18)*('Data - annual'!$C$2:$C$43886=$A$4)*('Data - annual'!$F$2:$F$43886)),IF($A$5="Crew turnout time",SUMPRODUCT(('Data - annual'!$A$2:$A$43886=K$7)*('Data - annual'!$B$2:$B$43886=$B18)*('Data - annual'!$C$2:$C$43886=$A$4)*('Data - annual'!$G$2:$G$43886)),SUMPRODUCT(('Data - annual'!$A$2:$A$43886=K$7)*('Data - annual'!$B$2:$B$43886=$B18)*('Data - annual'!$C$2:$C$43886=$A$4)*('Data - annual'!$H$2:$H$43886))))))=0,"..",(IF($A$5="Total response time",SUMPRODUCT(('Data - annual'!$A$2:$A$43886=K$7)*('Data - annual'!$B$2:$B$43886=$B18)*('Data - annual'!$C$2:$C$43886=$A$4)*('Data - annual'!$E$2:$E$43886)),IF($A$5="Call handling time",SUMPRODUCT(('Data - annual'!$A$2:$A$43886=K$7)*('Data - annual'!$B$2:$B$43886=$B18)*('Data - annual'!$C$2:$C$43886=$A$4)*('Data - annual'!$F$2:$F$43886)),IF($A$5="Crew turnout time",SUMPRODUCT(('Data - annual'!$A$2:$A$43886=K$7)*('Data - annual'!$B$2:$B$43886=$B18)*('Data - annual'!$C$2:$C$43886=$A$4)*('Data - annual'!$G$2:$G$43886)),SUMPRODUCT(('Data - annual'!$A$2:$A$43886=K$7)*('Data - annual'!$B$2:$B$43886=$B18)*('Data - annual'!$C$2:$C$43886=$A$4)*('Data - annual'!$H$2:$H$43886)))))))</f>
        <v>7.4783696700000003E-3</v>
      </c>
      <c r="L18" s="40" cm="1">
        <f t="array" ref="L18">IF((IF($A$5="Total response time",SUMPRODUCT(('Data - annual'!$A$2:$A$43886=L$7)*('Data - annual'!$B$2:$B$43886=$B18)*('Data - annual'!$C$2:$C$43886=$A$4)*('Data - annual'!$E$2:$E$43886)),IF($A$5="Call handling time",SUMPRODUCT(('Data - annual'!$A$2:$A$43886=L$7)*('Data - annual'!$B$2:$B$43886=$B18)*('Data - annual'!$C$2:$C$43886=$A$4)*('Data - annual'!$F$2:$F$43886)),IF($A$5="Crew turnout time",SUMPRODUCT(('Data - annual'!$A$2:$A$43886=L$7)*('Data - annual'!$B$2:$B$43886=$B18)*('Data - annual'!$C$2:$C$43886=$A$4)*('Data - annual'!$G$2:$G$43886)),SUMPRODUCT(('Data - annual'!$A$2:$A$43886=L$7)*('Data - annual'!$B$2:$B$43886=$B18)*('Data - annual'!$C$2:$C$43886=$A$4)*('Data - annual'!$H$2:$H$43886))))))=0,"..",(IF($A$5="Total response time",SUMPRODUCT(('Data - annual'!$A$2:$A$43886=L$7)*('Data - annual'!$B$2:$B$43886=$B18)*('Data - annual'!$C$2:$C$43886=$A$4)*('Data - annual'!$E$2:$E$43886)),IF($A$5="Call handling time",SUMPRODUCT(('Data - annual'!$A$2:$A$43886=L$7)*('Data - annual'!$B$2:$B$43886=$B18)*('Data - annual'!$C$2:$C$43886=$A$4)*('Data - annual'!$F$2:$F$43886)),IF($A$5="Crew turnout time",SUMPRODUCT(('Data - annual'!$A$2:$A$43886=L$7)*('Data - annual'!$B$2:$B$43886=$B18)*('Data - annual'!$C$2:$C$43886=$A$4)*('Data - annual'!$G$2:$G$43886)),SUMPRODUCT(('Data - annual'!$A$2:$A$43886=L$7)*('Data - annual'!$B$2:$B$43886=$B18)*('Data - annual'!$C$2:$C$43886=$A$4)*('Data - annual'!$H$2:$H$43886)))))))</f>
        <v>8.0385261000000003E-3</v>
      </c>
      <c r="M18" s="40" cm="1">
        <f t="array" ref="M18">IF((IF($A$5="Total response time",SUMPRODUCT(('Data - annual'!$A$2:$A$43886=M$7)*('Data - annual'!$B$2:$B$43886=$B18)*('Data - annual'!$C$2:$C$43886=$A$4)*('Data - annual'!$E$2:$E$43886)),IF($A$5="Call handling time",SUMPRODUCT(('Data - annual'!$A$2:$A$43886=M$7)*('Data - annual'!$B$2:$B$43886=$B18)*('Data - annual'!$C$2:$C$43886=$A$4)*('Data - annual'!$F$2:$F$43886)),IF($A$5="Crew turnout time",SUMPRODUCT(('Data - annual'!$A$2:$A$43886=M$7)*('Data - annual'!$B$2:$B$43886=$B18)*('Data - annual'!$C$2:$C$43886=$A$4)*('Data - annual'!$G$2:$G$43886)),SUMPRODUCT(('Data - annual'!$A$2:$A$43886=M$7)*('Data - annual'!$B$2:$B$43886=$B18)*('Data - annual'!$C$2:$C$43886=$A$4)*('Data - annual'!$H$2:$H$43886))))))=0,"..",(IF($A$5="Total response time",SUMPRODUCT(('Data - annual'!$A$2:$A$43886=M$7)*('Data - annual'!$B$2:$B$43886=$B18)*('Data - annual'!$C$2:$C$43886=$A$4)*('Data - annual'!$E$2:$E$43886)),IF($A$5="Call handling time",SUMPRODUCT(('Data - annual'!$A$2:$A$43886=M$7)*('Data - annual'!$B$2:$B$43886=$B18)*('Data - annual'!$C$2:$C$43886=$A$4)*('Data - annual'!$F$2:$F$43886)),IF($A$5="Crew turnout time",SUMPRODUCT(('Data - annual'!$A$2:$A$43886=M$7)*('Data - annual'!$B$2:$B$43886=$B18)*('Data - annual'!$C$2:$C$43886=$A$4)*('Data - annual'!$G$2:$G$43886)),SUMPRODUCT(('Data - annual'!$A$2:$A$43886=M$7)*('Data - annual'!$B$2:$B$43886=$B18)*('Data - annual'!$C$2:$C$43886=$A$4)*('Data - annual'!$H$2:$H$43886)))))))</f>
        <v>7.7047361599999996E-3</v>
      </c>
      <c r="N18" s="40" cm="1">
        <f t="array" ref="N18">IF((IF($A$5="Total response time",SUMPRODUCT(('Data - annual'!$A$2:$A$43886=N$7)*('Data - annual'!$B$2:$B$43886=$B18)*('Data - annual'!$C$2:$C$43886=$A$4)*('Data - annual'!$E$2:$E$43886)),IF($A$5="Call handling time",SUMPRODUCT(('Data - annual'!$A$2:$A$43886=N$7)*('Data - annual'!$B$2:$B$43886=$B18)*('Data - annual'!$C$2:$C$43886=$A$4)*('Data - annual'!$F$2:$F$43886)),IF($A$5="Crew turnout time",SUMPRODUCT(('Data - annual'!$A$2:$A$43886=N$7)*('Data - annual'!$B$2:$B$43886=$B18)*('Data - annual'!$C$2:$C$43886=$A$4)*('Data - annual'!$G$2:$G$43886)),SUMPRODUCT(('Data - annual'!$A$2:$A$43886=N$7)*('Data - annual'!$B$2:$B$43886=$B18)*('Data - annual'!$C$2:$C$43886=$A$4)*('Data - annual'!$H$2:$H$43886))))))=0,"..",(IF($A$5="Total response time",SUMPRODUCT(('Data - annual'!$A$2:$A$43886=N$7)*('Data - annual'!$B$2:$B$43886=$B18)*('Data - annual'!$C$2:$C$43886=$A$4)*('Data - annual'!$E$2:$E$43886)),IF($A$5="Call handling time",SUMPRODUCT(('Data - annual'!$A$2:$A$43886=N$7)*('Data - annual'!$B$2:$B$43886=$B18)*('Data - annual'!$C$2:$C$43886=$A$4)*('Data - annual'!$F$2:$F$43886)),IF($A$5="Crew turnout time",SUMPRODUCT(('Data - annual'!$A$2:$A$43886=N$7)*('Data - annual'!$B$2:$B$43886=$B18)*('Data - annual'!$C$2:$C$43886=$A$4)*('Data - annual'!$G$2:$G$43886)),SUMPRODUCT(('Data - annual'!$A$2:$A$43886=N$7)*('Data - annual'!$B$2:$B$43886=$B18)*('Data - annual'!$C$2:$C$43886=$A$4)*('Data - annual'!$H$2:$H$43886)))))))</f>
        <v>7.7284281200000002E-3</v>
      </c>
      <c r="O18" s="40" cm="1">
        <f t="array" ref="O18">IF((IF($A$5="Total response time",SUMPRODUCT(('Data - quarterly'!$A$2:$A$43886=O$7)*('Data - quarterly'!$B$2:$B$43886=$B18)*('Data - quarterly'!$C$2:$C$43886=$A$4)*('Data - quarterly'!$E$2:$E$43886)),IF($A$5="Call handling time",SUMPRODUCT(('Data - quarterly'!$A$2:$A$43886=O$7)*('Data - quarterly'!$B$2:$B$43886=$B18)*('Data - quarterly'!$C$2:$C$43886=$A$4)*('Data - quarterly'!$F$2:$F$43886)),IF($A$5="Crew turnout time",SUMPRODUCT(('Data - quarterly'!$A$2:$A$43886=O$7)*('Data - quarterly'!$B$2:$B$43886=$B18)*('Data - quarterly'!$C$2:$C$43886=$A$4)*('Data - quarterly'!$G$2:$G$43886)),SUMPRODUCT(('Data - quarterly'!$A$2:$A$43886=O$7)*('Data - quarterly'!$B$2:$B$43886=$B18)*('Data - quarterly'!$C$2:$C$43886=$A$4)*('Data - quarterly'!$H$2:$H$43886))))))=0,"..",(IF($A$5="Total response time",SUMPRODUCT(('Data - quarterly'!$A$2:$A$43886=O$7)*('Data - quarterly'!$B$2:$B$43886=$B18)*('Data - quarterly'!$C$2:$C$43886=$A$4)*('Data - quarterly'!$E$2:$E$43886)),IF($A$5="Call handling time",SUMPRODUCT(('Data - quarterly'!$A$2:$A$43886=O$7)*('Data - quarterly'!$B$2:$B$43886=$B18)*('Data - quarterly'!$C$2:$C$43886=$A$4)*('Data - quarterly'!$F$2:$F$43886)),IF($A$5="Crew turnout time",SUMPRODUCT(('Data - quarterly'!$A$2:$A$43886=O$7)*('Data - quarterly'!$B$2:$B$43886=$B18)*('Data - quarterly'!$C$2:$C$43886=$A$4)*('Data - quarterly'!$G$2:$G$43886)),SUMPRODUCT(('Data - quarterly'!$A$2:$A$43886=O$7)*('Data - quarterly'!$B$2:$B$43886=$B18)*('Data - quarterly'!$C$2:$C$43886=$A$4)*('Data - quarterly'!$H$2:$H$43886)))))))</f>
        <v>7.7047361599999996E-3</v>
      </c>
      <c r="P18" s="40" cm="1">
        <f t="array" ref="P18">IF((IF($A$5="Total response time",SUMPRODUCT(('Data - quarterly'!$A$2:$A$43886=P$7)*('Data - quarterly'!$B$2:$B$43886=$B18)*('Data - quarterly'!$C$2:$C$43886=$A$4)*('Data - quarterly'!$E$2:$E$43886)),IF($A$5="Call handling time",SUMPRODUCT(('Data - quarterly'!$A$2:$A$43886=P$7)*('Data - quarterly'!$B$2:$B$43886=$B18)*('Data - quarterly'!$C$2:$C$43886=$A$4)*('Data - quarterly'!$F$2:$F$43886)),IF($A$5="Crew turnout time",SUMPRODUCT(('Data - quarterly'!$A$2:$A$43886=P$7)*('Data - quarterly'!$B$2:$B$43886=$B18)*('Data - quarterly'!$C$2:$C$43886=$A$4)*('Data - quarterly'!$G$2:$G$43886)),SUMPRODUCT(('Data - quarterly'!$A$2:$A$43886=P$7)*('Data - quarterly'!$B$2:$B$43886=$B18)*('Data - quarterly'!$C$2:$C$43886=$A$4)*('Data - quarterly'!$H$2:$H$43886))))))=0,"..",(IF($A$5="Total response time",SUMPRODUCT(('Data - quarterly'!$A$2:$A$43886=P$7)*('Data - quarterly'!$B$2:$B$43886=$B18)*('Data - quarterly'!$C$2:$C$43886=$A$4)*('Data - quarterly'!$E$2:$E$43886)),IF($A$5="Call handling time",SUMPRODUCT(('Data - quarterly'!$A$2:$A$43886=P$7)*('Data - quarterly'!$B$2:$B$43886=$B18)*('Data - quarterly'!$C$2:$C$43886=$A$4)*('Data - quarterly'!$F$2:$F$43886)),IF($A$5="Crew turnout time",SUMPRODUCT(('Data - quarterly'!$A$2:$A$43886=P$7)*('Data - quarterly'!$B$2:$B$43886=$B18)*('Data - quarterly'!$C$2:$C$43886=$A$4)*('Data - quarterly'!$G$2:$G$43886)),SUMPRODUCT(('Data - quarterly'!$A$2:$A$43886=P$7)*('Data - quarterly'!$B$2:$B$43886=$B18)*('Data - quarterly'!$C$2:$C$43886=$A$4)*('Data - quarterly'!$H$2:$H$43886)))))))</f>
        <v>7.7284281200000002E-3</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row>
    <row r="19" spans="1:40" s="29" customFormat="1" ht="16.5" customHeight="1" x14ac:dyDescent="0.3">
      <c r="A19" s="38" t="s">
        <v>120</v>
      </c>
      <c r="B19" s="39" t="s">
        <v>76</v>
      </c>
      <c r="C19" s="40" cm="1">
        <f t="array" ref="C19">IF((IF($A$5="Total response time",SUMPRODUCT((data_0910!$A$2:$A$40000=C$7)*(data_0910!$B$2:$B$40000=$B19)*(data_0910!$C$2:$C$40000=$A$4)*(data_0910!$E$2:$E$40000)),IF($A$5="Call handling time",SUMPRODUCT((data_0910!$A$2:$A$40000=C$7)*(data_0910!$B$2:$B$40000=$B19)*(data_0910!$C$2:$C$40000=$A$4)*(data_0910!$F$2:$F$40000)),IF($A$5="Crew turnout time",SUMPRODUCT((data_0910!$A$2:$A$40000=C$7)*(data_0910!$B$2:$B$40000=$B19)*(data_0910!$C$2:$C$40000=$A$4)*(data_0910!$G$2:$G$40000)),SUMPRODUCT((data_0910!$A$2:$A$40000=C$7)*(data_0910!$B$2:$B$40000=$B19)*(data_0910!$C$2:$C$40000=$A$4)*(data_0910!$H$2:$H$40000))))))=0,"..",(IF($A$5="Total response time",SUMPRODUCT((data_0910!$A$2:$A$40000=C$7)*(data_0910!$B$2:$B$40000=$B19)*(data_0910!$C$2:$C$40000=$A$4)*(data_0910!$E$2:$E$40000)),IF($A$5="Call handling time",SUMPRODUCT((data_0910!$A$2:$A$40000=C$7)*(data_0910!$B$2:$B$40000=$B19)*(data_0910!$C$2:$C$40000=$A$4)*(data_0910!$F$2:$F$40000)),IF($A$5="Crew turnout time",SUMPRODUCT((data_0910!$A$2:$A$40000=C$7)*(data_0910!$B$2:$B$40000=$B19)*(data_0910!$C$2:$C$40000=$A$4)*(data_0910!$G$2:$G$40000)),SUMPRODUCT((data_0910!$A$2:$A$40000=C$7)*(data_0910!$B$2:$B$40000=$B19)*(data_0910!$C$2:$C$40000=$A$4)*(data_0910!$H$2:$H$40000)))))))</f>
        <v>5.7526649399999999E-3</v>
      </c>
      <c r="D19" s="40" cm="1">
        <f t="array" ref="D19">IF((IF($A$5="Total response time",SUMPRODUCT(('Data - annual'!$A$2:$A$43886=D$7)*('Data - annual'!$B$2:$B$43886=$B19)*('Data - annual'!$C$2:$C$43886=$A$4)*('Data - annual'!$E$2:$E$43886)),IF($A$5="Call handling time",SUMPRODUCT(('Data - annual'!$A$2:$A$43886=D$7)*('Data - annual'!$B$2:$B$43886=$B19)*('Data - annual'!$C$2:$C$43886=$A$4)*('Data - annual'!$F$2:$F$43886)),IF($A$5="Crew turnout time",SUMPRODUCT(('Data - annual'!$A$2:$A$43886=D$7)*('Data - annual'!$B$2:$B$43886=$B19)*('Data - annual'!$C$2:$C$43886=$A$4)*('Data - annual'!$G$2:$G$43886)),SUMPRODUCT(('Data - annual'!$A$2:$A$43886=D$7)*('Data - annual'!$B$2:$B$43886=$B19)*('Data - annual'!$C$2:$C$43886=$A$4)*('Data - annual'!$H$2:$H$43886))))))=0,"..",(IF($A$5="Total response time",SUMPRODUCT(('Data - annual'!$A$2:$A$43886=D$7)*('Data - annual'!$B$2:$B$43886=$B19)*('Data - annual'!$C$2:$C$43886=$A$4)*('Data - annual'!$E$2:$E$43886)),IF($A$5="Call handling time",SUMPRODUCT(('Data - annual'!$A$2:$A$43886=D$7)*('Data - annual'!$B$2:$B$43886=$B19)*('Data - annual'!$C$2:$C$43886=$A$4)*('Data - annual'!$F$2:$F$43886)),IF($A$5="Crew turnout time",SUMPRODUCT(('Data - annual'!$A$2:$A$43886=D$7)*('Data - annual'!$B$2:$B$43886=$B19)*('Data - annual'!$C$2:$C$43886=$A$4)*('Data - annual'!$G$2:$G$43886)),SUMPRODUCT(('Data - annual'!$A$2:$A$43886=D$7)*('Data - annual'!$B$2:$B$43886=$B19)*('Data - annual'!$C$2:$C$43886=$A$4)*('Data - annual'!$H$2:$H$43886)))))))</f>
        <v>5.9657670999999999E-3</v>
      </c>
      <c r="E19" s="40" cm="1">
        <f t="array" ref="E19">IF((IF($A$5="Total response time",SUMPRODUCT(('Data - annual'!$A$2:$A$43886=E$7)*('Data - annual'!$B$2:$B$43886=$B19)*('Data - annual'!$C$2:$C$43886=$A$4)*('Data - annual'!$E$2:$E$43886)),IF($A$5="Call handling time",SUMPRODUCT(('Data - annual'!$A$2:$A$43886=E$7)*('Data - annual'!$B$2:$B$43886=$B19)*('Data - annual'!$C$2:$C$43886=$A$4)*('Data - annual'!$F$2:$F$43886)),IF($A$5="Crew turnout time",SUMPRODUCT(('Data - annual'!$A$2:$A$43886=E$7)*('Data - annual'!$B$2:$B$43886=$B19)*('Data - annual'!$C$2:$C$43886=$A$4)*('Data - annual'!$G$2:$G$43886)),SUMPRODUCT(('Data - annual'!$A$2:$A$43886=E$7)*('Data - annual'!$B$2:$B$43886=$B19)*('Data - annual'!$C$2:$C$43886=$A$4)*('Data - annual'!$H$2:$H$43886))))))=0,"..",(IF($A$5="Total response time",SUMPRODUCT(('Data - annual'!$A$2:$A$43886=E$7)*('Data - annual'!$B$2:$B$43886=$B19)*('Data - annual'!$C$2:$C$43886=$A$4)*('Data - annual'!$E$2:$E$43886)),IF($A$5="Call handling time",SUMPRODUCT(('Data - annual'!$A$2:$A$43886=E$7)*('Data - annual'!$B$2:$B$43886=$B19)*('Data - annual'!$C$2:$C$43886=$A$4)*('Data - annual'!$F$2:$F$43886)),IF($A$5="Crew turnout time",SUMPRODUCT(('Data - annual'!$A$2:$A$43886=E$7)*('Data - annual'!$B$2:$B$43886=$B19)*('Data - annual'!$C$2:$C$43886=$A$4)*('Data - annual'!$G$2:$G$43886)),SUMPRODUCT(('Data - annual'!$A$2:$A$43886=E$7)*('Data - annual'!$B$2:$B$43886=$B19)*('Data - annual'!$C$2:$C$43886=$A$4)*('Data - annual'!$H$2:$H$43886)))))))</f>
        <v>5.9849741200000001E-3</v>
      </c>
      <c r="F19" s="40" cm="1">
        <f t="array" ref="F19">IF((IF($A$5="Total response time",SUMPRODUCT(('Data - annual'!$A$2:$A$43886=F$7)*('Data - annual'!$B$2:$B$43886=$B19)*('Data - annual'!$C$2:$C$43886=$A$4)*('Data - annual'!$E$2:$E$43886)),IF($A$5="Call handling time",SUMPRODUCT(('Data - annual'!$A$2:$A$43886=F$7)*('Data - annual'!$B$2:$B$43886=$B19)*('Data - annual'!$C$2:$C$43886=$A$4)*('Data - annual'!$F$2:$F$43886)),IF($A$5="Crew turnout time",SUMPRODUCT(('Data - annual'!$A$2:$A$43886=F$7)*('Data - annual'!$B$2:$B$43886=$B19)*('Data - annual'!$C$2:$C$43886=$A$4)*('Data - annual'!$G$2:$G$43886)),SUMPRODUCT(('Data - annual'!$A$2:$A$43886=F$7)*('Data - annual'!$B$2:$B$43886=$B19)*('Data - annual'!$C$2:$C$43886=$A$4)*('Data - annual'!$H$2:$H$43886))))))=0,"..",(IF($A$5="Total response time",SUMPRODUCT(('Data - annual'!$A$2:$A$43886=F$7)*('Data - annual'!$B$2:$B$43886=$B19)*('Data - annual'!$C$2:$C$43886=$A$4)*('Data - annual'!$E$2:$E$43886)),IF($A$5="Call handling time",SUMPRODUCT(('Data - annual'!$A$2:$A$43886=F$7)*('Data - annual'!$B$2:$B$43886=$B19)*('Data - annual'!$C$2:$C$43886=$A$4)*('Data - annual'!$F$2:$F$43886)),IF($A$5="Crew turnout time",SUMPRODUCT(('Data - annual'!$A$2:$A$43886=F$7)*('Data - annual'!$B$2:$B$43886=$B19)*('Data - annual'!$C$2:$C$43886=$A$4)*('Data - annual'!$G$2:$G$43886)),SUMPRODUCT(('Data - annual'!$A$2:$A$43886=F$7)*('Data - annual'!$B$2:$B$43886=$B19)*('Data - annual'!$C$2:$C$43886=$A$4)*('Data - annual'!$H$2:$H$43886)))))))</f>
        <v>5.8108884500000001E-3</v>
      </c>
      <c r="G19" s="40" cm="1">
        <f t="array" ref="G19">IF((IF($A$5="Total response time",SUMPRODUCT(('Data - annual'!$A$2:$A$43886=G$7)*('Data - annual'!$B$2:$B$43886=$B19)*('Data - annual'!$C$2:$C$43886=$A$4)*('Data - annual'!$E$2:$E$43886)),IF($A$5="Call handling time",SUMPRODUCT(('Data - annual'!$A$2:$A$43886=G$7)*('Data - annual'!$B$2:$B$43886=$B19)*('Data - annual'!$C$2:$C$43886=$A$4)*('Data - annual'!$F$2:$F$43886)),IF($A$5="Crew turnout time",SUMPRODUCT(('Data - annual'!$A$2:$A$43886=G$7)*('Data - annual'!$B$2:$B$43886=$B19)*('Data - annual'!$C$2:$C$43886=$A$4)*('Data - annual'!$G$2:$G$43886)),SUMPRODUCT(('Data - annual'!$A$2:$A$43886=G$7)*('Data - annual'!$B$2:$B$43886=$B19)*('Data - annual'!$C$2:$C$43886=$A$4)*('Data - annual'!$H$2:$H$43886))))))=0,"..",(IF($A$5="Total response time",SUMPRODUCT(('Data - annual'!$A$2:$A$43886=G$7)*('Data - annual'!$B$2:$B$43886=$B19)*('Data - annual'!$C$2:$C$43886=$A$4)*('Data - annual'!$E$2:$E$43886)),IF($A$5="Call handling time",SUMPRODUCT(('Data - annual'!$A$2:$A$43886=G$7)*('Data - annual'!$B$2:$B$43886=$B19)*('Data - annual'!$C$2:$C$43886=$A$4)*('Data - annual'!$F$2:$F$43886)),IF($A$5="Crew turnout time",SUMPRODUCT(('Data - annual'!$A$2:$A$43886=G$7)*('Data - annual'!$B$2:$B$43886=$B19)*('Data - annual'!$C$2:$C$43886=$A$4)*('Data - annual'!$G$2:$G$43886)),SUMPRODUCT(('Data - annual'!$A$2:$A$43886=G$7)*('Data - annual'!$B$2:$B$43886=$B19)*('Data - annual'!$C$2:$C$43886=$A$4)*('Data - annual'!$H$2:$H$43886)))))))</f>
        <v>6.0480912400000001E-3</v>
      </c>
      <c r="H19" s="40" cm="1">
        <f t="array" ref="H19">IF((IF($A$5="Total response time",SUMPRODUCT(('Data - annual'!$A$2:$A$43886=H$7)*('Data - annual'!$B$2:$B$43886=$B19)*('Data - annual'!$C$2:$C$43886=$A$4)*('Data - annual'!$E$2:$E$43886)),IF($A$5="Call handling time",SUMPRODUCT(('Data - annual'!$A$2:$A$43886=H$7)*('Data - annual'!$B$2:$B$43886=$B19)*('Data - annual'!$C$2:$C$43886=$A$4)*('Data - annual'!$F$2:$F$43886)),IF($A$5="Crew turnout time",SUMPRODUCT(('Data - annual'!$A$2:$A$43886=H$7)*('Data - annual'!$B$2:$B$43886=$B19)*('Data - annual'!$C$2:$C$43886=$A$4)*('Data - annual'!$G$2:$G$43886)),SUMPRODUCT(('Data - annual'!$A$2:$A$43886=H$7)*('Data - annual'!$B$2:$B$43886=$B19)*('Data - annual'!$C$2:$C$43886=$A$4)*('Data - annual'!$H$2:$H$43886))))))=0,"..",(IF($A$5="Total response time",SUMPRODUCT(('Data - annual'!$A$2:$A$43886=H$7)*('Data - annual'!$B$2:$B$43886=$B19)*('Data - annual'!$C$2:$C$43886=$A$4)*('Data - annual'!$E$2:$E$43886)),IF($A$5="Call handling time",SUMPRODUCT(('Data - annual'!$A$2:$A$43886=H$7)*('Data - annual'!$B$2:$B$43886=$B19)*('Data - annual'!$C$2:$C$43886=$A$4)*('Data - annual'!$F$2:$F$43886)),IF($A$5="Crew turnout time",SUMPRODUCT(('Data - annual'!$A$2:$A$43886=H$7)*('Data - annual'!$B$2:$B$43886=$B19)*('Data - annual'!$C$2:$C$43886=$A$4)*('Data - annual'!$G$2:$G$43886)),SUMPRODUCT(('Data - annual'!$A$2:$A$43886=H$7)*('Data - annual'!$B$2:$B$43886=$B19)*('Data - annual'!$C$2:$C$43886=$A$4)*('Data - annual'!$H$2:$H$43886)))))))</f>
        <v>6.2892141399999999E-3</v>
      </c>
      <c r="I19" s="40" cm="1">
        <f t="array" ref="I19">IF((IF($A$5="Total response time",SUMPRODUCT(('Data - annual'!$A$2:$A$43886=I$7)*('Data - annual'!$B$2:$B$43886=$B19)*('Data - annual'!$C$2:$C$43886=$A$4)*('Data - annual'!$E$2:$E$43886)),IF($A$5="Call handling time",SUMPRODUCT(('Data - annual'!$A$2:$A$43886=I$7)*('Data - annual'!$B$2:$B$43886=$B19)*('Data - annual'!$C$2:$C$43886=$A$4)*('Data - annual'!$F$2:$F$43886)),IF($A$5="Crew turnout time",SUMPRODUCT(('Data - annual'!$A$2:$A$43886=I$7)*('Data - annual'!$B$2:$B$43886=$B19)*('Data - annual'!$C$2:$C$43886=$A$4)*('Data - annual'!$G$2:$G$43886)),SUMPRODUCT(('Data - annual'!$A$2:$A$43886=I$7)*('Data - annual'!$B$2:$B$43886=$B19)*('Data - annual'!$C$2:$C$43886=$A$4)*('Data - annual'!$H$2:$H$43886))))))=0,"..",(IF($A$5="Total response time",SUMPRODUCT(('Data - annual'!$A$2:$A$43886=I$7)*('Data - annual'!$B$2:$B$43886=$B19)*('Data - annual'!$C$2:$C$43886=$A$4)*('Data - annual'!$E$2:$E$43886)),IF($A$5="Call handling time",SUMPRODUCT(('Data - annual'!$A$2:$A$43886=I$7)*('Data - annual'!$B$2:$B$43886=$B19)*('Data - annual'!$C$2:$C$43886=$A$4)*('Data - annual'!$F$2:$F$43886)),IF($A$5="Crew turnout time",SUMPRODUCT(('Data - annual'!$A$2:$A$43886=I$7)*('Data - annual'!$B$2:$B$43886=$B19)*('Data - annual'!$C$2:$C$43886=$A$4)*('Data - annual'!$G$2:$G$43886)),SUMPRODUCT(('Data - annual'!$A$2:$A$43886=I$7)*('Data - annual'!$B$2:$B$43886=$B19)*('Data - annual'!$C$2:$C$43886=$A$4)*('Data - annual'!$H$2:$H$43886)))))))</f>
        <v>6.4184740400000002E-3</v>
      </c>
      <c r="J19" s="40" cm="1">
        <f t="array" ref="J19">IF((IF($A$5="Total response time",SUMPRODUCT(('Data - annual'!$A$2:$A$43886=J$7)*('Data - annual'!$B$2:$B$43886=$B19)*('Data - annual'!$C$2:$C$43886=$A$4)*('Data - annual'!$E$2:$E$43886)),IF($A$5="Call handling time",SUMPRODUCT(('Data - annual'!$A$2:$A$43886=J$7)*('Data - annual'!$B$2:$B$43886=$B19)*('Data - annual'!$C$2:$C$43886=$A$4)*('Data - annual'!$F$2:$F$43886)),IF($A$5="Crew turnout time",SUMPRODUCT(('Data - annual'!$A$2:$A$43886=J$7)*('Data - annual'!$B$2:$B$43886=$B19)*('Data - annual'!$C$2:$C$43886=$A$4)*('Data - annual'!$G$2:$G$43886)),SUMPRODUCT(('Data - annual'!$A$2:$A$43886=J$7)*('Data - annual'!$B$2:$B$43886=$B19)*('Data - annual'!$C$2:$C$43886=$A$4)*('Data - annual'!$H$2:$H$43886))))))=0,"..",(IF($A$5="Total response time",SUMPRODUCT(('Data - annual'!$A$2:$A$43886=J$7)*('Data - annual'!$B$2:$B$43886=$B19)*('Data - annual'!$C$2:$C$43886=$A$4)*('Data - annual'!$E$2:$E$43886)),IF($A$5="Call handling time",SUMPRODUCT(('Data - annual'!$A$2:$A$43886=J$7)*('Data - annual'!$B$2:$B$43886=$B19)*('Data - annual'!$C$2:$C$43886=$A$4)*('Data - annual'!$F$2:$F$43886)),IF($A$5="Crew turnout time",SUMPRODUCT(('Data - annual'!$A$2:$A$43886=J$7)*('Data - annual'!$B$2:$B$43886=$B19)*('Data - annual'!$C$2:$C$43886=$A$4)*('Data - annual'!$G$2:$G$43886)),SUMPRODUCT(('Data - annual'!$A$2:$A$43886=J$7)*('Data - annual'!$B$2:$B$43886=$B19)*('Data - annual'!$C$2:$C$43886=$A$4)*('Data - annual'!$H$2:$H$43886)))))))</f>
        <v>6.35295142E-3</v>
      </c>
      <c r="K19" s="40" cm="1">
        <f t="array" ref="K19">IF((IF($A$5="Total response time",SUMPRODUCT(('Data - annual'!$A$2:$A$43886=K$7)*('Data - annual'!$B$2:$B$43886=$B19)*('Data - annual'!$C$2:$C$43886=$A$4)*('Data - annual'!$E$2:$E$43886)),IF($A$5="Call handling time",SUMPRODUCT(('Data - annual'!$A$2:$A$43886=K$7)*('Data - annual'!$B$2:$B$43886=$B19)*('Data - annual'!$C$2:$C$43886=$A$4)*('Data - annual'!$F$2:$F$43886)),IF($A$5="Crew turnout time",SUMPRODUCT(('Data - annual'!$A$2:$A$43886=K$7)*('Data - annual'!$B$2:$B$43886=$B19)*('Data - annual'!$C$2:$C$43886=$A$4)*('Data - annual'!$G$2:$G$43886)),SUMPRODUCT(('Data - annual'!$A$2:$A$43886=K$7)*('Data - annual'!$B$2:$B$43886=$B19)*('Data - annual'!$C$2:$C$43886=$A$4)*('Data - annual'!$H$2:$H$43886))))))=0,"..",(IF($A$5="Total response time",SUMPRODUCT(('Data - annual'!$A$2:$A$43886=K$7)*('Data - annual'!$B$2:$B$43886=$B19)*('Data - annual'!$C$2:$C$43886=$A$4)*('Data - annual'!$E$2:$E$43886)),IF($A$5="Call handling time",SUMPRODUCT(('Data - annual'!$A$2:$A$43886=K$7)*('Data - annual'!$B$2:$B$43886=$B19)*('Data - annual'!$C$2:$C$43886=$A$4)*('Data - annual'!$F$2:$F$43886)),IF($A$5="Crew turnout time",SUMPRODUCT(('Data - annual'!$A$2:$A$43886=K$7)*('Data - annual'!$B$2:$B$43886=$B19)*('Data - annual'!$C$2:$C$43886=$A$4)*('Data - annual'!$G$2:$G$43886)),SUMPRODUCT(('Data - annual'!$A$2:$A$43886=K$7)*('Data - annual'!$B$2:$B$43886=$B19)*('Data - annual'!$C$2:$C$43886=$A$4)*('Data - annual'!$H$2:$H$43886)))))))</f>
        <v>6.3647417899999996E-3</v>
      </c>
      <c r="L19" s="40" cm="1">
        <f t="array" ref="L19">IF((IF($A$5="Total response time",SUMPRODUCT(('Data - annual'!$A$2:$A$43886=L$7)*('Data - annual'!$B$2:$B$43886=$B19)*('Data - annual'!$C$2:$C$43886=$A$4)*('Data - annual'!$E$2:$E$43886)),IF($A$5="Call handling time",SUMPRODUCT(('Data - annual'!$A$2:$A$43886=L$7)*('Data - annual'!$B$2:$B$43886=$B19)*('Data - annual'!$C$2:$C$43886=$A$4)*('Data - annual'!$F$2:$F$43886)),IF($A$5="Crew turnout time",SUMPRODUCT(('Data - annual'!$A$2:$A$43886=L$7)*('Data - annual'!$B$2:$B$43886=$B19)*('Data - annual'!$C$2:$C$43886=$A$4)*('Data - annual'!$G$2:$G$43886)),SUMPRODUCT(('Data - annual'!$A$2:$A$43886=L$7)*('Data - annual'!$B$2:$B$43886=$B19)*('Data - annual'!$C$2:$C$43886=$A$4)*('Data - annual'!$H$2:$H$43886))))))=0,"..",(IF($A$5="Total response time",SUMPRODUCT(('Data - annual'!$A$2:$A$43886=L$7)*('Data - annual'!$B$2:$B$43886=$B19)*('Data - annual'!$C$2:$C$43886=$A$4)*('Data - annual'!$E$2:$E$43886)),IF($A$5="Call handling time",SUMPRODUCT(('Data - annual'!$A$2:$A$43886=L$7)*('Data - annual'!$B$2:$B$43886=$B19)*('Data - annual'!$C$2:$C$43886=$A$4)*('Data - annual'!$F$2:$F$43886)),IF($A$5="Crew turnout time",SUMPRODUCT(('Data - annual'!$A$2:$A$43886=L$7)*('Data - annual'!$B$2:$B$43886=$B19)*('Data - annual'!$C$2:$C$43886=$A$4)*('Data - annual'!$G$2:$G$43886)),SUMPRODUCT(('Data - annual'!$A$2:$A$43886=L$7)*('Data - annual'!$B$2:$B$43886=$B19)*('Data - annual'!$C$2:$C$43886=$A$4)*('Data - annual'!$H$2:$H$43886)))))))</f>
        <v>6.7340060900000004E-3</v>
      </c>
      <c r="M19" s="40" cm="1">
        <f t="array" ref="M19">IF((IF($A$5="Total response time",SUMPRODUCT(('Data - annual'!$A$2:$A$43886=M$7)*('Data - annual'!$B$2:$B$43886=$B19)*('Data - annual'!$C$2:$C$43886=$A$4)*('Data - annual'!$E$2:$E$43886)),IF($A$5="Call handling time",SUMPRODUCT(('Data - annual'!$A$2:$A$43886=M$7)*('Data - annual'!$B$2:$B$43886=$B19)*('Data - annual'!$C$2:$C$43886=$A$4)*('Data - annual'!$F$2:$F$43886)),IF($A$5="Crew turnout time",SUMPRODUCT(('Data - annual'!$A$2:$A$43886=M$7)*('Data - annual'!$B$2:$B$43886=$B19)*('Data - annual'!$C$2:$C$43886=$A$4)*('Data - annual'!$G$2:$G$43886)),SUMPRODUCT(('Data - annual'!$A$2:$A$43886=M$7)*('Data - annual'!$B$2:$B$43886=$B19)*('Data - annual'!$C$2:$C$43886=$A$4)*('Data - annual'!$H$2:$H$43886))))))=0,"..",(IF($A$5="Total response time",SUMPRODUCT(('Data - annual'!$A$2:$A$43886=M$7)*('Data - annual'!$B$2:$B$43886=$B19)*('Data - annual'!$C$2:$C$43886=$A$4)*('Data - annual'!$E$2:$E$43886)),IF($A$5="Call handling time",SUMPRODUCT(('Data - annual'!$A$2:$A$43886=M$7)*('Data - annual'!$B$2:$B$43886=$B19)*('Data - annual'!$C$2:$C$43886=$A$4)*('Data - annual'!$F$2:$F$43886)),IF($A$5="Crew turnout time",SUMPRODUCT(('Data - annual'!$A$2:$A$43886=M$7)*('Data - annual'!$B$2:$B$43886=$B19)*('Data - annual'!$C$2:$C$43886=$A$4)*('Data - annual'!$G$2:$G$43886)),SUMPRODUCT(('Data - annual'!$A$2:$A$43886=M$7)*('Data - annual'!$B$2:$B$43886=$B19)*('Data - annual'!$C$2:$C$43886=$A$4)*('Data - annual'!$H$2:$H$43886)))))))</f>
        <v>6.46005699E-3</v>
      </c>
      <c r="N19" s="40" cm="1">
        <f t="array" ref="N19">IF((IF($A$5="Total response time",SUMPRODUCT(('Data - annual'!$A$2:$A$43886=N$7)*('Data - annual'!$B$2:$B$43886=$B19)*('Data - annual'!$C$2:$C$43886=$A$4)*('Data - annual'!$E$2:$E$43886)),IF($A$5="Call handling time",SUMPRODUCT(('Data - annual'!$A$2:$A$43886=N$7)*('Data - annual'!$B$2:$B$43886=$B19)*('Data - annual'!$C$2:$C$43886=$A$4)*('Data - annual'!$F$2:$F$43886)),IF($A$5="Crew turnout time",SUMPRODUCT(('Data - annual'!$A$2:$A$43886=N$7)*('Data - annual'!$B$2:$B$43886=$B19)*('Data - annual'!$C$2:$C$43886=$A$4)*('Data - annual'!$G$2:$G$43886)),SUMPRODUCT(('Data - annual'!$A$2:$A$43886=N$7)*('Data - annual'!$B$2:$B$43886=$B19)*('Data - annual'!$C$2:$C$43886=$A$4)*('Data - annual'!$H$2:$H$43886))))))=0,"..",(IF($A$5="Total response time",SUMPRODUCT(('Data - annual'!$A$2:$A$43886=N$7)*('Data - annual'!$B$2:$B$43886=$B19)*('Data - annual'!$C$2:$C$43886=$A$4)*('Data - annual'!$E$2:$E$43886)),IF($A$5="Call handling time",SUMPRODUCT(('Data - annual'!$A$2:$A$43886=N$7)*('Data - annual'!$B$2:$B$43886=$B19)*('Data - annual'!$C$2:$C$43886=$A$4)*('Data - annual'!$F$2:$F$43886)),IF($A$5="Crew turnout time",SUMPRODUCT(('Data - annual'!$A$2:$A$43886=N$7)*('Data - annual'!$B$2:$B$43886=$B19)*('Data - annual'!$C$2:$C$43886=$A$4)*('Data - annual'!$G$2:$G$43886)),SUMPRODUCT(('Data - annual'!$A$2:$A$43886=N$7)*('Data - annual'!$B$2:$B$43886=$B19)*('Data - annual'!$C$2:$C$43886=$A$4)*('Data - annual'!$H$2:$H$43886)))))))</f>
        <v>6.5195387199999998E-3</v>
      </c>
      <c r="O19" s="40" cm="1">
        <f t="array" ref="O19">IF((IF($A$5="Total response time",SUMPRODUCT(('Data - quarterly'!$A$2:$A$43886=O$7)*('Data - quarterly'!$B$2:$B$43886=$B19)*('Data - quarterly'!$C$2:$C$43886=$A$4)*('Data - quarterly'!$E$2:$E$43886)),IF($A$5="Call handling time",SUMPRODUCT(('Data - quarterly'!$A$2:$A$43886=O$7)*('Data - quarterly'!$B$2:$B$43886=$B19)*('Data - quarterly'!$C$2:$C$43886=$A$4)*('Data - quarterly'!$F$2:$F$43886)),IF($A$5="Crew turnout time",SUMPRODUCT(('Data - quarterly'!$A$2:$A$43886=O$7)*('Data - quarterly'!$B$2:$B$43886=$B19)*('Data - quarterly'!$C$2:$C$43886=$A$4)*('Data - quarterly'!$G$2:$G$43886)),SUMPRODUCT(('Data - quarterly'!$A$2:$A$43886=O$7)*('Data - quarterly'!$B$2:$B$43886=$B19)*('Data - quarterly'!$C$2:$C$43886=$A$4)*('Data - quarterly'!$H$2:$H$43886))))))=0,"..",(IF($A$5="Total response time",SUMPRODUCT(('Data - quarterly'!$A$2:$A$43886=O$7)*('Data - quarterly'!$B$2:$B$43886=$B19)*('Data - quarterly'!$C$2:$C$43886=$A$4)*('Data - quarterly'!$E$2:$E$43886)),IF($A$5="Call handling time",SUMPRODUCT(('Data - quarterly'!$A$2:$A$43886=O$7)*('Data - quarterly'!$B$2:$B$43886=$B19)*('Data - quarterly'!$C$2:$C$43886=$A$4)*('Data - quarterly'!$F$2:$F$43886)),IF($A$5="Crew turnout time",SUMPRODUCT(('Data - quarterly'!$A$2:$A$43886=O$7)*('Data - quarterly'!$B$2:$B$43886=$B19)*('Data - quarterly'!$C$2:$C$43886=$A$4)*('Data - quarterly'!$G$2:$G$43886)),SUMPRODUCT(('Data - quarterly'!$A$2:$A$43886=O$7)*('Data - quarterly'!$B$2:$B$43886=$B19)*('Data - quarterly'!$C$2:$C$43886=$A$4)*('Data - quarterly'!$H$2:$H$43886)))))))</f>
        <v>6.46005699E-3</v>
      </c>
      <c r="P19" s="40" cm="1">
        <f t="array" ref="P19">IF((IF($A$5="Total response time",SUMPRODUCT(('Data - quarterly'!$A$2:$A$43886=P$7)*('Data - quarterly'!$B$2:$B$43886=$B19)*('Data - quarterly'!$C$2:$C$43886=$A$4)*('Data - quarterly'!$E$2:$E$43886)),IF($A$5="Call handling time",SUMPRODUCT(('Data - quarterly'!$A$2:$A$43886=P$7)*('Data - quarterly'!$B$2:$B$43886=$B19)*('Data - quarterly'!$C$2:$C$43886=$A$4)*('Data - quarterly'!$F$2:$F$43886)),IF($A$5="Crew turnout time",SUMPRODUCT(('Data - quarterly'!$A$2:$A$43886=P$7)*('Data - quarterly'!$B$2:$B$43886=$B19)*('Data - quarterly'!$C$2:$C$43886=$A$4)*('Data - quarterly'!$G$2:$G$43886)),SUMPRODUCT(('Data - quarterly'!$A$2:$A$43886=P$7)*('Data - quarterly'!$B$2:$B$43886=$B19)*('Data - quarterly'!$C$2:$C$43886=$A$4)*('Data - quarterly'!$H$2:$H$43886))))))=0,"..",(IF($A$5="Total response time",SUMPRODUCT(('Data - quarterly'!$A$2:$A$43886=P$7)*('Data - quarterly'!$B$2:$B$43886=$B19)*('Data - quarterly'!$C$2:$C$43886=$A$4)*('Data - quarterly'!$E$2:$E$43886)),IF($A$5="Call handling time",SUMPRODUCT(('Data - quarterly'!$A$2:$A$43886=P$7)*('Data - quarterly'!$B$2:$B$43886=$B19)*('Data - quarterly'!$C$2:$C$43886=$A$4)*('Data - quarterly'!$F$2:$F$43886)),IF($A$5="Crew turnout time",SUMPRODUCT(('Data - quarterly'!$A$2:$A$43886=P$7)*('Data - quarterly'!$B$2:$B$43886=$B19)*('Data - quarterly'!$C$2:$C$43886=$A$4)*('Data - quarterly'!$G$2:$G$43886)),SUMPRODUCT(('Data - quarterly'!$A$2:$A$43886=P$7)*('Data - quarterly'!$B$2:$B$43886=$B19)*('Data - quarterly'!$C$2:$C$43886=$A$4)*('Data - quarterly'!$H$2:$H$43886)))))))</f>
        <v>6.5195387199999998E-3</v>
      </c>
      <c r="Q19" s="40"/>
      <c r="R19" s="40"/>
      <c r="S19" s="40"/>
      <c r="T19" s="40"/>
      <c r="U19" s="40"/>
      <c r="V19" s="40"/>
      <c r="W19" s="40"/>
      <c r="X19" s="40"/>
      <c r="Y19" s="40"/>
      <c r="Z19" s="40"/>
      <c r="AA19" s="40"/>
      <c r="AB19" s="40"/>
      <c r="AC19" s="40"/>
      <c r="AD19" s="40"/>
      <c r="AE19" s="40"/>
      <c r="AF19" s="40"/>
      <c r="AG19" s="40"/>
      <c r="AH19" s="40"/>
      <c r="AI19" s="40"/>
      <c r="AJ19" s="40"/>
      <c r="AK19" s="40"/>
      <c r="AL19" s="40"/>
      <c r="AM19" s="40"/>
      <c r="AN19" s="40"/>
    </row>
    <row r="20" spans="1:40" ht="16.5" customHeight="1" x14ac:dyDescent="0.3">
      <c r="A20" s="38"/>
      <c r="B20" s="49"/>
      <c r="C20" s="47"/>
      <c r="D20" s="47"/>
      <c r="E20" s="47"/>
      <c r="O20" s="40"/>
      <c r="P20" s="40"/>
    </row>
    <row r="21" spans="1:40" ht="16.5" customHeight="1" x14ac:dyDescent="0.3">
      <c r="A21" s="36" t="s">
        <v>121</v>
      </c>
      <c r="B21" s="50"/>
      <c r="C21" s="47"/>
      <c r="D21" s="47"/>
      <c r="E21" s="47"/>
    </row>
    <row r="22" spans="1:40" s="53" customFormat="1" ht="16.5" customHeight="1" x14ac:dyDescent="0.3">
      <c r="A22" s="38" t="s">
        <v>114</v>
      </c>
      <c r="B22" s="39" t="s">
        <v>10</v>
      </c>
      <c r="C22" s="51" cm="1">
        <f t="array" ref="C22">IF(C9="..","..", SUMPRODUCT((data_0910!$A$2:$A$40000=C$7)*(data_0910!$B$2:$B$40000=$B9)*(data_0910!$C$2:$C$40000=$A$4)*(data_0910!$D$2:$D$40000)))</f>
        <v>88695</v>
      </c>
      <c r="D22" s="51" cm="1">
        <f t="array" ref="D22">IF(D9="..","..", SUMPRODUCT(('Data - annual'!$A$2:$A$43886=D$7)*('Data - annual'!$B$2:$B$43886=$B9)*('Data - annual'!$C$2:$C$43886=$A$4)*('Data - annual'!$D$2:$D$43886)))</f>
        <v>84141</v>
      </c>
      <c r="E22" s="51" cm="1">
        <f t="array" ref="E22">IF(E9="..","..", SUMPRODUCT(('Data - annual'!$A$2:$A$43886=E$7)*('Data - annual'!$B$2:$B$43886=$B9)*('Data - annual'!$C$2:$C$43886=$A$4)*('Data - annual'!$D$2:$D$43886)))</f>
        <v>79748</v>
      </c>
      <c r="F22" s="51" cm="1">
        <f t="array" ref="F22">IF(F9="..","..", SUMPRODUCT(('Data - annual'!$A$2:$A$43886=F$7)*('Data - annual'!$B$2:$B$43886=$B9)*('Data - annual'!$C$2:$C$43886=$A$4)*('Data - annual'!$D$2:$D$43886)))</f>
        <v>69210</v>
      </c>
      <c r="G22" s="51" cm="1">
        <f t="array" ref="G22">IF(G9="..","..", SUMPRODUCT(('Data - annual'!$A$2:$A$43886=G$7)*('Data - annual'!$B$2:$B$43886=$B9)*('Data - annual'!$C$2:$C$43886=$A$4)*('Data - annual'!$D$2:$D$43886)))</f>
        <v>67840</v>
      </c>
      <c r="H22" s="51" cm="1">
        <f t="array" ref="H22">IF(H9="..","..", SUMPRODUCT(('Data - annual'!$A$2:$A$43886=H$7)*('Data - annual'!$B$2:$B$43886=$B9)*('Data - annual'!$C$2:$C$43886=$A$4)*('Data - annual'!$D$2:$D$43886)))</f>
        <v>65404</v>
      </c>
      <c r="I22" s="51" cm="1">
        <f t="array" ref="I22">IF(I9="..","..", SUMPRODUCT(('Data - annual'!$A$2:$A$43886=I$7)*('Data - annual'!$B$2:$B$43886=$B9)*('Data - annual'!$C$2:$C$43886=$A$4)*('Data - annual'!$D$2:$D$43886)))</f>
        <v>66969</v>
      </c>
      <c r="J22" s="51" cm="1">
        <f t="array" ref="J22">IF(J9="..","..", SUMPRODUCT(('Data - annual'!$A$2:$A$43886=J$7)*('Data - annual'!$B$2:$B$43886=$B9)*('Data - annual'!$C$2:$C$43886=$A$4)*('Data - annual'!$D$2:$D$43886)))</f>
        <v>67476</v>
      </c>
      <c r="K22" s="51" cm="1">
        <f t="array" ref="K22">IF(K9="..","..", SUMPRODUCT(('Data - annual'!$A$2:$A$43886=K$7)*('Data - annual'!$B$2:$B$43886=$B9)*('Data - annual'!$C$2:$C$43886=$A$4)*('Data - annual'!$D$2:$D$43886)))</f>
        <v>67286</v>
      </c>
      <c r="L22" s="51" cm="1">
        <f t="array" ref="L22">IF(L9="..","..", SUMPRODUCT(('Data - annual'!$A$2:$A$43886=L$7)*('Data - annual'!$B$2:$B$43886=$B9)*('Data - annual'!$C$2:$C$43886=$A$4)*('Data - annual'!$D$2:$D$43886)))</f>
        <v>67122</v>
      </c>
      <c r="M22" s="51" cm="1">
        <f t="array" ref="M22">IF(M9="..","..", SUMPRODUCT(('Data - annual'!$A$2:$A$43886=M$7)*('Data - annual'!$B$2:$B$43886=$B9)*('Data - annual'!$C$2:$C$43886=$A$4)*('Data - annual'!$D$2:$D$43886)))</f>
        <v>62004</v>
      </c>
      <c r="N22" s="51" cm="1">
        <f t="array" ref="N22">IF(N9="..","..", SUMPRODUCT(('Data - annual'!$A$2:$A$43886=N$7)*('Data - annual'!$B$2:$B$43886=$B9)*('Data - annual'!$C$2:$C$43886=$A$4)*('Data - annual'!$D$2:$D$43886)))</f>
        <v>56991</v>
      </c>
      <c r="O22" s="51" cm="1">
        <f t="array" ref="O22">IF(O9="..","..", SUMPRODUCT(('Data - quarterly'!$A$2:$A$43886=O$7)*('Data - quarterly'!$B$2:$B$43886=$B9)*('Data - quarterly'!$C$2:$C$43886=$A$4)*('Data - quarterly'!$D$2:$D$43886)))</f>
        <v>62004</v>
      </c>
      <c r="P22" s="51" cm="1">
        <f t="array" ref="P22">IF(P9="..","..", SUMPRODUCT(('Data - quarterly'!$A$2:$A$43886=P$7)*('Data - quarterly'!$B$2:$B$43886=$B9)*('Data - quarterly'!$C$2:$C$43886=$A$4)*('Data - quarterly'!$D$2:$D$43886)))</f>
        <v>56991</v>
      </c>
      <c r="Q22" s="51"/>
      <c r="R22" s="51"/>
      <c r="S22" s="51"/>
      <c r="T22" s="51"/>
      <c r="U22" s="51"/>
      <c r="V22" s="51"/>
      <c r="W22" s="51"/>
      <c r="X22" s="51"/>
      <c r="Y22" s="51"/>
      <c r="Z22" s="51"/>
      <c r="AA22" s="51"/>
      <c r="AB22" s="51"/>
      <c r="AC22" s="51"/>
      <c r="AD22" s="51"/>
      <c r="AE22" s="51"/>
      <c r="AF22" s="51"/>
      <c r="AG22" s="51"/>
      <c r="AH22" s="51"/>
      <c r="AI22" s="51"/>
      <c r="AJ22" s="51"/>
      <c r="AK22" s="51"/>
      <c r="AL22" s="51"/>
    </row>
    <row r="23" spans="1:40" s="53" customFormat="1" ht="16.5" customHeight="1" x14ac:dyDescent="0.3">
      <c r="A23" s="44" t="s">
        <v>12</v>
      </c>
      <c r="B23" s="39" t="s">
        <v>12</v>
      </c>
      <c r="C23" s="51" cm="1">
        <f t="array" ref="C23">IF(C10="..","..", SUMPRODUCT((data_0910!$A$2:$A$40000=C$7)*(data_0910!$B$2:$B$40000=$B10)*(data_0910!$C$2:$C$40000=$A$4)*(data_0910!$D$2:$D$40000)))</f>
        <v>36170</v>
      </c>
      <c r="D23" s="51" cm="1">
        <f t="array" ref="D23">IF(D10="..","..", SUMPRODUCT(('Data - annual'!$A$2:$A$43886=D$7)*('Data - annual'!$B$2:$B$43886=$B10)*('Data - annual'!$C$2:$C$43886=$A$4)*('Data - annual'!$D$2:$D$43886)))</f>
        <v>35279</v>
      </c>
      <c r="E23" s="51" cm="1">
        <f t="array" ref="E23">IF(E10="..","..", SUMPRODUCT(('Data - annual'!$A$2:$A$43886=E$7)*('Data - annual'!$B$2:$B$43886=$B10)*('Data - annual'!$C$2:$C$43886=$A$4)*('Data - annual'!$D$2:$D$43886)))</f>
        <v>33936</v>
      </c>
      <c r="F23" s="51" cm="1">
        <f t="array" ref="F23">IF(F10="..","..", SUMPRODUCT(('Data - annual'!$A$2:$A$43886=F$7)*('Data - annual'!$B$2:$B$43886=$B10)*('Data - annual'!$C$2:$C$43886=$A$4)*('Data - annual'!$D$2:$D$43886)))</f>
        <v>32104</v>
      </c>
      <c r="G23" s="51" cm="1">
        <f t="array" ref="G23">IF(G10="..","..", SUMPRODUCT(('Data - annual'!$A$2:$A$43886=G$7)*('Data - annual'!$B$2:$B$43886=$B10)*('Data - annual'!$C$2:$C$43886=$A$4)*('Data - annual'!$D$2:$D$43886)))</f>
        <v>30660</v>
      </c>
      <c r="H23" s="51" cm="1">
        <f t="array" ref="H23">IF(H10="..","..", SUMPRODUCT(('Data - annual'!$A$2:$A$43886=H$7)*('Data - annual'!$B$2:$B$43886=$B10)*('Data - annual'!$C$2:$C$43886=$A$4)*('Data - annual'!$D$2:$D$43886)))</f>
        <v>30132</v>
      </c>
      <c r="I23" s="51" cm="1">
        <f t="array" ref="I23">IF(I10="..","..", SUMPRODUCT(('Data - annual'!$A$2:$A$43886=I$7)*('Data - annual'!$B$2:$B$43886=$B10)*('Data - annual'!$C$2:$C$43886=$A$4)*('Data - annual'!$D$2:$D$43886)))</f>
        <v>30148</v>
      </c>
      <c r="J23" s="51" cm="1">
        <f t="array" ref="J23">IF(J10="..","..", SUMPRODUCT(('Data - annual'!$A$2:$A$43886=J$7)*('Data - annual'!$B$2:$B$43886=$B10)*('Data - annual'!$C$2:$C$43886=$A$4)*('Data - annual'!$D$2:$D$43886)))</f>
        <v>29359</v>
      </c>
      <c r="K23" s="51" cm="1">
        <f t="array" ref="K23">IF(K10="..","..", SUMPRODUCT(('Data - annual'!$A$2:$A$43886=K$7)*('Data - annual'!$B$2:$B$43886=$B10)*('Data - annual'!$C$2:$C$43886=$A$4)*('Data - annual'!$D$2:$D$43886)))</f>
        <v>29764</v>
      </c>
      <c r="L23" s="51" cm="1">
        <f t="array" ref="L23">IF(L10="..","..", SUMPRODUCT(('Data - annual'!$A$2:$A$43886=L$7)*('Data - annual'!$B$2:$B$43886=$B10)*('Data - annual'!$C$2:$C$43886=$A$4)*('Data - annual'!$D$2:$D$43886)))</f>
        <v>28724</v>
      </c>
      <c r="M23" s="51" cm="1">
        <f t="array" ref="M23">IF(M10="..","..", SUMPRODUCT(('Data - annual'!$A$2:$A$43886=M$7)*('Data - annual'!$B$2:$B$43886=$B10)*('Data - annual'!$C$2:$C$43886=$A$4)*('Data - annual'!$D$2:$D$43886)))</f>
        <v>27343</v>
      </c>
      <c r="N23" s="51" cm="1">
        <f t="array" ref="N23">IF(N10="..","..", SUMPRODUCT(('Data - annual'!$A$2:$A$43886=N$7)*('Data - annual'!$B$2:$B$43886=$B10)*('Data - annual'!$C$2:$C$43886=$A$4)*('Data - annual'!$D$2:$D$43886)))</f>
        <v>26224</v>
      </c>
      <c r="O23" s="51" cm="1">
        <f t="array" ref="O23">IF(O10="..","..", SUMPRODUCT(('Data - quarterly'!$A$2:$A$43886=O$7)*('Data - quarterly'!$B$2:$B$43886=$B10)*('Data - quarterly'!$C$2:$C$43886=$A$4)*('Data - quarterly'!$D$2:$D$43886)))</f>
        <v>27343</v>
      </c>
      <c r="P23" s="51" cm="1">
        <f t="array" ref="P23">IF(P10="..","..", SUMPRODUCT(('Data - quarterly'!$A$2:$A$43886=P$7)*('Data - quarterly'!$B$2:$B$43886=$B10)*('Data - quarterly'!$C$2:$C$43886=$A$4)*('Data - quarterly'!$D$2:$D$43886)))</f>
        <v>26224</v>
      </c>
      <c r="Q23" s="51"/>
      <c r="R23" s="51"/>
      <c r="S23" s="51"/>
      <c r="T23" s="51"/>
      <c r="U23" s="51"/>
      <c r="V23" s="51"/>
      <c r="W23" s="51"/>
      <c r="X23" s="51"/>
      <c r="Y23" s="51"/>
      <c r="Z23" s="51"/>
      <c r="AA23" s="51"/>
      <c r="AB23" s="51"/>
      <c r="AC23" s="51"/>
      <c r="AD23" s="51"/>
      <c r="AE23" s="51"/>
      <c r="AF23" s="51"/>
      <c r="AG23" s="51"/>
      <c r="AH23" s="51"/>
      <c r="AI23" s="51"/>
      <c r="AJ23" s="51"/>
      <c r="AK23" s="51"/>
      <c r="AL23" s="51"/>
    </row>
    <row r="24" spans="1:40" s="48" customFormat="1" ht="16.5" customHeight="1" x14ac:dyDescent="0.3">
      <c r="A24" s="45" t="s">
        <v>115</v>
      </c>
      <c r="B24" s="46" t="s">
        <v>116</v>
      </c>
      <c r="C24" s="51" cm="1">
        <f t="array" ref="C24">IF(C11="..","..", SUMPRODUCT((data_0910!$A$2:$A$40000=C$7)*(data_0910!$B$2:$B$40000=$B11)*(data_0910!$C$2:$C$40000=$A$4)*(data_0910!$D$2:$D$40000)))</f>
        <v>20444</v>
      </c>
      <c r="D24" s="51" cm="1">
        <f t="array" ref="D24">IF(D11="..","..", SUMPRODUCT(('Data - annual'!$A$2:$A$43886=D$7)*('Data - annual'!$B$2:$B$43886=$B11)*('Data - annual'!$C$2:$C$43886=$A$4)*('Data - annual'!$D$2:$D$43886)))</f>
        <v>20286</v>
      </c>
      <c r="E24" s="51" cm="1">
        <f t="array" ref="E24">IF(E11="..","..", SUMPRODUCT(('Data - annual'!$A$2:$A$43886=E$7)*('Data - annual'!$B$2:$B$43886=$B11)*('Data - annual'!$C$2:$C$43886=$A$4)*('Data - annual'!$D$2:$D$43886)))</f>
        <v>19392</v>
      </c>
      <c r="F24" s="51" cm="1">
        <f t="array" ref="F24">IF(F11="..","..", SUMPRODUCT(('Data - annual'!$A$2:$A$43886=F$7)*('Data - annual'!$B$2:$B$43886=$B11)*('Data - annual'!$C$2:$C$43886=$A$4)*('Data - annual'!$D$2:$D$43886)))</f>
        <v>18331</v>
      </c>
      <c r="G24" s="51" cm="1">
        <f t="array" ref="G24">IF(G11="..","..", SUMPRODUCT(('Data - annual'!$A$2:$A$43886=G$7)*('Data - annual'!$B$2:$B$43886=$B11)*('Data - annual'!$C$2:$C$43886=$A$4)*('Data - annual'!$D$2:$D$43886)))</f>
        <v>17830</v>
      </c>
      <c r="H24" s="51" cm="1">
        <f t="array" ref="H24">IF(H11="..","..", SUMPRODUCT(('Data - annual'!$A$2:$A$43886=H$7)*('Data - annual'!$B$2:$B$43886=$B11)*('Data - annual'!$C$2:$C$43886=$A$4)*('Data - annual'!$D$2:$D$43886)))</f>
        <v>17393</v>
      </c>
      <c r="I24" s="51" cm="1">
        <f t="array" ref="I24">IF(I11="..","..", SUMPRODUCT(('Data - annual'!$A$2:$A$43886=I$7)*('Data - annual'!$B$2:$B$43886=$B11)*('Data - annual'!$C$2:$C$43886=$A$4)*('Data - annual'!$D$2:$D$43886)))</f>
        <v>17465</v>
      </c>
      <c r="J24" s="51" cm="1">
        <f t="array" ref="J24">IF(J11="..","..", SUMPRODUCT(('Data - annual'!$A$2:$A$43886=J$7)*('Data - annual'!$B$2:$B$43886=$B11)*('Data - annual'!$C$2:$C$43886=$A$4)*('Data - annual'!$D$2:$D$43886)))</f>
        <v>17222</v>
      </c>
      <c r="K24" s="51" cm="1">
        <f t="array" ref="K24">IF(K11="..","..", SUMPRODUCT(('Data - annual'!$A$2:$A$43886=K$7)*('Data - annual'!$B$2:$B$43886=$B11)*('Data - annual'!$C$2:$C$43886=$A$4)*('Data - annual'!$D$2:$D$43886)))</f>
        <v>17215</v>
      </c>
      <c r="L24" s="51" cm="1">
        <f t="array" ref="L24">IF(L11="..","..", SUMPRODUCT(('Data - annual'!$A$2:$A$43886=L$7)*('Data - annual'!$B$2:$B$43886=$B11)*('Data - annual'!$C$2:$C$43886=$A$4)*('Data - annual'!$D$2:$D$43886)))</f>
        <v>16425</v>
      </c>
      <c r="M24" s="51" cm="1">
        <f t="array" ref="M24">IF(M11="..","..", SUMPRODUCT(('Data - annual'!$A$2:$A$43886=M$7)*('Data - annual'!$B$2:$B$43886=$B11)*('Data - annual'!$C$2:$C$43886=$A$4)*('Data - annual'!$D$2:$D$43886)))</f>
        <v>15393</v>
      </c>
      <c r="N24" s="51" cm="1">
        <f t="array" ref="N24">IF(N11="..","..", SUMPRODUCT(('Data - annual'!$A$2:$A$43886=N$7)*('Data - annual'!$B$2:$B$43886=$B11)*('Data - annual'!$C$2:$C$43886=$A$4)*('Data - annual'!$D$2:$D$43886)))</f>
        <v>14920</v>
      </c>
      <c r="O24" s="51" cm="1">
        <f t="array" ref="O24">IF(O11="..","..", SUMPRODUCT(('Data - quarterly'!$A$2:$A$43886=O$7)*('Data - quarterly'!$B$2:$B$43886=$B11)*('Data - quarterly'!$C$2:$C$43886=$A$4)*('Data - quarterly'!$D$2:$D$43886)))</f>
        <v>15393</v>
      </c>
      <c r="P24" s="51" cm="1">
        <f t="array" ref="P24">IF(P11="..","..", SUMPRODUCT(('Data - quarterly'!$A$2:$A$43886=P$7)*('Data - quarterly'!$B$2:$B$43886=$B11)*('Data - quarterly'!$C$2:$C$43886=$A$4)*('Data - quarterly'!$D$2:$D$43886)))</f>
        <v>14920</v>
      </c>
      <c r="Q24" s="51"/>
      <c r="R24" s="51"/>
      <c r="S24" s="51"/>
      <c r="T24" s="51"/>
      <c r="U24" s="51"/>
      <c r="V24" s="51"/>
      <c r="W24" s="51"/>
      <c r="X24" s="51"/>
      <c r="Y24" s="51"/>
      <c r="Z24" s="51"/>
      <c r="AA24" s="51"/>
      <c r="AB24" s="51"/>
      <c r="AC24" s="51"/>
      <c r="AD24" s="51"/>
      <c r="AE24" s="51"/>
      <c r="AF24" s="51"/>
      <c r="AG24" s="51"/>
      <c r="AH24" s="51"/>
      <c r="AI24" s="51"/>
      <c r="AJ24" s="51"/>
      <c r="AK24" s="51"/>
      <c r="AL24" s="51"/>
    </row>
    <row r="25" spans="1:40" s="48" customFormat="1" ht="16.5" customHeight="1" x14ac:dyDescent="0.3">
      <c r="A25" s="27"/>
      <c r="B25" s="46" t="s">
        <v>71</v>
      </c>
      <c r="C25" s="51" cm="1">
        <f t="array" ref="C25">IF(C12="..","..", SUMPRODUCT((data_0910!$A$2:$A$40000=C$7)*(data_0910!$B$2:$B$40000=$B12)*(data_0910!$C$2:$C$40000=$A$4)*(data_0910!$D$2:$D$40000)))</f>
        <v>11751</v>
      </c>
      <c r="D25" s="51" cm="1">
        <f t="array" ref="D25">IF(D12="..","..", SUMPRODUCT(('Data - annual'!$A$2:$A$43886=D$7)*('Data - annual'!$B$2:$B$43886=$B12)*('Data - annual'!$C$2:$C$43886=$A$4)*('Data - annual'!$D$2:$D$43886)))</f>
        <v>11282</v>
      </c>
      <c r="E25" s="51" cm="1">
        <f t="array" ref="E25">IF(E12="..","..", SUMPRODUCT(('Data - annual'!$A$2:$A$43886=E$7)*('Data - annual'!$B$2:$B$43886=$B12)*('Data - annual'!$C$2:$C$43886=$A$4)*('Data - annual'!$D$2:$D$43886)))</f>
        <v>11020</v>
      </c>
      <c r="F25" s="51" cm="1">
        <f t="array" ref="F25">IF(F12="..","..", SUMPRODUCT(('Data - annual'!$A$2:$A$43886=F$7)*('Data - annual'!$B$2:$B$43886=$B12)*('Data - annual'!$C$2:$C$43886=$A$4)*('Data - annual'!$D$2:$D$43886)))</f>
        <v>10418</v>
      </c>
      <c r="G25" s="51" cm="1">
        <f t="array" ref="G25">IF(G12="..","..", SUMPRODUCT(('Data - annual'!$A$2:$A$43886=G$7)*('Data - annual'!$B$2:$B$43886=$B12)*('Data - annual'!$C$2:$C$43886=$A$4)*('Data - annual'!$D$2:$D$43886)))</f>
        <v>9784</v>
      </c>
      <c r="H25" s="51" cm="1">
        <f t="array" ref="H25">IF(H12="..","..", SUMPRODUCT(('Data - annual'!$A$2:$A$43886=H$7)*('Data - annual'!$B$2:$B$43886=$B12)*('Data - annual'!$C$2:$C$43886=$A$4)*('Data - annual'!$D$2:$D$43886)))</f>
        <v>9701</v>
      </c>
      <c r="I25" s="51" cm="1">
        <f t="array" ref="I25">IF(I12="..","..", SUMPRODUCT(('Data - annual'!$A$2:$A$43886=I$7)*('Data - annual'!$B$2:$B$43886=$B12)*('Data - annual'!$C$2:$C$43886=$A$4)*('Data - annual'!$D$2:$D$43886)))</f>
        <v>9715</v>
      </c>
      <c r="J25" s="51" cm="1">
        <f t="array" ref="J25">IF(J12="..","..", SUMPRODUCT(('Data - annual'!$A$2:$A$43886=J$7)*('Data - annual'!$B$2:$B$43886=$B12)*('Data - annual'!$C$2:$C$43886=$A$4)*('Data - annual'!$D$2:$D$43886)))</f>
        <v>9294</v>
      </c>
      <c r="K25" s="51" cm="1">
        <f t="array" ref="K25">IF(K12="..","..", SUMPRODUCT(('Data - annual'!$A$2:$A$43886=K$7)*('Data - annual'!$B$2:$B$43886=$B12)*('Data - annual'!$C$2:$C$43886=$A$4)*('Data - annual'!$D$2:$D$43886)))</f>
        <v>9677</v>
      </c>
      <c r="L25" s="51" cm="1">
        <f t="array" ref="L25">IF(L12="..","..", SUMPRODUCT(('Data - annual'!$A$2:$A$43886=L$7)*('Data - annual'!$B$2:$B$43886=$B12)*('Data - annual'!$C$2:$C$43886=$A$4)*('Data - annual'!$D$2:$D$43886)))</f>
        <v>9590</v>
      </c>
      <c r="M25" s="51" cm="1">
        <f t="array" ref="M25">IF(M12="..","..", SUMPRODUCT(('Data - annual'!$A$2:$A$43886=M$7)*('Data - annual'!$B$2:$B$43886=$B12)*('Data - annual'!$C$2:$C$43886=$A$4)*('Data - annual'!$D$2:$D$43886)))</f>
        <v>9270</v>
      </c>
      <c r="N25" s="51" cm="1">
        <f t="array" ref="N25">IF(N12="..","..", SUMPRODUCT(('Data - annual'!$A$2:$A$43886=N$7)*('Data - annual'!$B$2:$B$43886=$B12)*('Data - annual'!$C$2:$C$43886=$A$4)*('Data - annual'!$D$2:$D$43886)))</f>
        <v>8790</v>
      </c>
      <c r="O25" s="51" cm="1">
        <f t="array" ref="O25">IF(O12="..","..", SUMPRODUCT(('Data - quarterly'!$A$2:$A$43886=O$7)*('Data - quarterly'!$B$2:$B$43886=$B12)*('Data - quarterly'!$C$2:$C$43886=$A$4)*('Data - quarterly'!$D$2:$D$43886)))</f>
        <v>9270</v>
      </c>
      <c r="P25" s="51" cm="1">
        <f t="array" ref="P25">IF(P12="..","..", SUMPRODUCT(('Data - quarterly'!$A$2:$A$43886=P$7)*('Data - quarterly'!$B$2:$B$43886=$B12)*('Data - quarterly'!$C$2:$C$43886=$A$4)*('Data - quarterly'!$D$2:$D$43886)))</f>
        <v>8790</v>
      </c>
      <c r="Q25" s="51"/>
      <c r="R25" s="51"/>
      <c r="S25" s="51"/>
      <c r="T25" s="51"/>
      <c r="U25" s="51"/>
      <c r="V25" s="51"/>
      <c r="W25" s="51"/>
      <c r="X25" s="51"/>
      <c r="Y25" s="51"/>
      <c r="Z25" s="51"/>
      <c r="AA25" s="51"/>
      <c r="AB25" s="51"/>
      <c r="AC25" s="51"/>
      <c r="AD25" s="51"/>
      <c r="AE25" s="51"/>
      <c r="AF25" s="51"/>
      <c r="AG25" s="51"/>
      <c r="AH25" s="51"/>
      <c r="AI25" s="51"/>
      <c r="AJ25" s="51"/>
      <c r="AK25" s="51"/>
      <c r="AL25" s="51"/>
    </row>
    <row r="26" spans="1:40" s="48" customFormat="1" ht="16.5" customHeight="1" x14ac:dyDescent="0.3">
      <c r="A26" s="27"/>
      <c r="B26" s="46" t="s">
        <v>117</v>
      </c>
      <c r="C26" s="51" cm="1">
        <f t="array" ref="C26">IF(C13="..","..", SUMPRODUCT((data_0910!$A$2:$A$40000=C$7)*(data_0910!$B$2:$B$40000=$B13)*(data_0910!$C$2:$C$40000=$A$4)*(data_0910!$D$2:$D$40000)))</f>
        <v>3975</v>
      </c>
      <c r="D26" s="51" cm="1">
        <f t="array" ref="D26">IF(D13="..","..", SUMPRODUCT(('Data - annual'!$A$2:$A$43886=D$7)*('Data - annual'!$B$2:$B$43886=$B13)*('Data - annual'!$C$2:$C$43886=$A$4)*('Data - annual'!$D$2:$D$43886)))</f>
        <v>3711</v>
      </c>
      <c r="E26" s="51" cm="1">
        <f t="array" ref="E26">IF(E13="..","..", SUMPRODUCT(('Data - annual'!$A$2:$A$43886=E$7)*('Data - annual'!$B$2:$B$43886=$B13)*('Data - annual'!$C$2:$C$43886=$A$4)*('Data - annual'!$D$2:$D$43886)))</f>
        <v>3524</v>
      </c>
      <c r="F26" s="51" cm="1">
        <f t="array" ref="F26">IF(F13="..","..", SUMPRODUCT(('Data - annual'!$A$2:$A$43886=F$7)*('Data - annual'!$B$2:$B$43886=$B13)*('Data - annual'!$C$2:$C$43886=$A$4)*('Data - annual'!$D$2:$D$43886)))</f>
        <v>3355</v>
      </c>
      <c r="G26" s="51" cm="1">
        <f t="array" ref="G26">IF(G13="..","..", SUMPRODUCT(('Data - annual'!$A$2:$A$43886=G$7)*('Data - annual'!$B$2:$B$43886=$B13)*('Data - annual'!$C$2:$C$43886=$A$4)*('Data - annual'!$D$2:$D$43886)))</f>
        <v>3046</v>
      </c>
      <c r="H26" s="51" cm="1">
        <f t="array" ref="H26">IF(H13="..","..", SUMPRODUCT(('Data - annual'!$A$2:$A$43886=H$7)*('Data - annual'!$B$2:$B$43886=$B13)*('Data - annual'!$C$2:$C$43886=$A$4)*('Data - annual'!$D$2:$D$43886)))</f>
        <v>3038</v>
      </c>
      <c r="I26" s="51" cm="1">
        <f t="array" ref="I26">IF(I13="..","..", SUMPRODUCT(('Data - annual'!$A$2:$A$43886=I$7)*('Data - annual'!$B$2:$B$43886=$B13)*('Data - annual'!$C$2:$C$43886=$A$4)*('Data - annual'!$D$2:$D$43886)))</f>
        <v>2968</v>
      </c>
      <c r="J26" s="51" cm="1">
        <f t="array" ref="J26">IF(J13="..","..", SUMPRODUCT(('Data - annual'!$A$2:$A$43886=J$7)*('Data - annual'!$B$2:$B$43886=$B13)*('Data - annual'!$C$2:$C$43886=$A$4)*('Data - annual'!$D$2:$D$43886)))</f>
        <v>2843</v>
      </c>
      <c r="K26" s="51" cm="1">
        <f t="array" ref="K26">IF(K13="..","..", SUMPRODUCT(('Data - annual'!$A$2:$A$43886=K$7)*('Data - annual'!$B$2:$B$43886=$B13)*('Data - annual'!$C$2:$C$43886=$A$4)*('Data - annual'!$D$2:$D$43886)))</f>
        <v>2872</v>
      </c>
      <c r="L26" s="51" cm="1">
        <f t="array" ref="L26">IF(L13="..","..", SUMPRODUCT(('Data - annual'!$A$2:$A$43886=L$7)*('Data - annual'!$B$2:$B$43886=$B13)*('Data - annual'!$C$2:$C$43886=$A$4)*('Data - annual'!$D$2:$D$43886)))</f>
        <v>2709</v>
      </c>
      <c r="M26" s="51" cm="1">
        <f t="array" ref="M26">IF(M13="..","..", SUMPRODUCT(('Data - annual'!$A$2:$A$43886=M$7)*('Data - annual'!$B$2:$B$43886=$B13)*('Data - annual'!$C$2:$C$43886=$A$4)*('Data - annual'!$D$2:$D$43886)))</f>
        <v>2680</v>
      </c>
      <c r="N26" s="51" cm="1">
        <f t="array" ref="N26">IF(N13="..","..", SUMPRODUCT(('Data - annual'!$A$2:$A$43886=N$7)*('Data - annual'!$B$2:$B$43886=$B13)*('Data - annual'!$C$2:$C$43886=$A$4)*('Data - annual'!$D$2:$D$43886)))</f>
        <v>2514</v>
      </c>
      <c r="O26" s="51" cm="1">
        <f t="array" ref="O26">IF(O13="..","..", SUMPRODUCT(('Data - quarterly'!$A$2:$A$43886=O$7)*('Data - quarterly'!$B$2:$B$43886=$B13)*('Data - quarterly'!$C$2:$C$43886=$A$4)*('Data - quarterly'!$D$2:$D$43886)))</f>
        <v>2680</v>
      </c>
      <c r="P26" s="51" cm="1">
        <f t="array" ref="P26">IF(P13="..","..", SUMPRODUCT(('Data - quarterly'!$A$2:$A$43886=P$7)*('Data - quarterly'!$B$2:$B$43886=$B13)*('Data - quarterly'!$C$2:$C$43886=$A$4)*('Data - quarterly'!$D$2:$D$43886)))</f>
        <v>2514</v>
      </c>
      <c r="Q26" s="51"/>
      <c r="R26" s="51"/>
      <c r="S26" s="51"/>
      <c r="T26" s="51"/>
      <c r="U26" s="51"/>
      <c r="V26" s="51"/>
      <c r="W26" s="51"/>
      <c r="X26" s="51"/>
      <c r="Y26" s="51"/>
      <c r="Z26" s="51"/>
      <c r="AA26" s="51"/>
      <c r="AB26" s="51"/>
      <c r="AC26" s="51"/>
      <c r="AD26" s="51"/>
      <c r="AE26" s="51"/>
      <c r="AF26" s="51"/>
      <c r="AG26" s="51"/>
      <c r="AH26" s="51"/>
      <c r="AI26" s="51"/>
      <c r="AJ26" s="51"/>
      <c r="AK26" s="51"/>
      <c r="AL26" s="51"/>
    </row>
    <row r="27" spans="1:40" s="53" customFormat="1" ht="16.5" customHeight="1" x14ac:dyDescent="0.3">
      <c r="A27" s="44" t="s">
        <v>118</v>
      </c>
      <c r="B27" s="39" t="s">
        <v>13</v>
      </c>
      <c r="C27" s="51" cm="1">
        <f t="array" ref="C27">IF(C14="..","..", SUMPRODUCT((data_0910!$A$2:$A$40000=C$7)*(data_0910!$B$2:$B$40000=$B14)*(data_0910!$C$2:$C$40000=$A$4)*(data_0910!$D$2:$D$40000)))</f>
        <v>20807</v>
      </c>
      <c r="D27" s="51" cm="1">
        <f t="array" ref="D27">IF(D14="..","..", SUMPRODUCT(('Data - annual'!$A$2:$A$43886=D$7)*('Data - annual'!$B$2:$B$43886=$B14)*('Data - annual'!$C$2:$C$43886=$A$4)*('Data - annual'!$D$2:$D$43886)))</f>
        <v>20045</v>
      </c>
      <c r="E27" s="51" cm="1">
        <f t="array" ref="E27">IF(E14="..","..", SUMPRODUCT(('Data - annual'!$A$2:$A$43886=E$7)*('Data - annual'!$B$2:$B$43886=$B14)*('Data - annual'!$C$2:$C$43886=$A$4)*('Data - annual'!$D$2:$D$43886)))</f>
        <v>19586</v>
      </c>
      <c r="F27" s="51" cm="1">
        <f t="array" ref="F27">IF(F14="..","..", SUMPRODUCT(('Data - annual'!$A$2:$A$43886=F$7)*('Data - annual'!$B$2:$B$43886=$B14)*('Data - annual'!$C$2:$C$43886=$A$4)*('Data - annual'!$D$2:$D$43886)))</f>
        <v>15897</v>
      </c>
      <c r="G27" s="51" cm="1">
        <f t="array" ref="G27">IF(G14="..","..", SUMPRODUCT(('Data - annual'!$A$2:$A$43886=G$7)*('Data - annual'!$B$2:$B$43886=$B14)*('Data - annual'!$C$2:$C$43886=$A$4)*('Data - annual'!$D$2:$D$43886)))</f>
        <v>15966</v>
      </c>
      <c r="H27" s="51" cm="1">
        <f t="array" ref="H27">IF(H14="..","..", SUMPRODUCT(('Data - annual'!$A$2:$A$43886=H$7)*('Data - annual'!$B$2:$B$43886=$B14)*('Data - annual'!$C$2:$C$43886=$A$4)*('Data - annual'!$D$2:$D$43886)))</f>
        <v>14970</v>
      </c>
      <c r="I27" s="51" cm="1">
        <f t="array" ref="I27">IF(I14="..","..", SUMPRODUCT(('Data - annual'!$A$2:$A$43886=I$7)*('Data - annual'!$B$2:$B$43886=$B14)*('Data - annual'!$C$2:$C$43886=$A$4)*('Data - annual'!$D$2:$D$43886)))</f>
        <v>15474</v>
      </c>
      <c r="J27" s="51" cm="1">
        <f t="array" ref="J27">IF(J14="..","..", SUMPRODUCT(('Data - annual'!$A$2:$A$43886=J$7)*('Data - annual'!$B$2:$B$43886=$B14)*('Data - annual'!$C$2:$C$43886=$A$4)*('Data - annual'!$D$2:$D$43886)))</f>
        <v>15315</v>
      </c>
      <c r="K27" s="51" cm="1">
        <f t="array" ref="K27">IF(K14="..","..", SUMPRODUCT(('Data - annual'!$A$2:$A$43886=K$7)*('Data - annual'!$B$2:$B$43886=$B14)*('Data - annual'!$C$2:$C$43886=$A$4)*('Data - annual'!$D$2:$D$43886)))</f>
        <v>15166</v>
      </c>
      <c r="L27" s="51" cm="1">
        <f t="array" ref="L27">IF(L14="..","..", SUMPRODUCT(('Data - annual'!$A$2:$A$43886=L$7)*('Data - annual'!$B$2:$B$43886=$B14)*('Data - annual'!$C$2:$C$43886=$A$4)*('Data - annual'!$D$2:$D$43886)))</f>
        <v>14630</v>
      </c>
      <c r="M27" s="51" cm="1">
        <f t="array" ref="M27">IF(M14="..","..", SUMPRODUCT(('Data - annual'!$A$2:$A$43886=M$7)*('Data - annual'!$B$2:$B$43886=$B14)*('Data - annual'!$C$2:$C$43886=$A$4)*('Data - annual'!$D$2:$D$43886)))</f>
        <v>13785</v>
      </c>
      <c r="N27" s="51" cm="1">
        <f t="array" ref="N27">IF(N14="..","..", SUMPRODUCT(('Data - annual'!$A$2:$A$43886=N$7)*('Data - annual'!$B$2:$B$43886=$B14)*('Data - annual'!$C$2:$C$43886=$A$4)*('Data - annual'!$D$2:$D$43886)))</f>
        <v>11588</v>
      </c>
      <c r="O27" s="51" cm="1">
        <f t="array" ref="O27">IF(O14="..","..", SUMPRODUCT(('Data - quarterly'!$A$2:$A$43886=O$7)*('Data - quarterly'!$B$2:$B$43886=$B14)*('Data - quarterly'!$C$2:$C$43886=$A$4)*('Data - quarterly'!$D$2:$D$43886)))</f>
        <v>13785</v>
      </c>
      <c r="P27" s="51" cm="1">
        <f t="array" ref="P27">IF(P14="..","..", SUMPRODUCT(('Data - quarterly'!$A$2:$A$43886=P$7)*('Data - quarterly'!$B$2:$B$43886=$B14)*('Data - quarterly'!$C$2:$C$43886=$A$4)*('Data - quarterly'!$D$2:$D$43886)))</f>
        <v>11588</v>
      </c>
      <c r="Q27" s="51"/>
      <c r="R27" s="51"/>
      <c r="S27" s="51"/>
      <c r="T27" s="51"/>
      <c r="U27" s="51"/>
      <c r="V27" s="51"/>
      <c r="W27" s="51"/>
      <c r="X27" s="51"/>
      <c r="Y27" s="51"/>
      <c r="Z27" s="51"/>
      <c r="AA27" s="51"/>
      <c r="AB27" s="51"/>
      <c r="AC27" s="51"/>
      <c r="AD27" s="51"/>
      <c r="AE27" s="51"/>
      <c r="AF27" s="51"/>
      <c r="AG27" s="51"/>
      <c r="AH27" s="51"/>
      <c r="AI27" s="51"/>
      <c r="AJ27" s="51"/>
      <c r="AK27" s="51"/>
      <c r="AL27" s="51"/>
    </row>
    <row r="28" spans="1:40" s="48" customFormat="1" ht="16.5" customHeight="1" x14ac:dyDescent="0.3">
      <c r="A28" s="45" t="s">
        <v>115</v>
      </c>
      <c r="B28" s="46" t="s">
        <v>75</v>
      </c>
      <c r="C28" s="51" cm="1">
        <f t="array" ref="C28">IF(C15="..","..", SUMPRODUCT((data_0910!$A$2:$A$40000=C$7)*(data_0910!$B$2:$B$40000=$B15)*(data_0910!$C$2:$C$40000=$A$4)*(data_0910!$D$2:$D$40000)))</f>
        <v>3206</v>
      </c>
      <c r="D28" s="51" cm="1">
        <f t="array" ref="D28">IF(D15="..","..", SUMPRODUCT(('Data - annual'!$A$2:$A$43886=D$7)*('Data - annual'!$B$2:$B$43886=$B15)*('Data - annual'!$C$2:$C$43886=$A$4)*('Data - annual'!$D$2:$D$43886)))</f>
        <v>2776</v>
      </c>
      <c r="E28" s="51" cm="1">
        <f t="array" ref="E28">IF(E15="..","..", SUMPRODUCT(('Data - annual'!$A$2:$A$43886=E$7)*('Data - annual'!$B$2:$B$43886=$B15)*('Data - annual'!$C$2:$C$43886=$A$4)*('Data - annual'!$D$2:$D$43886)))</f>
        <v>2527</v>
      </c>
      <c r="F28" s="51" cm="1">
        <f t="array" ref="F28">IF(F15="..","..", SUMPRODUCT(('Data - annual'!$A$2:$A$43886=F$7)*('Data - annual'!$B$2:$B$43886=$B15)*('Data - annual'!$C$2:$C$43886=$A$4)*('Data - annual'!$D$2:$D$43886)))</f>
        <v>2212</v>
      </c>
      <c r="G28" s="51" cm="1">
        <f t="array" ref="G28">IF(G15="..","..", SUMPRODUCT(('Data - annual'!$A$2:$A$43886=G$7)*('Data - annual'!$B$2:$B$43886=$B15)*('Data - annual'!$C$2:$C$43886=$A$4)*('Data - annual'!$D$2:$D$43886)))</f>
        <v>2056</v>
      </c>
      <c r="H28" s="51" cm="1">
        <f t="array" ref="H28">IF(H15="..","..", SUMPRODUCT(('Data - annual'!$A$2:$A$43886=H$7)*('Data - annual'!$B$2:$B$43886=$B15)*('Data - annual'!$C$2:$C$43886=$A$4)*('Data - annual'!$D$2:$D$43886)))</f>
        <v>1982</v>
      </c>
      <c r="I28" s="51" cm="1">
        <f t="array" ref="I28">IF(I15="..","..", SUMPRODUCT(('Data - annual'!$A$2:$A$43886=I$7)*('Data - annual'!$B$2:$B$43886=$B15)*('Data - annual'!$C$2:$C$43886=$A$4)*('Data - annual'!$D$2:$D$43886)))</f>
        <v>1925</v>
      </c>
      <c r="J28" s="51" cm="1">
        <f t="array" ref="J28">IF(J15="..","..", SUMPRODUCT(('Data - annual'!$A$2:$A$43886=J$7)*('Data - annual'!$B$2:$B$43886=$B15)*('Data - annual'!$C$2:$C$43886=$A$4)*('Data - annual'!$D$2:$D$43886)))</f>
        <v>1698</v>
      </c>
      <c r="K28" s="51" cm="1">
        <f t="array" ref="K28">IF(K15="..","..", SUMPRODUCT(('Data - annual'!$A$2:$A$43886=K$7)*('Data - annual'!$B$2:$B$43886=$B15)*('Data - annual'!$C$2:$C$43886=$A$4)*('Data - annual'!$D$2:$D$43886)))</f>
        <v>1856</v>
      </c>
      <c r="L28" s="51" cm="1">
        <f t="array" ref="L28">IF(L15="..","..", SUMPRODUCT(('Data - annual'!$A$2:$A$43886=L$7)*('Data - annual'!$B$2:$B$43886=$B15)*('Data - annual'!$C$2:$C$43886=$A$4)*('Data - annual'!$D$2:$D$43886)))</f>
        <v>1693</v>
      </c>
      <c r="M28" s="51" cm="1">
        <f t="array" ref="M28">IF(M15="..","..", SUMPRODUCT(('Data - annual'!$A$2:$A$43886=M$7)*('Data - annual'!$B$2:$B$43886=$B15)*('Data - annual'!$C$2:$C$43886=$A$4)*('Data - annual'!$D$2:$D$43886)))</f>
        <v>1591</v>
      </c>
      <c r="N28" s="51" cm="1">
        <f t="array" ref="N28">IF(N15="..","..", SUMPRODUCT(('Data - annual'!$A$2:$A$43886=N$7)*('Data - annual'!$B$2:$B$43886=$B15)*('Data - annual'!$C$2:$C$43886=$A$4)*('Data - annual'!$D$2:$D$43886)))</f>
        <v>1252</v>
      </c>
      <c r="O28" s="51" cm="1">
        <f t="array" ref="O28">IF(O15="..","..", SUMPRODUCT(('Data - quarterly'!$A$2:$A$43886=O$7)*('Data - quarterly'!$B$2:$B$43886=$B15)*('Data - quarterly'!$C$2:$C$43886=$A$4)*('Data - quarterly'!$D$2:$D$43886)))</f>
        <v>1591</v>
      </c>
      <c r="P28" s="51" cm="1">
        <f t="array" ref="P28">IF(P15="..","..", SUMPRODUCT(('Data - quarterly'!$A$2:$A$43886=P$7)*('Data - quarterly'!$B$2:$B$43886=$B15)*('Data - quarterly'!$C$2:$C$43886=$A$4)*('Data - quarterly'!$D$2:$D$43886)))</f>
        <v>1252</v>
      </c>
      <c r="Q28" s="51"/>
      <c r="R28" s="51"/>
      <c r="S28" s="51"/>
      <c r="T28" s="51"/>
      <c r="U28" s="51"/>
      <c r="V28" s="51"/>
      <c r="W28" s="51"/>
      <c r="X28" s="51"/>
      <c r="Y28" s="51"/>
      <c r="Z28" s="51"/>
      <c r="AA28" s="51"/>
      <c r="AB28" s="51"/>
      <c r="AC28" s="51"/>
      <c r="AD28" s="51"/>
      <c r="AE28" s="51"/>
      <c r="AF28" s="51"/>
      <c r="AG28" s="51"/>
      <c r="AH28" s="51"/>
      <c r="AI28" s="51"/>
      <c r="AJ28" s="51"/>
      <c r="AK28" s="51"/>
      <c r="AL28" s="51"/>
    </row>
    <row r="29" spans="1:40" s="48" customFormat="1" ht="16.5" customHeight="1" x14ac:dyDescent="0.3">
      <c r="A29" s="27"/>
      <c r="B29" s="46" t="s">
        <v>74</v>
      </c>
      <c r="C29" s="51" cm="1">
        <f t="array" ref="C29">IF(C16="..","..", SUMPRODUCT((data_0910!$A$2:$A$40000=C$7)*(data_0910!$B$2:$B$40000=$B16)*(data_0910!$C$2:$C$40000=$A$4)*(data_0910!$D$2:$D$40000)))</f>
        <v>17601</v>
      </c>
      <c r="D29" s="51" cm="1">
        <f t="array" ref="D29">IF(D16="..","..", SUMPRODUCT(('Data - annual'!$A$2:$A$43886=D$7)*('Data - annual'!$B$2:$B$43886=$B16)*('Data - annual'!$C$2:$C$43886=$A$4)*('Data - annual'!$D$2:$D$43886)))</f>
        <v>17269</v>
      </c>
      <c r="E29" s="51" cm="1">
        <f t="array" ref="E29">IF(E16="..","..", SUMPRODUCT(('Data - annual'!$A$2:$A$43886=E$7)*('Data - annual'!$B$2:$B$43886=$B16)*('Data - annual'!$C$2:$C$43886=$A$4)*('Data - annual'!$D$2:$D$43886)))</f>
        <v>17059</v>
      </c>
      <c r="F29" s="51" cm="1">
        <f t="array" ref="F29">IF(F16="..","..", SUMPRODUCT(('Data - annual'!$A$2:$A$43886=F$7)*('Data - annual'!$B$2:$B$43886=$B16)*('Data - annual'!$C$2:$C$43886=$A$4)*('Data - annual'!$D$2:$D$43886)))</f>
        <v>13685</v>
      </c>
      <c r="G29" s="51" cm="1">
        <f t="array" ref="G29">IF(G16="..","..", SUMPRODUCT(('Data - annual'!$A$2:$A$43886=G$7)*('Data - annual'!$B$2:$B$43886=$B16)*('Data - annual'!$C$2:$C$43886=$A$4)*('Data - annual'!$D$2:$D$43886)))</f>
        <v>13910</v>
      </c>
      <c r="H29" s="51" cm="1">
        <f t="array" ref="H29">IF(H16="..","..", SUMPRODUCT(('Data - annual'!$A$2:$A$43886=H$7)*('Data - annual'!$B$2:$B$43886=$B16)*('Data - annual'!$C$2:$C$43886=$A$4)*('Data - annual'!$D$2:$D$43886)))</f>
        <v>12988</v>
      </c>
      <c r="I29" s="51" cm="1">
        <f t="array" ref="I29">IF(I16="..","..", SUMPRODUCT(('Data - annual'!$A$2:$A$43886=I$7)*('Data - annual'!$B$2:$B$43886=$B16)*('Data - annual'!$C$2:$C$43886=$A$4)*('Data - annual'!$D$2:$D$43886)))</f>
        <v>13549</v>
      </c>
      <c r="J29" s="51" cm="1">
        <f t="array" ref="J29">IF(J16="..","..", SUMPRODUCT(('Data - annual'!$A$2:$A$43886=J$7)*('Data - annual'!$B$2:$B$43886=$B16)*('Data - annual'!$C$2:$C$43886=$A$4)*('Data - annual'!$D$2:$D$43886)))</f>
        <v>13617</v>
      </c>
      <c r="K29" s="51" cm="1">
        <f t="array" ref="K29">IF(K16="..","..", SUMPRODUCT(('Data - annual'!$A$2:$A$43886=K$7)*('Data - annual'!$B$2:$B$43886=$B16)*('Data - annual'!$C$2:$C$43886=$A$4)*('Data - annual'!$D$2:$D$43886)))</f>
        <v>13310</v>
      </c>
      <c r="L29" s="51" cm="1">
        <f t="array" ref="L29">IF(L16="..","..", SUMPRODUCT(('Data - annual'!$A$2:$A$43886=L$7)*('Data - annual'!$B$2:$B$43886=$B16)*('Data - annual'!$C$2:$C$43886=$A$4)*('Data - annual'!$D$2:$D$43886)))</f>
        <v>12937</v>
      </c>
      <c r="M29" s="51" cm="1">
        <f t="array" ref="M29">IF(M16="..","..", SUMPRODUCT(('Data - annual'!$A$2:$A$43886=M$7)*('Data - annual'!$B$2:$B$43886=$B16)*('Data - annual'!$C$2:$C$43886=$A$4)*('Data - annual'!$D$2:$D$43886)))</f>
        <v>12194</v>
      </c>
      <c r="N29" s="51" cm="1">
        <f t="array" ref="N29">IF(N16="..","..", SUMPRODUCT(('Data - annual'!$A$2:$A$43886=N$7)*('Data - annual'!$B$2:$B$43886=$B16)*('Data - annual'!$C$2:$C$43886=$A$4)*('Data - annual'!$D$2:$D$43886)))</f>
        <v>10336</v>
      </c>
      <c r="O29" s="51" cm="1">
        <f t="array" ref="O29">IF(O16="..","..", SUMPRODUCT(('Data - quarterly'!$A$2:$A$43886=O$7)*('Data - quarterly'!$B$2:$B$43886=$B16)*('Data - quarterly'!$C$2:$C$43886=$A$4)*('Data - quarterly'!$D$2:$D$43886)))</f>
        <v>12194</v>
      </c>
      <c r="P29" s="51" cm="1">
        <f t="array" ref="P29">IF(P16="..","..", SUMPRODUCT(('Data - quarterly'!$A$2:$A$43886=P$7)*('Data - quarterly'!$B$2:$B$43886=$B16)*('Data - quarterly'!$C$2:$C$43886=$A$4)*('Data - quarterly'!$D$2:$D$43886)))</f>
        <v>10336</v>
      </c>
      <c r="Q29" s="51"/>
      <c r="R29" s="51"/>
      <c r="S29" s="51"/>
      <c r="T29" s="51"/>
      <c r="U29" s="51"/>
      <c r="V29" s="51"/>
      <c r="W29" s="51"/>
      <c r="X29" s="51"/>
      <c r="Y29" s="51"/>
      <c r="Z29" s="51"/>
      <c r="AA29" s="51"/>
      <c r="AB29" s="51"/>
      <c r="AC29" s="51"/>
      <c r="AD29" s="51"/>
      <c r="AE29" s="51"/>
      <c r="AF29" s="51"/>
      <c r="AG29" s="51"/>
      <c r="AH29" s="51"/>
      <c r="AI29" s="51"/>
      <c r="AJ29" s="51"/>
      <c r="AK29" s="51"/>
      <c r="AL29" s="51"/>
    </row>
    <row r="30" spans="1:40" s="53" customFormat="1" ht="16.5" customHeight="1" x14ac:dyDescent="0.3">
      <c r="A30" s="44" t="s">
        <v>15</v>
      </c>
      <c r="B30" s="39" t="s">
        <v>15</v>
      </c>
      <c r="C30" s="51" cm="1">
        <f t="array" ref="C30">IF(C17="..","..", SUMPRODUCT((data_0910!$A$2:$A$40000=C$7)*(data_0910!$B$2:$B$40000=$B17)*(data_0910!$C$2:$C$40000=$A$4)*(data_0910!$D$2:$D$40000)))</f>
        <v>24043</v>
      </c>
      <c r="D30" s="51" cm="1">
        <f t="array" ref="D30">IF(D17="..","..", SUMPRODUCT(('Data - annual'!$A$2:$A$43886=D$7)*('Data - annual'!$B$2:$B$43886=$B17)*('Data - annual'!$C$2:$C$43886=$A$4)*('Data - annual'!$D$2:$D$43886)))</f>
        <v>21895</v>
      </c>
      <c r="E30" s="51" cm="1">
        <f t="array" ref="E30">IF(E17="..","..", SUMPRODUCT(('Data - annual'!$A$2:$A$43886=E$7)*('Data - annual'!$B$2:$B$43886=$B17)*('Data - annual'!$C$2:$C$43886=$A$4)*('Data - annual'!$D$2:$D$43886)))</f>
        <v>19071</v>
      </c>
      <c r="F30" s="51" cm="1">
        <f t="array" ref="F30">IF(F17="..","..", SUMPRODUCT(('Data - annual'!$A$2:$A$43886=F$7)*('Data - annual'!$B$2:$B$43886=$B17)*('Data - annual'!$C$2:$C$43886=$A$4)*('Data - annual'!$D$2:$D$43886)))</f>
        <v>16746</v>
      </c>
      <c r="G30" s="51" cm="1">
        <f t="array" ref="G30">IF(G17="..","..", SUMPRODUCT(('Data - annual'!$A$2:$A$43886=G$7)*('Data - annual'!$B$2:$B$43886=$B17)*('Data - annual'!$C$2:$C$43886=$A$4)*('Data - annual'!$D$2:$D$43886)))</f>
        <v>16232</v>
      </c>
      <c r="H30" s="51" cm="1">
        <f t="array" ref="H30">IF(H17="..","..", SUMPRODUCT(('Data - annual'!$A$2:$A$43886=H$7)*('Data - annual'!$B$2:$B$43886=$B17)*('Data - annual'!$C$2:$C$43886=$A$4)*('Data - annual'!$D$2:$D$43886)))</f>
        <v>15723</v>
      </c>
      <c r="I30" s="51" cm="1">
        <f t="array" ref="I30">IF(I17="..","..", SUMPRODUCT(('Data - annual'!$A$2:$A$43886=I$7)*('Data - annual'!$B$2:$B$43886=$B17)*('Data - annual'!$C$2:$C$43886=$A$4)*('Data - annual'!$D$2:$D$43886)))</f>
        <v>16316</v>
      </c>
      <c r="J30" s="51" cm="1">
        <f t="array" ref="J30">IF(J17="..","..", SUMPRODUCT(('Data - annual'!$A$2:$A$43886=J$7)*('Data - annual'!$B$2:$B$43886=$B17)*('Data - annual'!$C$2:$C$43886=$A$4)*('Data - annual'!$D$2:$D$43886)))</f>
        <v>17752</v>
      </c>
      <c r="K30" s="51" cm="1">
        <f t="array" ref="K30">IF(K17="..","..", SUMPRODUCT(('Data - annual'!$A$2:$A$43886=K$7)*('Data - annual'!$B$2:$B$43886=$B17)*('Data - annual'!$C$2:$C$43886=$A$4)*('Data - annual'!$D$2:$D$43886)))</f>
        <v>17080</v>
      </c>
      <c r="L30" s="51" cm="1">
        <f t="array" ref="L30">IF(L17="..","..", SUMPRODUCT(('Data - annual'!$A$2:$A$43886=L$7)*('Data - annual'!$B$2:$B$43886=$B17)*('Data - annual'!$C$2:$C$43886=$A$4)*('Data - annual'!$D$2:$D$43886)))</f>
        <v>17212</v>
      </c>
      <c r="M30" s="51" cm="1">
        <f t="array" ref="M30">IF(M17="..","..", SUMPRODUCT(('Data - annual'!$A$2:$A$43886=M$7)*('Data - annual'!$B$2:$B$43886=$B17)*('Data - annual'!$C$2:$C$43886=$A$4)*('Data - annual'!$D$2:$D$43886)))</f>
        <v>15660</v>
      </c>
      <c r="N30" s="51" cm="1">
        <f t="array" ref="N30">IF(N17="..","..", SUMPRODUCT(('Data - annual'!$A$2:$A$43886=N$7)*('Data - annual'!$B$2:$B$43886=$B17)*('Data - annual'!$C$2:$C$43886=$A$4)*('Data - annual'!$D$2:$D$43886)))</f>
        <v>13849</v>
      </c>
      <c r="O30" s="51" cm="1">
        <f t="array" ref="O30">IF(O17="..","..", SUMPRODUCT(('Data - quarterly'!$A$2:$A$43886=O$7)*('Data - quarterly'!$B$2:$B$43886=$B17)*('Data - quarterly'!$C$2:$C$43886=$A$4)*('Data - quarterly'!$D$2:$D$43886)))</f>
        <v>15660</v>
      </c>
      <c r="P30" s="51" cm="1">
        <f t="array" ref="P30">IF(P17="..","..", SUMPRODUCT(('Data - quarterly'!$A$2:$A$43886=P$7)*('Data - quarterly'!$B$2:$B$43886=$B17)*('Data - quarterly'!$C$2:$C$43886=$A$4)*('Data - quarterly'!$D$2:$D$43886)))</f>
        <v>13849</v>
      </c>
      <c r="Q30" s="51"/>
      <c r="R30" s="51"/>
      <c r="S30" s="51"/>
      <c r="T30" s="51"/>
      <c r="U30" s="51"/>
      <c r="V30" s="51"/>
      <c r="W30" s="51"/>
      <c r="X30" s="51"/>
      <c r="Y30" s="51"/>
      <c r="Z30" s="51"/>
      <c r="AA30" s="51"/>
      <c r="AB30" s="51"/>
      <c r="AC30" s="51"/>
      <c r="AD30" s="51"/>
      <c r="AE30" s="51"/>
      <c r="AF30" s="51"/>
      <c r="AG30" s="51"/>
      <c r="AH30" s="51"/>
      <c r="AI30" s="51"/>
      <c r="AJ30" s="51"/>
      <c r="AK30" s="51"/>
      <c r="AL30" s="51"/>
    </row>
    <row r="31" spans="1:40" s="53" customFormat="1" ht="16.5" customHeight="1" x14ac:dyDescent="0.3">
      <c r="A31" s="44" t="s">
        <v>119</v>
      </c>
      <c r="B31" s="39" t="s">
        <v>14</v>
      </c>
      <c r="C31" s="51" cm="1">
        <f t="array" ref="C31">IF(C18="..","..", SUMPRODUCT((data_0910!$A$2:$A$40000=C$7)*(data_0910!$B$2:$B$40000=$B18)*(data_0910!$C$2:$C$40000=$A$4)*(data_0910!$D$2:$D$40000)))</f>
        <v>7675</v>
      </c>
      <c r="D31" s="51" cm="1">
        <f t="array" ref="D31">IF(D18="..","..", SUMPRODUCT(('Data - annual'!$A$2:$A$43886=D$7)*('Data - annual'!$B$2:$B$43886=$B18)*('Data - annual'!$C$2:$C$43886=$A$4)*('Data - annual'!$D$2:$D$43886)))</f>
        <v>6922</v>
      </c>
      <c r="E31" s="51" cm="1">
        <f t="array" ref="E31">IF(E18="..","..", SUMPRODUCT(('Data - annual'!$A$2:$A$43886=E$7)*('Data - annual'!$B$2:$B$43886=$B18)*('Data - annual'!$C$2:$C$43886=$A$4)*('Data - annual'!$D$2:$D$43886)))</f>
        <v>7155</v>
      </c>
      <c r="F31" s="51" cm="1">
        <f t="array" ref="F31">IF(F18="..","..", SUMPRODUCT(('Data - annual'!$A$2:$A$43886=F$7)*('Data - annual'!$B$2:$B$43886=$B18)*('Data - annual'!$C$2:$C$43886=$A$4)*('Data - annual'!$D$2:$D$43886)))</f>
        <v>4463</v>
      </c>
      <c r="G31" s="51" cm="1">
        <f t="array" ref="G31">IF(G18="..","..", SUMPRODUCT(('Data - annual'!$A$2:$A$43886=G$7)*('Data - annual'!$B$2:$B$43886=$B18)*('Data - annual'!$C$2:$C$43886=$A$4)*('Data - annual'!$D$2:$D$43886)))</f>
        <v>4982</v>
      </c>
      <c r="H31" s="51" cm="1">
        <f t="array" ref="H31">IF(H18="..","..", SUMPRODUCT(('Data - annual'!$A$2:$A$43886=H$7)*('Data - annual'!$B$2:$B$43886=$B18)*('Data - annual'!$C$2:$C$43886=$A$4)*('Data - annual'!$D$2:$D$43886)))</f>
        <v>4579</v>
      </c>
      <c r="I31" s="51" cm="1">
        <f t="array" ref="I31">IF(I18="..","..", SUMPRODUCT(('Data - annual'!$A$2:$A$43886=I$7)*('Data - annual'!$B$2:$B$43886=$B18)*('Data - annual'!$C$2:$C$43886=$A$4)*('Data - annual'!$D$2:$D$43886)))</f>
        <v>5031</v>
      </c>
      <c r="J31" s="51" cm="1">
        <f t="array" ref="J31">IF(J18="..","..", SUMPRODUCT(('Data - annual'!$A$2:$A$43886=J$7)*('Data - annual'!$B$2:$B$43886=$B18)*('Data - annual'!$C$2:$C$43886=$A$4)*('Data - annual'!$D$2:$D$43886)))</f>
        <v>5050</v>
      </c>
      <c r="K31" s="51" cm="1">
        <f t="array" ref="K31">IF(K18="..","..", SUMPRODUCT(('Data - annual'!$A$2:$A$43886=K$7)*('Data - annual'!$B$2:$B$43886=$B18)*('Data - annual'!$C$2:$C$43886=$A$4)*('Data - annual'!$D$2:$D$43886)))</f>
        <v>5276</v>
      </c>
      <c r="L31" s="51" cm="1">
        <f t="array" ref="L31">IF(L18="..","..", SUMPRODUCT(('Data - annual'!$A$2:$A$43886=L$7)*('Data - annual'!$B$2:$B$43886=$B18)*('Data - annual'!$C$2:$C$43886=$A$4)*('Data - annual'!$D$2:$D$43886)))</f>
        <v>6556</v>
      </c>
      <c r="M31" s="51" cm="1">
        <f t="array" ref="M31">IF(M18="..","..", SUMPRODUCT(('Data - annual'!$A$2:$A$43886=M$7)*('Data - annual'!$B$2:$B$43886=$B18)*('Data - annual'!$C$2:$C$43886=$A$4)*('Data - annual'!$D$2:$D$43886)))</f>
        <v>5216</v>
      </c>
      <c r="N31" s="51" cm="1">
        <f t="array" ref="N31">IF(N18="..","..", SUMPRODUCT(('Data - annual'!$A$2:$A$43886=N$7)*('Data - annual'!$B$2:$B$43886=$B18)*('Data - annual'!$C$2:$C$43886=$A$4)*('Data - annual'!$D$2:$D$43886)))</f>
        <v>5330</v>
      </c>
      <c r="O31" s="51" cm="1">
        <f t="array" ref="O31">IF(O18="..","..", SUMPRODUCT(('Data - quarterly'!$A$2:$A$43886=O$7)*('Data - quarterly'!$B$2:$B$43886=$B18)*('Data - quarterly'!$C$2:$C$43886=$A$4)*('Data - quarterly'!$D$2:$D$43886)))</f>
        <v>5216</v>
      </c>
      <c r="P31" s="51" cm="1">
        <f t="array" ref="P31">IF(P18="..","..", SUMPRODUCT(('Data - quarterly'!$A$2:$A$43886=P$7)*('Data - quarterly'!$B$2:$B$43886=$B18)*('Data - quarterly'!$C$2:$C$43886=$A$4)*('Data - quarterly'!$D$2:$D$43886)))</f>
        <v>5330</v>
      </c>
      <c r="Q31" s="51"/>
      <c r="R31" s="51"/>
      <c r="S31" s="51"/>
      <c r="T31" s="51"/>
      <c r="U31" s="51"/>
      <c r="V31" s="51"/>
      <c r="W31" s="51"/>
      <c r="X31" s="51"/>
      <c r="Y31" s="51"/>
      <c r="Z31" s="51"/>
      <c r="AA31" s="51"/>
      <c r="AB31" s="51"/>
      <c r="AC31" s="51"/>
      <c r="AD31" s="51"/>
      <c r="AE31" s="51"/>
      <c r="AF31" s="51"/>
      <c r="AG31" s="51"/>
      <c r="AH31" s="51"/>
      <c r="AI31" s="51"/>
      <c r="AJ31" s="51"/>
      <c r="AK31" s="51"/>
      <c r="AL31" s="51"/>
    </row>
    <row r="32" spans="1:40" s="53" customFormat="1" ht="16.5" customHeight="1" x14ac:dyDescent="0.3">
      <c r="A32" s="38" t="s">
        <v>120</v>
      </c>
      <c r="B32" s="39" t="s">
        <v>122</v>
      </c>
      <c r="C32" s="51" cm="1">
        <f t="array" ref="C32">IF(C19="..","..", SUMPRODUCT((data_0910!$A$2:$A$40000=C$7)*(data_0910!$B$2:$B$40000=$B19)*(data_0910!$C$2:$C$40000=$A$4)*(data_0910!$D$2:$D$40000)))</f>
        <v>111887</v>
      </c>
      <c r="D32" s="51" cm="1">
        <f t="array" ref="D32">IF(D19="..","..", SUMPRODUCT(('Data - annual'!$A$2:$A$43886=D$7)*('Data - annual'!$B$2:$B$43886=$B19)*('Data - annual'!$C$2:$C$43886=$A$4)*('Data - annual'!$D$2:$D$43886)))</f>
        <v>115933</v>
      </c>
      <c r="E32" s="51" cm="1">
        <f t="array" ref="E32">IF(E19="..","..", SUMPRODUCT(('Data - annual'!$A$2:$A$43886=E$7)*('Data - annual'!$B$2:$B$43886=$B19)*('Data - annual'!$C$2:$C$43886=$A$4)*('Data - annual'!$D$2:$D$43886)))</f>
        <v>119232</v>
      </c>
      <c r="F32" s="51" cm="1">
        <f t="array" ref="F32">IF(F19="..","..", SUMPRODUCT(('Data - annual'!$A$2:$A$43886=F$7)*('Data - annual'!$B$2:$B$43886=$B19)*('Data - annual'!$C$2:$C$43886=$A$4)*('Data - annual'!$D$2:$D$43886)))</f>
        <v>66499</v>
      </c>
      <c r="G32" s="51" cm="1">
        <f t="array" ref="G32">IF(G19="..","..", SUMPRODUCT(('Data - annual'!$A$2:$A$43886=G$7)*('Data - annual'!$B$2:$B$43886=$B19)*('Data - annual'!$C$2:$C$43886=$A$4)*('Data - annual'!$D$2:$D$43886)))</f>
        <v>84894</v>
      </c>
      <c r="H32" s="51" cm="1">
        <f t="array" ref="H32">IF(H19="..","..", SUMPRODUCT(('Data - annual'!$A$2:$A$43886=H$7)*('Data - annual'!$B$2:$B$43886=$B19)*('Data - annual'!$C$2:$C$43886=$A$4)*('Data - annual'!$D$2:$D$43886)))</f>
        <v>70738</v>
      </c>
      <c r="I32" s="51" cm="1">
        <f t="array" ref="I32">IF(I19="..","..", SUMPRODUCT(('Data - annual'!$A$2:$A$43886=I$7)*('Data - annual'!$B$2:$B$43886=$B19)*('Data - annual'!$C$2:$C$43886=$A$4)*('Data - annual'!$D$2:$D$43886)))</f>
        <v>77353</v>
      </c>
      <c r="J32" s="51" cm="1">
        <f t="array" ref="J32">IF(J19="..","..", SUMPRODUCT(('Data - annual'!$A$2:$A$43886=J$7)*('Data - annual'!$B$2:$B$43886=$B19)*('Data - annual'!$C$2:$C$43886=$A$4)*('Data - annual'!$D$2:$D$43886)))</f>
        <v>76398</v>
      </c>
      <c r="K32" s="51" cm="1">
        <f t="array" ref="K32">IF(K19="..","..", SUMPRODUCT(('Data - annual'!$A$2:$A$43886=K$7)*('Data - annual'!$B$2:$B$43886=$B19)*('Data - annual'!$C$2:$C$43886=$A$4)*('Data - annual'!$D$2:$D$43886)))</f>
        <v>82641</v>
      </c>
      <c r="L32" s="51" cm="1">
        <f t="array" ref="L32">IF(L19="..","..", SUMPRODUCT(('Data - annual'!$A$2:$A$43886=L$7)*('Data - annual'!$B$2:$B$43886=$B19)*('Data - annual'!$C$2:$C$43886=$A$4)*('Data - annual'!$D$2:$D$43886)))</f>
        <v>99300</v>
      </c>
      <c r="M32" s="51" cm="1">
        <f t="array" ref="M32">IF(M19="..","..", SUMPRODUCT(('Data - annual'!$A$2:$A$43886=M$7)*('Data - annual'!$B$2:$B$43886=$B19)*('Data - annual'!$C$2:$C$43886=$A$4)*('Data - annual'!$D$2:$D$43886)))</f>
        <v>75350</v>
      </c>
      <c r="N32" s="51" cm="1">
        <f t="array" ref="N32">IF(N19="..","..", SUMPRODUCT(('Data - annual'!$A$2:$A$43886=N$7)*('Data - annual'!$B$2:$B$43886=$B19)*('Data - annual'!$C$2:$C$43886=$A$4)*('Data - annual'!$D$2:$D$43886)))</f>
        <v>79874</v>
      </c>
      <c r="O32" s="51" cm="1">
        <f t="array" ref="O32">IF(O19="..","..", SUMPRODUCT(('Data - quarterly'!$A$2:$A$43886=O$7)*('Data - quarterly'!$B$2:$B$43886=$B19)*('Data - quarterly'!$C$2:$C$43886=$A$4)*('Data - quarterly'!$D$2:$D$43886)))</f>
        <v>75350</v>
      </c>
      <c r="P32" s="51" cm="1">
        <f t="array" ref="P32">IF(P19="..","..", SUMPRODUCT(('Data - quarterly'!$A$2:$A$43886=P$7)*('Data - quarterly'!$B$2:$B$43886=$B19)*('Data - quarterly'!$C$2:$C$43886=$A$4)*('Data - quarterly'!$D$2:$D$43886)))</f>
        <v>79874</v>
      </c>
      <c r="Q32" s="51"/>
      <c r="R32" s="51"/>
      <c r="S32" s="51"/>
      <c r="T32" s="51"/>
      <c r="U32" s="51"/>
      <c r="V32" s="51"/>
      <c r="W32" s="51"/>
      <c r="X32" s="51"/>
      <c r="Y32" s="51"/>
      <c r="Z32" s="51"/>
      <c r="AA32" s="51"/>
      <c r="AB32" s="51"/>
      <c r="AC32" s="51"/>
      <c r="AD32" s="51"/>
      <c r="AE32" s="51"/>
      <c r="AF32" s="51"/>
      <c r="AG32" s="51"/>
      <c r="AH32" s="51"/>
      <c r="AI32" s="51"/>
      <c r="AJ32" s="51"/>
      <c r="AK32" s="51"/>
      <c r="AL32" s="51"/>
    </row>
    <row r="35" spans="1:4" x14ac:dyDescent="0.3">
      <c r="A35" s="56"/>
      <c r="B35" s="46"/>
    </row>
    <row r="36" spans="1:4" ht="27.6" customHeight="1" x14ac:dyDescent="0.3">
      <c r="A36" s="199"/>
      <c r="B36" s="199"/>
    </row>
    <row r="37" spans="1:4" x14ac:dyDescent="0.3">
      <c r="A37" s="57"/>
      <c r="B37" s="46"/>
    </row>
    <row r="38" spans="1:4" ht="29.4" customHeight="1" x14ac:dyDescent="0.3">
      <c r="A38" s="199"/>
      <c r="B38" s="199"/>
    </row>
    <row r="39" spans="1:4" ht="30" customHeight="1" x14ac:dyDescent="0.3">
      <c r="A39" s="199"/>
      <c r="B39" s="199"/>
    </row>
    <row r="40" spans="1:4" x14ac:dyDescent="0.3">
      <c r="A40" s="46"/>
      <c r="B40" s="46"/>
    </row>
    <row r="41" spans="1:4" x14ac:dyDescent="0.3">
      <c r="A41" s="46"/>
      <c r="B41" s="46"/>
      <c r="C41" s="58"/>
      <c r="D41" s="58"/>
    </row>
    <row r="42" spans="1:4" x14ac:dyDescent="0.3">
      <c r="A42" s="46"/>
      <c r="B42" s="46"/>
      <c r="C42" s="58"/>
      <c r="D42" s="58"/>
    </row>
    <row r="43" spans="1:4" x14ac:dyDescent="0.3">
      <c r="A43" s="46"/>
      <c r="B43" s="46"/>
      <c r="C43" s="58"/>
      <c r="D43" s="58"/>
    </row>
    <row r="44" spans="1:4" ht="45.6" customHeight="1" x14ac:dyDescent="0.3">
      <c r="A44" s="200"/>
      <c r="B44" s="200"/>
      <c r="C44" s="58"/>
      <c r="D44" s="58"/>
    </row>
    <row r="46" spans="1:4" x14ac:dyDescent="0.3">
      <c r="A46" s="46"/>
      <c r="B46" s="46"/>
      <c r="C46" s="58"/>
      <c r="D46" s="58"/>
    </row>
    <row r="47" spans="1:4" ht="12.75" customHeight="1" x14ac:dyDescent="0.3">
      <c r="A47" s="46"/>
      <c r="B47" s="46"/>
      <c r="C47" s="58"/>
      <c r="D47" s="58"/>
    </row>
    <row r="48" spans="1:4" x14ac:dyDescent="0.3">
      <c r="A48" s="29"/>
      <c r="C48" s="58"/>
      <c r="D48" s="58"/>
    </row>
    <row r="49" spans="1:4" x14ac:dyDescent="0.3">
      <c r="A49" s="201"/>
      <c r="B49" s="201"/>
      <c r="D49" s="58"/>
    </row>
    <row r="50" spans="1:4" x14ac:dyDescent="0.3">
      <c r="A50" s="201"/>
      <c r="B50" s="201"/>
      <c r="C50" s="58"/>
      <c r="D50" s="58"/>
    </row>
    <row r="51" spans="1:4" x14ac:dyDescent="0.3">
      <c r="A51" s="201"/>
      <c r="B51" s="201"/>
      <c r="D51" s="58"/>
    </row>
    <row r="52" spans="1:4" x14ac:dyDescent="0.3">
      <c r="A52" s="59"/>
      <c r="B52" s="59"/>
      <c r="C52" s="58"/>
      <c r="D52" s="58"/>
    </row>
    <row r="53" spans="1:4" x14ac:dyDescent="0.3">
      <c r="A53" s="29"/>
    </row>
    <row r="54" spans="1:4" ht="48.6" customHeight="1" x14ac:dyDescent="0.3">
      <c r="A54" s="197"/>
      <c r="B54" s="197"/>
    </row>
    <row r="55" spans="1:4" x14ac:dyDescent="0.3">
      <c r="A55" s="60"/>
      <c r="B55" s="60"/>
    </row>
    <row r="56" spans="1:4" x14ac:dyDescent="0.3">
      <c r="A56" s="46"/>
      <c r="B56" s="60"/>
    </row>
    <row r="58" spans="1:4" x14ac:dyDescent="0.3">
      <c r="B58" s="34"/>
    </row>
    <row r="59" spans="1:4" x14ac:dyDescent="0.3">
      <c r="A59" s="56"/>
      <c r="B59" s="61"/>
    </row>
    <row r="63" spans="1:4" x14ac:dyDescent="0.3">
      <c r="A63" s="56"/>
    </row>
    <row r="64" spans="1:4" x14ac:dyDescent="0.3">
      <c r="A64" s="56"/>
    </row>
    <row r="65" spans="1:1" x14ac:dyDescent="0.3">
      <c r="A65" s="56"/>
    </row>
    <row r="66" spans="1:1" x14ac:dyDescent="0.3">
      <c r="A66" s="46"/>
    </row>
    <row r="67" spans="1:1" x14ac:dyDescent="0.3">
      <c r="A67" s="46"/>
    </row>
    <row r="68" spans="1:1" x14ac:dyDescent="0.3">
      <c r="A68" s="46"/>
    </row>
  </sheetData>
  <mergeCells count="7">
    <mergeCell ref="A54:B54"/>
    <mergeCell ref="A1:E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T103"/>
  <sheetViews>
    <sheetView zoomScaleNormal="100" workbookViewId="0"/>
  </sheetViews>
  <sheetFormatPr defaultRowHeight="14.4" x14ac:dyDescent="0.3"/>
  <cols>
    <col min="1" max="1" width="20" style="66" customWidth="1"/>
    <col min="2" max="2" width="16.6640625" style="66" bestFit="1" customWidth="1"/>
    <col min="3" max="10" width="13.6640625" style="66" customWidth="1"/>
    <col min="11" max="14" width="13.6640625" style="27" customWidth="1"/>
    <col min="15" max="16" width="12.6640625" style="66" hidden="1" customWidth="1"/>
    <col min="17" max="17" width="9.109375" style="66"/>
    <col min="18" max="19" width="0" style="66" hidden="1" customWidth="1"/>
    <col min="20" max="50" width="9.109375" style="66"/>
    <col min="51" max="51" width="25" style="66" customWidth="1"/>
    <col min="52" max="52" width="24.109375" style="66" customWidth="1"/>
    <col min="53" max="70" width="10.109375" style="66" customWidth="1"/>
    <col min="71" max="306" width="9.109375" style="66"/>
    <col min="307" max="307" width="25" style="66" customWidth="1"/>
    <col min="308" max="308" width="24.109375" style="66" customWidth="1"/>
    <col min="309" max="326" width="10.109375" style="66" customWidth="1"/>
    <col min="327" max="562" width="9.109375" style="66"/>
    <col min="563" max="563" width="25" style="66" customWidth="1"/>
    <col min="564" max="564" width="24.109375" style="66" customWidth="1"/>
    <col min="565" max="582" width="10.109375" style="66" customWidth="1"/>
    <col min="583" max="818" width="9.109375" style="66"/>
    <col min="819" max="819" width="25" style="66" customWidth="1"/>
    <col min="820" max="820" width="24.109375" style="66" customWidth="1"/>
    <col min="821" max="838" width="10.109375" style="66" customWidth="1"/>
    <col min="839" max="1074" width="9.109375" style="66"/>
    <col min="1075" max="1075" width="25" style="66" customWidth="1"/>
    <col min="1076" max="1076" width="24.109375" style="66" customWidth="1"/>
    <col min="1077" max="1094" width="10.109375" style="66" customWidth="1"/>
    <col min="1095" max="1330" width="9.109375" style="66"/>
    <col min="1331" max="1331" width="25" style="66" customWidth="1"/>
    <col min="1332" max="1332" width="24.109375" style="66" customWidth="1"/>
    <col min="1333" max="1350" width="10.109375" style="66" customWidth="1"/>
    <col min="1351" max="1586" width="9.109375" style="66"/>
    <col min="1587" max="1587" width="25" style="66" customWidth="1"/>
    <col min="1588" max="1588" width="24.109375" style="66" customWidth="1"/>
    <col min="1589" max="1606" width="10.109375" style="66" customWidth="1"/>
    <col min="1607" max="1842" width="9.109375" style="66"/>
    <col min="1843" max="1843" width="25" style="66" customWidth="1"/>
    <col min="1844" max="1844" width="24.109375" style="66" customWidth="1"/>
    <col min="1845" max="1862" width="10.109375" style="66" customWidth="1"/>
    <col min="1863" max="2098" width="9.109375" style="66"/>
    <col min="2099" max="2099" width="25" style="66" customWidth="1"/>
    <col min="2100" max="2100" width="24.109375" style="66" customWidth="1"/>
    <col min="2101" max="2118" width="10.109375" style="66" customWidth="1"/>
    <col min="2119" max="2354" width="9.109375" style="66"/>
    <col min="2355" max="2355" width="25" style="66" customWidth="1"/>
    <col min="2356" max="2356" width="24.109375" style="66" customWidth="1"/>
    <col min="2357" max="2374" width="10.109375" style="66" customWidth="1"/>
    <col min="2375" max="2610" width="9.109375" style="66"/>
    <col min="2611" max="2611" width="25" style="66" customWidth="1"/>
    <col min="2612" max="2612" width="24.109375" style="66" customWidth="1"/>
    <col min="2613" max="2630" width="10.109375" style="66" customWidth="1"/>
    <col min="2631" max="2866" width="9.109375" style="66"/>
    <col min="2867" max="2867" width="25" style="66" customWidth="1"/>
    <col min="2868" max="2868" width="24.109375" style="66" customWidth="1"/>
    <col min="2869" max="2886" width="10.109375" style="66" customWidth="1"/>
    <col min="2887" max="3122" width="9.109375" style="66"/>
    <col min="3123" max="3123" width="25" style="66" customWidth="1"/>
    <col min="3124" max="3124" width="24.109375" style="66" customWidth="1"/>
    <col min="3125" max="3142" width="10.109375" style="66" customWidth="1"/>
    <col min="3143" max="3378" width="9.109375" style="66"/>
    <col min="3379" max="3379" width="25" style="66" customWidth="1"/>
    <col min="3380" max="3380" width="24.109375" style="66" customWidth="1"/>
    <col min="3381" max="3398" width="10.109375" style="66" customWidth="1"/>
    <col min="3399" max="3634" width="9.109375" style="66"/>
    <col min="3635" max="3635" width="25" style="66" customWidth="1"/>
    <col min="3636" max="3636" width="24.109375" style="66" customWidth="1"/>
    <col min="3637" max="3654" width="10.109375" style="66" customWidth="1"/>
    <col min="3655" max="3890" width="9.109375" style="66"/>
    <col min="3891" max="3891" width="25" style="66" customWidth="1"/>
    <col min="3892" max="3892" width="24.109375" style="66" customWidth="1"/>
    <col min="3893" max="3910" width="10.109375" style="66" customWidth="1"/>
    <col min="3911" max="4146" width="9.109375" style="66"/>
    <col min="4147" max="4147" width="25" style="66" customWidth="1"/>
    <col min="4148" max="4148" width="24.109375" style="66" customWidth="1"/>
    <col min="4149" max="4166" width="10.109375" style="66" customWidth="1"/>
    <col min="4167" max="4402" width="9.109375" style="66"/>
    <col min="4403" max="4403" width="25" style="66" customWidth="1"/>
    <col min="4404" max="4404" width="24.109375" style="66" customWidth="1"/>
    <col min="4405" max="4422" width="10.109375" style="66" customWidth="1"/>
    <col min="4423" max="4658" width="9.109375" style="66"/>
    <col min="4659" max="4659" width="25" style="66" customWidth="1"/>
    <col min="4660" max="4660" width="24.109375" style="66" customWidth="1"/>
    <col min="4661" max="4678" width="10.109375" style="66" customWidth="1"/>
    <col min="4679" max="4914" width="9.109375" style="66"/>
    <col min="4915" max="4915" width="25" style="66" customWidth="1"/>
    <col min="4916" max="4916" width="24.109375" style="66" customWidth="1"/>
    <col min="4917" max="4934" width="10.109375" style="66" customWidth="1"/>
    <col min="4935" max="5170" width="9.109375" style="66"/>
    <col min="5171" max="5171" width="25" style="66" customWidth="1"/>
    <col min="5172" max="5172" width="24.109375" style="66" customWidth="1"/>
    <col min="5173" max="5190" width="10.109375" style="66" customWidth="1"/>
    <col min="5191" max="5426" width="9.109375" style="66"/>
    <col min="5427" max="5427" width="25" style="66" customWidth="1"/>
    <col min="5428" max="5428" width="24.109375" style="66" customWidth="1"/>
    <col min="5429" max="5446" width="10.109375" style="66" customWidth="1"/>
    <col min="5447" max="5682" width="9.109375" style="66"/>
    <col min="5683" max="5683" width="25" style="66" customWidth="1"/>
    <col min="5684" max="5684" width="24.109375" style="66" customWidth="1"/>
    <col min="5685" max="5702" width="10.109375" style="66" customWidth="1"/>
    <col min="5703" max="5938" width="9.109375" style="66"/>
    <col min="5939" max="5939" width="25" style="66" customWidth="1"/>
    <col min="5940" max="5940" width="24.109375" style="66" customWidth="1"/>
    <col min="5941" max="5958" width="10.109375" style="66" customWidth="1"/>
    <col min="5959" max="6194" width="9.109375" style="66"/>
    <col min="6195" max="6195" width="25" style="66" customWidth="1"/>
    <col min="6196" max="6196" width="24.109375" style="66" customWidth="1"/>
    <col min="6197" max="6214" width="10.109375" style="66" customWidth="1"/>
    <col min="6215" max="6450" width="9.109375" style="66"/>
    <col min="6451" max="6451" width="25" style="66" customWidth="1"/>
    <col min="6452" max="6452" width="24.109375" style="66" customWidth="1"/>
    <col min="6453" max="6470" width="10.109375" style="66" customWidth="1"/>
    <col min="6471" max="6706" width="9.109375" style="66"/>
    <col min="6707" max="6707" width="25" style="66" customWidth="1"/>
    <col min="6708" max="6708" width="24.109375" style="66" customWidth="1"/>
    <col min="6709" max="6726" width="10.109375" style="66" customWidth="1"/>
    <col min="6727" max="6962" width="9.109375" style="66"/>
    <col min="6963" max="6963" width="25" style="66" customWidth="1"/>
    <col min="6964" max="6964" width="24.109375" style="66" customWidth="1"/>
    <col min="6965" max="6982" width="10.109375" style="66" customWidth="1"/>
    <col min="6983" max="7218" width="9.109375" style="66"/>
    <col min="7219" max="7219" width="25" style="66" customWidth="1"/>
    <col min="7220" max="7220" width="24.109375" style="66" customWidth="1"/>
    <col min="7221" max="7238" width="10.109375" style="66" customWidth="1"/>
    <col min="7239" max="7474" width="9.109375" style="66"/>
    <col min="7475" max="7475" width="25" style="66" customWidth="1"/>
    <col min="7476" max="7476" width="24.109375" style="66" customWidth="1"/>
    <col min="7477" max="7494" width="10.109375" style="66" customWidth="1"/>
    <col min="7495" max="7730" width="9.109375" style="66"/>
    <col min="7731" max="7731" width="25" style="66" customWidth="1"/>
    <col min="7732" max="7732" width="24.109375" style="66" customWidth="1"/>
    <col min="7733" max="7750" width="10.109375" style="66" customWidth="1"/>
    <col min="7751" max="7986" width="9.109375" style="66"/>
    <col min="7987" max="7987" width="25" style="66" customWidth="1"/>
    <col min="7988" max="7988" width="24.109375" style="66" customWidth="1"/>
    <col min="7989" max="8006" width="10.109375" style="66" customWidth="1"/>
    <col min="8007" max="8242" width="9.109375" style="66"/>
    <col min="8243" max="8243" width="25" style="66" customWidth="1"/>
    <col min="8244" max="8244" width="24.109375" style="66" customWidth="1"/>
    <col min="8245" max="8262" width="10.109375" style="66" customWidth="1"/>
    <col min="8263" max="8498" width="9.109375" style="66"/>
    <col min="8499" max="8499" width="25" style="66" customWidth="1"/>
    <col min="8500" max="8500" width="24.109375" style="66" customWidth="1"/>
    <col min="8501" max="8518" width="10.109375" style="66" customWidth="1"/>
    <col min="8519" max="8754" width="9.109375" style="66"/>
    <col min="8755" max="8755" width="25" style="66" customWidth="1"/>
    <col min="8756" max="8756" width="24.109375" style="66" customWidth="1"/>
    <col min="8757" max="8774" width="10.109375" style="66" customWidth="1"/>
    <col min="8775" max="9010" width="9.109375" style="66"/>
    <col min="9011" max="9011" width="25" style="66" customWidth="1"/>
    <col min="9012" max="9012" width="24.109375" style="66" customWidth="1"/>
    <col min="9013" max="9030" width="10.109375" style="66" customWidth="1"/>
    <col min="9031" max="9266" width="9.109375" style="66"/>
    <col min="9267" max="9267" width="25" style="66" customWidth="1"/>
    <col min="9268" max="9268" width="24.109375" style="66" customWidth="1"/>
    <col min="9269" max="9286" width="10.109375" style="66" customWidth="1"/>
    <col min="9287" max="9522" width="9.109375" style="66"/>
    <col min="9523" max="9523" width="25" style="66" customWidth="1"/>
    <col min="9524" max="9524" width="24.109375" style="66" customWidth="1"/>
    <col min="9525" max="9542" width="10.109375" style="66" customWidth="1"/>
    <col min="9543" max="9778" width="9.109375" style="66"/>
    <col min="9779" max="9779" width="25" style="66" customWidth="1"/>
    <col min="9780" max="9780" width="24.109375" style="66" customWidth="1"/>
    <col min="9781" max="9798" width="10.109375" style="66" customWidth="1"/>
    <col min="9799" max="10034" width="9.109375" style="66"/>
    <col min="10035" max="10035" width="25" style="66" customWidth="1"/>
    <col min="10036" max="10036" width="24.109375" style="66" customWidth="1"/>
    <col min="10037" max="10054" width="10.109375" style="66" customWidth="1"/>
    <col min="10055" max="10290" width="9.109375" style="66"/>
    <col min="10291" max="10291" width="25" style="66" customWidth="1"/>
    <col min="10292" max="10292" width="24.109375" style="66" customWidth="1"/>
    <col min="10293" max="10310" width="10.109375" style="66" customWidth="1"/>
    <col min="10311" max="10546" width="9.109375" style="66"/>
    <col min="10547" max="10547" width="25" style="66" customWidth="1"/>
    <col min="10548" max="10548" width="24.109375" style="66" customWidth="1"/>
    <col min="10549" max="10566" width="10.109375" style="66" customWidth="1"/>
    <col min="10567" max="10802" width="9.109375" style="66"/>
    <col min="10803" max="10803" width="25" style="66" customWidth="1"/>
    <col min="10804" max="10804" width="24.109375" style="66" customWidth="1"/>
    <col min="10805" max="10822" width="10.109375" style="66" customWidth="1"/>
    <col min="10823" max="11058" width="9.109375" style="66"/>
    <col min="11059" max="11059" width="25" style="66" customWidth="1"/>
    <col min="11060" max="11060" width="24.109375" style="66" customWidth="1"/>
    <col min="11061" max="11078" width="10.109375" style="66" customWidth="1"/>
    <col min="11079" max="11314" width="9.109375" style="66"/>
    <col min="11315" max="11315" width="25" style="66" customWidth="1"/>
    <col min="11316" max="11316" width="24.109375" style="66" customWidth="1"/>
    <col min="11317" max="11334" width="10.109375" style="66" customWidth="1"/>
    <col min="11335" max="11570" width="9.109375" style="66"/>
    <col min="11571" max="11571" width="25" style="66" customWidth="1"/>
    <col min="11572" max="11572" width="24.109375" style="66" customWidth="1"/>
    <col min="11573" max="11590" width="10.109375" style="66" customWidth="1"/>
    <col min="11591" max="11826" width="9.109375" style="66"/>
    <col min="11827" max="11827" width="25" style="66" customWidth="1"/>
    <col min="11828" max="11828" width="24.109375" style="66" customWidth="1"/>
    <col min="11829" max="11846" width="10.109375" style="66" customWidth="1"/>
    <col min="11847" max="12082" width="9.109375" style="66"/>
    <col min="12083" max="12083" width="25" style="66" customWidth="1"/>
    <col min="12084" max="12084" width="24.109375" style="66" customWidth="1"/>
    <col min="12085" max="12102" width="10.109375" style="66" customWidth="1"/>
    <col min="12103" max="12338" width="9.109375" style="66"/>
    <col min="12339" max="12339" width="25" style="66" customWidth="1"/>
    <col min="12340" max="12340" width="24.109375" style="66" customWidth="1"/>
    <col min="12341" max="12358" width="10.109375" style="66" customWidth="1"/>
    <col min="12359" max="12594" width="9.109375" style="66"/>
    <col min="12595" max="12595" width="25" style="66" customWidth="1"/>
    <col min="12596" max="12596" width="24.109375" style="66" customWidth="1"/>
    <col min="12597" max="12614" width="10.109375" style="66" customWidth="1"/>
    <col min="12615" max="12850" width="9.109375" style="66"/>
    <col min="12851" max="12851" width="25" style="66" customWidth="1"/>
    <col min="12852" max="12852" width="24.109375" style="66" customWidth="1"/>
    <col min="12853" max="12870" width="10.109375" style="66" customWidth="1"/>
    <col min="12871" max="13106" width="9.109375" style="66"/>
    <col min="13107" max="13107" width="25" style="66" customWidth="1"/>
    <col min="13108" max="13108" width="24.109375" style="66" customWidth="1"/>
    <col min="13109" max="13126" width="10.109375" style="66" customWidth="1"/>
    <col min="13127" max="13362" width="9.109375" style="66"/>
    <col min="13363" max="13363" width="25" style="66" customWidth="1"/>
    <col min="13364" max="13364" width="24.109375" style="66" customWidth="1"/>
    <col min="13365" max="13382" width="10.109375" style="66" customWidth="1"/>
    <col min="13383" max="13618" width="9.109375" style="66"/>
    <col min="13619" max="13619" width="25" style="66" customWidth="1"/>
    <col min="13620" max="13620" width="24.109375" style="66" customWidth="1"/>
    <col min="13621" max="13638" width="10.109375" style="66" customWidth="1"/>
    <col min="13639" max="13876" width="9.109375" style="66"/>
    <col min="13877" max="13891" width="9.109375" style="66" customWidth="1"/>
    <col min="13892" max="16384" width="9.109375" style="66"/>
  </cols>
  <sheetData>
    <row r="1" spans="1:16" ht="20.25" customHeight="1" x14ac:dyDescent="0.45">
      <c r="A1" s="63" t="s">
        <v>132</v>
      </c>
      <c r="B1" s="63"/>
      <c r="C1" s="63"/>
      <c r="D1" s="63"/>
      <c r="E1" s="63"/>
      <c r="F1" s="63"/>
      <c r="G1" s="63"/>
      <c r="H1" s="63"/>
      <c r="I1" s="63"/>
      <c r="J1" s="63"/>
      <c r="K1" s="63"/>
      <c r="L1" s="63"/>
      <c r="M1" s="158"/>
      <c r="N1" s="158"/>
      <c r="O1" s="64"/>
      <c r="P1" s="64"/>
    </row>
    <row r="2" spans="1:16" ht="27.75" customHeight="1" x14ac:dyDescent="0.3">
      <c r="A2" s="159" t="s">
        <v>237</v>
      </c>
      <c r="B2" s="99"/>
      <c r="C2" s="68"/>
      <c r="D2" s="68"/>
      <c r="E2" s="68"/>
      <c r="F2" s="68"/>
      <c r="G2" s="68"/>
      <c r="H2" s="68"/>
      <c r="I2" s="68"/>
      <c r="J2" s="68"/>
      <c r="K2" s="46"/>
      <c r="L2" s="46"/>
      <c r="M2" s="46"/>
      <c r="N2" s="46"/>
    </row>
    <row r="3" spans="1:16" x14ac:dyDescent="0.3">
      <c r="A3" s="160" t="s">
        <v>11</v>
      </c>
      <c r="B3" s="38"/>
      <c r="C3" s="161"/>
      <c r="D3" s="99"/>
      <c r="E3" s="99"/>
      <c r="F3" s="99"/>
      <c r="G3" s="99"/>
      <c r="H3" s="99"/>
      <c r="I3" s="99"/>
      <c r="J3" s="99"/>
      <c r="K3" s="46"/>
      <c r="L3" s="46"/>
      <c r="M3" s="46"/>
      <c r="N3" s="46"/>
    </row>
    <row r="4" spans="1:16" ht="15" customHeight="1" thickBot="1" x14ac:dyDescent="0.35">
      <c r="A4" s="160" t="s">
        <v>123</v>
      </c>
      <c r="B4" s="99"/>
      <c r="C4" s="159"/>
      <c r="D4" s="99"/>
      <c r="E4" s="99"/>
      <c r="F4" s="99"/>
      <c r="G4" s="99"/>
      <c r="H4" s="99"/>
      <c r="I4" s="99"/>
      <c r="J4" s="99"/>
      <c r="K4" s="46"/>
      <c r="L4" s="46"/>
      <c r="M4" s="46"/>
      <c r="N4" s="46"/>
    </row>
    <row r="5" spans="1:16" ht="43.5" customHeight="1" thickBot="1" x14ac:dyDescent="0.35">
      <c r="A5" s="162"/>
      <c r="B5" s="163"/>
      <c r="C5" s="164" t="s">
        <v>112</v>
      </c>
      <c r="D5" s="164" t="s">
        <v>9</v>
      </c>
      <c r="E5" s="164" t="s">
        <v>60</v>
      </c>
      <c r="F5" s="164" t="s">
        <v>61</v>
      </c>
      <c r="G5" s="164" t="s">
        <v>62</v>
      </c>
      <c r="H5" s="164" t="s">
        <v>63</v>
      </c>
      <c r="I5" s="164" t="s">
        <v>65</v>
      </c>
      <c r="J5" s="164" t="s">
        <v>66</v>
      </c>
      <c r="K5" s="164" t="s">
        <v>67</v>
      </c>
      <c r="L5" s="164" t="s">
        <v>68</v>
      </c>
      <c r="M5" s="164" t="s">
        <v>69</v>
      </c>
      <c r="N5" s="164" t="s">
        <v>70</v>
      </c>
      <c r="O5" s="137" t="s">
        <v>213</v>
      </c>
      <c r="P5" s="137" t="s">
        <v>215</v>
      </c>
    </row>
    <row r="6" spans="1:16" x14ac:dyDescent="0.3">
      <c r="A6" s="142"/>
      <c r="B6" s="146"/>
      <c r="C6" s="151"/>
      <c r="D6" s="138"/>
      <c r="E6" s="138"/>
      <c r="F6" s="138"/>
      <c r="G6" s="138"/>
      <c r="H6" s="138"/>
      <c r="I6" s="138"/>
      <c r="J6" s="138"/>
      <c r="K6" s="138"/>
      <c r="L6" s="138"/>
      <c r="M6" s="138"/>
      <c r="N6" s="138"/>
      <c r="O6" s="139"/>
      <c r="P6" s="139"/>
    </row>
    <row r="7" spans="1:16" x14ac:dyDescent="0.3">
      <c r="A7" s="150" t="s">
        <v>113</v>
      </c>
      <c r="B7" s="165"/>
      <c r="C7" s="108"/>
      <c r="D7" s="140"/>
      <c r="E7" s="140"/>
      <c r="F7" s="140"/>
      <c r="G7" s="140"/>
      <c r="H7" s="140"/>
      <c r="I7" s="140"/>
      <c r="J7" s="140"/>
      <c r="K7" s="140"/>
      <c r="L7" s="140"/>
      <c r="M7" s="140"/>
      <c r="N7" s="140"/>
      <c r="O7" s="141"/>
      <c r="P7" s="141"/>
    </row>
    <row r="8" spans="1:16" s="67" customFormat="1" ht="16.5" customHeight="1" x14ac:dyDescent="0.3">
      <c r="A8" s="142" t="s">
        <v>134</v>
      </c>
      <c r="B8" s="166"/>
      <c r="C8" s="167">
        <f>FIRE1001_working!C9</f>
        <v>5.5209282199999996E-3</v>
      </c>
      <c r="D8" s="168">
        <f>FIRE1001_working!D9</f>
        <v>5.6322748099999998E-3</v>
      </c>
      <c r="E8" s="168">
        <f>FIRE1001_working!E9</f>
        <v>5.5880779000000002E-3</v>
      </c>
      <c r="F8" s="168">
        <f>FIRE1001_working!F9</f>
        <v>5.5983382500000003E-3</v>
      </c>
      <c r="G8" s="168">
        <f>FIRE1001_working!G9</f>
        <v>5.74098037E-3</v>
      </c>
      <c r="H8" s="168">
        <f>FIRE1001_working!H9</f>
        <v>5.9806411600000003E-3</v>
      </c>
      <c r="I8" s="168">
        <f>FIRE1001_working!I9</f>
        <v>6.0177986199999997E-3</v>
      </c>
      <c r="J8" s="168">
        <f>FIRE1001_working!J9</f>
        <v>5.9954462900000003E-3</v>
      </c>
      <c r="K8" s="168">
        <f>FIRE1001_working!K9</f>
        <v>5.99387327E-3</v>
      </c>
      <c r="L8" s="168">
        <f>FIRE1001_working!L9</f>
        <v>6.1262813900000001E-3</v>
      </c>
      <c r="M8" s="168">
        <f>FIRE1001_working!M9</f>
        <v>6.0519521299999997E-3</v>
      </c>
      <c r="N8" s="168">
        <f>FIRE1001_working!N9</f>
        <v>5.9630416800000004E-3</v>
      </c>
      <c r="O8" s="143">
        <f>FIRE1001_working!O9</f>
        <v>6.0519521299999997E-3</v>
      </c>
      <c r="P8" s="143">
        <f>FIRE1001_working!P9</f>
        <v>5.9630416800000004E-3</v>
      </c>
    </row>
    <row r="9" spans="1:16" s="67" customFormat="1" ht="16.5" customHeight="1" x14ac:dyDescent="0.3">
      <c r="A9" s="144" t="s">
        <v>12</v>
      </c>
      <c r="B9" s="166"/>
      <c r="C9" s="167">
        <f>FIRE1001_working!C10</f>
        <v>4.9965989000000004E-3</v>
      </c>
      <c r="D9" s="168">
        <f>FIRE1001_working!D10</f>
        <v>5.1290842E-3</v>
      </c>
      <c r="E9" s="168">
        <f>FIRE1001_working!E10</f>
        <v>5.0413841699999996E-3</v>
      </c>
      <c r="F9" s="168">
        <f>FIRE1001_working!F10</f>
        <v>5.1452990199999998E-3</v>
      </c>
      <c r="G9" s="168">
        <f>FIRE1001_working!G10</f>
        <v>5.19209692E-3</v>
      </c>
      <c r="H9" s="168">
        <f>FIRE1001_working!H10</f>
        <v>5.4261586099999997E-3</v>
      </c>
      <c r="I9" s="168">
        <f>FIRE1001_working!I10</f>
        <v>5.4073159499999999E-3</v>
      </c>
      <c r="J9" s="168">
        <f>FIRE1001_working!J10</f>
        <v>5.3974853699999999E-3</v>
      </c>
      <c r="K9" s="168">
        <f>FIRE1001_working!K10</f>
        <v>5.4162320699999997E-3</v>
      </c>
      <c r="L9" s="168">
        <f>FIRE1001_working!L10</f>
        <v>5.4011116999999999E-3</v>
      </c>
      <c r="M9" s="168">
        <f>FIRE1001_working!M10</f>
        <v>5.3920126299999999E-3</v>
      </c>
      <c r="N9" s="168">
        <f>FIRE1001_working!N10</f>
        <v>5.2825048800000003E-3</v>
      </c>
      <c r="O9" s="143">
        <f>FIRE1001_working!O10</f>
        <v>5.3920126299999999E-3</v>
      </c>
      <c r="P9" s="143">
        <f>FIRE1001_working!P10</f>
        <v>5.2825048800000003E-3</v>
      </c>
    </row>
    <row r="10" spans="1:16" s="82" customFormat="1" ht="16.5" customHeight="1" x14ac:dyDescent="0.3">
      <c r="A10" s="145"/>
      <c r="B10" s="146" t="s">
        <v>116</v>
      </c>
      <c r="C10" s="169">
        <f>FIRE1001_working!C11</f>
        <v>5.3060367599999997E-3</v>
      </c>
      <c r="D10" s="170">
        <f>FIRE1001_working!D11</f>
        <v>5.3932324300000004E-3</v>
      </c>
      <c r="E10" s="170">
        <f>FIRE1001_working!E11</f>
        <v>5.2879472300000003E-3</v>
      </c>
      <c r="F10" s="170">
        <f>FIRE1001_working!F11</f>
        <v>5.44391926E-3</v>
      </c>
      <c r="G10" s="170">
        <f>FIRE1001_working!G11</f>
        <v>5.4721330500000004E-3</v>
      </c>
      <c r="H10" s="170">
        <f>FIRE1001_working!H11</f>
        <v>5.7247405500000003E-3</v>
      </c>
      <c r="I10" s="170">
        <f>FIRE1001_working!I11</f>
        <v>5.7138931599999996E-3</v>
      </c>
      <c r="J10" s="170">
        <f>FIRE1001_working!J11</f>
        <v>5.6881941300000001E-3</v>
      </c>
      <c r="K10" s="170">
        <f>FIRE1001_working!K11</f>
        <v>5.7235384000000004E-3</v>
      </c>
      <c r="L10" s="170">
        <f>FIRE1001_working!L11</f>
        <v>5.7124898900000002E-3</v>
      </c>
      <c r="M10" s="170">
        <f>FIRE1001_working!M11</f>
        <v>5.70749953E-3</v>
      </c>
      <c r="N10" s="170">
        <f>FIRE1001_working!N11</f>
        <v>5.5893877599999999E-3</v>
      </c>
      <c r="O10" s="147">
        <f>FIRE1001_working!O11</f>
        <v>5.70749953E-3</v>
      </c>
      <c r="P10" s="147">
        <f>FIRE1001_working!P11</f>
        <v>5.5893877599999999E-3</v>
      </c>
    </row>
    <row r="11" spans="1:16" s="27" customFormat="1" ht="16.5" customHeight="1" x14ac:dyDescent="0.3">
      <c r="A11" s="146"/>
      <c r="B11" s="146" t="s">
        <v>71</v>
      </c>
      <c r="C11" s="169">
        <f>FIRE1001_working!C12</f>
        <v>4.5291897499999999E-3</v>
      </c>
      <c r="D11" s="170">
        <f>FIRE1001_working!D12</f>
        <v>4.7110326199999997E-3</v>
      </c>
      <c r="E11" s="170">
        <f>FIRE1001_working!E12</f>
        <v>4.6742431400000001E-3</v>
      </c>
      <c r="F11" s="170">
        <f>FIRE1001_working!F12</f>
        <v>4.6653903700000004E-3</v>
      </c>
      <c r="G11" s="170">
        <f>FIRE1001_working!G12</f>
        <v>4.7248635299999998E-3</v>
      </c>
      <c r="H11" s="170">
        <f>FIRE1001_working!H12</f>
        <v>4.9074310300000002E-3</v>
      </c>
      <c r="I11" s="170">
        <f>FIRE1001_working!I12</f>
        <v>4.88635463E-3</v>
      </c>
      <c r="J11" s="170">
        <f>FIRE1001_working!J12</f>
        <v>4.8741021300000003E-3</v>
      </c>
      <c r="K11" s="170">
        <f>FIRE1001_working!K12</f>
        <v>4.8656295100000004E-3</v>
      </c>
      <c r="L11" s="170">
        <f>FIRE1001_working!L12</f>
        <v>4.8709301300000002E-3</v>
      </c>
      <c r="M11" s="170">
        <f>FIRE1001_working!M12</f>
        <v>4.8726025399999998E-3</v>
      </c>
      <c r="N11" s="170">
        <f>FIRE1001_working!N12</f>
        <v>4.7693609899999998E-3</v>
      </c>
      <c r="O11" s="147">
        <f>FIRE1001_working!O12</f>
        <v>4.8726025399999998E-3</v>
      </c>
      <c r="P11" s="147">
        <f>FIRE1001_working!P12</f>
        <v>4.7693609899999998E-3</v>
      </c>
    </row>
    <row r="12" spans="1:16" s="27" customFormat="1" ht="16.5" customHeight="1" x14ac:dyDescent="0.3">
      <c r="A12" s="146"/>
      <c r="B12" s="146" t="s">
        <v>117</v>
      </c>
      <c r="C12" s="169">
        <f>FIRE1001_working!C13</f>
        <v>4.78688247E-3</v>
      </c>
      <c r="D12" s="170">
        <f>FIRE1001_working!D13</f>
        <v>4.9560706799999998E-3</v>
      </c>
      <c r="E12" s="170">
        <f>FIRE1001_working!E13</f>
        <v>4.8326847599999999E-3</v>
      </c>
      <c r="F12" s="170">
        <f>FIRE1001_working!F13</f>
        <v>5.0039221900000002E-3</v>
      </c>
      <c r="G12" s="170">
        <f>FIRE1001_working!G13</f>
        <v>5.0536751899999998E-3</v>
      </c>
      <c r="H12" s="170">
        <f>FIRE1001_working!H13</f>
        <v>5.3731436400000004E-3</v>
      </c>
      <c r="I12" s="170">
        <f>FIRE1001_working!I13</f>
        <v>5.3085182499999998E-3</v>
      </c>
      <c r="J12" s="170">
        <f>FIRE1001_working!J13</f>
        <v>5.3474458900000001E-3</v>
      </c>
      <c r="K12" s="170">
        <f>FIRE1001_working!K13</f>
        <v>5.4294293499999998E-3</v>
      </c>
      <c r="L12" s="170">
        <f>FIRE1001_working!L13</f>
        <v>5.3900575900000004E-3</v>
      </c>
      <c r="M12" s="170">
        <f>FIRE1001_working!M13</f>
        <v>5.3765803899999999E-3</v>
      </c>
      <c r="N12" s="170">
        <f>FIRE1001_working!N13</f>
        <v>5.2553936299999998E-3</v>
      </c>
      <c r="O12" s="147">
        <f>FIRE1001_working!O13</f>
        <v>5.3765803899999999E-3</v>
      </c>
      <c r="P12" s="147">
        <f>FIRE1001_working!P13</f>
        <v>5.2553936299999998E-3</v>
      </c>
    </row>
    <row r="13" spans="1:16" s="29" customFormat="1" ht="16.5" customHeight="1" x14ac:dyDescent="0.3">
      <c r="A13" s="144" t="s">
        <v>135</v>
      </c>
      <c r="B13" s="166"/>
      <c r="C13" s="167">
        <f>FIRE1001_working!C14</f>
        <v>5.3252041500000003E-3</v>
      </c>
      <c r="D13" s="168">
        <f>FIRE1001_working!D14</f>
        <v>5.4472740699999999E-3</v>
      </c>
      <c r="E13" s="168">
        <f>FIRE1001_working!E14</f>
        <v>5.4235520099999998E-3</v>
      </c>
      <c r="F13" s="168">
        <f>FIRE1001_working!F14</f>
        <v>5.4152008300000004E-3</v>
      </c>
      <c r="G13" s="168">
        <f>FIRE1001_working!G14</f>
        <v>5.5999610199999996E-3</v>
      </c>
      <c r="H13" s="168">
        <f>FIRE1001_working!H14</f>
        <v>5.87729679E-3</v>
      </c>
      <c r="I13" s="168">
        <f>FIRE1001_working!I14</f>
        <v>5.8616160499999998E-3</v>
      </c>
      <c r="J13" s="168">
        <f>FIRE1001_working!J14</f>
        <v>5.8986943E-3</v>
      </c>
      <c r="K13" s="168">
        <f>FIRE1001_working!K14</f>
        <v>5.8641792299999997E-3</v>
      </c>
      <c r="L13" s="168">
        <f>FIRE1001_working!L14</f>
        <v>5.9571392899999999E-3</v>
      </c>
      <c r="M13" s="168">
        <f>FIRE1001_working!M14</f>
        <v>5.9794241899999998E-3</v>
      </c>
      <c r="N13" s="168">
        <f>FIRE1001_working!N14</f>
        <v>5.9684475199999996E-3</v>
      </c>
      <c r="O13" s="143">
        <f>FIRE1001_working!O14</f>
        <v>5.9794241899999998E-3</v>
      </c>
      <c r="P13" s="143">
        <f>FIRE1001_working!P14</f>
        <v>5.9684475199999996E-3</v>
      </c>
    </row>
    <row r="14" spans="1:16" s="82" customFormat="1" ht="16.5" customHeight="1" x14ac:dyDescent="0.3">
      <c r="A14" s="145"/>
      <c r="B14" s="146" t="s">
        <v>75</v>
      </c>
      <c r="C14" s="169">
        <f>FIRE1001_working!C15</f>
        <v>5.0661084499999997E-3</v>
      </c>
      <c r="D14" s="170">
        <f>FIRE1001_working!D15</f>
        <v>5.1740236399999999E-3</v>
      </c>
      <c r="E14" s="170">
        <f>FIRE1001_working!E15</f>
        <v>5.22194076E-3</v>
      </c>
      <c r="F14" s="170">
        <f>FIRE1001_working!F15</f>
        <v>5.1687028799999998E-3</v>
      </c>
      <c r="G14" s="170">
        <f>FIRE1001_working!G15</f>
        <v>5.2381802500000001E-3</v>
      </c>
      <c r="H14" s="170">
        <f>FIRE1001_working!H15</f>
        <v>5.4909110200000001E-3</v>
      </c>
      <c r="I14" s="170">
        <f>FIRE1001_working!I15</f>
        <v>5.5601548800000003E-3</v>
      </c>
      <c r="J14" s="170">
        <f>FIRE1001_working!J15</f>
        <v>5.6574385200000004E-3</v>
      </c>
      <c r="K14" s="170">
        <f>FIRE1001_working!K15</f>
        <v>5.5110924099999997E-3</v>
      </c>
      <c r="L14" s="170">
        <f>FIRE1001_working!L15</f>
        <v>5.5022106600000004E-3</v>
      </c>
      <c r="M14" s="170">
        <f>FIRE1001_working!M15</f>
        <v>5.6365083599999996E-3</v>
      </c>
      <c r="N14" s="170">
        <f>FIRE1001_working!N15</f>
        <v>5.5627844900000001E-3</v>
      </c>
      <c r="O14" s="147">
        <f>FIRE1001_working!O15</f>
        <v>5.6365083599999996E-3</v>
      </c>
      <c r="P14" s="147">
        <f>FIRE1001_working!P15</f>
        <v>5.5627844900000001E-3</v>
      </c>
    </row>
    <row r="15" spans="1:16" s="27" customFormat="1" ht="16.5" customHeight="1" x14ac:dyDescent="0.3">
      <c r="A15" s="146"/>
      <c r="B15" s="146" t="s">
        <v>74</v>
      </c>
      <c r="C15" s="169">
        <f>FIRE1001_working!C16</f>
        <v>5.37239811E-3</v>
      </c>
      <c r="D15" s="170">
        <f>FIRE1001_working!D16</f>
        <v>5.4911991999999996E-3</v>
      </c>
      <c r="E15" s="170">
        <f>FIRE1001_working!E16</f>
        <v>5.4534172800000001E-3</v>
      </c>
      <c r="F15" s="170">
        <f>FIRE1001_working!F16</f>
        <v>5.4550439800000001E-3</v>
      </c>
      <c r="G15" s="170">
        <f>FIRE1001_working!G16</f>
        <v>5.6534348699999997E-3</v>
      </c>
      <c r="H15" s="170">
        <f>FIRE1001_working!H16</f>
        <v>5.9362601899999997E-3</v>
      </c>
      <c r="I15" s="170">
        <f>FIRE1001_working!I16</f>
        <v>5.9044467200000004E-3</v>
      </c>
      <c r="J15" s="170">
        <f>FIRE1001_working!J16</f>
        <v>5.9287781900000001E-3</v>
      </c>
      <c r="K15" s="170">
        <f>FIRE1001_working!K16</f>
        <v>5.9134150799999997E-3</v>
      </c>
      <c r="L15" s="170">
        <f>FIRE1001_working!L16</f>
        <v>6.0166735099999999E-3</v>
      </c>
      <c r="M15" s="170">
        <f>FIRE1001_working!M16</f>
        <v>6.02416579E-3</v>
      </c>
      <c r="N15" s="170">
        <f>FIRE1001_working!N16</f>
        <v>6.0175855000000004E-3</v>
      </c>
      <c r="O15" s="147">
        <f>FIRE1001_working!O16</f>
        <v>6.02416579E-3</v>
      </c>
      <c r="P15" s="147">
        <f>FIRE1001_working!P16</f>
        <v>6.0175855000000004E-3</v>
      </c>
    </row>
    <row r="16" spans="1:16" s="29" customFormat="1" ht="16.5" customHeight="1" x14ac:dyDescent="0.3">
      <c r="A16" s="144" t="s">
        <v>15</v>
      </c>
      <c r="B16" s="166"/>
      <c r="C16" s="167">
        <f>FIRE1001_working!C17</f>
        <v>6.18490372E-3</v>
      </c>
      <c r="D16" s="168">
        <f>FIRE1001_working!D17</f>
        <v>6.2475728799999998E-3</v>
      </c>
      <c r="E16" s="168">
        <f>FIRE1001_working!E17</f>
        <v>6.2489389099999997E-3</v>
      </c>
      <c r="F16" s="168">
        <f>FIRE1001_working!F17</f>
        <v>6.35148751E-3</v>
      </c>
      <c r="G16" s="168">
        <f>FIRE1001_working!G17</f>
        <v>6.4846271799999999E-3</v>
      </c>
      <c r="H16" s="168">
        <f>FIRE1001_working!H17</f>
        <v>6.7682470900000003E-3</v>
      </c>
      <c r="I16" s="168">
        <f>FIRE1001_working!I17</f>
        <v>6.8006571100000003E-3</v>
      </c>
      <c r="J16" s="168">
        <f>FIRE1001_working!J17</f>
        <v>6.6667974700000002E-3</v>
      </c>
      <c r="K16" s="168">
        <f>FIRE1001_working!K17</f>
        <v>6.6570846099999999E-3</v>
      </c>
      <c r="L16" s="168">
        <f>FIRE1001_working!L17</f>
        <v>6.7518709E-3</v>
      </c>
      <c r="M16" s="168">
        <f>FIRE1001_working!M17</f>
        <v>6.7175716600000003E-3</v>
      </c>
      <c r="N16" s="168">
        <f>FIRE1001_working!N17</f>
        <v>6.5677239299999999E-3</v>
      </c>
      <c r="O16" s="143">
        <f>FIRE1001_working!O17</f>
        <v>6.7175716600000003E-3</v>
      </c>
      <c r="P16" s="143">
        <f>FIRE1001_working!P17</f>
        <v>6.5677239299999999E-3</v>
      </c>
    </row>
    <row r="17" spans="1:20" s="29" customFormat="1" ht="16.5" customHeight="1" x14ac:dyDescent="0.3">
      <c r="A17" s="144" t="s">
        <v>136</v>
      </c>
      <c r="B17" s="166"/>
      <c r="C17" s="167">
        <f>FIRE1001_working!C18</f>
        <v>6.4425516299999996E-3</v>
      </c>
      <c r="D17" s="168">
        <f>FIRE1001_working!D18</f>
        <v>6.78634155E-3</v>
      </c>
      <c r="E17" s="168">
        <f>FIRE1001_working!E18</f>
        <v>6.8699398400000004E-3</v>
      </c>
      <c r="F17" s="168">
        <f>FIRE1001_working!F18</f>
        <v>6.68358797E-3</v>
      </c>
      <c r="G17" s="168">
        <f>FIRE1001_working!G18</f>
        <v>7.1479267400000003E-3</v>
      </c>
      <c r="H17" s="168">
        <f>FIRE1001_working!H18</f>
        <v>7.2628437200000003E-3</v>
      </c>
      <c r="I17" s="168">
        <f>FIRE1001_working!I18</f>
        <v>7.6175763400000004E-3</v>
      </c>
      <c r="J17" s="168">
        <f>FIRE1001_working!J18</f>
        <v>7.4052413200000004E-3</v>
      </c>
      <c r="K17" s="168">
        <f>FIRE1001_working!K18</f>
        <v>7.4783696700000003E-3</v>
      </c>
      <c r="L17" s="168">
        <f>FIRE1001_working!L18</f>
        <v>8.0385261000000003E-3</v>
      </c>
      <c r="M17" s="168">
        <f>FIRE1001_working!M18</f>
        <v>7.7047361599999996E-3</v>
      </c>
      <c r="N17" s="168">
        <f>FIRE1001_working!N18</f>
        <v>7.7284281200000002E-3</v>
      </c>
      <c r="O17" s="143">
        <f>FIRE1001_working!O18</f>
        <v>7.7047361599999996E-3</v>
      </c>
      <c r="P17" s="143">
        <f>FIRE1001_working!P18</f>
        <v>7.7284281200000002E-3</v>
      </c>
    </row>
    <row r="18" spans="1:20" s="29" customFormat="1" ht="16.5" customHeight="1" x14ac:dyDescent="0.3">
      <c r="A18" s="142" t="s">
        <v>137</v>
      </c>
      <c r="B18" s="166"/>
      <c r="C18" s="167">
        <f>FIRE1001_working!C19</f>
        <v>5.7526649399999999E-3</v>
      </c>
      <c r="D18" s="168">
        <f>FIRE1001_working!D19</f>
        <v>5.9657670999999999E-3</v>
      </c>
      <c r="E18" s="168">
        <f>FIRE1001_working!E19</f>
        <v>5.9849741200000001E-3</v>
      </c>
      <c r="F18" s="168">
        <f>FIRE1001_working!F19</f>
        <v>5.8108884500000001E-3</v>
      </c>
      <c r="G18" s="168">
        <f>FIRE1001_working!G19</f>
        <v>6.0480912400000001E-3</v>
      </c>
      <c r="H18" s="168">
        <f>FIRE1001_working!H19</f>
        <v>6.2892141399999999E-3</v>
      </c>
      <c r="I18" s="168">
        <f>FIRE1001_working!I19</f>
        <v>6.4184740400000002E-3</v>
      </c>
      <c r="J18" s="168">
        <f>FIRE1001_working!J19</f>
        <v>6.35295142E-3</v>
      </c>
      <c r="K18" s="168">
        <f>FIRE1001_working!K19</f>
        <v>6.3647417899999996E-3</v>
      </c>
      <c r="L18" s="168">
        <f>FIRE1001_working!L19</f>
        <v>6.7340060900000004E-3</v>
      </c>
      <c r="M18" s="168">
        <f>FIRE1001_working!M19</f>
        <v>6.46005699E-3</v>
      </c>
      <c r="N18" s="168">
        <f>FIRE1001_working!N19</f>
        <v>6.5195387199999998E-3</v>
      </c>
      <c r="O18" s="143">
        <f>FIRE1001_working!O19</f>
        <v>6.46005699E-3</v>
      </c>
      <c r="P18" s="143">
        <f>FIRE1001_working!P19</f>
        <v>6.5195387199999998E-3</v>
      </c>
    </row>
    <row r="19" spans="1:20" s="27" customFormat="1" ht="16.5" customHeight="1" x14ac:dyDescent="0.3">
      <c r="A19" s="142"/>
      <c r="B19" s="149"/>
      <c r="C19" s="169"/>
      <c r="D19" s="170"/>
      <c r="E19" s="170"/>
      <c r="F19" s="170"/>
      <c r="G19" s="170"/>
      <c r="H19" s="170"/>
      <c r="I19" s="170"/>
      <c r="J19" s="170"/>
      <c r="K19" s="170"/>
      <c r="L19" s="170"/>
      <c r="M19" s="170"/>
      <c r="N19" s="170"/>
      <c r="O19" s="148"/>
      <c r="P19" s="148"/>
    </row>
    <row r="20" spans="1:20" s="27" customFormat="1" ht="16.5" customHeight="1" x14ac:dyDescent="0.3">
      <c r="A20" s="150" t="s">
        <v>138</v>
      </c>
      <c r="B20" s="171"/>
      <c r="C20" s="169"/>
      <c r="D20" s="170"/>
      <c r="E20" s="170"/>
      <c r="F20" s="170"/>
      <c r="G20" s="170"/>
      <c r="H20" s="170"/>
      <c r="I20" s="170"/>
      <c r="J20" s="170"/>
      <c r="K20" s="170"/>
      <c r="L20" s="170"/>
      <c r="M20" s="170"/>
      <c r="N20" s="170"/>
      <c r="O20" s="148"/>
      <c r="P20" s="148"/>
    </row>
    <row r="21" spans="1:20" s="88" customFormat="1" ht="16.5" customHeight="1" x14ac:dyDescent="0.3">
      <c r="A21" s="142" t="s">
        <v>134</v>
      </c>
      <c r="B21" s="166"/>
      <c r="C21" s="109">
        <f>FIRE1001_working!C22</f>
        <v>88695</v>
      </c>
      <c r="D21" s="111">
        <f>FIRE1001_working!D22</f>
        <v>84141</v>
      </c>
      <c r="E21" s="111">
        <f>FIRE1001_working!E22</f>
        <v>79748</v>
      </c>
      <c r="F21" s="111">
        <f>FIRE1001_working!F22</f>
        <v>69210</v>
      </c>
      <c r="G21" s="111">
        <f>FIRE1001_working!G22</f>
        <v>67840</v>
      </c>
      <c r="H21" s="111">
        <f>FIRE1001_working!H22</f>
        <v>65404</v>
      </c>
      <c r="I21" s="111">
        <f>FIRE1001_working!I22</f>
        <v>66969</v>
      </c>
      <c r="J21" s="111">
        <f>FIRE1001_working!J22</f>
        <v>67476</v>
      </c>
      <c r="K21" s="111">
        <f>FIRE1001_working!K22</f>
        <v>67286</v>
      </c>
      <c r="L21" s="111">
        <f>FIRE1001_working!L22</f>
        <v>67122</v>
      </c>
      <c r="M21" s="111">
        <f>FIRE1001_working!M22</f>
        <v>62004</v>
      </c>
      <c r="N21" s="111">
        <f>FIRE1001_working!N22</f>
        <v>56991</v>
      </c>
      <c r="O21" s="152">
        <f>FIRE1001_working!O22</f>
        <v>62004</v>
      </c>
      <c r="P21" s="152">
        <f>FIRE1001_working!P22</f>
        <v>56991</v>
      </c>
    </row>
    <row r="22" spans="1:20" s="88" customFormat="1" ht="16.5" customHeight="1" x14ac:dyDescent="0.3">
      <c r="A22" s="144" t="s">
        <v>12</v>
      </c>
      <c r="B22" s="166"/>
      <c r="C22" s="109">
        <f>FIRE1001_working!C23</f>
        <v>36170</v>
      </c>
      <c r="D22" s="111">
        <f>FIRE1001_working!D23</f>
        <v>35279</v>
      </c>
      <c r="E22" s="111">
        <f>FIRE1001_working!E23</f>
        <v>33936</v>
      </c>
      <c r="F22" s="111">
        <f>FIRE1001_working!F23</f>
        <v>32104</v>
      </c>
      <c r="G22" s="111">
        <f>FIRE1001_working!G23</f>
        <v>30660</v>
      </c>
      <c r="H22" s="111">
        <f>FIRE1001_working!H23</f>
        <v>30132</v>
      </c>
      <c r="I22" s="111">
        <f>FIRE1001_working!I23</f>
        <v>30148</v>
      </c>
      <c r="J22" s="111">
        <f>FIRE1001_working!J23</f>
        <v>29359</v>
      </c>
      <c r="K22" s="111">
        <f>FIRE1001_working!K23</f>
        <v>29764</v>
      </c>
      <c r="L22" s="111">
        <f>FIRE1001_working!L23</f>
        <v>28724</v>
      </c>
      <c r="M22" s="111">
        <f>FIRE1001_working!M23</f>
        <v>27343</v>
      </c>
      <c r="N22" s="111">
        <f>FIRE1001_working!N23</f>
        <v>26224</v>
      </c>
      <c r="O22" s="152">
        <f>FIRE1001_working!O23</f>
        <v>27343</v>
      </c>
      <c r="P22" s="152">
        <f>FIRE1001_working!P23</f>
        <v>26224</v>
      </c>
    </row>
    <row r="23" spans="1:20" s="82" customFormat="1" ht="16.5" customHeight="1" x14ac:dyDescent="0.3">
      <c r="A23" s="145"/>
      <c r="B23" s="146" t="s">
        <v>116</v>
      </c>
      <c r="C23" s="135">
        <f>FIRE1001_working!C24</f>
        <v>20444</v>
      </c>
      <c r="D23" s="136">
        <f>FIRE1001_working!D24</f>
        <v>20286</v>
      </c>
      <c r="E23" s="136">
        <f>FIRE1001_working!E24</f>
        <v>19392</v>
      </c>
      <c r="F23" s="136">
        <f>FIRE1001_working!F24</f>
        <v>18331</v>
      </c>
      <c r="G23" s="136">
        <f>FIRE1001_working!G24</f>
        <v>17830</v>
      </c>
      <c r="H23" s="136">
        <f>FIRE1001_working!H24</f>
        <v>17393</v>
      </c>
      <c r="I23" s="136">
        <f>FIRE1001_working!I24</f>
        <v>17465</v>
      </c>
      <c r="J23" s="136">
        <f>FIRE1001_working!J24</f>
        <v>17222</v>
      </c>
      <c r="K23" s="136">
        <f>FIRE1001_working!K24</f>
        <v>17215</v>
      </c>
      <c r="L23" s="136">
        <f>FIRE1001_working!L24</f>
        <v>16425</v>
      </c>
      <c r="M23" s="136">
        <f>FIRE1001_working!M24</f>
        <v>15393</v>
      </c>
      <c r="N23" s="136">
        <f>FIRE1001_working!N24</f>
        <v>14920</v>
      </c>
      <c r="O23" s="153">
        <f>FIRE1001_working!O24</f>
        <v>15393</v>
      </c>
      <c r="P23" s="153">
        <f>FIRE1001_working!P24</f>
        <v>14920</v>
      </c>
    </row>
    <row r="24" spans="1:20" s="48" customFormat="1" ht="16.5" customHeight="1" x14ac:dyDescent="0.3">
      <c r="A24" s="146"/>
      <c r="B24" s="146" t="s">
        <v>71</v>
      </c>
      <c r="C24" s="135">
        <f>FIRE1001_working!C25</f>
        <v>11751</v>
      </c>
      <c r="D24" s="136">
        <f>FIRE1001_working!D25</f>
        <v>11282</v>
      </c>
      <c r="E24" s="136">
        <f>FIRE1001_working!E25</f>
        <v>11020</v>
      </c>
      <c r="F24" s="136">
        <f>FIRE1001_working!F25</f>
        <v>10418</v>
      </c>
      <c r="G24" s="136">
        <f>FIRE1001_working!G25</f>
        <v>9784</v>
      </c>
      <c r="H24" s="136">
        <f>FIRE1001_working!H25</f>
        <v>9701</v>
      </c>
      <c r="I24" s="136">
        <f>FIRE1001_working!I25</f>
        <v>9715</v>
      </c>
      <c r="J24" s="136">
        <f>FIRE1001_working!J25</f>
        <v>9294</v>
      </c>
      <c r="K24" s="136">
        <f>FIRE1001_working!K25</f>
        <v>9677</v>
      </c>
      <c r="L24" s="136">
        <f>FIRE1001_working!L25</f>
        <v>9590</v>
      </c>
      <c r="M24" s="136">
        <f>FIRE1001_working!M25</f>
        <v>9270</v>
      </c>
      <c r="N24" s="136">
        <f>FIRE1001_working!N25</f>
        <v>8790</v>
      </c>
      <c r="O24" s="153">
        <f>FIRE1001_working!O25</f>
        <v>9270</v>
      </c>
      <c r="P24" s="153">
        <f>FIRE1001_working!P25</f>
        <v>8790</v>
      </c>
      <c r="T24" s="156"/>
    </row>
    <row r="25" spans="1:20" s="48" customFormat="1" ht="16.5" customHeight="1" x14ac:dyDescent="0.3">
      <c r="A25" s="146"/>
      <c r="B25" s="146" t="s">
        <v>117</v>
      </c>
      <c r="C25" s="135">
        <f>FIRE1001_working!C26</f>
        <v>3975</v>
      </c>
      <c r="D25" s="136">
        <f>FIRE1001_working!D26</f>
        <v>3711</v>
      </c>
      <c r="E25" s="136">
        <f>FIRE1001_working!E26</f>
        <v>3524</v>
      </c>
      <c r="F25" s="136">
        <f>FIRE1001_working!F26</f>
        <v>3355</v>
      </c>
      <c r="G25" s="136">
        <f>FIRE1001_working!G26</f>
        <v>3046</v>
      </c>
      <c r="H25" s="136">
        <f>FIRE1001_working!H26</f>
        <v>3038</v>
      </c>
      <c r="I25" s="136">
        <f>FIRE1001_working!I26</f>
        <v>2968</v>
      </c>
      <c r="J25" s="136">
        <f>FIRE1001_working!J26</f>
        <v>2843</v>
      </c>
      <c r="K25" s="136">
        <f>FIRE1001_working!K26</f>
        <v>2872</v>
      </c>
      <c r="L25" s="136">
        <f>FIRE1001_working!L26</f>
        <v>2709</v>
      </c>
      <c r="M25" s="136">
        <f>FIRE1001_working!M26</f>
        <v>2680</v>
      </c>
      <c r="N25" s="136">
        <f>FIRE1001_working!N26</f>
        <v>2514</v>
      </c>
      <c r="O25" s="153">
        <f>FIRE1001_working!O26</f>
        <v>2680</v>
      </c>
      <c r="P25" s="153">
        <f>FIRE1001_working!P26</f>
        <v>2514</v>
      </c>
    </row>
    <row r="26" spans="1:20" s="53" customFormat="1" ht="16.5" customHeight="1" x14ac:dyDescent="0.3">
      <c r="A26" s="144" t="s">
        <v>135</v>
      </c>
      <c r="B26" s="166"/>
      <c r="C26" s="109">
        <f>FIRE1001_working!C27</f>
        <v>20807</v>
      </c>
      <c r="D26" s="111">
        <f>FIRE1001_working!D27</f>
        <v>20045</v>
      </c>
      <c r="E26" s="111">
        <f>FIRE1001_working!E27</f>
        <v>19586</v>
      </c>
      <c r="F26" s="111">
        <f>FIRE1001_working!F27</f>
        <v>15897</v>
      </c>
      <c r="G26" s="111">
        <f>FIRE1001_working!G27</f>
        <v>15966</v>
      </c>
      <c r="H26" s="111">
        <f>FIRE1001_working!H27</f>
        <v>14970</v>
      </c>
      <c r="I26" s="111">
        <f>FIRE1001_working!I27</f>
        <v>15474</v>
      </c>
      <c r="J26" s="111">
        <f>FIRE1001_working!J27</f>
        <v>15315</v>
      </c>
      <c r="K26" s="111">
        <f>FIRE1001_working!K27</f>
        <v>15166</v>
      </c>
      <c r="L26" s="111">
        <f>FIRE1001_working!L27</f>
        <v>14630</v>
      </c>
      <c r="M26" s="111">
        <f>FIRE1001_working!M27</f>
        <v>13785</v>
      </c>
      <c r="N26" s="111">
        <f>FIRE1001_working!N27</f>
        <v>11588</v>
      </c>
      <c r="O26" s="152">
        <f>FIRE1001_working!O27</f>
        <v>13785</v>
      </c>
      <c r="P26" s="152">
        <f>FIRE1001_working!P27</f>
        <v>11588</v>
      </c>
    </row>
    <row r="27" spans="1:20" s="82" customFormat="1" ht="16.5" customHeight="1" x14ac:dyDescent="0.3">
      <c r="A27" s="145"/>
      <c r="B27" s="146" t="s">
        <v>75</v>
      </c>
      <c r="C27" s="135">
        <f>FIRE1001_working!C28</f>
        <v>3206</v>
      </c>
      <c r="D27" s="136">
        <f>FIRE1001_working!D28</f>
        <v>2776</v>
      </c>
      <c r="E27" s="136">
        <f>FIRE1001_working!E28</f>
        <v>2527</v>
      </c>
      <c r="F27" s="136">
        <f>FIRE1001_working!F28</f>
        <v>2212</v>
      </c>
      <c r="G27" s="136">
        <f>FIRE1001_working!G28</f>
        <v>2056</v>
      </c>
      <c r="H27" s="136">
        <f>FIRE1001_working!H28</f>
        <v>1982</v>
      </c>
      <c r="I27" s="136">
        <f>FIRE1001_working!I28</f>
        <v>1925</v>
      </c>
      <c r="J27" s="136">
        <f>FIRE1001_working!J28</f>
        <v>1698</v>
      </c>
      <c r="K27" s="136">
        <f>FIRE1001_working!K28</f>
        <v>1856</v>
      </c>
      <c r="L27" s="136">
        <f>FIRE1001_working!L28</f>
        <v>1693</v>
      </c>
      <c r="M27" s="136">
        <f>FIRE1001_working!M28</f>
        <v>1591</v>
      </c>
      <c r="N27" s="136">
        <f>FIRE1001_working!N28</f>
        <v>1252</v>
      </c>
      <c r="O27" s="153">
        <f>FIRE1001_working!O28</f>
        <v>1591</v>
      </c>
      <c r="P27" s="153">
        <f>FIRE1001_working!P28</f>
        <v>1252</v>
      </c>
    </row>
    <row r="28" spans="1:20" s="48" customFormat="1" ht="16.5" customHeight="1" x14ac:dyDescent="0.3">
      <c r="A28" s="146"/>
      <c r="B28" s="146" t="s">
        <v>74</v>
      </c>
      <c r="C28" s="135">
        <f>FIRE1001_working!C29</f>
        <v>17601</v>
      </c>
      <c r="D28" s="136">
        <f>FIRE1001_working!D29</f>
        <v>17269</v>
      </c>
      <c r="E28" s="136">
        <f>FIRE1001_working!E29</f>
        <v>17059</v>
      </c>
      <c r="F28" s="136">
        <f>FIRE1001_working!F29</f>
        <v>13685</v>
      </c>
      <c r="G28" s="136">
        <f>FIRE1001_working!G29</f>
        <v>13910</v>
      </c>
      <c r="H28" s="136">
        <f>FIRE1001_working!H29</f>
        <v>12988</v>
      </c>
      <c r="I28" s="136">
        <f>FIRE1001_working!I29</f>
        <v>13549</v>
      </c>
      <c r="J28" s="136">
        <f>FIRE1001_working!J29</f>
        <v>13617</v>
      </c>
      <c r="K28" s="136">
        <f>FIRE1001_working!K29</f>
        <v>13310</v>
      </c>
      <c r="L28" s="136">
        <f>FIRE1001_working!L29</f>
        <v>12937</v>
      </c>
      <c r="M28" s="136">
        <f>FIRE1001_working!M29</f>
        <v>12194</v>
      </c>
      <c r="N28" s="136">
        <f>FIRE1001_working!N29</f>
        <v>10336</v>
      </c>
      <c r="O28" s="153">
        <f>FIRE1001_working!O29</f>
        <v>12194</v>
      </c>
      <c r="P28" s="153">
        <f>FIRE1001_working!P29</f>
        <v>10336</v>
      </c>
    </row>
    <row r="29" spans="1:20" s="53" customFormat="1" ht="16.5" customHeight="1" x14ac:dyDescent="0.3">
      <c r="A29" s="144" t="s">
        <v>15</v>
      </c>
      <c r="B29" s="166"/>
      <c r="C29" s="109">
        <f>FIRE1001_working!C30</f>
        <v>24043</v>
      </c>
      <c r="D29" s="111">
        <f>FIRE1001_working!D30</f>
        <v>21895</v>
      </c>
      <c r="E29" s="111">
        <f>FIRE1001_working!E30</f>
        <v>19071</v>
      </c>
      <c r="F29" s="111">
        <f>FIRE1001_working!F30</f>
        <v>16746</v>
      </c>
      <c r="G29" s="111">
        <f>FIRE1001_working!G30</f>
        <v>16232</v>
      </c>
      <c r="H29" s="111">
        <f>FIRE1001_working!H30</f>
        <v>15723</v>
      </c>
      <c r="I29" s="111">
        <f>FIRE1001_working!I30</f>
        <v>16316</v>
      </c>
      <c r="J29" s="111">
        <f>FIRE1001_working!J30</f>
        <v>17752</v>
      </c>
      <c r="K29" s="111">
        <f>FIRE1001_working!K30</f>
        <v>17080</v>
      </c>
      <c r="L29" s="111">
        <f>FIRE1001_working!L30</f>
        <v>17212</v>
      </c>
      <c r="M29" s="111">
        <f>FIRE1001_working!M30</f>
        <v>15660</v>
      </c>
      <c r="N29" s="111">
        <f>FIRE1001_working!N30</f>
        <v>13849</v>
      </c>
      <c r="O29" s="152">
        <f>FIRE1001_working!O30</f>
        <v>15660</v>
      </c>
      <c r="P29" s="152">
        <f>FIRE1001_working!P30</f>
        <v>13849</v>
      </c>
    </row>
    <row r="30" spans="1:20" s="53" customFormat="1" ht="16.5" customHeight="1" x14ac:dyDescent="0.3">
      <c r="A30" s="144" t="s">
        <v>136</v>
      </c>
      <c r="B30" s="166"/>
      <c r="C30" s="109">
        <f>FIRE1001_working!C31</f>
        <v>7675</v>
      </c>
      <c r="D30" s="111">
        <f>FIRE1001_working!D31</f>
        <v>6922</v>
      </c>
      <c r="E30" s="111">
        <f>FIRE1001_working!E31</f>
        <v>7155</v>
      </c>
      <c r="F30" s="111">
        <f>FIRE1001_working!F31</f>
        <v>4463</v>
      </c>
      <c r="G30" s="111">
        <f>FIRE1001_working!G31</f>
        <v>4982</v>
      </c>
      <c r="H30" s="111">
        <f>FIRE1001_working!H31</f>
        <v>4579</v>
      </c>
      <c r="I30" s="111">
        <f>FIRE1001_working!I31</f>
        <v>5031</v>
      </c>
      <c r="J30" s="111">
        <f>FIRE1001_working!J31</f>
        <v>5050</v>
      </c>
      <c r="K30" s="111">
        <f>FIRE1001_working!K31</f>
        <v>5276</v>
      </c>
      <c r="L30" s="111">
        <f>FIRE1001_working!L31</f>
        <v>6556</v>
      </c>
      <c r="M30" s="111">
        <f>FIRE1001_working!M31</f>
        <v>5216</v>
      </c>
      <c r="N30" s="111">
        <f>FIRE1001_working!N31</f>
        <v>5330</v>
      </c>
      <c r="O30" s="152">
        <f>FIRE1001_working!O31</f>
        <v>5216</v>
      </c>
      <c r="P30" s="152">
        <f>FIRE1001_working!P31</f>
        <v>5330</v>
      </c>
    </row>
    <row r="31" spans="1:20" s="53" customFormat="1" ht="16.5" customHeight="1" thickBot="1" x14ac:dyDescent="0.35">
      <c r="A31" s="91" t="s">
        <v>137</v>
      </c>
      <c r="B31" s="172"/>
      <c r="C31" s="110">
        <f>FIRE1001_working!C32</f>
        <v>111887</v>
      </c>
      <c r="D31" s="94">
        <f>FIRE1001_working!D32</f>
        <v>115933</v>
      </c>
      <c r="E31" s="94">
        <f>FIRE1001_working!E32</f>
        <v>119232</v>
      </c>
      <c r="F31" s="94">
        <f>FIRE1001_working!F32</f>
        <v>66499</v>
      </c>
      <c r="G31" s="94">
        <f>FIRE1001_working!G32</f>
        <v>84894</v>
      </c>
      <c r="H31" s="94">
        <f>FIRE1001_working!H32</f>
        <v>70738</v>
      </c>
      <c r="I31" s="94">
        <f>FIRE1001_working!I32</f>
        <v>77353</v>
      </c>
      <c r="J31" s="94">
        <f>FIRE1001_working!J32</f>
        <v>76398</v>
      </c>
      <c r="K31" s="94">
        <f>FIRE1001_working!K32</f>
        <v>82641</v>
      </c>
      <c r="L31" s="94">
        <f>FIRE1001_working!L32</f>
        <v>99300</v>
      </c>
      <c r="M31" s="94">
        <f>FIRE1001_working!M32</f>
        <v>75350</v>
      </c>
      <c r="N31" s="94">
        <f>FIRE1001_working!N32</f>
        <v>79874</v>
      </c>
      <c r="O31" s="154">
        <f>FIRE1001_working!O32</f>
        <v>75350</v>
      </c>
      <c r="P31" s="154">
        <f>FIRE1001_working!P32</f>
        <v>79874</v>
      </c>
    </row>
    <row r="32" spans="1:20" ht="30" customHeight="1" x14ac:dyDescent="0.3">
      <c r="A32" s="95" t="s">
        <v>216</v>
      </c>
      <c r="B32" s="95"/>
      <c r="C32" s="96"/>
    </row>
    <row r="33" spans="1:14" x14ac:dyDescent="0.3">
      <c r="A33" s="97" t="s">
        <v>140</v>
      </c>
      <c r="B33" s="97"/>
      <c r="C33" s="96"/>
    </row>
    <row r="34" spans="1:14" x14ac:dyDescent="0.3">
      <c r="A34" s="98" t="s">
        <v>141</v>
      </c>
      <c r="B34" s="98"/>
      <c r="C34" s="96"/>
      <c r="D34" s="99"/>
      <c r="E34" s="99"/>
      <c r="F34" s="99"/>
    </row>
    <row r="35" spans="1:14" x14ac:dyDescent="0.3">
      <c r="A35" s="99" t="s">
        <v>142</v>
      </c>
      <c r="B35" s="99"/>
      <c r="C35" s="96"/>
      <c r="D35" s="99"/>
      <c r="E35" s="99"/>
      <c r="F35" s="99"/>
    </row>
    <row r="36" spans="1:14" x14ac:dyDescent="0.3">
      <c r="A36" s="99" t="s">
        <v>143</v>
      </c>
      <c r="B36" s="99"/>
      <c r="C36" s="96"/>
      <c r="D36" s="191"/>
      <c r="E36" s="191"/>
      <c r="F36" s="191"/>
      <c r="G36" s="100"/>
      <c r="H36" s="100"/>
    </row>
    <row r="37" spans="1:14" x14ac:dyDescent="0.3">
      <c r="A37" s="99" t="s">
        <v>144</v>
      </c>
      <c r="B37" s="99"/>
      <c r="C37" s="191"/>
      <c r="D37" s="191"/>
      <c r="E37" s="191"/>
      <c r="F37" s="191"/>
      <c r="G37" s="100"/>
      <c r="H37" s="100"/>
    </row>
    <row r="38" spans="1:14" x14ac:dyDescent="0.3">
      <c r="A38" s="99" t="s">
        <v>145</v>
      </c>
      <c r="B38" s="99"/>
      <c r="C38" s="191"/>
      <c r="D38" s="191"/>
      <c r="E38" s="191"/>
      <c r="F38" s="191"/>
      <c r="G38" s="100"/>
      <c r="H38" s="100"/>
    </row>
    <row r="39" spans="1:14" x14ac:dyDescent="0.3">
      <c r="A39" s="99" t="s">
        <v>146</v>
      </c>
      <c r="B39" s="99"/>
      <c r="C39" s="191"/>
      <c r="D39" s="191"/>
      <c r="E39" s="191"/>
      <c r="F39" s="191"/>
      <c r="G39" s="100"/>
      <c r="H39" s="100"/>
    </row>
    <row r="40" spans="1:14" ht="27.75" customHeight="1" x14ac:dyDescent="0.3">
      <c r="A40" s="38" t="s">
        <v>147</v>
      </c>
      <c r="B40" s="46"/>
      <c r="C40" s="191"/>
      <c r="D40" s="191"/>
      <c r="E40" s="191"/>
      <c r="F40" s="191"/>
      <c r="G40" s="100"/>
      <c r="H40" s="100"/>
    </row>
    <row r="41" spans="1:14" ht="15" customHeight="1" x14ac:dyDescent="0.3">
      <c r="A41" s="46" t="s">
        <v>148</v>
      </c>
      <c r="B41" s="46"/>
      <c r="C41" s="99"/>
      <c r="D41" s="99"/>
      <c r="E41" s="99"/>
      <c r="F41" s="99"/>
      <c r="H41" s="100"/>
    </row>
    <row r="42" spans="1:14" ht="26.25" customHeight="1" x14ac:dyDescent="0.3">
      <c r="A42" s="38" t="s">
        <v>149</v>
      </c>
      <c r="B42" s="46"/>
      <c r="C42" s="99"/>
      <c r="D42" s="99"/>
      <c r="E42" s="99"/>
      <c r="F42" s="99"/>
    </row>
    <row r="43" spans="1:14" x14ac:dyDescent="0.3">
      <c r="A43" s="173" t="s">
        <v>150</v>
      </c>
      <c r="B43" s="173"/>
      <c r="C43" s="99"/>
      <c r="D43" s="99"/>
      <c r="E43" s="99"/>
      <c r="F43" s="99"/>
    </row>
    <row r="44" spans="1:14" s="27" customFormat="1" ht="24" customHeight="1" x14ac:dyDescent="0.3">
      <c r="A44" s="46" t="s">
        <v>214</v>
      </c>
      <c r="B44" s="46"/>
      <c r="C44" s="46"/>
      <c r="D44" s="46"/>
      <c r="E44" s="46"/>
      <c r="F44" s="46"/>
    </row>
    <row r="45" spans="1:14" ht="27" customHeight="1" x14ac:dyDescent="0.3">
      <c r="A45" s="128" t="s">
        <v>152</v>
      </c>
      <c r="B45" s="49"/>
      <c r="C45" s="99"/>
      <c r="D45" s="99"/>
      <c r="E45" s="99"/>
      <c r="F45" s="99"/>
    </row>
    <row r="46" spans="1:14" x14ac:dyDescent="0.3">
      <c r="A46" s="97" t="s">
        <v>153</v>
      </c>
      <c r="B46" s="97"/>
    </row>
    <row r="47" spans="1:14" ht="28.5" customHeight="1" x14ac:dyDescent="0.3">
      <c r="A47" s="46" t="s">
        <v>154</v>
      </c>
      <c r="B47" s="46"/>
      <c r="C47" s="99"/>
      <c r="D47" s="99"/>
      <c r="E47" s="99"/>
      <c r="F47" s="99"/>
      <c r="J47" s="97"/>
      <c r="K47" s="97"/>
      <c r="L47" s="97"/>
      <c r="M47" s="102"/>
      <c r="N47" s="102"/>
    </row>
    <row r="48" spans="1:14" x14ac:dyDescent="0.3">
      <c r="A48" s="97" t="s">
        <v>155</v>
      </c>
      <c r="B48" s="97"/>
      <c r="J48" s="46"/>
      <c r="K48" s="46"/>
      <c r="L48" s="46"/>
      <c r="M48" s="102"/>
      <c r="N48" s="62"/>
    </row>
    <row r="49" spans="1:19" x14ac:dyDescent="0.3">
      <c r="A49" s="103" t="s">
        <v>156</v>
      </c>
      <c r="B49" s="27"/>
    </row>
    <row r="50" spans="1:19" x14ac:dyDescent="0.3">
      <c r="A50" s="104"/>
      <c r="B50" s="27"/>
    </row>
    <row r="51" spans="1:19" x14ac:dyDescent="0.3">
      <c r="A51" s="99"/>
    </row>
    <row r="52" spans="1:19" x14ac:dyDescent="0.3">
      <c r="A52" s="99"/>
    </row>
    <row r="53" spans="1:19" x14ac:dyDescent="0.3">
      <c r="A53" s="99"/>
      <c r="R53" s="27" t="s">
        <v>123</v>
      </c>
      <c r="S53" s="27" t="s">
        <v>11</v>
      </c>
    </row>
    <row r="54" spans="1:19" x14ac:dyDescent="0.3">
      <c r="R54" s="27" t="s">
        <v>124</v>
      </c>
      <c r="S54" s="27" t="s">
        <v>77</v>
      </c>
    </row>
    <row r="55" spans="1:19" x14ac:dyDescent="0.3">
      <c r="R55" s="27" t="s">
        <v>125</v>
      </c>
      <c r="S55" s="27" t="s">
        <v>78</v>
      </c>
    </row>
    <row r="56" spans="1:19" x14ac:dyDescent="0.3">
      <c r="R56" s="27" t="s">
        <v>126</v>
      </c>
      <c r="S56" s="27" t="s">
        <v>127</v>
      </c>
    </row>
    <row r="57" spans="1:19" x14ac:dyDescent="0.3">
      <c r="R57" s="27"/>
      <c r="S57" s="27" t="s">
        <v>128</v>
      </c>
    </row>
    <row r="58" spans="1:19" x14ac:dyDescent="0.3">
      <c r="R58" s="27"/>
      <c r="S58" s="27" t="s">
        <v>129</v>
      </c>
    </row>
    <row r="59" spans="1:19" x14ac:dyDescent="0.3">
      <c r="R59" s="27"/>
      <c r="S59" s="27" t="s">
        <v>16</v>
      </c>
    </row>
    <row r="60" spans="1:19" x14ac:dyDescent="0.3">
      <c r="R60" s="27"/>
      <c r="S60" s="27" t="s">
        <v>17</v>
      </c>
    </row>
    <row r="61" spans="1:19" x14ac:dyDescent="0.3">
      <c r="R61" s="27"/>
      <c r="S61" s="27" t="s">
        <v>18</v>
      </c>
    </row>
    <row r="62" spans="1:19" x14ac:dyDescent="0.3">
      <c r="R62" s="27"/>
      <c r="S62" s="27" t="s">
        <v>19</v>
      </c>
    </row>
    <row r="63" spans="1:19" x14ac:dyDescent="0.3">
      <c r="R63" s="27"/>
      <c r="S63" s="27" t="s">
        <v>20</v>
      </c>
    </row>
    <row r="64" spans="1:19" x14ac:dyDescent="0.3">
      <c r="R64" s="27"/>
      <c r="S64" s="27" t="s">
        <v>21</v>
      </c>
    </row>
    <row r="65" spans="18:19" x14ac:dyDescent="0.3">
      <c r="R65" s="27"/>
      <c r="S65" s="27" t="s">
        <v>22</v>
      </c>
    </row>
    <row r="66" spans="18:19" x14ac:dyDescent="0.3">
      <c r="R66" s="27"/>
      <c r="S66" s="27" t="s">
        <v>23</v>
      </c>
    </row>
    <row r="67" spans="18:19" x14ac:dyDescent="0.3">
      <c r="R67" s="27"/>
      <c r="S67" s="27" t="s">
        <v>24</v>
      </c>
    </row>
    <row r="68" spans="18:19" x14ac:dyDescent="0.3">
      <c r="R68" s="27"/>
      <c r="S68" s="27" t="s">
        <v>25</v>
      </c>
    </row>
    <row r="69" spans="18:19" x14ac:dyDescent="0.3">
      <c r="R69" s="27"/>
      <c r="S69" s="27" t="s">
        <v>26</v>
      </c>
    </row>
    <row r="70" spans="18:19" x14ac:dyDescent="0.3">
      <c r="R70" s="27"/>
      <c r="S70" s="27" t="s">
        <v>27</v>
      </c>
    </row>
    <row r="71" spans="18:19" x14ac:dyDescent="0.3">
      <c r="R71" s="27"/>
      <c r="S71" s="27" t="s">
        <v>28</v>
      </c>
    </row>
    <row r="72" spans="18:19" x14ac:dyDescent="0.3">
      <c r="R72" s="27"/>
      <c r="S72" s="27" t="s">
        <v>29</v>
      </c>
    </row>
    <row r="73" spans="18:19" x14ac:dyDescent="0.3">
      <c r="R73" s="27"/>
      <c r="S73" s="27" t="s">
        <v>30</v>
      </c>
    </row>
    <row r="74" spans="18:19" x14ac:dyDescent="0.3">
      <c r="R74" s="27"/>
      <c r="S74" s="27" t="s">
        <v>31</v>
      </c>
    </row>
    <row r="75" spans="18:19" x14ac:dyDescent="0.3">
      <c r="R75" s="27"/>
      <c r="S75" s="27" t="s">
        <v>32</v>
      </c>
    </row>
    <row r="76" spans="18:19" x14ac:dyDescent="0.3">
      <c r="R76" s="27"/>
      <c r="S76" s="27" t="s">
        <v>33</v>
      </c>
    </row>
    <row r="77" spans="18:19" x14ac:dyDescent="0.3">
      <c r="R77" s="27"/>
      <c r="S77" s="27" t="s">
        <v>34</v>
      </c>
    </row>
    <row r="78" spans="18:19" x14ac:dyDescent="0.3">
      <c r="R78" s="27"/>
      <c r="S78" s="27" t="s">
        <v>35</v>
      </c>
    </row>
    <row r="79" spans="18:19" x14ac:dyDescent="0.3">
      <c r="R79" s="27"/>
      <c r="S79" s="27" t="s">
        <v>36</v>
      </c>
    </row>
    <row r="80" spans="18:19" x14ac:dyDescent="0.3">
      <c r="R80" s="27"/>
      <c r="S80" s="27" t="s">
        <v>37</v>
      </c>
    </row>
    <row r="81" spans="18:19" x14ac:dyDescent="0.3">
      <c r="R81" s="27"/>
      <c r="S81" s="27" t="s">
        <v>130</v>
      </c>
    </row>
    <row r="82" spans="18:19" x14ac:dyDescent="0.3">
      <c r="R82" s="27"/>
      <c r="S82" s="27" t="s">
        <v>131</v>
      </c>
    </row>
    <row r="83" spans="18:19" x14ac:dyDescent="0.3">
      <c r="R83" s="27"/>
      <c r="S83" s="27" t="s">
        <v>38</v>
      </c>
    </row>
    <row r="84" spans="18:19" x14ac:dyDescent="0.3">
      <c r="R84" s="27"/>
      <c r="S84" s="27" t="s">
        <v>39</v>
      </c>
    </row>
    <row r="85" spans="18:19" x14ac:dyDescent="0.3">
      <c r="R85" s="27"/>
      <c r="S85" s="27" t="s">
        <v>40</v>
      </c>
    </row>
    <row r="86" spans="18:19" x14ac:dyDescent="0.3">
      <c r="R86" s="27"/>
      <c r="S86" s="27" t="s">
        <v>41</v>
      </c>
    </row>
    <row r="87" spans="18:19" x14ac:dyDescent="0.3">
      <c r="R87" s="27"/>
      <c r="S87" s="27" t="s">
        <v>42</v>
      </c>
    </row>
    <row r="88" spans="18:19" x14ac:dyDescent="0.3">
      <c r="R88" s="27"/>
      <c r="S88" s="27" t="s">
        <v>43</v>
      </c>
    </row>
    <row r="89" spans="18:19" x14ac:dyDescent="0.3">
      <c r="R89" s="27"/>
      <c r="S89" s="27" t="s">
        <v>44</v>
      </c>
    </row>
    <row r="90" spans="18:19" x14ac:dyDescent="0.3">
      <c r="R90" s="27"/>
      <c r="S90" s="27" t="s">
        <v>45</v>
      </c>
    </row>
    <row r="91" spans="18:19" x14ac:dyDescent="0.3">
      <c r="R91" s="27"/>
      <c r="S91" s="27" t="s">
        <v>46</v>
      </c>
    </row>
    <row r="92" spans="18:19" x14ac:dyDescent="0.3">
      <c r="R92" s="27"/>
      <c r="S92" s="27" t="s">
        <v>47</v>
      </c>
    </row>
    <row r="93" spans="18:19" x14ac:dyDescent="0.3">
      <c r="R93" s="27"/>
      <c r="S93" s="27" t="s">
        <v>48</v>
      </c>
    </row>
    <row r="94" spans="18:19" x14ac:dyDescent="0.3">
      <c r="R94" s="27"/>
      <c r="S94" s="27" t="s">
        <v>49</v>
      </c>
    </row>
    <row r="95" spans="18:19" x14ac:dyDescent="0.3">
      <c r="R95" s="27"/>
      <c r="S95" s="27" t="s">
        <v>50</v>
      </c>
    </row>
    <row r="96" spans="18:19" x14ac:dyDescent="0.3">
      <c r="R96" s="27"/>
      <c r="S96" s="27" t="s">
        <v>51</v>
      </c>
    </row>
    <row r="97" spans="18:19" x14ac:dyDescent="0.3">
      <c r="R97" s="27"/>
      <c r="S97" s="27" t="s">
        <v>52</v>
      </c>
    </row>
    <row r="98" spans="18:19" x14ac:dyDescent="0.3">
      <c r="R98" s="27"/>
      <c r="S98" s="27" t="s">
        <v>53</v>
      </c>
    </row>
    <row r="99" spans="18:19" x14ac:dyDescent="0.3">
      <c r="R99" s="27"/>
      <c r="S99" s="27" t="s">
        <v>54</v>
      </c>
    </row>
    <row r="100" spans="18:19" x14ac:dyDescent="0.3">
      <c r="R100" s="27"/>
      <c r="S100" s="27" t="s">
        <v>55</v>
      </c>
    </row>
    <row r="101" spans="18:19" x14ac:dyDescent="0.3">
      <c r="R101" s="27"/>
      <c r="S101" s="27" t="s">
        <v>56</v>
      </c>
    </row>
    <row r="102" spans="18:19" x14ac:dyDescent="0.3">
      <c r="R102" s="27"/>
      <c r="S102" s="27" t="s">
        <v>57</v>
      </c>
    </row>
    <row r="103" spans="18:19" x14ac:dyDescent="0.3">
      <c r="R103" s="27"/>
      <c r="S103" s="27" t="s">
        <v>58</v>
      </c>
    </row>
  </sheetData>
  <dataValidations count="2">
    <dataValidation type="list" allowBlank="1" showInputMessage="1" showErrorMessage="1" sqref="A4" xr:uid="{A8216170-0D29-473B-87E0-2AB1C9D090AC}">
      <formula1>$R$53:$R$56</formula1>
    </dataValidation>
    <dataValidation type="list" allowBlank="1" showInputMessage="1" showErrorMessage="1" sqref="A3" xr:uid="{E2A4D4EC-47E0-440A-9135-E5FF1C96BDF8}">
      <formula1>$S$53:$S$103</formula1>
    </dataValidation>
  </dataValidations>
  <hyperlinks>
    <hyperlink ref="A48" r:id="rId1" xr:uid="{A79E8980-164D-47AE-9D63-54CF4F50833E}"/>
    <hyperlink ref="A46" r:id="rId2" xr:uid="{E08A6D82-E143-4CE9-9B4A-0248BF37A572}"/>
    <hyperlink ref="A32" r:id="rId3" display="1 Some fires are excluded when calculating average response times. Please see definition document for a more detailed explanation." xr:uid="{17A0C6D4-686A-495A-BAC4-B204EA4F0F7A}"/>
    <hyperlink ref="A33:B33"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6115"/>
  <sheetViews>
    <sheetView workbookViewId="0"/>
  </sheetViews>
  <sheetFormatPr defaultColWidth="18.88671875" defaultRowHeight="14.4" x14ac:dyDescent="0.3"/>
  <cols>
    <col min="1" max="1" width="23.33203125" style="192" customWidth="1"/>
    <col min="2" max="2" width="18.88671875" style="192"/>
    <col min="3" max="3" width="25.5546875" style="192" customWidth="1"/>
    <col min="4" max="4" width="18.88671875" style="192"/>
    <col min="5" max="8" width="27.6640625" style="192" customWidth="1"/>
    <col min="9" max="16384" width="18.88671875" style="192"/>
  </cols>
  <sheetData>
    <row r="1" spans="1:8" s="193" customFormat="1" x14ac:dyDescent="0.3">
      <c r="A1" s="192" t="s">
        <v>0</v>
      </c>
      <c r="B1" s="192" t="s">
        <v>1</v>
      </c>
      <c r="C1" s="192" t="s">
        <v>2</v>
      </c>
      <c r="D1" s="192" t="s">
        <v>3</v>
      </c>
      <c r="E1" s="192" t="s">
        <v>4</v>
      </c>
      <c r="F1" s="192" t="s">
        <v>5</v>
      </c>
      <c r="G1" s="192" t="s">
        <v>6</v>
      </c>
      <c r="H1" s="192" t="s">
        <v>7</v>
      </c>
    </row>
    <row r="2" spans="1:8" x14ac:dyDescent="0.3">
      <c r="A2" s="194" t="s">
        <v>9</v>
      </c>
      <c r="B2" s="194" t="s">
        <v>10</v>
      </c>
      <c r="C2" s="194" t="s">
        <v>11</v>
      </c>
      <c r="D2" s="194">
        <v>84141</v>
      </c>
      <c r="E2" s="194">
        <v>5.6322748099999998E-3</v>
      </c>
      <c r="F2" s="194">
        <v>8.3779649999999998E-4</v>
      </c>
      <c r="G2" s="194">
        <v>1.3124907599999999E-3</v>
      </c>
      <c r="H2" s="194">
        <v>3.4819870599999999E-3</v>
      </c>
    </row>
    <row r="3" spans="1:8" x14ac:dyDescent="0.3">
      <c r="A3" s="194" t="s">
        <v>9</v>
      </c>
      <c r="B3" s="194" t="s">
        <v>12</v>
      </c>
      <c r="C3" s="194" t="s">
        <v>11</v>
      </c>
      <c r="D3" s="194">
        <v>35279</v>
      </c>
      <c r="E3" s="194">
        <v>5.1290842E-3</v>
      </c>
      <c r="F3" s="194">
        <v>7.7673203999999998E-4</v>
      </c>
      <c r="G3" s="194">
        <v>1.1629283E-3</v>
      </c>
      <c r="H3" s="194">
        <v>3.18942338E-3</v>
      </c>
    </row>
    <row r="4" spans="1:8" x14ac:dyDescent="0.3">
      <c r="A4" s="194" t="s">
        <v>9</v>
      </c>
      <c r="B4" s="194" t="s">
        <v>13</v>
      </c>
      <c r="C4" s="194" t="s">
        <v>11</v>
      </c>
      <c r="D4" s="194">
        <v>20045</v>
      </c>
      <c r="E4" s="194">
        <v>5.4472740699999999E-3</v>
      </c>
      <c r="F4" s="194">
        <v>8.5876892E-4</v>
      </c>
      <c r="G4" s="194">
        <v>1.2577687399999999E-3</v>
      </c>
      <c r="H4" s="194">
        <v>3.3307359299999998E-3</v>
      </c>
    </row>
    <row r="5" spans="1:8" x14ac:dyDescent="0.3">
      <c r="A5" s="194" t="s">
        <v>9</v>
      </c>
      <c r="B5" s="194" t="s">
        <v>14</v>
      </c>
      <c r="C5" s="194" t="s">
        <v>11</v>
      </c>
      <c r="D5" s="194">
        <v>6922</v>
      </c>
      <c r="E5" s="194">
        <v>6.78634155E-3</v>
      </c>
      <c r="F5" s="194">
        <v>1.01633623E-3</v>
      </c>
      <c r="G5" s="194">
        <v>1.5993104E-3</v>
      </c>
      <c r="H5" s="194">
        <v>4.1706944399999999E-3</v>
      </c>
    </row>
    <row r="6" spans="1:8" x14ac:dyDescent="0.3">
      <c r="A6" s="194" t="s">
        <v>9</v>
      </c>
      <c r="B6" s="194" t="s">
        <v>15</v>
      </c>
      <c r="C6" s="194" t="s">
        <v>11</v>
      </c>
      <c r="D6" s="194">
        <v>21895</v>
      </c>
      <c r="E6" s="194">
        <v>6.2475728799999998E-3</v>
      </c>
      <c r="F6" s="194">
        <v>8.6054367E-4</v>
      </c>
      <c r="G6" s="194">
        <v>1.51289961E-3</v>
      </c>
      <c r="H6" s="194">
        <v>3.8741291299999999E-3</v>
      </c>
    </row>
    <row r="7" spans="1:8" x14ac:dyDescent="0.3">
      <c r="A7" s="194" t="s">
        <v>9</v>
      </c>
      <c r="B7" s="194" t="s">
        <v>10</v>
      </c>
      <c r="C7" s="194" t="s">
        <v>16</v>
      </c>
      <c r="D7" s="194">
        <v>1775</v>
      </c>
      <c r="E7" s="194">
        <v>5.8123758799999998E-3</v>
      </c>
      <c r="F7" s="194">
        <v>1.0538664799999999E-3</v>
      </c>
      <c r="G7" s="194">
        <v>1.35384039E-3</v>
      </c>
      <c r="H7" s="194">
        <v>3.4046685100000001E-3</v>
      </c>
    </row>
    <row r="8" spans="1:8" x14ac:dyDescent="0.3">
      <c r="A8" s="194" t="s">
        <v>9</v>
      </c>
      <c r="B8" s="194" t="s">
        <v>12</v>
      </c>
      <c r="C8" s="194" t="s">
        <v>16</v>
      </c>
      <c r="D8" s="194">
        <v>647</v>
      </c>
      <c r="E8" s="194">
        <v>5.2545936100000003E-3</v>
      </c>
      <c r="F8" s="194">
        <v>9.0995096000000004E-4</v>
      </c>
      <c r="G8" s="194">
        <v>1.2015389200000001E-3</v>
      </c>
      <c r="H8" s="194">
        <v>3.1431032399999999E-3</v>
      </c>
    </row>
    <row r="9" spans="1:8" x14ac:dyDescent="0.3">
      <c r="A9" s="194" t="s">
        <v>9</v>
      </c>
      <c r="B9" s="194" t="s">
        <v>13</v>
      </c>
      <c r="C9" s="194" t="s">
        <v>16</v>
      </c>
      <c r="D9" s="194">
        <v>410</v>
      </c>
      <c r="E9" s="194">
        <v>5.5863254299999996E-3</v>
      </c>
      <c r="F9" s="194">
        <v>1.0600155799999999E-3</v>
      </c>
      <c r="G9" s="194">
        <v>1.31436289E-3</v>
      </c>
      <c r="H9" s="194">
        <v>3.2119464500000002E-3</v>
      </c>
    </row>
    <row r="10" spans="1:8" x14ac:dyDescent="0.3">
      <c r="A10" s="194" t="s">
        <v>9</v>
      </c>
      <c r="B10" s="194" t="s">
        <v>14</v>
      </c>
      <c r="C10" s="194" t="s">
        <v>16</v>
      </c>
      <c r="D10" s="194">
        <v>135</v>
      </c>
      <c r="E10" s="194">
        <v>6.85399497E-3</v>
      </c>
      <c r="F10" s="194">
        <v>1.3737137599999999E-3</v>
      </c>
      <c r="G10" s="194">
        <v>1.5625854700000001E-3</v>
      </c>
      <c r="H10" s="194">
        <v>3.9176952399999996E-3</v>
      </c>
    </row>
    <row r="11" spans="1:8" x14ac:dyDescent="0.3">
      <c r="A11" s="194" t="s">
        <v>9</v>
      </c>
      <c r="B11" s="194" t="s">
        <v>15</v>
      </c>
      <c r="C11" s="194" t="s">
        <v>16</v>
      </c>
      <c r="D11" s="194">
        <v>583</v>
      </c>
      <c r="E11" s="194">
        <v>6.34916358E-3</v>
      </c>
      <c r="F11" s="194">
        <v>1.13519209E-3</v>
      </c>
      <c r="G11" s="194">
        <v>1.5022867899999999E-3</v>
      </c>
      <c r="H11" s="194">
        <v>3.7116842099999998E-3</v>
      </c>
    </row>
    <row r="12" spans="1:8" x14ac:dyDescent="0.3">
      <c r="A12" s="194" t="s">
        <v>9</v>
      </c>
      <c r="B12" s="194" t="s">
        <v>10</v>
      </c>
      <c r="C12" s="194" t="s">
        <v>17</v>
      </c>
      <c r="D12" s="194">
        <v>1204</v>
      </c>
      <c r="E12" s="194">
        <v>5.6225772699999999E-3</v>
      </c>
      <c r="F12" s="194">
        <v>6.7231503000000003E-4</v>
      </c>
      <c r="G12" s="194">
        <v>1.71761543E-3</v>
      </c>
      <c r="H12" s="194">
        <v>3.2326463499999999E-3</v>
      </c>
    </row>
    <row r="13" spans="1:8" x14ac:dyDescent="0.3">
      <c r="A13" s="194" t="s">
        <v>9</v>
      </c>
      <c r="B13" s="194" t="s">
        <v>12</v>
      </c>
      <c r="C13" s="194" t="s">
        <v>17</v>
      </c>
      <c r="D13" s="194">
        <v>414</v>
      </c>
      <c r="E13" s="194">
        <v>5.1520842000000004E-3</v>
      </c>
      <c r="F13" s="194">
        <v>6.3383408000000001E-4</v>
      </c>
      <c r="G13" s="194">
        <v>1.59504137E-3</v>
      </c>
      <c r="H13" s="194">
        <v>2.9232083000000002E-3</v>
      </c>
    </row>
    <row r="14" spans="1:8" x14ac:dyDescent="0.3">
      <c r="A14" s="194" t="s">
        <v>9</v>
      </c>
      <c r="B14" s="194" t="s">
        <v>13</v>
      </c>
      <c r="C14" s="194" t="s">
        <v>17</v>
      </c>
      <c r="D14" s="194">
        <v>277</v>
      </c>
      <c r="E14" s="194">
        <v>5.3857883000000004E-3</v>
      </c>
      <c r="F14" s="194">
        <v>6.7121246999999999E-4</v>
      </c>
      <c r="G14" s="194">
        <v>1.58138598E-3</v>
      </c>
      <c r="H14" s="194">
        <v>3.13318938E-3</v>
      </c>
    </row>
    <row r="15" spans="1:8" x14ac:dyDescent="0.3">
      <c r="A15" s="194" t="s">
        <v>9</v>
      </c>
      <c r="B15" s="194" t="s">
        <v>14</v>
      </c>
      <c r="C15" s="194" t="s">
        <v>17</v>
      </c>
      <c r="D15" s="194">
        <v>189</v>
      </c>
      <c r="E15" s="194">
        <v>6.1855156200000001E-3</v>
      </c>
      <c r="F15" s="194">
        <v>7.4086298E-4</v>
      </c>
      <c r="G15" s="194">
        <v>1.90261834E-3</v>
      </c>
      <c r="H15" s="194">
        <v>3.54203386E-3</v>
      </c>
    </row>
    <row r="16" spans="1:8" x14ac:dyDescent="0.3">
      <c r="A16" s="194" t="s">
        <v>9</v>
      </c>
      <c r="B16" s="194" t="s">
        <v>15</v>
      </c>
      <c r="C16" s="194" t="s">
        <v>17</v>
      </c>
      <c r="D16" s="194">
        <v>324</v>
      </c>
      <c r="E16" s="194">
        <v>6.0978221199999997E-3</v>
      </c>
      <c r="F16" s="194">
        <v>6.8244146E-4</v>
      </c>
      <c r="G16" s="194">
        <v>1.88278725E-3</v>
      </c>
      <c r="H16" s="194">
        <v>3.53259292E-3</v>
      </c>
    </row>
    <row r="17" spans="1:8" x14ac:dyDescent="0.3">
      <c r="A17" s="194" t="s">
        <v>9</v>
      </c>
      <c r="B17" s="194" t="s">
        <v>10</v>
      </c>
      <c r="C17" s="194" t="s">
        <v>18</v>
      </c>
      <c r="D17" s="194">
        <v>1114</v>
      </c>
      <c r="E17" s="194">
        <v>5.9164295400000004E-3</v>
      </c>
      <c r="F17" s="194">
        <v>9.2211267999999999E-4</v>
      </c>
      <c r="G17" s="194">
        <v>1.1053757799999999E-3</v>
      </c>
      <c r="H17" s="194">
        <v>3.8889405899999998E-3</v>
      </c>
    </row>
    <row r="18" spans="1:8" x14ac:dyDescent="0.3">
      <c r="A18" s="194" t="s">
        <v>9</v>
      </c>
      <c r="B18" s="194" t="s">
        <v>12</v>
      </c>
      <c r="C18" s="194" t="s">
        <v>18</v>
      </c>
      <c r="D18" s="194">
        <v>420</v>
      </c>
      <c r="E18" s="194">
        <v>5.2590110000000001E-3</v>
      </c>
      <c r="F18" s="194">
        <v>7.4313798000000004E-4</v>
      </c>
      <c r="G18" s="194">
        <v>9.6249423999999995E-4</v>
      </c>
      <c r="H18" s="194">
        <v>3.55337829E-3</v>
      </c>
    </row>
    <row r="19" spans="1:8" x14ac:dyDescent="0.3">
      <c r="A19" s="194" t="s">
        <v>9</v>
      </c>
      <c r="B19" s="194" t="s">
        <v>13</v>
      </c>
      <c r="C19" s="194" t="s">
        <v>18</v>
      </c>
      <c r="D19" s="194">
        <v>302</v>
      </c>
      <c r="E19" s="194">
        <v>5.83747217E-3</v>
      </c>
      <c r="F19" s="194">
        <v>9.7555624000000005E-4</v>
      </c>
      <c r="G19" s="194">
        <v>1.07757672E-3</v>
      </c>
      <c r="H19" s="194">
        <v>3.7843387200000001E-3</v>
      </c>
    </row>
    <row r="20" spans="1:8" x14ac:dyDescent="0.3">
      <c r="A20" s="194" t="s">
        <v>9</v>
      </c>
      <c r="B20" s="194" t="s">
        <v>14</v>
      </c>
      <c r="C20" s="194" t="s">
        <v>18</v>
      </c>
      <c r="D20" s="194">
        <v>38</v>
      </c>
      <c r="E20" s="194">
        <v>8.7701020700000007E-3</v>
      </c>
      <c r="F20" s="194">
        <v>2.33765818E-3</v>
      </c>
      <c r="G20" s="194">
        <v>1.46807969E-3</v>
      </c>
      <c r="H20" s="194">
        <v>4.9643638099999996E-3</v>
      </c>
    </row>
    <row r="21" spans="1:8" x14ac:dyDescent="0.3">
      <c r="A21" s="194" t="s">
        <v>9</v>
      </c>
      <c r="B21" s="194" t="s">
        <v>15</v>
      </c>
      <c r="C21" s="194" t="s">
        <v>18</v>
      </c>
      <c r="D21" s="194">
        <v>354</v>
      </c>
      <c r="E21" s="194">
        <v>6.4574503300000004E-3</v>
      </c>
      <c r="F21" s="194">
        <v>9.3691124000000003E-4</v>
      </c>
      <c r="G21" s="194">
        <v>1.2596775199999999E-3</v>
      </c>
      <c r="H21" s="194">
        <v>4.26086108E-3</v>
      </c>
    </row>
    <row r="22" spans="1:8" x14ac:dyDescent="0.3">
      <c r="A22" s="194" t="s">
        <v>9</v>
      </c>
      <c r="B22" s="194" t="s">
        <v>10</v>
      </c>
      <c r="C22" s="194" t="s">
        <v>19</v>
      </c>
      <c r="D22" s="194">
        <v>1233</v>
      </c>
      <c r="E22" s="194">
        <v>7.0730074799999999E-3</v>
      </c>
      <c r="F22" s="194">
        <v>1.2899223399999999E-3</v>
      </c>
      <c r="G22" s="194">
        <v>1.29957209E-3</v>
      </c>
      <c r="H22" s="194">
        <v>4.4835125599999998E-3</v>
      </c>
    </row>
    <row r="23" spans="1:8" x14ac:dyDescent="0.3">
      <c r="A23" s="194" t="s">
        <v>9</v>
      </c>
      <c r="B23" s="194" t="s">
        <v>12</v>
      </c>
      <c r="C23" s="194" t="s">
        <v>19</v>
      </c>
      <c r="D23" s="194">
        <v>390</v>
      </c>
      <c r="E23" s="194">
        <v>6.6272552300000002E-3</v>
      </c>
      <c r="F23" s="194">
        <v>1.18939911E-3</v>
      </c>
      <c r="G23" s="194">
        <v>1.20340669E-3</v>
      </c>
      <c r="H23" s="194">
        <v>4.2344489399999997E-3</v>
      </c>
    </row>
    <row r="24" spans="1:8" x14ac:dyDescent="0.3">
      <c r="A24" s="194" t="s">
        <v>9</v>
      </c>
      <c r="B24" s="194" t="s">
        <v>13</v>
      </c>
      <c r="C24" s="194" t="s">
        <v>19</v>
      </c>
      <c r="D24" s="194">
        <v>312</v>
      </c>
      <c r="E24" s="194">
        <v>6.5327484499999996E-3</v>
      </c>
      <c r="F24" s="194">
        <v>1.35490836E-3</v>
      </c>
      <c r="G24" s="194">
        <v>1.1087367099999999E-3</v>
      </c>
      <c r="H24" s="194">
        <v>4.0691028999999997E-3</v>
      </c>
    </row>
    <row r="25" spans="1:8" x14ac:dyDescent="0.3">
      <c r="A25" s="194" t="s">
        <v>9</v>
      </c>
      <c r="B25" s="194" t="s">
        <v>14</v>
      </c>
      <c r="C25" s="194" t="s">
        <v>19</v>
      </c>
      <c r="D25" s="194">
        <v>160</v>
      </c>
      <c r="E25" s="194">
        <v>7.7921727800000003E-3</v>
      </c>
      <c r="F25" s="194">
        <v>1.40465834E-3</v>
      </c>
      <c r="G25" s="194">
        <v>1.4810472099999999E-3</v>
      </c>
      <c r="H25" s="194">
        <v>4.9064667700000003E-3</v>
      </c>
    </row>
    <row r="26" spans="1:8" x14ac:dyDescent="0.3">
      <c r="A26" s="194" t="s">
        <v>9</v>
      </c>
      <c r="B26" s="194" t="s">
        <v>15</v>
      </c>
      <c r="C26" s="194" t="s">
        <v>19</v>
      </c>
      <c r="D26" s="194">
        <v>371</v>
      </c>
      <c r="E26" s="194">
        <v>7.6857776800000003E-3</v>
      </c>
      <c r="F26" s="194">
        <v>1.29146052E-3</v>
      </c>
      <c r="G26" s="194">
        <v>1.4828851E-3</v>
      </c>
      <c r="H26" s="194">
        <v>4.9114315500000004E-3</v>
      </c>
    </row>
    <row r="27" spans="1:8" x14ac:dyDescent="0.3">
      <c r="A27" s="194" t="s">
        <v>9</v>
      </c>
      <c r="B27" s="194" t="s">
        <v>10</v>
      </c>
      <c r="C27" s="194" t="s">
        <v>20</v>
      </c>
      <c r="D27" s="194">
        <v>1023</v>
      </c>
      <c r="E27" s="194">
        <v>7.2048212699999999E-3</v>
      </c>
      <c r="F27" s="194">
        <v>7.2046606999999995E-4</v>
      </c>
      <c r="G27" s="194">
        <v>2.08629732E-3</v>
      </c>
      <c r="H27" s="194">
        <v>4.3980573899999997E-3</v>
      </c>
    </row>
    <row r="28" spans="1:8" x14ac:dyDescent="0.3">
      <c r="A28" s="194" t="s">
        <v>9</v>
      </c>
      <c r="B28" s="194" t="s">
        <v>12</v>
      </c>
      <c r="C28" s="194" t="s">
        <v>20</v>
      </c>
      <c r="D28" s="194">
        <v>312</v>
      </c>
      <c r="E28" s="194">
        <v>6.90783005E-3</v>
      </c>
      <c r="F28" s="194">
        <v>6.9859900000000005E-4</v>
      </c>
      <c r="G28" s="194">
        <v>1.9284556600000001E-3</v>
      </c>
      <c r="H28" s="194">
        <v>4.28077491E-3</v>
      </c>
    </row>
    <row r="29" spans="1:8" x14ac:dyDescent="0.3">
      <c r="A29" s="194" t="s">
        <v>9</v>
      </c>
      <c r="B29" s="194" t="s">
        <v>13</v>
      </c>
      <c r="C29" s="194" t="s">
        <v>20</v>
      </c>
      <c r="D29" s="194">
        <v>279</v>
      </c>
      <c r="E29" s="194">
        <v>6.7261546999999996E-3</v>
      </c>
      <c r="F29" s="194">
        <v>6.8452951000000004E-4</v>
      </c>
      <c r="G29" s="194">
        <v>1.9025037399999999E-3</v>
      </c>
      <c r="H29" s="194">
        <v>4.1391209600000001E-3</v>
      </c>
    </row>
    <row r="30" spans="1:8" x14ac:dyDescent="0.3">
      <c r="A30" s="194" t="s">
        <v>9</v>
      </c>
      <c r="B30" s="194" t="s">
        <v>14</v>
      </c>
      <c r="C30" s="194" t="s">
        <v>20</v>
      </c>
      <c r="D30" s="194">
        <v>76</v>
      </c>
      <c r="E30" s="194">
        <v>9.9814202899999992E-3</v>
      </c>
      <c r="F30" s="194">
        <v>9.9597930999999998E-4</v>
      </c>
      <c r="G30" s="194">
        <v>2.61817715E-3</v>
      </c>
      <c r="H30" s="194">
        <v>6.36726338E-3</v>
      </c>
    </row>
    <row r="31" spans="1:8" x14ac:dyDescent="0.3">
      <c r="A31" s="194" t="s">
        <v>9</v>
      </c>
      <c r="B31" s="194" t="s">
        <v>15</v>
      </c>
      <c r="C31" s="194" t="s">
        <v>20</v>
      </c>
      <c r="D31" s="194">
        <v>356</v>
      </c>
      <c r="E31" s="194">
        <v>7.2474833700000001E-3</v>
      </c>
      <c r="F31" s="194">
        <v>7.0897680999999996E-4</v>
      </c>
      <c r="G31" s="194">
        <v>2.2551235599999999E-3</v>
      </c>
      <c r="H31" s="194">
        <v>4.2833825100000002E-3</v>
      </c>
    </row>
    <row r="32" spans="1:8" x14ac:dyDescent="0.3">
      <c r="A32" s="194" t="s">
        <v>9</v>
      </c>
      <c r="B32" s="194" t="s">
        <v>10</v>
      </c>
      <c r="C32" s="194" t="s">
        <v>21</v>
      </c>
      <c r="D32" s="194">
        <v>1393</v>
      </c>
      <c r="E32" s="194">
        <v>6.2850875700000003E-3</v>
      </c>
      <c r="F32" s="194">
        <v>1.0236697000000001E-3</v>
      </c>
      <c r="G32" s="194">
        <v>1.3446944599999999E-3</v>
      </c>
      <c r="H32" s="194">
        <v>3.9167229199999999E-3</v>
      </c>
    </row>
    <row r="33" spans="1:8" x14ac:dyDescent="0.3">
      <c r="A33" s="194" t="s">
        <v>9</v>
      </c>
      <c r="B33" s="194" t="s">
        <v>12</v>
      </c>
      <c r="C33" s="194" t="s">
        <v>21</v>
      </c>
      <c r="D33" s="194">
        <v>513</v>
      </c>
      <c r="E33" s="194">
        <v>5.8804190500000002E-3</v>
      </c>
      <c r="F33" s="194">
        <v>9.1866086E-4</v>
      </c>
      <c r="G33" s="194">
        <v>1.23533476E-3</v>
      </c>
      <c r="H33" s="194">
        <v>3.7264229299999998E-3</v>
      </c>
    </row>
    <row r="34" spans="1:8" x14ac:dyDescent="0.3">
      <c r="A34" s="194" t="s">
        <v>9</v>
      </c>
      <c r="B34" s="194" t="s">
        <v>13</v>
      </c>
      <c r="C34" s="194" t="s">
        <v>21</v>
      </c>
      <c r="D34" s="194">
        <v>306</v>
      </c>
      <c r="E34" s="194">
        <v>5.9287624599999996E-3</v>
      </c>
      <c r="F34" s="194">
        <v>1.08183527E-3</v>
      </c>
      <c r="G34" s="194">
        <v>1.3504975099999999E-3</v>
      </c>
      <c r="H34" s="194">
        <v>3.4964291899999998E-3</v>
      </c>
    </row>
    <row r="35" spans="1:8" x14ac:dyDescent="0.3">
      <c r="A35" s="194" t="s">
        <v>9</v>
      </c>
      <c r="B35" s="194" t="s">
        <v>14</v>
      </c>
      <c r="C35" s="194" t="s">
        <v>21</v>
      </c>
      <c r="D35" s="194">
        <v>95</v>
      </c>
      <c r="E35" s="194">
        <v>7.24646665E-3</v>
      </c>
      <c r="F35" s="194">
        <v>1.1684938999999999E-3</v>
      </c>
      <c r="G35" s="194">
        <v>1.4076508499999999E-3</v>
      </c>
      <c r="H35" s="194">
        <v>4.6703214499999998E-3</v>
      </c>
    </row>
    <row r="36" spans="1:8" x14ac:dyDescent="0.3">
      <c r="A36" s="194" t="s">
        <v>9</v>
      </c>
      <c r="B36" s="194" t="s">
        <v>15</v>
      </c>
      <c r="C36" s="194" t="s">
        <v>21</v>
      </c>
      <c r="D36" s="194">
        <v>479</v>
      </c>
      <c r="E36" s="194">
        <v>6.7554412699999998E-3</v>
      </c>
      <c r="F36" s="194">
        <v>1.07025126E-3</v>
      </c>
      <c r="G36" s="194">
        <v>1.4456233499999999E-3</v>
      </c>
      <c r="H36" s="194">
        <v>4.2395661600000004E-3</v>
      </c>
    </row>
    <row r="37" spans="1:8" x14ac:dyDescent="0.3">
      <c r="A37" s="194" t="s">
        <v>9</v>
      </c>
      <c r="B37" s="194" t="s">
        <v>10</v>
      </c>
      <c r="C37" s="194" t="s">
        <v>22</v>
      </c>
      <c r="D37" s="194">
        <v>701</v>
      </c>
      <c r="E37" s="194">
        <v>4.3046802399999999E-3</v>
      </c>
      <c r="F37" s="194">
        <v>5.8740465999999999E-4</v>
      </c>
      <c r="G37" s="194">
        <v>8.4632710000000005E-4</v>
      </c>
      <c r="H37" s="194">
        <v>2.8709480099999999E-3</v>
      </c>
    </row>
    <row r="38" spans="1:8" x14ac:dyDescent="0.3">
      <c r="A38" s="194" t="s">
        <v>9</v>
      </c>
      <c r="B38" s="194" t="s">
        <v>12</v>
      </c>
      <c r="C38" s="194" t="s">
        <v>22</v>
      </c>
      <c r="D38" s="194">
        <v>276</v>
      </c>
      <c r="E38" s="194">
        <v>4.0043358399999996E-3</v>
      </c>
      <c r="F38" s="194">
        <v>5.2771044999999996E-4</v>
      </c>
      <c r="G38" s="194">
        <v>7.5600484999999997E-4</v>
      </c>
      <c r="H38" s="194">
        <v>2.7206200800000001E-3</v>
      </c>
    </row>
    <row r="39" spans="1:8" x14ac:dyDescent="0.3">
      <c r="A39" s="194" t="s">
        <v>9</v>
      </c>
      <c r="B39" s="194" t="s">
        <v>13</v>
      </c>
      <c r="C39" s="194" t="s">
        <v>22</v>
      </c>
      <c r="D39" s="194">
        <v>154</v>
      </c>
      <c r="E39" s="194">
        <v>4.2210795900000002E-3</v>
      </c>
      <c r="F39" s="194">
        <v>6.3649867000000002E-4</v>
      </c>
      <c r="G39" s="194">
        <v>7.8200131E-4</v>
      </c>
      <c r="H39" s="194">
        <v>2.8025791399999998E-3</v>
      </c>
    </row>
    <row r="40" spans="1:8" x14ac:dyDescent="0.3">
      <c r="A40" s="194" t="s">
        <v>9</v>
      </c>
      <c r="B40" s="194" t="s">
        <v>14</v>
      </c>
      <c r="C40" s="194" t="s">
        <v>22</v>
      </c>
      <c r="D40" s="194">
        <v>58</v>
      </c>
      <c r="E40" s="194">
        <v>5.0213518900000002E-3</v>
      </c>
      <c r="F40" s="194">
        <v>7.0821337999999996E-4</v>
      </c>
      <c r="G40" s="194">
        <v>9.3610291999999997E-4</v>
      </c>
      <c r="H40" s="194">
        <v>3.3770351800000002E-3</v>
      </c>
    </row>
    <row r="41" spans="1:8" x14ac:dyDescent="0.3">
      <c r="A41" s="194" t="s">
        <v>9</v>
      </c>
      <c r="B41" s="194" t="s">
        <v>15</v>
      </c>
      <c r="C41" s="194" t="s">
        <v>22</v>
      </c>
      <c r="D41" s="194">
        <v>213</v>
      </c>
      <c r="E41" s="194">
        <v>4.55915252E-3</v>
      </c>
      <c r="F41" s="194">
        <v>5.9636344000000001E-4</v>
      </c>
      <c r="G41" s="194">
        <v>9.8542621999999996E-4</v>
      </c>
      <c r="H41" s="194">
        <v>2.9773623800000001E-3</v>
      </c>
    </row>
    <row r="42" spans="1:8" x14ac:dyDescent="0.3">
      <c r="A42" s="194" t="s">
        <v>9</v>
      </c>
      <c r="B42" s="194" t="s">
        <v>10</v>
      </c>
      <c r="C42" s="194" t="s">
        <v>23</v>
      </c>
      <c r="D42" s="194">
        <v>752</v>
      </c>
      <c r="E42" s="194">
        <v>7.6123236799999997E-3</v>
      </c>
      <c r="F42" s="194">
        <v>1.2560638299999999E-3</v>
      </c>
      <c r="G42" s="194">
        <v>1.9820599500000001E-3</v>
      </c>
      <c r="H42" s="194">
        <v>4.3741994099999997E-3</v>
      </c>
    </row>
    <row r="43" spans="1:8" x14ac:dyDescent="0.3">
      <c r="A43" s="194" t="s">
        <v>9</v>
      </c>
      <c r="B43" s="194" t="s">
        <v>12</v>
      </c>
      <c r="C43" s="194" t="s">
        <v>23</v>
      </c>
      <c r="D43" s="194">
        <v>298</v>
      </c>
      <c r="E43" s="194">
        <v>7.15572933E-3</v>
      </c>
      <c r="F43" s="194">
        <v>1.1398518599999999E-3</v>
      </c>
      <c r="G43" s="194">
        <v>1.72694482E-3</v>
      </c>
      <c r="H43" s="194">
        <v>4.2889321399999999E-3</v>
      </c>
    </row>
    <row r="44" spans="1:8" x14ac:dyDescent="0.3">
      <c r="A44" s="194" t="s">
        <v>9</v>
      </c>
      <c r="B44" s="194" t="s">
        <v>13</v>
      </c>
      <c r="C44" s="194" t="s">
        <v>23</v>
      </c>
      <c r="D44" s="194">
        <v>173</v>
      </c>
      <c r="E44" s="194">
        <v>7.11143199E-3</v>
      </c>
      <c r="F44" s="194">
        <v>1.1758052499999999E-3</v>
      </c>
      <c r="G44" s="194">
        <v>1.8527882400000001E-3</v>
      </c>
      <c r="H44" s="194">
        <v>4.0828380100000001E-3</v>
      </c>
    </row>
    <row r="45" spans="1:8" x14ac:dyDescent="0.3">
      <c r="A45" s="194" t="s">
        <v>9</v>
      </c>
      <c r="B45" s="194" t="s">
        <v>14</v>
      </c>
      <c r="C45" s="194" t="s">
        <v>23</v>
      </c>
      <c r="D45" s="194">
        <v>71</v>
      </c>
      <c r="E45" s="194">
        <v>8.3041533800000001E-3</v>
      </c>
      <c r="F45" s="194">
        <v>1.5095198400000001E-3</v>
      </c>
      <c r="G45" s="194">
        <v>2.3752932100000001E-3</v>
      </c>
      <c r="H45" s="194">
        <v>4.4193398499999996E-3</v>
      </c>
    </row>
    <row r="46" spans="1:8" x14ac:dyDescent="0.3">
      <c r="A46" s="194" t="s">
        <v>9</v>
      </c>
      <c r="B46" s="194" t="s">
        <v>15</v>
      </c>
      <c r="C46" s="194" t="s">
        <v>23</v>
      </c>
      <c r="D46" s="194">
        <v>210</v>
      </c>
      <c r="E46" s="194">
        <v>8.4389878400000003E-3</v>
      </c>
      <c r="F46" s="194">
        <v>1.4013996699999999E-3</v>
      </c>
      <c r="G46" s="194">
        <v>2.3176254299999998E-3</v>
      </c>
      <c r="H46" s="194">
        <v>4.7199622500000002E-3</v>
      </c>
    </row>
    <row r="47" spans="1:8" x14ac:dyDescent="0.3">
      <c r="A47" s="194" t="s">
        <v>9</v>
      </c>
      <c r="B47" s="194" t="s">
        <v>10</v>
      </c>
      <c r="C47" s="194" t="s">
        <v>24</v>
      </c>
      <c r="D47" s="194">
        <v>764</v>
      </c>
      <c r="E47" s="194">
        <v>6.6300959800000003E-3</v>
      </c>
      <c r="F47" s="194">
        <v>8.5342108000000005E-4</v>
      </c>
      <c r="G47" s="194">
        <v>1.5939951799999999E-3</v>
      </c>
      <c r="H47" s="194">
        <v>4.1826792599999997E-3</v>
      </c>
    </row>
    <row r="48" spans="1:8" x14ac:dyDescent="0.3">
      <c r="A48" s="194" t="s">
        <v>9</v>
      </c>
      <c r="B48" s="194" t="s">
        <v>12</v>
      </c>
      <c r="C48" s="194" t="s">
        <v>24</v>
      </c>
      <c r="D48" s="194">
        <v>278</v>
      </c>
      <c r="E48" s="194">
        <v>5.8327502300000002E-3</v>
      </c>
      <c r="F48" s="194">
        <v>7.3462041000000005E-4</v>
      </c>
      <c r="G48" s="194">
        <v>1.4089142999999999E-3</v>
      </c>
      <c r="H48" s="194">
        <v>3.6892150599999998E-3</v>
      </c>
    </row>
    <row r="49" spans="1:8" x14ac:dyDescent="0.3">
      <c r="A49" s="194" t="s">
        <v>9</v>
      </c>
      <c r="B49" s="194" t="s">
        <v>13</v>
      </c>
      <c r="C49" s="194" t="s">
        <v>24</v>
      </c>
      <c r="D49" s="194">
        <v>172</v>
      </c>
      <c r="E49" s="194">
        <v>6.0160957700000003E-3</v>
      </c>
      <c r="F49" s="194">
        <v>8.1126159E-4</v>
      </c>
      <c r="G49" s="194">
        <v>1.4826251799999999E-3</v>
      </c>
      <c r="H49" s="194">
        <v>3.7222085299999999E-3</v>
      </c>
    </row>
    <row r="50" spans="1:8" x14ac:dyDescent="0.3">
      <c r="A50" s="194" t="s">
        <v>9</v>
      </c>
      <c r="B50" s="194" t="s">
        <v>14</v>
      </c>
      <c r="C50" s="194" t="s">
        <v>24</v>
      </c>
      <c r="D50" s="194">
        <v>85</v>
      </c>
      <c r="E50" s="194">
        <v>7.0757077999999999E-3</v>
      </c>
      <c r="F50" s="194">
        <v>9.7780476000000009E-4</v>
      </c>
      <c r="G50" s="194">
        <v>1.72875792E-3</v>
      </c>
      <c r="H50" s="194">
        <v>4.3691446500000002E-3</v>
      </c>
    </row>
    <row r="51" spans="1:8" x14ac:dyDescent="0.3">
      <c r="A51" s="194" t="s">
        <v>9</v>
      </c>
      <c r="B51" s="194" t="s">
        <v>15</v>
      </c>
      <c r="C51" s="194" t="s">
        <v>24</v>
      </c>
      <c r="D51" s="194">
        <v>229</v>
      </c>
      <c r="E51" s="194">
        <v>7.8938215400000001E-3</v>
      </c>
      <c r="F51" s="194">
        <v>9.8313901999999998E-4</v>
      </c>
      <c r="G51" s="194">
        <v>1.8523065100000001E-3</v>
      </c>
      <c r="H51" s="194">
        <v>5.0583755499999999E-3</v>
      </c>
    </row>
    <row r="52" spans="1:8" x14ac:dyDescent="0.3">
      <c r="A52" s="194" t="s">
        <v>9</v>
      </c>
      <c r="B52" s="194" t="s">
        <v>10</v>
      </c>
      <c r="C52" s="194" t="s">
        <v>25</v>
      </c>
      <c r="D52" s="194">
        <v>1436</v>
      </c>
      <c r="E52" s="194">
        <v>6.04931531E-3</v>
      </c>
      <c r="F52" s="194">
        <v>4.1336991999999998E-4</v>
      </c>
      <c r="G52" s="194">
        <v>1.3128350500000001E-3</v>
      </c>
      <c r="H52" s="194">
        <v>4.3231098600000004E-3</v>
      </c>
    </row>
    <row r="53" spans="1:8" x14ac:dyDescent="0.3">
      <c r="A53" s="194" t="s">
        <v>9</v>
      </c>
      <c r="B53" s="194" t="s">
        <v>12</v>
      </c>
      <c r="C53" s="194" t="s">
        <v>25</v>
      </c>
      <c r="D53" s="194">
        <v>563</v>
      </c>
      <c r="E53" s="194">
        <v>5.69374523E-3</v>
      </c>
      <c r="F53" s="194">
        <v>3.4308986000000001E-4</v>
      </c>
      <c r="G53" s="194">
        <v>1.2543991400000001E-3</v>
      </c>
      <c r="H53" s="194">
        <v>4.0962557700000004E-3</v>
      </c>
    </row>
    <row r="54" spans="1:8" x14ac:dyDescent="0.3">
      <c r="A54" s="194" t="s">
        <v>9</v>
      </c>
      <c r="B54" s="194" t="s">
        <v>13</v>
      </c>
      <c r="C54" s="194" t="s">
        <v>25</v>
      </c>
      <c r="D54" s="194">
        <v>374</v>
      </c>
      <c r="E54" s="194">
        <v>5.7642600100000002E-3</v>
      </c>
      <c r="F54" s="194">
        <v>4.2882849000000002E-4</v>
      </c>
      <c r="G54" s="194">
        <v>1.1985663200000001E-3</v>
      </c>
      <c r="H54" s="194">
        <v>4.1368647300000002E-3</v>
      </c>
    </row>
    <row r="55" spans="1:8" x14ac:dyDescent="0.3">
      <c r="A55" s="194" t="s">
        <v>9</v>
      </c>
      <c r="B55" s="194" t="s">
        <v>14</v>
      </c>
      <c r="C55" s="194" t="s">
        <v>25</v>
      </c>
      <c r="D55" s="194">
        <v>144</v>
      </c>
      <c r="E55" s="194">
        <v>6.6190841200000003E-3</v>
      </c>
      <c r="F55" s="194">
        <v>4.4206509999999998E-4</v>
      </c>
      <c r="G55" s="194">
        <v>1.6708459499999999E-3</v>
      </c>
      <c r="H55" s="194">
        <v>4.5061725699999996E-3</v>
      </c>
    </row>
    <row r="56" spans="1:8" x14ac:dyDescent="0.3">
      <c r="A56" s="194" t="s">
        <v>9</v>
      </c>
      <c r="B56" s="194" t="s">
        <v>15</v>
      </c>
      <c r="C56" s="194" t="s">
        <v>25</v>
      </c>
      <c r="D56" s="194">
        <v>355</v>
      </c>
      <c r="E56" s="194">
        <v>6.6824136899999997E-3</v>
      </c>
      <c r="F56" s="194">
        <v>4.9690247999999995E-4</v>
      </c>
      <c r="G56" s="194">
        <v>1.38067268E-3</v>
      </c>
      <c r="H56" s="194">
        <v>4.8048380400000004E-3</v>
      </c>
    </row>
    <row r="57" spans="1:8" x14ac:dyDescent="0.3">
      <c r="A57" s="194" t="s">
        <v>9</v>
      </c>
      <c r="B57" s="194" t="s">
        <v>10</v>
      </c>
      <c r="C57" s="194" t="s">
        <v>26</v>
      </c>
      <c r="D57" s="194">
        <v>2683</v>
      </c>
      <c r="E57" s="194">
        <v>6.93807264E-3</v>
      </c>
      <c r="F57" s="194">
        <v>1.1052957999999999E-3</v>
      </c>
      <c r="G57" s="194">
        <v>2.0970339000000002E-3</v>
      </c>
      <c r="H57" s="194">
        <v>3.7357424600000001E-3</v>
      </c>
    </row>
    <row r="58" spans="1:8" x14ac:dyDescent="0.3">
      <c r="A58" s="194" t="s">
        <v>9</v>
      </c>
      <c r="B58" s="194" t="s">
        <v>12</v>
      </c>
      <c r="C58" s="194" t="s">
        <v>26</v>
      </c>
      <c r="D58" s="194">
        <v>1141</v>
      </c>
      <c r="E58" s="194">
        <v>6.3315356100000003E-3</v>
      </c>
      <c r="F58" s="194">
        <v>1.0117118E-3</v>
      </c>
      <c r="G58" s="194">
        <v>1.9587773899999998E-3</v>
      </c>
      <c r="H58" s="194">
        <v>3.3610459500000001E-3</v>
      </c>
    </row>
    <row r="59" spans="1:8" x14ac:dyDescent="0.3">
      <c r="A59" s="194" t="s">
        <v>9</v>
      </c>
      <c r="B59" s="194" t="s">
        <v>13</v>
      </c>
      <c r="C59" s="194" t="s">
        <v>26</v>
      </c>
      <c r="D59" s="194">
        <v>598</v>
      </c>
      <c r="E59" s="194">
        <v>6.8599031499999999E-3</v>
      </c>
      <c r="F59" s="194">
        <v>1.1061948000000001E-3</v>
      </c>
      <c r="G59" s="194">
        <v>1.97965029E-3</v>
      </c>
      <c r="H59" s="194">
        <v>3.7740575699999998E-3</v>
      </c>
    </row>
    <row r="60" spans="1:8" x14ac:dyDescent="0.3">
      <c r="A60" s="194" t="s">
        <v>9</v>
      </c>
      <c r="B60" s="194" t="s">
        <v>14</v>
      </c>
      <c r="C60" s="194" t="s">
        <v>26</v>
      </c>
      <c r="D60" s="194">
        <v>194</v>
      </c>
      <c r="E60" s="194">
        <v>8.1462984399999997E-3</v>
      </c>
      <c r="F60" s="194">
        <v>1.5483602900000001E-3</v>
      </c>
      <c r="G60" s="194">
        <v>2.3239425900000001E-3</v>
      </c>
      <c r="H60" s="194">
        <v>4.2739950599999998E-3</v>
      </c>
    </row>
    <row r="61" spans="1:8" x14ac:dyDescent="0.3">
      <c r="A61" s="194" t="s">
        <v>9</v>
      </c>
      <c r="B61" s="194" t="s">
        <v>15</v>
      </c>
      <c r="C61" s="194" t="s">
        <v>26</v>
      </c>
      <c r="D61" s="194">
        <v>750</v>
      </c>
      <c r="E61" s="194">
        <v>7.6106170399999999E-3</v>
      </c>
      <c r="F61" s="194">
        <v>1.1323454299999999E-3</v>
      </c>
      <c r="G61" s="194">
        <v>2.34226828E-3</v>
      </c>
      <c r="H61" s="194">
        <v>4.1360028399999998E-3</v>
      </c>
    </row>
    <row r="62" spans="1:8" x14ac:dyDescent="0.3">
      <c r="A62" s="194" t="s">
        <v>9</v>
      </c>
      <c r="B62" s="194" t="s">
        <v>10</v>
      </c>
      <c r="C62" s="194" t="s">
        <v>27</v>
      </c>
      <c r="D62" s="194">
        <v>2050</v>
      </c>
      <c r="E62" s="194">
        <v>6.5332935600000003E-3</v>
      </c>
      <c r="F62" s="194">
        <v>7.9977392000000005E-4</v>
      </c>
      <c r="G62" s="194">
        <v>1.9701047699999998E-3</v>
      </c>
      <c r="H62" s="194">
        <v>3.7634143899999998E-3</v>
      </c>
    </row>
    <row r="63" spans="1:8" x14ac:dyDescent="0.3">
      <c r="A63" s="194" t="s">
        <v>9</v>
      </c>
      <c r="B63" s="194" t="s">
        <v>12</v>
      </c>
      <c r="C63" s="194" t="s">
        <v>27</v>
      </c>
      <c r="D63" s="194">
        <v>845</v>
      </c>
      <c r="E63" s="194">
        <v>6.01529944E-3</v>
      </c>
      <c r="F63" s="194">
        <v>6.5706474000000003E-4</v>
      </c>
      <c r="G63" s="194">
        <v>1.8104314899999999E-3</v>
      </c>
      <c r="H63" s="194">
        <v>3.5478027400000002E-3</v>
      </c>
    </row>
    <row r="64" spans="1:8" x14ac:dyDescent="0.3">
      <c r="A64" s="194" t="s">
        <v>9</v>
      </c>
      <c r="B64" s="194" t="s">
        <v>13</v>
      </c>
      <c r="C64" s="194" t="s">
        <v>27</v>
      </c>
      <c r="D64" s="194">
        <v>460</v>
      </c>
      <c r="E64" s="194">
        <v>6.4280140499999999E-3</v>
      </c>
      <c r="F64" s="194">
        <v>7.9377994999999999E-4</v>
      </c>
      <c r="G64" s="194">
        <v>1.96927814E-3</v>
      </c>
      <c r="H64" s="194">
        <v>3.66495547E-3</v>
      </c>
    </row>
    <row r="65" spans="1:8" x14ac:dyDescent="0.3">
      <c r="A65" s="194" t="s">
        <v>9</v>
      </c>
      <c r="B65" s="194" t="s">
        <v>14</v>
      </c>
      <c r="C65" s="194" t="s">
        <v>27</v>
      </c>
      <c r="D65" s="194">
        <v>215</v>
      </c>
      <c r="E65" s="194">
        <v>7.66203679E-3</v>
      </c>
      <c r="F65" s="194">
        <v>1.1929907100000001E-3</v>
      </c>
      <c r="G65" s="194">
        <v>2.1878765999999998E-3</v>
      </c>
      <c r="H65" s="194">
        <v>4.2811689899999996E-3</v>
      </c>
    </row>
    <row r="66" spans="1:8" x14ac:dyDescent="0.3">
      <c r="A66" s="194" t="s">
        <v>9</v>
      </c>
      <c r="B66" s="194" t="s">
        <v>15</v>
      </c>
      <c r="C66" s="194" t="s">
        <v>27</v>
      </c>
      <c r="D66" s="194">
        <v>530</v>
      </c>
      <c r="E66" s="194">
        <v>6.9926403799999998E-3</v>
      </c>
      <c r="F66" s="194">
        <v>8.7299068000000002E-4</v>
      </c>
      <c r="G66" s="194">
        <v>2.13705427E-3</v>
      </c>
      <c r="H66" s="194">
        <v>3.9825949700000004E-3</v>
      </c>
    </row>
    <row r="67" spans="1:8" x14ac:dyDescent="0.3">
      <c r="A67" s="194" t="s">
        <v>9</v>
      </c>
      <c r="B67" s="194" t="s">
        <v>10</v>
      </c>
      <c r="C67" s="194" t="s">
        <v>28</v>
      </c>
      <c r="D67" s="194">
        <v>971</v>
      </c>
      <c r="E67" s="194">
        <v>5.9741649000000004E-3</v>
      </c>
      <c r="F67" s="194">
        <v>6.5204567E-4</v>
      </c>
      <c r="G67" s="194">
        <v>1.2783568399999999E-3</v>
      </c>
      <c r="H67" s="194">
        <v>4.0437619099999997E-3</v>
      </c>
    </row>
    <row r="68" spans="1:8" x14ac:dyDescent="0.3">
      <c r="A68" s="194" t="s">
        <v>9</v>
      </c>
      <c r="B68" s="194" t="s">
        <v>12</v>
      </c>
      <c r="C68" s="194" t="s">
        <v>28</v>
      </c>
      <c r="D68" s="194">
        <v>320</v>
      </c>
      <c r="E68" s="194">
        <v>5.4240810599999996E-3</v>
      </c>
      <c r="F68" s="194">
        <v>4.9211491999999999E-4</v>
      </c>
      <c r="G68" s="194">
        <v>1.1808808399999999E-3</v>
      </c>
      <c r="H68" s="194">
        <v>3.7510848200000002E-3</v>
      </c>
    </row>
    <row r="69" spans="1:8" x14ac:dyDescent="0.3">
      <c r="A69" s="194" t="s">
        <v>9</v>
      </c>
      <c r="B69" s="194" t="s">
        <v>13</v>
      </c>
      <c r="C69" s="194" t="s">
        <v>28</v>
      </c>
      <c r="D69" s="194">
        <v>286</v>
      </c>
      <c r="E69" s="194">
        <v>5.75688754E-3</v>
      </c>
      <c r="F69" s="194">
        <v>6.6304042999999996E-4</v>
      </c>
      <c r="G69" s="194">
        <v>1.2930585499999999E-3</v>
      </c>
      <c r="H69" s="194">
        <v>3.8007880999999999E-3</v>
      </c>
    </row>
    <row r="70" spans="1:8" x14ac:dyDescent="0.3">
      <c r="A70" s="194" t="s">
        <v>9</v>
      </c>
      <c r="B70" s="194" t="s">
        <v>14</v>
      </c>
      <c r="C70" s="194" t="s">
        <v>28</v>
      </c>
      <c r="D70" s="194">
        <v>94</v>
      </c>
      <c r="E70" s="194">
        <v>6.9538019900000003E-3</v>
      </c>
      <c r="F70" s="194">
        <v>8.3493377000000001E-4</v>
      </c>
      <c r="G70" s="194">
        <v>1.4338305299999999E-3</v>
      </c>
      <c r="H70" s="194">
        <v>4.6850371999999996E-3</v>
      </c>
    </row>
    <row r="71" spans="1:8" x14ac:dyDescent="0.3">
      <c r="A71" s="194" t="s">
        <v>9</v>
      </c>
      <c r="B71" s="194" t="s">
        <v>15</v>
      </c>
      <c r="C71" s="194" t="s">
        <v>28</v>
      </c>
      <c r="D71" s="194">
        <v>271</v>
      </c>
      <c r="E71" s="194">
        <v>6.5132138600000004E-3</v>
      </c>
      <c r="F71" s="194">
        <v>7.6585327000000005E-4</v>
      </c>
      <c r="G71" s="194">
        <v>1.3240140499999999E-3</v>
      </c>
      <c r="H71" s="194">
        <v>4.4233460800000004E-3</v>
      </c>
    </row>
    <row r="72" spans="1:8" x14ac:dyDescent="0.3">
      <c r="A72" s="194" t="s">
        <v>9</v>
      </c>
      <c r="B72" s="194" t="s">
        <v>10</v>
      </c>
      <c r="C72" s="194" t="s">
        <v>29</v>
      </c>
      <c r="D72" s="194">
        <v>1218</v>
      </c>
      <c r="E72" s="194">
        <v>5.1068176299999997E-3</v>
      </c>
      <c r="F72" s="194">
        <v>4.1834838000000003E-4</v>
      </c>
      <c r="G72" s="194">
        <v>1.3773525899999999E-3</v>
      </c>
      <c r="H72" s="194">
        <v>3.3111161899999999E-3</v>
      </c>
    </row>
    <row r="73" spans="1:8" x14ac:dyDescent="0.3">
      <c r="A73" s="194" t="s">
        <v>9</v>
      </c>
      <c r="B73" s="194" t="s">
        <v>12</v>
      </c>
      <c r="C73" s="194" t="s">
        <v>29</v>
      </c>
      <c r="D73" s="194">
        <v>556</v>
      </c>
      <c r="E73" s="194">
        <v>4.5969055700000004E-3</v>
      </c>
      <c r="F73" s="194">
        <v>3.0904419999999998E-4</v>
      </c>
      <c r="G73" s="194">
        <v>1.2230421699999999E-3</v>
      </c>
      <c r="H73" s="194">
        <v>3.0648187300000001E-3</v>
      </c>
    </row>
    <row r="74" spans="1:8" x14ac:dyDescent="0.3">
      <c r="A74" s="194" t="s">
        <v>9</v>
      </c>
      <c r="B74" s="194" t="s">
        <v>13</v>
      </c>
      <c r="C74" s="194" t="s">
        <v>29</v>
      </c>
      <c r="D74" s="194">
        <v>276</v>
      </c>
      <c r="E74" s="194">
        <v>4.8530593400000002E-3</v>
      </c>
      <c r="F74" s="194">
        <v>4.2211799000000001E-4</v>
      </c>
      <c r="G74" s="194">
        <v>1.23343542E-3</v>
      </c>
      <c r="H74" s="194">
        <v>3.1975054600000001E-3</v>
      </c>
    </row>
    <row r="75" spans="1:8" x14ac:dyDescent="0.3">
      <c r="A75" s="194" t="s">
        <v>9</v>
      </c>
      <c r="B75" s="194" t="s">
        <v>14</v>
      </c>
      <c r="C75" s="194" t="s">
        <v>29</v>
      </c>
      <c r="D75" s="194">
        <v>99</v>
      </c>
      <c r="E75" s="194">
        <v>6.5337399499999999E-3</v>
      </c>
      <c r="F75" s="194">
        <v>7.8189277000000003E-4</v>
      </c>
      <c r="G75" s="194">
        <v>1.7993590700000001E-3</v>
      </c>
      <c r="H75" s="194">
        <v>3.9524875799999996E-3</v>
      </c>
    </row>
    <row r="76" spans="1:8" x14ac:dyDescent="0.3">
      <c r="A76" s="194" t="s">
        <v>9</v>
      </c>
      <c r="B76" s="194" t="s">
        <v>15</v>
      </c>
      <c r="C76" s="194" t="s">
        <v>29</v>
      </c>
      <c r="D76" s="194">
        <v>287</v>
      </c>
      <c r="E76" s="194">
        <v>5.8464799499999996E-3</v>
      </c>
      <c r="F76" s="194">
        <v>5.0107248999999997E-4</v>
      </c>
      <c r="G76" s="194">
        <v>1.66912642E-3</v>
      </c>
      <c r="H76" s="194">
        <v>3.6762805799999999E-3</v>
      </c>
    </row>
    <row r="77" spans="1:8" x14ac:dyDescent="0.3">
      <c r="A77" s="194" t="s">
        <v>9</v>
      </c>
      <c r="B77" s="194" t="s">
        <v>10</v>
      </c>
      <c r="C77" s="194" t="s">
        <v>30</v>
      </c>
      <c r="D77" s="194">
        <v>2589</v>
      </c>
      <c r="E77" s="194">
        <v>6.2110663399999998E-3</v>
      </c>
      <c r="F77" s="194">
        <v>7.4596649000000003E-4</v>
      </c>
      <c r="G77" s="194">
        <v>2.0025693899999998E-3</v>
      </c>
      <c r="H77" s="194">
        <v>3.4625299800000002E-3</v>
      </c>
    </row>
    <row r="78" spans="1:8" x14ac:dyDescent="0.3">
      <c r="A78" s="194" t="s">
        <v>9</v>
      </c>
      <c r="B78" s="194" t="s">
        <v>12</v>
      </c>
      <c r="C78" s="194" t="s">
        <v>30</v>
      </c>
      <c r="D78" s="194">
        <v>1000</v>
      </c>
      <c r="E78" s="194">
        <v>5.6910529999999997E-3</v>
      </c>
      <c r="F78" s="194">
        <v>6.4072892000000003E-4</v>
      </c>
      <c r="G78" s="194">
        <v>1.81646967E-3</v>
      </c>
      <c r="H78" s="194">
        <v>3.2338539299999998E-3</v>
      </c>
    </row>
    <row r="79" spans="1:8" x14ac:dyDescent="0.3">
      <c r="A79" s="194" t="s">
        <v>9</v>
      </c>
      <c r="B79" s="194" t="s">
        <v>13</v>
      </c>
      <c r="C79" s="194" t="s">
        <v>30</v>
      </c>
      <c r="D79" s="194">
        <v>546</v>
      </c>
      <c r="E79" s="194">
        <v>5.8788450500000004E-3</v>
      </c>
      <c r="F79" s="194">
        <v>7.0135471000000004E-4</v>
      </c>
      <c r="G79" s="194">
        <v>1.9392295099999999E-3</v>
      </c>
      <c r="H79" s="194">
        <v>3.2382603400000001E-3</v>
      </c>
    </row>
    <row r="80" spans="1:8" x14ac:dyDescent="0.3">
      <c r="A80" s="194" t="s">
        <v>9</v>
      </c>
      <c r="B80" s="194" t="s">
        <v>14</v>
      </c>
      <c r="C80" s="194" t="s">
        <v>30</v>
      </c>
      <c r="D80" s="194">
        <v>365</v>
      </c>
      <c r="E80" s="194">
        <v>7.1269340600000003E-3</v>
      </c>
      <c r="F80" s="194">
        <v>9.6549951E-4</v>
      </c>
      <c r="G80" s="194">
        <v>2.3168757200000001E-3</v>
      </c>
      <c r="H80" s="194">
        <v>3.84455835E-3</v>
      </c>
    </row>
    <row r="81" spans="1:8" x14ac:dyDescent="0.3">
      <c r="A81" s="194" t="s">
        <v>9</v>
      </c>
      <c r="B81" s="194" t="s">
        <v>15</v>
      </c>
      <c r="C81" s="194" t="s">
        <v>30</v>
      </c>
      <c r="D81" s="194">
        <v>678</v>
      </c>
      <c r="E81" s="194">
        <v>6.7525330800000003E-3</v>
      </c>
      <c r="F81" s="194">
        <v>8.1892524999999995E-4</v>
      </c>
      <c r="G81" s="194">
        <v>2.1588547699999999E-3</v>
      </c>
      <c r="H81" s="194">
        <v>3.77475258E-3</v>
      </c>
    </row>
    <row r="82" spans="1:8" x14ac:dyDescent="0.3">
      <c r="A82" s="194" t="s">
        <v>9</v>
      </c>
      <c r="B82" s="194" t="s">
        <v>10</v>
      </c>
      <c r="C82" s="194" t="s">
        <v>31</v>
      </c>
      <c r="D82" s="194">
        <v>947</v>
      </c>
      <c r="E82" s="194">
        <v>6.6197957000000002E-3</v>
      </c>
      <c r="F82" s="194">
        <v>7.8487353999999996E-4</v>
      </c>
      <c r="G82" s="194">
        <v>1.7865992499999999E-3</v>
      </c>
      <c r="H82" s="194">
        <v>4.04832243E-3</v>
      </c>
    </row>
    <row r="83" spans="1:8" x14ac:dyDescent="0.3">
      <c r="A83" s="194" t="s">
        <v>9</v>
      </c>
      <c r="B83" s="194" t="s">
        <v>12</v>
      </c>
      <c r="C83" s="194" t="s">
        <v>31</v>
      </c>
      <c r="D83" s="194">
        <v>327</v>
      </c>
      <c r="E83" s="194">
        <v>5.9282263300000004E-3</v>
      </c>
      <c r="F83" s="194">
        <v>6.9808987000000004E-4</v>
      </c>
      <c r="G83" s="194">
        <v>1.67710786E-3</v>
      </c>
      <c r="H83" s="194">
        <v>3.5530281300000001E-3</v>
      </c>
    </row>
    <row r="84" spans="1:8" x14ac:dyDescent="0.3">
      <c r="A84" s="194" t="s">
        <v>9</v>
      </c>
      <c r="B84" s="194" t="s">
        <v>13</v>
      </c>
      <c r="C84" s="194" t="s">
        <v>31</v>
      </c>
      <c r="D84" s="194">
        <v>209</v>
      </c>
      <c r="E84" s="194">
        <v>6.4090463600000001E-3</v>
      </c>
      <c r="F84" s="194">
        <v>7.8100057000000001E-4</v>
      </c>
      <c r="G84" s="194">
        <v>1.79940832E-3</v>
      </c>
      <c r="H84" s="194">
        <v>3.8286370000000002E-3</v>
      </c>
    </row>
    <row r="85" spans="1:8" x14ac:dyDescent="0.3">
      <c r="A85" s="194" t="s">
        <v>9</v>
      </c>
      <c r="B85" s="194" t="s">
        <v>14</v>
      </c>
      <c r="C85" s="194" t="s">
        <v>31</v>
      </c>
      <c r="D85" s="194">
        <v>86</v>
      </c>
      <c r="E85" s="194">
        <v>7.3790102999999998E-3</v>
      </c>
      <c r="F85" s="194">
        <v>1.04745349E-3</v>
      </c>
      <c r="G85" s="194">
        <v>1.8513132700000001E-3</v>
      </c>
      <c r="H85" s="194">
        <v>4.4802430599999998E-3</v>
      </c>
    </row>
    <row r="86" spans="1:8" x14ac:dyDescent="0.3">
      <c r="A86" s="194" t="s">
        <v>9</v>
      </c>
      <c r="B86" s="194" t="s">
        <v>15</v>
      </c>
      <c r="C86" s="194" t="s">
        <v>31</v>
      </c>
      <c r="D86" s="194">
        <v>325</v>
      </c>
      <c r="E86" s="194">
        <v>7.25024906E-3</v>
      </c>
      <c r="F86" s="194">
        <v>8.0519919000000004E-4</v>
      </c>
      <c r="G86" s="194">
        <v>1.87140289E-3</v>
      </c>
      <c r="H86" s="194">
        <v>4.5736464799999996E-3</v>
      </c>
    </row>
    <row r="87" spans="1:8" x14ac:dyDescent="0.3">
      <c r="A87" s="194" t="s">
        <v>9</v>
      </c>
      <c r="B87" s="194" t="s">
        <v>10</v>
      </c>
      <c r="C87" s="194" t="s">
        <v>32</v>
      </c>
      <c r="D87" s="194">
        <v>12523</v>
      </c>
      <c r="E87" s="194">
        <v>4.9288750699999998E-3</v>
      </c>
      <c r="F87" s="194">
        <v>9.7091142999999999E-4</v>
      </c>
      <c r="G87" s="194">
        <v>8.9684493000000002E-4</v>
      </c>
      <c r="H87" s="194">
        <v>3.0611182300000002E-3</v>
      </c>
    </row>
    <row r="88" spans="1:8" x14ac:dyDescent="0.3">
      <c r="A88" s="194" t="s">
        <v>9</v>
      </c>
      <c r="B88" s="194" t="s">
        <v>12</v>
      </c>
      <c r="C88" s="194" t="s">
        <v>32</v>
      </c>
      <c r="D88" s="194">
        <v>6625</v>
      </c>
      <c r="E88" s="194">
        <v>4.6430203799999997E-3</v>
      </c>
      <c r="F88" s="194">
        <v>9.2750674999999996E-4</v>
      </c>
      <c r="G88" s="194">
        <v>8.5705427E-4</v>
      </c>
      <c r="H88" s="194">
        <v>2.8584588799999999E-3</v>
      </c>
    </row>
    <row r="89" spans="1:8" x14ac:dyDescent="0.3">
      <c r="A89" s="194" t="s">
        <v>9</v>
      </c>
      <c r="B89" s="194" t="s">
        <v>13</v>
      </c>
      <c r="C89" s="194" t="s">
        <v>32</v>
      </c>
      <c r="D89" s="194">
        <v>3010</v>
      </c>
      <c r="E89" s="194">
        <v>4.8724042500000002E-3</v>
      </c>
      <c r="F89" s="194">
        <v>1.0319073E-3</v>
      </c>
      <c r="G89" s="194">
        <v>8.6925502000000001E-4</v>
      </c>
      <c r="H89" s="194">
        <v>2.9712414599999998E-3</v>
      </c>
    </row>
    <row r="90" spans="1:8" x14ac:dyDescent="0.3">
      <c r="A90" s="194" t="s">
        <v>9</v>
      </c>
      <c r="B90" s="194" t="s">
        <v>14</v>
      </c>
      <c r="C90" s="194" t="s">
        <v>32</v>
      </c>
      <c r="D90" s="194">
        <v>769</v>
      </c>
      <c r="E90" s="194">
        <v>5.6644629899999998E-3</v>
      </c>
      <c r="F90" s="194">
        <v>1.1791405499999999E-3</v>
      </c>
      <c r="G90" s="194">
        <v>9.5945888000000001E-4</v>
      </c>
      <c r="H90" s="194">
        <v>3.5258630699999999E-3</v>
      </c>
    </row>
    <row r="91" spans="1:8" x14ac:dyDescent="0.3">
      <c r="A91" s="194" t="s">
        <v>9</v>
      </c>
      <c r="B91" s="194" t="s">
        <v>15</v>
      </c>
      <c r="C91" s="194" t="s">
        <v>32</v>
      </c>
      <c r="D91" s="194">
        <v>2119</v>
      </c>
      <c r="E91" s="194">
        <v>5.6358583000000002E-3</v>
      </c>
      <c r="F91" s="194">
        <v>9.4440379000000001E-4</v>
      </c>
      <c r="G91" s="194">
        <v>1.0377173700000001E-3</v>
      </c>
      <c r="H91" s="194">
        <v>3.6537366699999998E-3</v>
      </c>
    </row>
    <row r="92" spans="1:8" x14ac:dyDescent="0.3">
      <c r="A92" s="194" t="s">
        <v>9</v>
      </c>
      <c r="B92" s="194" t="s">
        <v>10</v>
      </c>
      <c r="C92" s="194" t="s">
        <v>33</v>
      </c>
      <c r="D92" s="194">
        <v>5633</v>
      </c>
      <c r="E92" s="194">
        <v>4.9731942600000001E-3</v>
      </c>
      <c r="F92" s="194">
        <v>1.05195632E-3</v>
      </c>
      <c r="G92" s="194">
        <v>8.5847428999999995E-4</v>
      </c>
      <c r="H92" s="194">
        <v>3.0627631800000002E-3</v>
      </c>
    </row>
    <row r="93" spans="1:8" x14ac:dyDescent="0.3">
      <c r="A93" s="194" t="s">
        <v>9</v>
      </c>
      <c r="B93" s="194" t="s">
        <v>12</v>
      </c>
      <c r="C93" s="194" t="s">
        <v>33</v>
      </c>
      <c r="D93" s="194">
        <v>2591</v>
      </c>
      <c r="E93" s="194">
        <v>4.6026753300000001E-3</v>
      </c>
      <c r="F93" s="194">
        <v>1.0019232600000001E-3</v>
      </c>
      <c r="G93" s="194">
        <v>8.0459222000000001E-4</v>
      </c>
      <c r="H93" s="194">
        <v>2.7961593700000001E-3</v>
      </c>
    </row>
    <row r="94" spans="1:8" x14ac:dyDescent="0.3">
      <c r="A94" s="194" t="s">
        <v>9</v>
      </c>
      <c r="B94" s="194" t="s">
        <v>13</v>
      </c>
      <c r="C94" s="194" t="s">
        <v>33</v>
      </c>
      <c r="D94" s="194">
        <v>1417</v>
      </c>
      <c r="E94" s="194">
        <v>4.8315998399999999E-3</v>
      </c>
      <c r="F94" s="194">
        <v>1.0589826099999999E-3</v>
      </c>
      <c r="G94" s="194">
        <v>8.3663298000000001E-4</v>
      </c>
      <c r="H94" s="194">
        <v>2.93598378E-3</v>
      </c>
    </row>
    <row r="95" spans="1:8" x14ac:dyDescent="0.3">
      <c r="A95" s="194" t="s">
        <v>9</v>
      </c>
      <c r="B95" s="194" t="s">
        <v>14</v>
      </c>
      <c r="C95" s="194" t="s">
        <v>33</v>
      </c>
      <c r="D95" s="194">
        <v>386</v>
      </c>
      <c r="E95" s="194">
        <v>6.3368952600000002E-3</v>
      </c>
      <c r="F95" s="194">
        <v>1.3386643700000001E-3</v>
      </c>
      <c r="G95" s="194">
        <v>9.2874424000000003E-4</v>
      </c>
      <c r="H95" s="194">
        <v>4.0694861799999999E-3</v>
      </c>
    </row>
    <row r="96" spans="1:8" x14ac:dyDescent="0.3">
      <c r="A96" s="194" t="s">
        <v>9</v>
      </c>
      <c r="B96" s="194" t="s">
        <v>15</v>
      </c>
      <c r="C96" s="194" t="s">
        <v>33</v>
      </c>
      <c r="D96" s="194">
        <v>1239</v>
      </c>
      <c r="E96" s="194">
        <v>5.4851113400000004E-3</v>
      </c>
      <c r="F96" s="194">
        <v>1.0592283799999999E-3</v>
      </c>
      <c r="G96" s="194">
        <v>9.7423973000000002E-4</v>
      </c>
      <c r="H96" s="194">
        <v>3.4516427400000001E-3</v>
      </c>
    </row>
    <row r="97" spans="1:8" x14ac:dyDescent="0.3">
      <c r="A97" s="194" t="s">
        <v>9</v>
      </c>
      <c r="B97" s="194" t="s">
        <v>10</v>
      </c>
      <c r="C97" s="194" t="s">
        <v>34</v>
      </c>
      <c r="D97" s="194">
        <v>2282</v>
      </c>
      <c r="E97" s="194">
        <v>5.3125910599999999E-3</v>
      </c>
      <c r="F97" s="194">
        <v>6.6283105999999999E-4</v>
      </c>
      <c r="G97" s="194">
        <v>1.27123073E-3</v>
      </c>
      <c r="H97" s="194">
        <v>3.3785287999999998E-3</v>
      </c>
    </row>
    <row r="98" spans="1:8" x14ac:dyDescent="0.3">
      <c r="A98" s="194" t="s">
        <v>9</v>
      </c>
      <c r="B98" s="194" t="s">
        <v>12</v>
      </c>
      <c r="C98" s="194" t="s">
        <v>34</v>
      </c>
      <c r="D98" s="194">
        <v>977</v>
      </c>
      <c r="E98" s="194">
        <v>5.0548018700000003E-3</v>
      </c>
      <c r="F98" s="194">
        <v>5.8347762999999997E-4</v>
      </c>
      <c r="G98" s="194">
        <v>1.20403517E-3</v>
      </c>
      <c r="H98" s="194">
        <v>3.2672886099999999E-3</v>
      </c>
    </row>
    <row r="99" spans="1:8" x14ac:dyDescent="0.3">
      <c r="A99" s="194" t="s">
        <v>9</v>
      </c>
      <c r="B99" s="194" t="s">
        <v>13</v>
      </c>
      <c r="C99" s="194" t="s">
        <v>34</v>
      </c>
      <c r="D99" s="194">
        <v>462</v>
      </c>
      <c r="E99" s="194">
        <v>4.9437327299999998E-3</v>
      </c>
      <c r="F99" s="194">
        <v>6.5503724000000004E-4</v>
      </c>
      <c r="G99" s="194">
        <v>1.1927556800000001E-3</v>
      </c>
      <c r="H99" s="194">
        <v>3.0959393199999998E-3</v>
      </c>
    </row>
    <row r="100" spans="1:8" x14ac:dyDescent="0.3">
      <c r="A100" s="194" t="s">
        <v>9</v>
      </c>
      <c r="B100" s="194" t="s">
        <v>14</v>
      </c>
      <c r="C100" s="194" t="s">
        <v>34</v>
      </c>
      <c r="D100" s="194">
        <v>192</v>
      </c>
      <c r="E100" s="194">
        <v>6.3723714699999998E-3</v>
      </c>
      <c r="F100" s="194">
        <v>1.0024230499999999E-3</v>
      </c>
      <c r="G100" s="194">
        <v>1.45363114E-3</v>
      </c>
      <c r="H100" s="194">
        <v>3.9163168199999997E-3</v>
      </c>
    </row>
    <row r="101" spans="1:8" x14ac:dyDescent="0.3">
      <c r="A101" s="194" t="s">
        <v>9</v>
      </c>
      <c r="B101" s="194" t="s">
        <v>15</v>
      </c>
      <c r="C101" s="194" t="s">
        <v>34</v>
      </c>
      <c r="D101" s="194">
        <v>651</v>
      </c>
      <c r="E101" s="194">
        <v>5.6486812799999998E-3</v>
      </c>
      <c r="F101" s="194">
        <v>6.8729710000000005E-4</v>
      </c>
      <c r="G101" s="194">
        <v>1.3739721400000001E-3</v>
      </c>
      <c r="H101" s="194">
        <v>3.5874115899999998E-3</v>
      </c>
    </row>
    <row r="102" spans="1:8" x14ac:dyDescent="0.3">
      <c r="A102" s="194" t="s">
        <v>9</v>
      </c>
      <c r="B102" s="194" t="s">
        <v>10</v>
      </c>
      <c r="C102" s="194" t="s">
        <v>35</v>
      </c>
      <c r="D102" s="194">
        <v>1093</v>
      </c>
      <c r="E102" s="194">
        <v>6.5955594699999998E-3</v>
      </c>
      <c r="F102" s="194">
        <v>6.4157196999999999E-4</v>
      </c>
      <c r="G102" s="194">
        <v>2.0555256599999999E-3</v>
      </c>
      <c r="H102" s="194">
        <v>3.8984613400000001E-3</v>
      </c>
    </row>
    <row r="103" spans="1:8" x14ac:dyDescent="0.3">
      <c r="A103" s="194" t="s">
        <v>9</v>
      </c>
      <c r="B103" s="194" t="s">
        <v>12</v>
      </c>
      <c r="C103" s="194" t="s">
        <v>35</v>
      </c>
      <c r="D103" s="194">
        <v>415</v>
      </c>
      <c r="E103" s="194">
        <v>6.03594912E-3</v>
      </c>
      <c r="F103" s="194">
        <v>6.0015035000000004E-4</v>
      </c>
      <c r="G103" s="194">
        <v>1.9099450999999999E-3</v>
      </c>
      <c r="H103" s="194">
        <v>3.52585317E-3</v>
      </c>
    </row>
    <row r="104" spans="1:8" x14ac:dyDescent="0.3">
      <c r="A104" s="194" t="s">
        <v>9</v>
      </c>
      <c r="B104" s="194" t="s">
        <v>13</v>
      </c>
      <c r="C104" s="194" t="s">
        <v>35</v>
      </c>
      <c r="D104" s="194">
        <v>310</v>
      </c>
      <c r="E104" s="194">
        <v>6.2788602699999996E-3</v>
      </c>
      <c r="F104" s="194">
        <v>6.4639316E-4</v>
      </c>
      <c r="G104" s="194">
        <v>1.9798011100000002E-3</v>
      </c>
      <c r="H104" s="194">
        <v>3.6526655199999999E-3</v>
      </c>
    </row>
    <row r="105" spans="1:8" x14ac:dyDescent="0.3">
      <c r="A105" s="194" t="s">
        <v>9</v>
      </c>
      <c r="B105" s="194" t="s">
        <v>14</v>
      </c>
      <c r="C105" s="194" t="s">
        <v>35</v>
      </c>
      <c r="D105" s="194">
        <v>74</v>
      </c>
      <c r="E105" s="194">
        <v>7.6036971999999996E-3</v>
      </c>
      <c r="F105" s="194">
        <v>7.9454432999999998E-4</v>
      </c>
      <c r="G105" s="194">
        <v>2.2402087099999998E-3</v>
      </c>
      <c r="H105" s="194">
        <v>4.5689436699999997E-3</v>
      </c>
    </row>
    <row r="106" spans="1:8" x14ac:dyDescent="0.3">
      <c r="A106" s="194" t="s">
        <v>9</v>
      </c>
      <c r="B106" s="194" t="s">
        <v>15</v>
      </c>
      <c r="C106" s="194" t="s">
        <v>35</v>
      </c>
      <c r="D106" s="194">
        <v>294</v>
      </c>
      <c r="E106" s="194">
        <v>7.4656712100000001E-3</v>
      </c>
      <c r="F106" s="194">
        <v>6.5645446999999997E-4</v>
      </c>
      <c r="G106" s="194">
        <v>2.2943828E-3</v>
      </c>
      <c r="H106" s="194">
        <v>4.5148334700000001E-3</v>
      </c>
    </row>
    <row r="107" spans="1:8" x14ac:dyDescent="0.3">
      <c r="A107" s="194" t="s">
        <v>9</v>
      </c>
      <c r="B107" s="194" t="s">
        <v>10</v>
      </c>
      <c r="C107" s="194" t="s">
        <v>36</v>
      </c>
      <c r="D107" s="194">
        <v>1537</v>
      </c>
      <c r="E107" s="194">
        <v>5.6062643699999999E-3</v>
      </c>
      <c r="F107" s="194">
        <v>8.4086339999999999E-4</v>
      </c>
      <c r="G107" s="194">
        <v>1.4132868300000001E-3</v>
      </c>
      <c r="H107" s="194">
        <v>3.3521136699999998E-3</v>
      </c>
    </row>
    <row r="108" spans="1:8" x14ac:dyDescent="0.3">
      <c r="A108" s="194" t="s">
        <v>9</v>
      </c>
      <c r="B108" s="194" t="s">
        <v>12</v>
      </c>
      <c r="C108" s="194" t="s">
        <v>36</v>
      </c>
      <c r="D108" s="194">
        <v>568</v>
      </c>
      <c r="E108" s="194">
        <v>5.0850732699999996E-3</v>
      </c>
      <c r="F108" s="194">
        <v>6.8018037999999996E-4</v>
      </c>
      <c r="G108" s="194">
        <v>1.3377222900000001E-3</v>
      </c>
      <c r="H108" s="194">
        <v>3.06717015E-3</v>
      </c>
    </row>
    <row r="109" spans="1:8" x14ac:dyDescent="0.3">
      <c r="A109" s="194" t="s">
        <v>9</v>
      </c>
      <c r="B109" s="194" t="s">
        <v>13</v>
      </c>
      <c r="C109" s="194" t="s">
        <v>36</v>
      </c>
      <c r="D109" s="194">
        <v>330</v>
      </c>
      <c r="E109" s="194">
        <v>5.1375909499999997E-3</v>
      </c>
      <c r="F109" s="194">
        <v>8.2635358999999997E-4</v>
      </c>
      <c r="G109" s="194">
        <v>1.40060302E-3</v>
      </c>
      <c r="H109" s="194">
        <v>2.9106338800000001E-3</v>
      </c>
    </row>
    <row r="110" spans="1:8" x14ac:dyDescent="0.3">
      <c r="A110" s="194" t="s">
        <v>9</v>
      </c>
      <c r="B110" s="194" t="s">
        <v>14</v>
      </c>
      <c r="C110" s="194" t="s">
        <v>36</v>
      </c>
      <c r="D110" s="194">
        <v>214</v>
      </c>
      <c r="E110" s="194">
        <v>6.50554884E-3</v>
      </c>
      <c r="F110" s="194">
        <v>9.833633799999999E-4</v>
      </c>
      <c r="G110" s="194">
        <v>1.4500040800000001E-3</v>
      </c>
      <c r="H110" s="194">
        <v>4.0721808699999999E-3</v>
      </c>
    </row>
    <row r="111" spans="1:8" x14ac:dyDescent="0.3">
      <c r="A111" s="194" t="s">
        <v>9</v>
      </c>
      <c r="B111" s="194" t="s">
        <v>15</v>
      </c>
      <c r="C111" s="194" t="s">
        <v>36</v>
      </c>
      <c r="D111" s="194">
        <v>425</v>
      </c>
      <c r="E111" s="194">
        <v>6.2139158800000004E-3</v>
      </c>
      <c r="F111" s="194">
        <v>9.9512503999999997E-4</v>
      </c>
      <c r="G111" s="194">
        <v>1.50563701E-3</v>
      </c>
      <c r="H111" s="194">
        <v>3.7131533700000001E-3</v>
      </c>
    </row>
    <row r="112" spans="1:8" x14ac:dyDescent="0.3">
      <c r="A112" s="194" t="s">
        <v>9</v>
      </c>
      <c r="B112" s="194" t="s">
        <v>10</v>
      </c>
      <c r="C112" s="194" t="s">
        <v>37</v>
      </c>
      <c r="D112" s="194">
        <v>1652</v>
      </c>
      <c r="E112" s="194">
        <v>5.6403080899999998E-3</v>
      </c>
      <c r="F112" s="194">
        <v>1.01122492E-3</v>
      </c>
      <c r="G112" s="194">
        <v>1.3926859599999999E-3</v>
      </c>
      <c r="H112" s="194">
        <v>3.23639672E-3</v>
      </c>
    </row>
    <row r="113" spans="1:8" x14ac:dyDescent="0.3">
      <c r="A113" s="194" t="s">
        <v>9</v>
      </c>
      <c r="B113" s="194" t="s">
        <v>12</v>
      </c>
      <c r="C113" s="194" t="s">
        <v>37</v>
      </c>
      <c r="D113" s="194">
        <v>661</v>
      </c>
      <c r="E113" s="194">
        <v>4.9652074899999999E-3</v>
      </c>
      <c r="F113" s="194">
        <v>8.8241345999999997E-4</v>
      </c>
      <c r="G113" s="194">
        <v>1.1249962499999999E-3</v>
      </c>
      <c r="H113" s="194">
        <v>2.95779729E-3</v>
      </c>
    </row>
    <row r="114" spans="1:8" x14ac:dyDescent="0.3">
      <c r="A114" s="194" t="s">
        <v>9</v>
      </c>
      <c r="B114" s="194" t="s">
        <v>13</v>
      </c>
      <c r="C114" s="194" t="s">
        <v>37</v>
      </c>
      <c r="D114" s="194">
        <v>410</v>
      </c>
      <c r="E114" s="194">
        <v>5.5607777799999997E-3</v>
      </c>
      <c r="F114" s="194">
        <v>1.02760816E-3</v>
      </c>
      <c r="G114" s="194">
        <v>1.42736541E-3</v>
      </c>
      <c r="H114" s="194">
        <v>3.10580373E-3</v>
      </c>
    </row>
    <row r="115" spans="1:8" x14ac:dyDescent="0.3">
      <c r="A115" s="194" t="s">
        <v>9</v>
      </c>
      <c r="B115" s="194" t="s">
        <v>14</v>
      </c>
      <c r="C115" s="194" t="s">
        <v>37</v>
      </c>
      <c r="D115" s="194">
        <v>173</v>
      </c>
      <c r="E115" s="194">
        <v>6.7165754399999998E-3</v>
      </c>
      <c r="F115" s="194">
        <v>1.1891187600000001E-3</v>
      </c>
      <c r="G115" s="194">
        <v>1.71958605E-3</v>
      </c>
      <c r="H115" s="194">
        <v>3.80787012E-3</v>
      </c>
    </row>
    <row r="116" spans="1:8" x14ac:dyDescent="0.3">
      <c r="A116" s="194" t="s">
        <v>9</v>
      </c>
      <c r="B116" s="194" t="s">
        <v>15</v>
      </c>
      <c r="C116" s="194" t="s">
        <v>37</v>
      </c>
      <c r="D116" s="194">
        <v>408</v>
      </c>
      <c r="E116" s="194">
        <v>6.3575989299999996E-3</v>
      </c>
      <c r="F116" s="194">
        <v>1.12801809E-3</v>
      </c>
      <c r="G116" s="194">
        <v>1.65290805E-3</v>
      </c>
      <c r="H116" s="194">
        <v>3.5766723299999999E-3</v>
      </c>
    </row>
    <row r="117" spans="1:8" x14ac:dyDescent="0.3">
      <c r="A117" s="194" t="s">
        <v>9</v>
      </c>
      <c r="B117" s="194" t="s">
        <v>10</v>
      </c>
      <c r="C117" s="194" t="s">
        <v>64</v>
      </c>
      <c r="D117" s="194">
        <v>214</v>
      </c>
      <c r="E117" s="194">
        <v>6.2445372299999996E-3</v>
      </c>
      <c r="F117" s="194">
        <v>1.02554927E-3</v>
      </c>
      <c r="G117" s="194">
        <v>1.94660757E-3</v>
      </c>
      <c r="H117" s="194">
        <v>3.2723799E-3</v>
      </c>
    </row>
    <row r="118" spans="1:8" x14ac:dyDescent="0.3">
      <c r="A118" s="194" t="s">
        <v>9</v>
      </c>
      <c r="B118" s="194" t="s">
        <v>12</v>
      </c>
      <c r="C118" s="194" t="s">
        <v>64</v>
      </c>
      <c r="D118" s="194">
        <v>90</v>
      </c>
      <c r="E118" s="194">
        <v>6.2766201099999997E-3</v>
      </c>
      <c r="F118" s="194">
        <v>9.0354914E-4</v>
      </c>
      <c r="G118" s="194">
        <v>1.8596962700000001E-3</v>
      </c>
      <c r="H118" s="194">
        <v>3.51337423E-3</v>
      </c>
    </row>
    <row r="119" spans="1:8" x14ac:dyDescent="0.3">
      <c r="A119" s="194" t="s">
        <v>9</v>
      </c>
      <c r="B119" s="194" t="s">
        <v>13</v>
      </c>
      <c r="C119" s="194" t="s">
        <v>64</v>
      </c>
      <c r="D119" s="194">
        <v>58</v>
      </c>
      <c r="E119" s="194">
        <v>5.5826945500000004E-3</v>
      </c>
      <c r="F119" s="194">
        <v>9.2113641999999997E-4</v>
      </c>
      <c r="G119" s="194">
        <v>1.9183027300000001E-3</v>
      </c>
      <c r="H119" s="194">
        <v>2.74325488E-3</v>
      </c>
    </row>
    <row r="120" spans="1:8" x14ac:dyDescent="0.3">
      <c r="A120" s="194" t="s">
        <v>9</v>
      </c>
      <c r="B120" s="194" t="s">
        <v>14</v>
      </c>
      <c r="C120" s="194" t="s">
        <v>64</v>
      </c>
      <c r="D120" s="194">
        <v>33</v>
      </c>
      <c r="E120" s="194">
        <v>7.5010519299999997E-3</v>
      </c>
      <c r="F120" s="194">
        <v>1.5319863500000001E-3</v>
      </c>
      <c r="G120" s="194">
        <v>2.1573369900000001E-3</v>
      </c>
      <c r="H120" s="194">
        <v>3.8117281299999998E-3</v>
      </c>
    </row>
    <row r="121" spans="1:8" x14ac:dyDescent="0.3">
      <c r="A121" s="194" t="s">
        <v>9</v>
      </c>
      <c r="B121" s="194" t="s">
        <v>15</v>
      </c>
      <c r="C121" s="194" t="s">
        <v>64</v>
      </c>
      <c r="D121" s="194">
        <v>33</v>
      </c>
      <c r="E121" s="194">
        <v>6.0637624100000004E-3</v>
      </c>
      <c r="F121" s="194">
        <v>1.0353532699999999E-3</v>
      </c>
      <c r="G121" s="194">
        <v>2.0226568499999999E-3</v>
      </c>
      <c r="H121" s="194">
        <v>3.0057517400000002E-3</v>
      </c>
    </row>
    <row r="122" spans="1:8" x14ac:dyDescent="0.3">
      <c r="A122" s="194" t="s">
        <v>9</v>
      </c>
      <c r="B122" s="194" t="s">
        <v>10</v>
      </c>
      <c r="C122" s="194" t="s">
        <v>59</v>
      </c>
      <c r="D122" s="194">
        <v>3</v>
      </c>
      <c r="E122" s="194">
        <v>5.9066354099999996E-3</v>
      </c>
      <c r="F122" s="194">
        <v>2.8549374000000002E-4</v>
      </c>
      <c r="G122" s="194">
        <v>3.6844134200000002E-3</v>
      </c>
      <c r="H122" s="194">
        <v>1.9367282299999999E-3</v>
      </c>
    </row>
    <row r="123" spans="1:8" x14ac:dyDescent="0.3">
      <c r="A123" s="194" t="s">
        <v>9</v>
      </c>
      <c r="B123" s="194" t="s">
        <v>12</v>
      </c>
      <c r="C123" s="194" t="s">
        <v>59</v>
      </c>
      <c r="D123" s="194">
        <v>2</v>
      </c>
      <c r="E123" s="194">
        <v>5.0636569400000003E-3</v>
      </c>
      <c r="F123" s="194">
        <v>1.5046284E-4</v>
      </c>
      <c r="G123" s="194">
        <v>3.6574072799999999E-3</v>
      </c>
      <c r="H123" s="194">
        <v>1.2557867999999999E-3</v>
      </c>
    </row>
    <row r="124" spans="1:8" x14ac:dyDescent="0.3">
      <c r="A124" s="194" t="s">
        <v>9</v>
      </c>
      <c r="B124" s="194" t="s">
        <v>14</v>
      </c>
      <c r="C124" s="194" t="s">
        <v>59</v>
      </c>
      <c r="D124" s="194">
        <v>1</v>
      </c>
      <c r="E124" s="194">
        <v>7.5925923599999999E-3</v>
      </c>
      <c r="F124" s="194">
        <v>5.5555554999999997E-4</v>
      </c>
      <c r="G124" s="194">
        <v>3.7384256899999999E-3</v>
      </c>
      <c r="H124" s="194">
        <v>3.2986111099999999E-3</v>
      </c>
    </row>
    <row r="125" spans="1:8" x14ac:dyDescent="0.3">
      <c r="A125" s="194" t="s">
        <v>9</v>
      </c>
      <c r="B125" s="194" t="s">
        <v>10</v>
      </c>
      <c r="C125" s="194" t="s">
        <v>38</v>
      </c>
      <c r="D125" s="194">
        <v>2223</v>
      </c>
      <c r="E125" s="194">
        <v>5.4446514200000001E-3</v>
      </c>
      <c r="F125" s="194">
        <v>3.1399923999999999E-4</v>
      </c>
      <c r="G125" s="194">
        <v>1.39481365E-3</v>
      </c>
      <c r="H125" s="194">
        <v>3.7358380399999998E-3</v>
      </c>
    </row>
    <row r="126" spans="1:8" x14ac:dyDescent="0.3">
      <c r="A126" s="194" t="s">
        <v>9</v>
      </c>
      <c r="B126" s="194" t="s">
        <v>12</v>
      </c>
      <c r="C126" s="194" t="s">
        <v>38</v>
      </c>
      <c r="D126" s="194">
        <v>775</v>
      </c>
      <c r="E126" s="194">
        <v>4.84490717E-3</v>
      </c>
      <c r="F126" s="194">
        <v>2.7114671999999999E-4</v>
      </c>
      <c r="G126" s="194">
        <v>1.1848115800000001E-3</v>
      </c>
      <c r="H126" s="194">
        <v>3.3889483799999999E-3</v>
      </c>
    </row>
    <row r="127" spans="1:8" x14ac:dyDescent="0.3">
      <c r="A127" s="194" t="s">
        <v>9</v>
      </c>
      <c r="B127" s="194" t="s">
        <v>13</v>
      </c>
      <c r="C127" s="194" t="s">
        <v>38</v>
      </c>
      <c r="D127" s="194">
        <v>484</v>
      </c>
      <c r="E127" s="194">
        <v>5.06052451E-3</v>
      </c>
      <c r="F127" s="194">
        <v>3.1515415E-4</v>
      </c>
      <c r="G127" s="194">
        <v>1.3420662499999999E-3</v>
      </c>
      <c r="H127" s="194">
        <v>3.40330362E-3</v>
      </c>
    </row>
    <row r="128" spans="1:8" x14ac:dyDescent="0.3">
      <c r="A128" s="194" t="s">
        <v>9</v>
      </c>
      <c r="B128" s="194" t="s">
        <v>14</v>
      </c>
      <c r="C128" s="194" t="s">
        <v>38</v>
      </c>
      <c r="D128" s="194">
        <v>222</v>
      </c>
      <c r="E128" s="194">
        <v>5.7292185599999998E-3</v>
      </c>
      <c r="F128" s="194">
        <v>3.4195630999999998E-4</v>
      </c>
      <c r="G128" s="194">
        <v>1.46641408E-3</v>
      </c>
      <c r="H128" s="194">
        <v>3.9208476699999998E-3</v>
      </c>
    </row>
    <row r="129" spans="1:8" x14ac:dyDescent="0.3">
      <c r="A129" s="194" t="s">
        <v>9</v>
      </c>
      <c r="B129" s="194" t="s">
        <v>15</v>
      </c>
      <c r="C129" s="194" t="s">
        <v>38</v>
      </c>
      <c r="D129" s="194">
        <v>742</v>
      </c>
      <c r="E129" s="194">
        <v>6.2364914800000001E-3</v>
      </c>
      <c r="F129" s="194">
        <v>3.4963976E-4</v>
      </c>
      <c r="G129" s="194">
        <v>1.6271398700000001E-3</v>
      </c>
      <c r="H129" s="194">
        <v>4.2597113699999996E-3</v>
      </c>
    </row>
    <row r="130" spans="1:8" x14ac:dyDescent="0.3">
      <c r="A130" s="194" t="s">
        <v>9</v>
      </c>
      <c r="B130" s="194" t="s">
        <v>10</v>
      </c>
      <c r="C130" s="194" t="s">
        <v>39</v>
      </c>
      <c r="D130" s="194">
        <v>2680</v>
      </c>
      <c r="E130" s="194">
        <v>5.2256855700000002E-3</v>
      </c>
      <c r="F130" s="194">
        <v>9.4181411999999997E-4</v>
      </c>
      <c r="G130" s="194">
        <v>9.3945612000000003E-4</v>
      </c>
      <c r="H130" s="194">
        <v>3.3444148400000001E-3</v>
      </c>
    </row>
    <row r="131" spans="1:8" x14ac:dyDescent="0.3">
      <c r="A131" s="194" t="s">
        <v>9</v>
      </c>
      <c r="B131" s="194" t="s">
        <v>12</v>
      </c>
      <c r="C131" s="194" t="s">
        <v>39</v>
      </c>
      <c r="D131" s="194">
        <v>1305</v>
      </c>
      <c r="E131" s="194">
        <v>4.6675267199999997E-3</v>
      </c>
      <c r="F131" s="194">
        <v>8.5442362E-4</v>
      </c>
      <c r="G131" s="194">
        <v>8.2937750999999998E-4</v>
      </c>
      <c r="H131" s="194">
        <v>2.9837251E-3</v>
      </c>
    </row>
    <row r="132" spans="1:8" x14ac:dyDescent="0.3">
      <c r="A132" s="194" t="s">
        <v>9</v>
      </c>
      <c r="B132" s="194" t="s">
        <v>13</v>
      </c>
      <c r="C132" s="194" t="s">
        <v>39</v>
      </c>
      <c r="D132" s="194">
        <v>722</v>
      </c>
      <c r="E132" s="194">
        <v>5.38949461E-3</v>
      </c>
      <c r="F132" s="194">
        <v>9.8660141000000002E-4</v>
      </c>
      <c r="G132" s="194">
        <v>9.2954859999999997E-4</v>
      </c>
      <c r="H132" s="194">
        <v>3.4733441300000001E-3</v>
      </c>
    </row>
    <row r="133" spans="1:8" x14ac:dyDescent="0.3">
      <c r="A133" s="194" t="s">
        <v>9</v>
      </c>
      <c r="B133" s="194" t="s">
        <v>14</v>
      </c>
      <c r="C133" s="194" t="s">
        <v>39</v>
      </c>
      <c r="D133" s="194">
        <v>126</v>
      </c>
      <c r="E133" s="194">
        <v>6.95087425E-3</v>
      </c>
      <c r="F133" s="194">
        <v>1.29280548E-3</v>
      </c>
      <c r="G133" s="194">
        <v>1.1339834400000001E-3</v>
      </c>
      <c r="H133" s="194">
        <v>4.5240848500000003E-3</v>
      </c>
    </row>
    <row r="134" spans="1:8" x14ac:dyDescent="0.3">
      <c r="A134" s="194" t="s">
        <v>9</v>
      </c>
      <c r="B134" s="194" t="s">
        <v>15</v>
      </c>
      <c r="C134" s="194" t="s">
        <v>39</v>
      </c>
      <c r="D134" s="194">
        <v>527</v>
      </c>
      <c r="E134" s="194">
        <v>5.9709481800000004E-3</v>
      </c>
      <c r="F134" s="194">
        <v>1.01293988E-3</v>
      </c>
      <c r="G134" s="194">
        <v>1.1791058199999999E-3</v>
      </c>
      <c r="H134" s="194">
        <v>3.7789020000000002E-3</v>
      </c>
    </row>
    <row r="135" spans="1:8" x14ac:dyDescent="0.3">
      <c r="A135" s="194" t="s">
        <v>9</v>
      </c>
      <c r="B135" s="194" t="s">
        <v>10</v>
      </c>
      <c r="C135" s="194" t="s">
        <v>40</v>
      </c>
      <c r="D135" s="194">
        <v>1332</v>
      </c>
      <c r="E135" s="194">
        <v>5.8612342599999997E-3</v>
      </c>
      <c r="F135" s="194">
        <v>8.2398346999999999E-4</v>
      </c>
      <c r="G135" s="194">
        <v>1.57791448E-3</v>
      </c>
      <c r="H135" s="194">
        <v>3.4593358300000002E-3</v>
      </c>
    </row>
    <row r="136" spans="1:8" x14ac:dyDescent="0.3">
      <c r="A136" s="194" t="s">
        <v>9</v>
      </c>
      <c r="B136" s="194" t="s">
        <v>12</v>
      </c>
      <c r="C136" s="194" t="s">
        <v>40</v>
      </c>
      <c r="D136" s="194">
        <v>534</v>
      </c>
      <c r="E136" s="194">
        <v>5.3224265800000002E-3</v>
      </c>
      <c r="F136" s="194">
        <v>7.1069991999999998E-4</v>
      </c>
      <c r="G136" s="194">
        <v>1.4311752000000001E-3</v>
      </c>
      <c r="H136" s="194">
        <v>3.1805509799999999E-3</v>
      </c>
    </row>
    <row r="137" spans="1:8" x14ac:dyDescent="0.3">
      <c r="A137" s="194" t="s">
        <v>9</v>
      </c>
      <c r="B137" s="194" t="s">
        <v>13</v>
      </c>
      <c r="C137" s="194" t="s">
        <v>40</v>
      </c>
      <c r="D137" s="194">
        <v>347</v>
      </c>
      <c r="E137" s="194">
        <v>5.7756294899999998E-3</v>
      </c>
      <c r="F137" s="194">
        <v>8.7916242999999997E-4</v>
      </c>
      <c r="G137" s="194">
        <v>1.5445549599999999E-3</v>
      </c>
      <c r="H137" s="194">
        <v>3.3519116599999999E-3</v>
      </c>
    </row>
    <row r="138" spans="1:8" x14ac:dyDescent="0.3">
      <c r="A138" s="194" t="s">
        <v>9</v>
      </c>
      <c r="B138" s="194" t="s">
        <v>14</v>
      </c>
      <c r="C138" s="194" t="s">
        <v>40</v>
      </c>
      <c r="D138" s="194">
        <v>110</v>
      </c>
      <c r="E138" s="194">
        <v>6.84837941E-3</v>
      </c>
      <c r="F138" s="194">
        <v>8.6510921999999996E-4</v>
      </c>
      <c r="G138" s="194">
        <v>1.69107718E-3</v>
      </c>
      <c r="H138" s="194">
        <v>4.2921925299999998E-3</v>
      </c>
    </row>
    <row r="139" spans="1:8" x14ac:dyDescent="0.3">
      <c r="A139" s="194" t="s">
        <v>9</v>
      </c>
      <c r="B139" s="194" t="s">
        <v>15</v>
      </c>
      <c r="C139" s="194" t="s">
        <v>40</v>
      </c>
      <c r="D139" s="194">
        <v>341</v>
      </c>
      <c r="E139" s="194">
        <v>6.4736746800000003E-3</v>
      </c>
      <c r="F139" s="194">
        <v>9.3196727999999998E-4</v>
      </c>
      <c r="G139" s="194">
        <v>1.8051480100000001E-3</v>
      </c>
      <c r="H139" s="194">
        <v>3.73655888E-3</v>
      </c>
    </row>
    <row r="140" spans="1:8" x14ac:dyDescent="0.3">
      <c r="A140" s="194" t="s">
        <v>9</v>
      </c>
      <c r="B140" s="194" t="s">
        <v>10</v>
      </c>
      <c r="C140" s="194" t="s">
        <v>41</v>
      </c>
      <c r="D140" s="194">
        <v>1188</v>
      </c>
      <c r="E140" s="194">
        <v>7.1287136000000003E-3</v>
      </c>
      <c r="F140" s="194">
        <v>6.1234427000000002E-4</v>
      </c>
      <c r="G140" s="194">
        <v>2.1933160300000002E-3</v>
      </c>
      <c r="H140" s="194">
        <v>4.3230528100000002E-3</v>
      </c>
    </row>
    <row r="141" spans="1:8" x14ac:dyDescent="0.3">
      <c r="A141" s="194" t="s">
        <v>9</v>
      </c>
      <c r="B141" s="194" t="s">
        <v>12</v>
      </c>
      <c r="C141" s="194" t="s">
        <v>41</v>
      </c>
      <c r="D141" s="194">
        <v>402</v>
      </c>
      <c r="E141" s="194">
        <v>6.1851043399999998E-3</v>
      </c>
      <c r="F141" s="194">
        <v>5.6068014999999998E-4</v>
      </c>
      <c r="G141" s="194">
        <v>1.86308018E-3</v>
      </c>
      <c r="H141" s="194">
        <v>3.7613435000000001E-3</v>
      </c>
    </row>
    <row r="142" spans="1:8" x14ac:dyDescent="0.3">
      <c r="A142" s="194" t="s">
        <v>9</v>
      </c>
      <c r="B142" s="194" t="s">
        <v>13</v>
      </c>
      <c r="C142" s="194" t="s">
        <v>41</v>
      </c>
      <c r="D142" s="194">
        <v>323</v>
      </c>
      <c r="E142" s="194">
        <v>6.8312117899999997E-3</v>
      </c>
      <c r="F142" s="194">
        <v>6.1464402000000005E-4</v>
      </c>
      <c r="G142" s="194">
        <v>1.9880888799999998E-3</v>
      </c>
      <c r="H142" s="194">
        <v>4.22847841E-3</v>
      </c>
    </row>
    <row r="143" spans="1:8" x14ac:dyDescent="0.3">
      <c r="A143" s="194" t="s">
        <v>9</v>
      </c>
      <c r="B143" s="194" t="s">
        <v>14</v>
      </c>
      <c r="C143" s="194" t="s">
        <v>41</v>
      </c>
      <c r="D143" s="194">
        <v>139</v>
      </c>
      <c r="E143" s="194">
        <v>8.1060982E-3</v>
      </c>
      <c r="F143" s="194">
        <v>6.0801335999999999E-4</v>
      </c>
      <c r="G143" s="194">
        <v>2.5880126800000001E-3</v>
      </c>
      <c r="H143" s="194">
        <v>4.9100716900000001E-3</v>
      </c>
    </row>
    <row r="144" spans="1:8" x14ac:dyDescent="0.3">
      <c r="A144" s="194" t="s">
        <v>9</v>
      </c>
      <c r="B144" s="194" t="s">
        <v>15</v>
      </c>
      <c r="C144" s="194" t="s">
        <v>41</v>
      </c>
      <c r="D144" s="194">
        <v>324</v>
      </c>
      <c r="E144" s="194">
        <v>8.1767615899999996E-3</v>
      </c>
      <c r="F144" s="194">
        <v>6.7601141999999996E-4</v>
      </c>
      <c r="G144" s="194">
        <v>2.6383170899999999E-3</v>
      </c>
      <c r="H144" s="194">
        <v>4.8624326000000001E-3</v>
      </c>
    </row>
    <row r="145" spans="1:8" x14ac:dyDescent="0.3">
      <c r="A145" s="194" t="s">
        <v>9</v>
      </c>
      <c r="B145" s="194" t="s">
        <v>10</v>
      </c>
      <c r="C145" s="194" t="s">
        <v>42</v>
      </c>
      <c r="D145" s="194">
        <v>2910</v>
      </c>
      <c r="E145" s="194">
        <v>4.6720636799999996E-3</v>
      </c>
      <c r="F145" s="194">
        <v>9.4104754999999995E-4</v>
      </c>
      <c r="G145" s="194">
        <v>1.08297911E-3</v>
      </c>
      <c r="H145" s="194">
        <v>2.6480365399999999E-3</v>
      </c>
    </row>
    <row r="146" spans="1:8" x14ac:dyDescent="0.3">
      <c r="A146" s="194" t="s">
        <v>9</v>
      </c>
      <c r="B146" s="194" t="s">
        <v>12</v>
      </c>
      <c r="C146" s="194" t="s">
        <v>42</v>
      </c>
      <c r="D146" s="194">
        <v>1388</v>
      </c>
      <c r="E146" s="194">
        <v>4.4593454000000001E-3</v>
      </c>
      <c r="F146" s="194">
        <v>8.7866210000000003E-4</v>
      </c>
      <c r="G146" s="194">
        <v>1.0243053199999999E-3</v>
      </c>
      <c r="H146" s="194">
        <v>2.55637751E-3</v>
      </c>
    </row>
    <row r="147" spans="1:8" x14ac:dyDescent="0.3">
      <c r="A147" s="194" t="s">
        <v>9</v>
      </c>
      <c r="B147" s="194" t="s">
        <v>13</v>
      </c>
      <c r="C147" s="194" t="s">
        <v>42</v>
      </c>
      <c r="D147" s="194">
        <v>632</v>
      </c>
      <c r="E147" s="194">
        <v>4.4266985100000003E-3</v>
      </c>
      <c r="F147" s="194">
        <v>9.6002526000000003E-4</v>
      </c>
      <c r="G147" s="194">
        <v>1.02697908E-3</v>
      </c>
      <c r="H147" s="194">
        <v>2.4396937E-3</v>
      </c>
    </row>
    <row r="148" spans="1:8" x14ac:dyDescent="0.3">
      <c r="A148" s="194" t="s">
        <v>9</v>
      </c>
      <c r="B148" s="194" t="s">
        <v>14</v>
      </c>
      <c r="C148" s="194" t="s">
        <v>42</v>
      </c>
      <c r="D148" s="194">
        <v>212</v>
      </c>
      <c r="E148" s="194">
        <v>5.6486938599999998E-3</v>
      </c>
      <c r="F148" s="194">
        <v>1.19169262E-3</v>
      </c>
      <c r="G148" s="194">
        <v>1.12273955E-3</v>
      </c>
      <c r="H148" s="194">
        <v>3.3342611999999999E-3</v>
      </c>
    </row>
    <row r="149" spans="1:8" x14ac:dyDescent="0.3">
      <c r="A149" s="194" t="s">
        <v>9</v>
      </c>
      <c r="B149" s="194" t="s">
        <v>15</v>
      </c>
      <c r="C149" s="194" t="s">
        <v>42</v>
      </c>
      <c r="D149" s="194">
        <v>678</v>
      </c>
      <c r="E149" s="194">
        <v>5.0308810299999999E-3</v>
      </c>
      <c r="F149" s="194">
        <v>9.7269996999999997E-4</v>
      </c>
      <c r="G149" s="194">
        <v>1.24286411E-3</v>
      </c>
      <c r="H149" s="194">
        <v>2.8153164499999999E-3</v>
      </c>
    </row>
    <row r="150" spans="1:8" x14ac:dyDescent="0.3">
      <c r="A150" s="194" t="s">
        <v>9</v>
      </c>
      <c r="B150" s="194" t="s">
        <v>10</v>
      </c>
      <c r="C150" s="194" t="s">
        <v>43</v>
      </c>
      <c r="D150" s="194">
        <v>1372</v>
      </c>
      <c r="E150" s="194">
        <v>6.3348060100000001E-3</v>
      </c>
      <c r="F150" s="194">
        <v>7.4580204999999996E-4</v>
      </c>
      <c r="G150" s="194">
        <v>1.5091847900000001E-3</v>
      </c>
      <c r="H150" s="194">
        <v>4.0798186899999997E-3</v>
      </c>
    </row>
    <row r="151" spans="1:8" x14ac:dyDescent="0.3">
      <c r="A151" s="194" t="s">
        <v>9</v>
      </c>
      <c r="B151" s="194" t="s">
        <v>12</v>
      </c>
      <c r="C151" s="194" t="s">
        <v>43</v>
      </c>
      <c r="D151" s="194">
        <v>470</v>
      </c>
      <c r="E151" s="194">
        <v>5.61672553E-3</v>
      </c>
      <c r="F151" s="194">
        <v>6.5191564999999999E-4</v>
      </c>
      <c r="G151" s="194">
        <v>1.2849928799999999E-3</v>
      </c>
      <c r="H151" s="194">
        <v>3.6798165499999998E-3</v>
      </c>
    </row>
    <row r="152" spans="1:8" x14ac:dyDescent="0.3">
      <c r="A152" s="194" t="s">
        <v>9</v>
      </c>
      <c r="B152" s="194" t="s">
        <v>13</v>
      </c>
      <c r="C152" s="194" t="s">
        <v>43</v>
      </c>
      <c r="D152" s="194">
        <v>299</v>
      </c>
      <c r="E152" s="194">
        <v>6.1779230999999997E-3</v>
      </c>
      <c r="F152" s="194">
        <v>6.8027660000000005E-4</v>
      </c>
      <c r="G152" s="194">
        <v>1.40475944E-3</v>
      </c>
      <c r="H152" s="194">
        <v>4.0928865599999999E-3</v>
      </c>
    </row>
    <row r="153" spans="1:8" x14ac:dyDescent="0.3">
      <c r="A153" s="194" t="s">
        <v>9</v>
      </c>
      <c r="B153" s="194" t="s">
        <v>14</v>
      </c>
      <c r="C153" s="194" t="s">
        <v>43</v>
      </c>
      <c r="D153" s="194">
        <v>238</v>
      </c>
      <c r="E153" s="194">
        <v>7.4760735300000002E-3</v>
      </c>
      <c r="F153" s="194">
        <v>9.0545222000000005E-4</v>
      </c>
      <c r="G153" s="194">
        <v>1.73056699E-3</v>
      </c>
      <c r="H153" s="194">
        <v>4.8400538199999997E-3</v>
      </c>
    </row>
    <row r="154" spans="1:8" x14ac:dyDescent="0.3">
      <c r="A154" s="194" t="s">
        <v>9</v>
      </c>
      <c r="B154" s="194" t="s">
        <v>15</v>
      </c>
      <c r="C154" s="194" t="s">
        <v>43</v>
      </c>
      <c r="D154" s="194">
        <v>365</v>
      </c>
      <c r="E154" s="194">
        <v>6.6438036600000002E-3</v>
      </c>
      <c r="F154" s="194">
        <v>8.1627322000000005E-4</v>
      </c>
      <c r="G154" s="194">
        <v>1.7390598999999999E-3</v>
      </c>
      <c r="H154" s="194">
        <v>4.08847007E-3</v>
      </c>
    </row>
    <row r="155" spans="1:8" x14ac:dyDescent="0.3">
      <c r="A155" s="194" t="s">
        <v>9</v>
      </c>
      <c r="B155" s="194" t="s">
        <v>10</v>
      </c>
      <c r="C155" s="194" t="s">
        <v>44</v>
      </c>
      <c r="D155" s="194">
        <v>1171</v>
      </c>
      <c r="E155" s="194">
        <v>7.2986741300000001E-3</v>
      </c>
      <c r="F155" s="194">
        <v>9.6882192000000004E-4</v>
      </c>
      <c r="G155" s="194">
        <v>2.06231987E-3</v>
      </c>
      <c r="H155" s="194">
        <v>4.2675318599999998E-3</v>
      </c>
    </row>
    <row r="156" spans="1:8" x14ac:dyDescent="0.3">
      <c r="A156" s="194" t="s">
        <v>9</v>
      </c>
      <c r="B156" s="194" t="s">
        <v>12</v>
      </c>
      <c r="C156" s="194" t="s">
        <v>44</v>
      </c>
      <c r="D156" s="194">
        <v>426</v>
      </c>
      <c r="E156" s="194">
        <v>6.4580342299999996E-3</v>
      </c>
      <c r="F156" s="194">
        <v>8.4517887000000002E-4</v>
      </c>
      <c r="G156" s="194">
        <v>1.8884213299999999E-3</v>
      </c>
      <c r="H156" s="194">
        <v>3.72443356E-3</v>
      </c>
    </row>
    <row r="157" spans="1:8" x14ac:dyDescent="0.3">
      <c r="A157" s="194" t="s">
        <v>9</v>
      </c>
      <c r="B157" s="194" t="s">
        <v>13</v>
      </c>
      <c r="C157" s="194" t="s">
        <v>44</v>
      </c>
      <c r="D157" s="194">
        <v>325</v>
      </c>
      <c r="E157" s="194">
        <v>6.8637817999999996E-3</v>
      </c>
      <c r="F157" s="194">
        <v>9.4711515000000005E-4</v>
      </c>
      <c r="G157" s="194">
        <v>1.94394562E-3</v>
      </c>
      <c r="H157" s="194">
        <v>3.9727205500000003E-3</v>
      </c>
    </row>
    <row r="158" spans="1:8" x14ac:dyDescent="0.3">
      <c r="A158" s="194" t="s">
        <v>9</v>
      </c>
      <c r="B158" s="194" t="s">
        <v>14</v>
      </c>
      <c r="C158" s="194" t="s">
        <v>44</v>
      </c>
      <c r="D158" s="194">
        <v>140</v>
      </c>
      <c r="E158" s="194">
        <v>9.2953866499999992E-3</v>
      </c>
      <c r="F158" s="194">
        <v>1.18229144E-3</v>
      </c>
      <c r="G158" s="194">
        <v>2.4384918400000002E-3</v>
      </c>
      <c r="H158" s="194">
        <v>5.6746029299999997E-3</v>
      </c>
    </row>
    <row r="159" spans="1:8" x14ac:dyDescent="0.3">
      <c r="A159" s="194" t="s">
        <v>9</v>
      </c>
      <c r="B159" s="194" t="s">
        <v>15</v>
      </c>
      <c r="C159" s="194" t="s">
        <v>44</v>
      </c>
      <c r="D159" s="194">
        <v>280</v>
      </c>
      <c r="E159" s="194">
        <v>8.0840771500000005E-3</v>
      </c>
      <c r="F159" s="194">
        <v>1.07539658E-3</v>
      </c>
      <c r="G159" s="194">
        <v>2.2762067499999998E-3</v>
      </c>
      <c r="H159" s="194">
        <v>4.7324733099999997E-3</v>
      </c>
    </row>
    <row r="160" spans="1:8" x14ac:dyDescent="0.3">
      <c r="A160" s="194" t="s">
        <v>9</v>
      </c>
      <c r="B160" s="194" t="s">
        <v>10</v>
      </c>
      <c r="C160" s="194" t="s">
        <v>45</v>
      </c>
      <c r="D160" s="194">
        <v>1161</v>
      </c>
      <c r="E160" s="194">
        <v>6.4655507000000003E-3</v>
      </c>
      <c r="F160" s="194">
        <v>8.6065828E-4</v>
      </c>
      <c r="G160" s="194">
        <v>1.73100671E-3</v>
      </c>
      <c r="H160" s="194">
        <v>3.87388524E-3</v>
      </c>
    </row>
    <row r="161" spans="1:8" x14ac:dyDescent="0.3">
      <c r="A161" s="194" t="s">
        <v>9</v>
      </c>
      <c r="B161" s="194" t="s">
        <v>12</v>
      </c>
      <c r="C161" s="194" t="s">
        <v>45</v>
      </c>
      <c r="D161" s="194">
        <v>418</v>
      </c>
      <c r="E161" s="194">
        <v>5.9091460500000003E-3</v>
      </c>
      <c r="F161" s="194">
        <v>7.7573962999999998E-4</v>
      </c>
      <c r="G161" s="194">
        <v>1.50194353E-3</v>
      </c>
      <c r="H161" s="194">
        <v>3.6314624299999998E-3</v>
      </c>
    </row>
    <row r="162" spans="1:8" x14ac:dyDescent="0.3">
      <c r="A162" s="194" t="s">
        <v>9</v>
      </c>
      <c r="B162" s="194" t="s">
        <v>13</v>
      </c>
      <c r="C162" s="194" t="s">
        <v>45</v>
      </c>
      <c r="D162" s="194">
        <v>286</v>
      </c>
      <c r="E162" s="194">
        <v>6.4890489199999997E-3</v>
      </c>
      <c r="F162" s="194">
        <v>9.7845418000000006E-4</v>
      </c>
      <c r="G162" s="194">
        <v>1.6570753200000001E-3</v>
      </c>
      <c r="H162" s="194">
        <v>3.8535189499999999E-3</v>
      </c>
    </row>
    <row r="163" spans="1:8" x14ac:dyDescent="0.3">
      <c r="A163" s="194" t="s">
        <v>9</v>
      </c>
      <c r="B163" s="194" t="s">
        <v>14</v>
      </c>
      <c r="C163" s="194" t="s">
        <v>45</v>
      </c>
      <c r="D163" s="194">
        <v>129</v>
      </c>
      <c r="E163" s="194">
        <v>7.5344528399999998E-3</v>
      </c>
      <c r="F163" s="194">
        <v>9.1471053000000005E-4</v>
      </c>
      <c r="G163" s="194">
        <v>2.0431378400000001E-3</v>
      </c>
      <c r="H163" s="194">
        <v>4.5766039699999999E-3</v>
      </c>
    </row>
    <row r="164" spans="1:8" x14ac:dyDescent="0.3">
      <c r="A164" s="194" t="s">
        <v>9</v>
      </c>
      <c r="B164" s="194" t="s">
        <v>15</v>
      </c>
      <c r="C164" s="194" t="s">
        <v>45</v>
      </c>
      <c r="D164" s="194">
        <v>328</v>
      </c>
      <c r="E164" s="194">
        <v>6.7337466599999996E-3</v>
      </c>
      <c r="F164" s="194">
        <v>8.4490716E-4</v>
      </c>
      <c r="G164" s="194">
        <v>1.9646282700000002E-3</v>
      </c>
      <c r="H164" s="194">
        <v>3.9242107700000004E-3</v>
      </c>
    </row>
    <row r="165" spans="1:8" x14ac:dyDescent="0.3">
      <c r="A165" s="194" t="s">
        <v>9</v>
      </c>
      <c r="B165" s="194" t="s">
        <v>10</v>
      </c>
      <c r="C165" s="194" t="s">
        <v>46</v>
      </c>
      <c r="D165" s="194">
        <v>578</v>
      </c>
      <c r="E165" s="194">
        <v>6.7172479399999997E-3</v>
      </c>
      <c r="F165" s="194">
        <v>6.2179586E-4</v>
      </c>
      <c r="G165" s="194">
        <v>1.77349633E-3</v>
      </c>
      <c r="H165" s="194">
        <v>4.3219552600000004E-3</v>
      </c>
    </row>
    <row r="166" spans="1:8" x14ac:dyDescent="0.3">
      <c r="A166" s="194" t="s">
        <v>9</v>
      </c>
      <c r="B166" s="194" t="s">
        <v>12</v>
      </c>
      <c r="C166" s="194" t="s">
        <v>46</v>
      </c>
      <c r="D166" s="194">
        <v>204</v>
      </c>
      <c r="E166" s="194">
        <v>6.4065901700000004E-3</v>
      </c>
      <c r="F166" s="194">
        <v>5.6667548999999998E-4</v>
      </c>
      <c r="G166" s="194">
        <v>1.7605639199999999E-3</v>
      </c>
      <c r="H166" s="194">
        <v>4.0793502599999996E-3</v>
      </c>
    </row>
    <row r="167" spans="1:8" x14ac:dyDescent="0.3">
      <c r="A167" s="194" t="s">
        <v>9</v>
      </c>
      <c r="B167" s="194" t="s">
        <v>13</v>
      </c>
      <c r="C167" s="194" t="s">
        <v>46</v>
      </c>
      <c r="D167" s="194">
        <v>160</v>
      </c>
      <c r="E167" s="194">
        <v>6.5729164199999999E-3</v>
      </c>
      <c r="F167" s="194">
        <v>5.8217567999999998E-4</v>
      </c>
      <c r="G167" s="194">
        <v>1.4967445600000001E-3</v>
      </c>
      <c r="H167" s="194">
        <v>4.4939957200000004E-3</v>
      </c>
    </row>
    <row r="168" spans="1:8" x14ac:dyDescent="0.3">
      <c r="A168" s="194" t="s">
        <v>9</v>
      </c>
      <c r="B168" s="194" t="s">
        <v>14</v>
      </c>
      <c r="C168" s="194" t="s">
        <v>46</v>
      </c>
      <c r="D168" s="194">
        <v>51</v>
      </c>
      <c r="E168" s="194">
        <v>7.2496820700000001E-3</v>
      </c>
      <c r="F168" s="194">
        <v>7.6820057999999998E-4</v>
      </c>
      <c r="G168" s="194">
        <v>1.80419364E-3</v>
      </c>
      <c r="H168" s="194">
        <v>4.67728733E-3</v>
      </c>
    </row>
    <row r="169" spans="1:8" x14ac:dyDescent="0.3">
      <c r="A169" s="194" t="s">
        <v>9</v>
      </c>
      <c r="B169" s="194" t="s">
        <v>15</v>
      </c>
      <c r="C169" s="194" t="s">
        <v>46</v>
      </c>
      <c r="D169" s="194">
        <v>163</v>
      </c>
      <c r="E169" s="194">
        <v>7.0811318999999999E-3</v>
      </c>
      <c r="F169" s="194">
        <v>6.8386423999999997E-4</v>
      </c>
      <c r="G169" s="194">
        <v>2.05173518E-3</v>
      </c>
      <c r="H169" s="194">
        <v>4.34553201E-3</v>
      </c>
    </row>
    <row r="170" spans="1:8" x14ac:dyDescent="0.3">
      <c r="A170" s="194" t="s">
        <v>9</v>
      </c>
      <c r="B170" s="194" t="s">
        <v>10</v>
      </c>
      <c r="C170" s="194" t="s">
        <v>47</v>
      </c>
      <c r="D170" s="194">
        <v>1890</v>
      </c>
      <c r="E170" s="194">
        <v>5.2385910299999998E-3</v>
      </c>
      <c r="F170" s="194">
        <v>6.3353027999999995E-4</v>
      </c>
      <c r="G170" s="194">
        <v>9.4735303000000005E-4</v>
      </c>
      <c r="H170" s="194">
        <v>3.65770723E-3</v>
      </c>
    </row>
    <row r="171" spans="1:8" x14ac:dyDescent="0.3">
      <c r="A171" s="194" t="s">
        <v>9</v>
      </c>
      <c r="B171" s="194" t="s">
        <v>12</v>
      </c>
      <c r="C171" s="194" t="s">
        <v>47</v>
      </c>
      <c r="D171" s="194">
        <v>792</v>
      </c>
      <c r="E171" s="194">
        <v>4.6844016500000004E-3</v>
      </c>
      <c r="F171" s="194">
        <v>5.3831110999999997E-4</v>
      </c>
      <c r="G171" s="194">
        <v>7.7066942000000003E-4</v>
      </c>
      <c r="H171" s="194">
        <v>3.3754206200000002E-3</v>
      </c>
    </row>
    <row r="172" spans="1:8" x14ac:dyDescent="0.3">
      <c r="A172" s="194" t="s">
        <v>9</v>
      </c>
      <c r="B172" s="194" t="s">
        <v>13</v>
      </c>
      <c r="C172" s="194" t="s">
        <v>47</v>
      </c>
      <c r="D172" s="194">
        <v>491</v>
      </c>
      <c r="E172" s="194">
        <v>5.0049028400000004E-3</v>
      </c>
      <c r="F172" s="194">
        <v>6.6768947999999999E-4</v>
      </c>
      <c r="G172" s="194">
        <v>8.6463730999999998E-4</v>
      </c>
      <c r="H172" s="194">
        <v>3.4725755599999998E-3</v>
      </c>
    </row>
    <row r="173" spans="1:8" x14ac:dyDescent="0.3">
      <c r="A173" s="194" t="s">
        <v>9</v>
      </c>
      <c r="B173" s="194" t="s">
        <v>14</v>
      </c>
      <c r="C173" s="194" t="s">
        <v>47</v>
      </c>
      <c r="D173" s="194">
        <v>144</v>
      </c>
      <c r="E173" s="194">
        <v>7.6328604899999998E-3</v>
      </c>
      <c r="F173" s="194">
        <v>8.6628707999999999E-4</v>
      </c>
      <c r="G173" s="194">
        <v>1.4040795999999999E-3</v>
      </c>
      <c r="H173" s="194">
        <v>5.3624933599999997E-3</v>
      </c>
    </row>
    <row r="174" spans="1:8" x14ac:dyDescent="0.3">
      <c r="A174" s="194" t="s">
        <v>9</v>
      </c>
      <c r="B174" s="194" t="s">
        <v>15</v>
      </c>
      <c r="C174" s="194" t="s">
        <v>47</v>
      </c>
      <c r="D174" s="194">
        <v>463</v>
      </c>
      <c r="E174" s="194">
        <v>5.6897445800000003E-3</v>
      </c>
      <c r="F174" s="194">
        <v>6.8779474000000001E-4</v>
      </c>
      <c r="G174" s="194">
        <v>1.19525415E-3</v>
      </c>
      <c r="H174" s="194">
        <v>3.8066952200000001E-3</v>
      </c>
    </row>
    <row r="175" spans="1:8" x14ac:dyDescent="0.3">
      <c r="A175" s="194" t="s">
        <v>9</v>
      </c>
      <c r="B175" s="194" t="s">
        <v>10</v>
      </c>
      <c r="C175" s="194" t="s">
        <v>48</v>
      </c>
      <c r="D175" s="194">
        <v>943</v>
      </c>
      <c r="E175" s="194">
        <v>6.9875738900000003E-3</v>
      </c>
      <c r="F175" s="194">
        <v>8.3483047999999998E-4</v>
      </c>
      <c r="G175" s="194">
        <v>2.2834798900000001E-3</v>
      </c>
      <c r="H175" s="194">
        <v>3.8692630299999998E-3</v>
      </c>
    </row>
    <row r="176" spans="1:8" x14ac:dyDescent="0.3">
      <c r="A176" s="194" t="s">
        <v>9</v>
      </c>
      <c r="B176" s="194" t="s">
        <v>12</v>
      </c>
      <c r="C176" s="194" t="s">
        <v>48</v>
      </c>
      <c r="D176" s="194">
        <v>362</v>
      </c>
      <c r="E176" s="194">
        <v>6.5612848E-3</v>
      </c>
      <c r="F176" s="194">
        <v>6.4635745000000001E-4</v>
      </c>
      <c r="G176" s="194">
        <v>2.0833331000000002E-3</v>
      </c>
      <c r="H176" s="194">
        <v>3.8315937799999998E-3</v>
      </c>
    </row>
    <row r="177" spans="1:8" x14ac:dyDescent="0.3">
      <c r="A177" s="194" t="s">
        <v>9</v>
      </c>
      <c r="B177" s="194" t="s">
        <v>13</v>
      </c>
      <c r="C177" s="194" t="s">
        <v>48</v>
      </c>
      <c r="D177" s="194">
        <v>242</v>
      </c>
      <c r="E177" s="194">
        <v>6.6265397800000002E-3</v>
      </c>
      <c r="F177" s="194">
        <v>9.2516045E-4</v>
      </c>
      <c r="G177" s="194">
        <v>2.1928084999999998E-3</v>
      </c>
      <c r="H177" s="194">
        <v>3.5085703E-3</v>
      </c>
    </row>
    <row r="178" spans="1:8" x14ac:dyDescent="0.3">
      <c r="A178" s="194" t="s">
        <v>9</v>
      </c>
      <c r="B178" s="194" t="s">
        <v>14</v>
      </c>
      <c r="C178" s="194" t="s">
        <v>48</v>
      </c>
      <c r="D178" s="194">
        <v>70</v>
      </c>
      <c r="E178" s="194">
        <v>7.2779428799999999E-3</v>
      </c>
      <c r="F178" s="194">
        <v>9.1402091999999999E-4</v>
      </c>
      <c r="G178" s="194">
        <v>2.5201717699999998E-3</v>
      </c>
      <c r="H178" s="194">
        <v>3.8437497300000002E-3</v>
      </c>
    </row>
    <row r="179" spans="1:8" x14ac:dyDescent="0.3">
      <c r="A179" s="194" t="s">
        <v>9</v>
      </c>
      <c r="B179" s="194" t="s">
        <v>15</v>
      </c>
      <c r="C179" s="194" t="s">
        <v>48</v>
      </c>
      <c r="D179" s="194">
        <v>269</v>
      </c>
      <c r="E179" s="194">
        <v>7.8104775200000002E-3</v>
      </c>
      <c r="F179" s="194">
        <v>9.8659277000000007E-4</v>
      </c>
      <c r="G179" s="194">
        <v>2.5728002599999999E-3</v>
      </c>
      <c r="H179" s="194">
        <v>4.2510840100000004E-3</v>
      </c>
    </row>
    <row r="180" spans="1:8" x14ac:dyDescent="0.3">
      <c r="A180" s="194" t="s">
        <v>9</v>
      </c>
      <c r="B180" s="194" t="s">
        <v>10</v>
      </c>
      <c r="C180" s="194" t="s">
        <v>49</v>
      </c>
      <c r="D180" s="194">
        <v>788</v>
      </c>
      <c r="E180" s="194">
        <v>6.81914163E-3</v>
      </c>
      <c r="F180" s="194">
        <v>7.3404280999999998E-4</v>
      </c>
      <c r="G180" s="194">
        <v>1.8684195900000001E-3</v>
      </c>
      <c r="H180" s="194">
        <v>4.2166787800000001E-3</v>
      </c>
    </row>
    <row r="181" spans="1:8" x14ac:dyDescent="0.3">
      <c r="A181" s="194" t="s">
        <v>9</v>
      </c>
      <c r="B181" s="194" t="s">
        <v>12</v>
      </c>
      <c r="C181" s="194" t="s">
        <v>49</v>
      </c>
      <c r="D181" s="194">
        <v>267</v>
      </c>
      <c r="E181" s="194">
        <v>6.6763331499999998E-3</v>
      </c>
      <c r="F181" s="194">
        <v>7.3978683000000003E-4</v>
      </c>
      <c r="G181" s="194">
        <v>1.74196295E-3</v>
      </c>
      <c r="H181" s="194">
        <v>4.1945829400000002E-3</v>
      </c>
    </row>
    <row r="182" spans="1:8" x14ac:dyDescent="0.3">
      <c r="A182" s="194" t="s">
        <v>9</v>
      </c>
      <c r="B182" s="194" t="s">
        <v>13</v>
      </c>
      <c r="C182" s="194" t="s">
        <v>49</v>
      </c>
      <c r="D182" s="194">
        <v>195</v>
      </c>
      <c r="E182" s="194">
        <v>6.3312556799999999E-3</v>
      </c>
      <c r="F182" s="194">
        <v>6.6975282999999996E-4</v>
      </c>
      <c r="G182" s="194">
        <v>1.7375947399999999E-3</v>
      </c>
      <c r="H182" s="194">
        <v>3.9239076499999999E-3</v>
      </c>
    </row>
    <row r="183" spans="1:8" x14ac:dyDescent="0.3">
      <c r="A183" s="194" t="s">
        <v>9</v>
      </c>
      <c r="B183" s="194" t="s">
        <v>14</v>
      </c>
      <c r="C183" s="194" t="s">
        <v>49</v>
      </c>
      <c r="D183" s="194">
        <v>100</v>
      </c>
      <c r="E183" s="194">
        <v>7.3587960599999997E-3</v>
      </c>
      <c r="F183" s="194">
        <v>8.6770808999999999E-4</v>
      </c>
      <c r="G183" s="194">
        <v>2.1872682900000002E-3</v>
      </c>
      <c r="H183" s="194">
        <v>4.3038192200000004E-3</v>
      </c>
    </row>
    <row r="184" spans="1:8" x14ac:dyDescent="0.3">
      <c r="A184" s="194" t="s">
        <v>9</v>
      </c>
      <c r="B184" s="194" t="s">
        <v>15</v>
      </c>
      <c r="C184" s="194" t="s">
        <v>49</v>
      </c>
      <c r="D184" s="194">
        <v>226</v>
      </c>
      <c r="E184" s="194">
        <v>7.1700362200000003E-3</v>
      </c>
      <c r="F184" s="194">
        <v>7.2358424999999997E-4</v>
      </c>
      <c r="G184" s="194">
        <v>1.9896138100000001E-3</v>
      </c>
      <c r="H184" s="194">
        <v>4.4568377099999997E-3</v>
      </c>
    </row>
    <row r="185" spans="1:8" x14ac:dyDescent="0.3">
      <c r="A185" s="194" t="s">
        <v>9</v>
      </c>
      <c r="B185" s="194" t="s">
        <v>10</v>
      </c>
      <c r="C185" s="194" t="s">
        <v>50</v>
      </c>
      <c r="D185" s="194">
        <v>2358</v>
      </c>
      <c r="E185" s="194">
        <v>5.4585156900000004E-3</v>
      </c>
      <c r="F185" s="194">
        <v>9.0344017000000001E-4</v>
      </c>
      <c r="G185" s="194">
        <v>8.2604898999999996E-4</v>
      </c>
      <c r="H185" s="194">
        <v>3.7290260500000001E-3</v>
      </c>
    </row>
    <row r="186" spans="1:8" x14ac:dyDescent="0.3">
      <c r="A186" s="194" t="s">
        <v>9</v>
      </c>
      <c r="B186" s="194" t="s">
        <v>12</v>
      </c>
      <c r="C186" s="194" t="s">
        <v>50</v>
      </c>
      <c r="D186" s="194">
        <v>842</v>
      </c>
      <c r="E186" s="194">
        <v>5.0693892199999997E-3</v>
      </c>
      <c r="F186" s="194">
        <v>9.0806972999999997E-4</v>
      </c>
      <c r="G186" s="194">
        <v>6.7086993000000001E-4</v>
      </c>
      <c r="H186" s="194">
        <v>3.4904490900000001E-3</v>
      </c>
    </row>
    <row r="187" spans="1:8" x14ac:dyDescent="0.3">
      <c r="A187" s="194" t="s">
        <v>9</v>
      </c>
      <c r="B187" s="194" t="s">
        <v>13</v>
      </c>
      <c r="C187" s="194" t="s">
        <v>50</v>
      </c>
      <c r="D187" s="194">
        <v>500</v>
      </c>
      <c r="E187" s="194">
        <v>5.2687266099999998E-3</v>
      </c>
      <c r="F187" s="194">
        <v>9.7499974999999998E-4</v>
      </c>
      <c r="G187" s="194">
        <v>8.0388865E-4</v>
      </c>
      <c r="H187" s="194">
        <v>3.4898377300000001E-3</v>
      </c>
    </row>
    <row r="188" spans="1:8" x14ac:dyDescent="0.3">
      <c r="A188" s="194" t="s">
        <v>9</v>
      </c>
      <c r="B188" s="194" t="s">
        <v>14</v>
      </c>
      <c r="C188" s="194" t="s">
        <v>50</v>
      </c>
      <c r="D188" s="194">
        <v>231</v>
      </c>
      <c r="E188" s="194">
        <v>6.2548598699999998E-3</v>
      </c>
      <c r="F188" s="194">
        <v>9.7537852999999999E-4</v>
      </c>
      <c r="G188" s="194">
        <v>1.0321967400000001E-3</v>
      </c>
      <c r="H188" s="194">
        <v>4.24728411E-3</v>
      </c>
    </row>
    <row r="189" spans="1:8" x14ac:dyDescent="0.3">
      <c r="A189" s="194" t="s">
        <v>9</v>
      </c>
      <c r="B189" s="194" t="s">
        <v>15</v>
      </c>
      <c r="C189" s="194" t="s">
        <v>50</v>
      </c>
      <c r="D189" s="194">
        <v>785</v>
      </c>
      <c r="E189" s="194">
        <v>5.7624437299999996E-3</v>
      </c>
      <c r="F189" s="194">
        <v>8.3172599999999997E-4</v>
      </c>
      <c r="G189" s="194">
        <v>9.4594809999999998E-4</v>
      </c>
      <c r="H189" s="194">
        <v>3.9847691600000002E-3</v>
      </c>
    </row>
    <row r="190" spans="1:8" x14ac:dyDescent="0.3">
      <c r="A190" s="194" t="s">
        <v>9</v>
      </c>
      <c r="B190" s="194" t="s">
        <v>10</v>
      </c>
      <c r="C190" s="194" t="s">
        <v>51</v>
      </c>
      <c r="D190" s="194">
        <v>1674</v>
      </c>
      <c r="E190" s="194">
        <v>6.2334683300000002E-3</v>
      </c>
      <c r="F190" s="194">
        <v>6.4064619999999999E-4</v>
      </c>
      <c r="G190" s="194">
        <v>1.6563921899999999E-3</v>
      </c>
      <c r="H190" s="194">
        <v>3.9364294699999998E-3</v>
      </c>
    </row>
    <row r="191" spans="1:8" x14ac:dyDescent="0.3">
      <c r="A191" s="194" t="s">
        <v>9</v>
      </c>
      <c r="B191" s="194" t="s">
        <v>12</v>
      </c>
      <c r="C191" s="194" t="s">
        <v>51</v>
      </c>
      <c r="D191" s="194">
        <v>673</v>
      </c>
      <c r="E191" s="194">
        <v>5.6963703500000004E-3</v>
      </c>
      <c r="F191" s="194">
        <v>5.2609561000000003E-4</v>
      </c>
      <c r="G191" s="194">
        <v>1.5164442399999999E-3</v>
      </c>
      <c r="H191" s="194">
        <v>3.6538300400000001E-3</v>
      </c>
    </row>
    <row r="192" spans="1:8" x14ac:dyDescent="0.3">
      <c r="A192" s="194" t="s">
        <v>9</v>
      </c>
      <c r="B192" s="194" t="s">
        <v>13</v>
      </c>
      <c r="C192" s="194" t="s">
        <v>51</v>
      </c>
      <c r="D192" s="194">
        <v>426</v>
      </c>
      <c r="E192" s="194">
        <v>6.0087101899999997E-3</v>
      </c>
      <c r="F192" s="194">
        <v>6.2355978999999997E-4</v>
      </c>
      <c r="G192" s="194">
        <v>1.5593209699999999E-3</v>
      </c>
      <c r="H192" s="194">
        <v>3.8258289699999999E-3</v>
      </c>
    </row>
    <row r="193" spans="1:8" x14ac:dyDescent="0.3">
      <c r="A193" s="194" t="s">
        <v>9</v>
      </c>
      <c r="B193" s="194" t="s">
        <v>14</v>
      </c>
      <c r="C193" s="194" t="s">
        <v>51</v>
      </c>
      <c r="D193" s="194">
        <v>125</v>
      </c>
      <c r="E193" s="194">
        <v>7.5851849599999997E-3</v>
      </c>
      <c r="F193" s="194">
        <v>9.1712938000000003E-4</v>
      </c>
      <c r="G193" s="194">
        <v>2.0606479299999998E-3</v>
      </c>
      <c r="H193" s="194">
        <v>4.6074071600000002E-3</v>
      </c>
    </row>
    <row r="194" spans="1:8" x14ac:dyDescent="0.3">
      <c r="A194" s="194" t="s">
        <v>9</v>
      </c>
      <c r="B194" s="194" t="s">
        <v>15</v>
      </c>
      <c r="C194" s="194" t="s">
        <v>51</v>
      </c>
      <c r="D194" s="194">
        <v>450</v>
      </c>
      <c r="E194" s="194">
        <v>6.8740223799999998E-3</v>
      </c>
      <c r="F194" s="194">
        <v>7.5133722000000002E-4</v>
      </c>
      <c r="G194" s="194">
        <v>1.84529296E-3</v>
      </c>
      <c r="H194" s="194">
        <v>4.2773917399999998E-3</v>
      </c>
    </row>
    <row r="195" spans="1:8" x14ac:dyDescent="0.3">
      <c r="A195" s="194" t="s">
        <v>9</v>
      </c>
      <c r="B195" s="194" t="s">
        <v>10</v>
      </c>
      <c r="C195" s="194" t="s">
        <v>52</v>
      </c>
      <c r="D195" s="194">
        <v>1139</v>
      </c>
      <c r="E195" s="194">
        <v>6.99175666E-3</v>
      </c>
      <c r="F195" s="194">
        <v>7.8577675E-4</v>
      </c>
      <c r="G195" s="194">
        <v>2.4055374400000001E-3</v>
      </c>
      <c r="H195" s="194">
        <v>3.8004419899999998E-3</v>
      </c>
    </row>
    <row r="196" spans="1:8" x14ac:dyDescent="0.3">
      <c r="A196" s="194" t="s">
        <v>9</v>
      </c>
      <c r="B196" s="194" t="s">
        <v>12</v>
      </c>
      <c r="C196" s="194" t="s">
        <v>52</v>
      </c>
      <c r="D196" s="194">
        <v>403</v>
      </c>
      <c r="E196" s="194">
        <v>6.4356444499999998E-3</v>
      </c>
      <c r="F196" s="194">
        <v>7.1308334000000004E-4</v>
      </c>
      <c r="G196" s="194">
        <v>2.23942515E-3</v>
      </c>
      <c r="H196" s="194">
        <v>3.4831355100000002E-3</v>
      </c>
    </row>
    <row r="197" spans="1:8" x14ac:dyDescent="0.3">
      <c r="A197" s="194" t="s">
        <v>9</v>
      </c>
      <c r="B197" s="194" t="s">
        <v>13</v>
      </c>
      <c r="C197" s="194" t="s">
        <v>52</v>
      </c>
      <c r="D197" s="194">
        <v>281</v>
      </c>
      <c r="E197" s="194">
        <v>6.5585456399999999E-3</v>
      </c>
      <c r="F197" s="194">
        <v>7.2372948000000003E-4</v>
      </c>
      <c r="G197" s="194">
        <v>2.38450615E-3</v>
      </c>
      <c r="H197" s="194">
        <v>3.4503095000000001E-3</v>
      </c>
    </row>
    <row r="198" spans="1:8" x14ac:dyDescent="0.3">
      <c r="A198" s="194" t="s">
        <v>9</v>
      </c>
      <c r="B198" s="194" t="s">
        <v>14</v>
      </c>
      <c r="C198" s="194" t="s">
        <v>52</v>
      </c>
      <c r="D198" s="194">
        <v>113</v>
      </c>
      <c r="E198" s="194">
        <v>8.6698006500000001E-3</v>
      </c>
      <c r="F198" s="194">
        <v>8.4613628999999997E-4</v>
      </c>
      <c r="G198" s="194">
        <v>2.7668180099999998E-3</v>
      </c>
      <c r="H198" s="194">
        <v>5.0568458999999998E-3</v>
      </c>
    </row>
    <row r="199" spans="1:8" x14ac:dyDescent="0.3">
      <c r="A199" s="194" t="s">
        <v>9</v>
      </c>
      <c r="B199" s="194" t="s">
        <v>15</v>
      </c>
      <c r="C199" s="194" t="s">
        <v>52</v>
      </c>
      <c r="D199" s="194">
        <v>342</v>
      </c>
      <c r="E199" s="194">
        <v>7.4485594299999996E-3</v>
      </c>
      <c r="F199" s="194">
        <v>9.0247294999999997E-4</v>
      </c>
      <c r="G199" s="194">
        <v>2.4991875499999999E-3</v>
      </c>
      <c r="H199" s="194">
        <v>4.0468984300000002E-3</v>
      </c>
    </row>
    <row r="200" spans="1:8" x14ac:dyDescent="0.3">
      <c r="A200" s="194" t="s">
        <v>9</v>
      </c>
      <c r="B200" s="194" t="s">
        <v>10</v>
      </c>
      <c r="C200" s="194" t="s">
        <v>53</v>
      </c>
      <c r="D200" s="194">
        <v>1287</v>
      </c>
      <c r="E200" s="194">
        <v>5.9873842799999999E-3</v>
      </c>
      <c r="F200" s="194">
        <v>9.0464810000000001E-4</v>
      </c>
      <c r="G200" s="194">
        <v>9.7229391999999995E-4</v>
      </c>
      <c r="H200" s="194">
        <v>4.1104417899999997E-3</v>
      </c>
    </row>
    <row r="201" spans="1:8" x14ac:dyDescent="0.3">
      <c r="A201" s="194" t="s">
        <v>9</v>
      </c>
      <c r="B201" s="194" t="s">
        <v>12</v>
      </c>
      <c r="C201" s="194" t="s">
        <v>53</v>
      </c>
      <c r="D201" s="194">
        <v>548</v>
      </c>
      <c r="E201" s="194">
        <v>5.4810207999999999E-3</v>
      </c>
      <c r="F201" s="194">
        <v>7.4929434999999997E-4</v>
      </c>
      <c r="G201" s="194">
        <v>8.9359007999999999E-4</v>
      </c>
      <c r="H201" s="194">
        <v>3.8381359100000002E-3</v>
      </c>
    </row>
    <row r="202" spans="1:8" x14ac:dyDescent="0.3">
      <c r="A202" s="194" t="s">
        <v>9</v>
      </c>
      <c r="B202" s="194" t="s">
        <v>13</v>
      </c>
      <c r="C202" s="194" t="s">
        <v>53</v>
      </c>
      <c r="D202" s="194">
        <v>348</v>
      </c>
      <c r="E202" s="194">
        <v>5.8249851499999998E-3</v>
      </c>
      <c r="F202" s="194">
        <v>9.8023735999999998E-4</v>
      </c>
      <c r="G202" s="194">
        <v>8.8784433000000003E-4</v>
      </c>
      <c r="H202" s="194">
        <v>3.9569029699999996E-3</v>
      </c>
    </row>
    <row r="203" spans="1:8" x14ac:dyDescent="0.3">
      <c r="A203" s="194" t="s">
        <v>9</v>
      </c>
      <c r="B203" s="194" t="s">
        <v>14</v>
      </c>
      <c r="C203" s="194" t="s">
        <v>53</v>
      </c>
      <c r="D203" s="194">
        <v>53</v>
      </c>
      <c r="E203" s="194">
        <v>6.8431164299999998E-3</v>
      </c>
      <c r="F203" s="194">
        <v>1.07114754E-3</v>
      </c>
      <c r="G203" s="194">
        <v>1.0932037899999999E-3</v>
      </c>
      <c r="H203" s="194">
        <v>4.6787646000000004E-3</v>
      </c>
    </row>
    <row r="204" spans="1:8" x14ac:dyDescent="0.3">
      <c r="A204" s="194" t="s">
        <v>9</v>
      </c>
      <c r="B204" s="194" t="s">
        <v>15</v>
      </c>
      <c r="C204" s="194" t="s">
        <v>53</v>
      </c>
      <c r="D204" s="194">
        <v>338</v>
      </c>
      <c r="E204" s="194">
        <v>6.8413732900000001E-3</v>
      </c>
      <c r="F204" s="194">
        <v>1.05258988E-3</v>
      </c>
      <c r="G204" s="194">
        <v>1.1678854700000001E-3</v>
      </c>
      <c r="H204" s="194">
        <v>4.6208974700000004E-3</v>
      </c>
    </row>
    <row r="205" spans="1:8" x14ac:dyDescent="0.3">
      <c r="A205" s="194" t="s">
        <v>9</v>
      </c>
      <c r="B205" s="194" t="s">
        <v>10</v>
      </c>
      <c r="C205" s="194" t="s">
        <v>54</v>
      </c>
      <c r="D205" s="194">
        <v>1943</v>
      </c>
      <c r="E205" s="194">
        <v>3.9046325000000001E-3</v>
      </c>
      <c r="F205" s="194">
        <v>3.3507010000000001E-4</v>
      </c>
      <c r="G205" s="194">
        <v>7.8340314999999995E-4</v>
      </c>
      <c r="H205" s="194">
        <v>2.7861587599999999E-3</v>
      </c>
    </row>
    <row r="206" spans="1:8" x14ac:dyDescent="0.3">
      <c r="A206" s="194" t="s">
        <v>9</v>
      </c>
      <c r="B206" s="194" t="s">
        <v>12</v>
      </c>
      <c r="C206" s="194" t="s">
        <v>54</v>
      </c>
      <c r="D206" s="194">
        <v>786</v>
      </c>
      <c r="E206" s="194">
        <v>3.6778605900000001E-3</v>
      </c>
      <c r="F206" s="194">
        <v>3.0038086000000003E-4</v>
      </c>
      <c r="G206" s="194">
        <v>7.1089234999999998E-4</v>
      </c>
      <c r="H206" s="194">
        <v>2.6665869100000001E-3</v>
      </c>
    </row>
    <row r="207" spans="1:8" x14ac:dyDescent="0.3">
      <c r="A207" s="194" t="s">
        <v>9</v>
      </c>
      <c r="B207" s="194" t="s">
        <v>13</v>
      </c>
      <c r="C207" s="194" t="s">
        <v>54</v>
      </c>
      <c r="D207" s="194">
        <v>461</v>
      </c>
      <c r="E207" s="194">
        <v>3.7608959699999998E-3</v>
      </c>
      <c r="F207" s="194">
        <v>3.4928071000000003E-4</v>
      </c>
      <c r="G207" s="194">
        <v>7.5374565999999997E-4</v>
      </c>
      <c r="H207" s="194">
        <v>2.6578691300000001E-3</v>
      </c>
    </row>
    <row r="208" spans="1:8" x14ac:dyDescent="0.3">
      <c r="A208" s="194" t="s">
        <v>9</v>
      </c>
      <c r="B208" s="194" t="s">
        <v>14</v>
      </c>
      <c r="C208" s="194" t="s">
        <v>54</v>
      </c>
      <c r="D208" s="194">
        <v>121</v>
      </c>
      <c r="E208" s="194">
        <v>4.5762547399999997E-3</v>
      </c>
      <c r="F208" s="194">
        <v>3.8098763999999999E-4</v>
      </c>
      <c r="G208" s="194">
        <v>8.2558518000000003E-4</v>
      </c>
      <c r="H208" s="194">
        <v>3.3696814099999999E-3</v>
      </c>
    </row>
    <row r="209" spans="1:8" x14ac:dyDescent="0.3">
      <c r="A209" s="194" t="s">
        <v>9</v>
      </c>
      <c r="B209" s="194" t="s">
        <v>15</v>
      </c>
      <c r="C209" s="194" t="s">
        <v>54</v>
      </c>
      <c r="D209" s="194">
        <v>575</v>
      </c>
      <c r="E209" s="194">
        <v>4.1885263400000001E-3</v>
      </c>
      <c r="F209" s="194">
        <v>3.6143292999999999E-4</v>
      </c>
      <c r="G209" s="194">
        <v>8.9742328000000002E-4</v>
      </c>
      <c r="H209" s="194">
        <v>2.9296696500000002E-3</v>
      </c>
    </row>
    <row r="210" spans="1:8" x14ac:dyDescent="0.3">
      <c r="A210" s="194" t="s">
        <v>9</v>
      </c>
      <c r="B210" s="194" t="s">
        <v>10</v>
      </c>
      <c r="C210" s="194" t="s">
        <v>55</v>
      </c>
      <c r="D210" s="194">
        <v>837</v>
      </c>
      <c r="E210" s="194">
        <v>6.2379555400000003E-3</v>
      </c>
      <c r="F210" s="194">
        <v>3.2565023999999999E-4</v>
      </c>
      <c r="G210" s="194">
        <v>1.7000058599999999E-3</v>
      </c>
      <c r="H210" s="194">
        <v>4.2122989800000002E-3</v>
      </c>
    </row>
    <row r="211" spans="1:8" x14ac:dyDescent="0.3">
      <c r="A211" s="194" t="s">
        <v>9</v>
      </c>
      <c r="B211" s="194" t="s">
        <v>12</v>
      </c>
      <c r="C211" s="194" t="s">
        <v>55</v>
      </c>
      <c r="D211" s="194">
        <v>219</v>
      </c>
      <c r="E211" s="194">
        <v>5.3293059699999999E-3</v>
      </c>
      <c r="F211" s="194">
        <v>2.4083563000000001E-4</v>
      </c>
      <c r="G211" s="194">
        <v>1.4125652900000001E-3</v>
      </c>
      <c r="H211" s="194">
        <v>3.6759045399999998E-3</v>
      </c>
    </row>
    <row r="212" spans="1:8" x14ac:dyDescent="0.3">
      <c r="A212" s="194" t="s">
        <v>9</v>
      </c>
      <c r="B212" s="194" t="s">
        <v>13</v>
      </c>
      <c r="C212" s="194" t="s">
        <v>55</v>
      </c>
      <c r="D212" s="194">
        <v>205</v>
      </c>
      <c r="E212" s="194">
        <v>5.8233398700000003E-3</v>
      </c>
      <c r="F212" s="194">
        <v>2.9561856000000003E-4</v>
      </c>
      <c r="G212" s="194">
        <v>1.5921971500000001E-3</v>
      </c>
      <c r="H212" s="194">
        <v>3.9355237100000004E-3</v>
      </c>
    </row>
    <row r="213" spans="1:8" x14ac:dyDescent="0.3">
      <c r="A213" s="194" t="s">
        <v>9</v>
      </c>
      <c r="B213" s="194" t="s">
        <v>14</v>
      </c>
      <c r="C213" s="194" t="s">
        <v>55</v>
      </c>
      <c r="D213" s="194">
        <v>116</v>
      </c>
      <c r="E213" s="194">
        <v>7.1898943799999998E-3</v>
      </c>
      <c r="F213" s="194">
        <v>3.3604700000000002E-4</v>
      </c>
      <c r="G213" s="194">
        <v>2.0532006299999999E-3</v>
      </c>
      <c r="H213" s="194">
        <v>4.80064633E-3</v>
      </c>
    </row>
    <row r="214" spans="1:8" x14ac:dyDescent="0.3">
      <c r="A214" s="194" t="s">
        <v>9</v>
      </c>
      <c r="B214" s="194" t="s">
        <v>15</v>
      </c>
      <c r="C214" s="194" t="s">
        <v>55</v>
      </c>
      <c r="D214" s="194">
        <v>297</v>
      </c>
      <c r="E214" s="194">
        <v>6.8223513700000002E-3</v>
      </c>
      <c r="F214" s="194">
        <v>4.0485853999999998E-4</v>
      </c>
      <c r="G214" s="194">
        <v>1.84842227E-3</v>
      </c>
      <c r="H214" s="194">
        <v>4.5690700900000002E-3</v>
      </c>
    </row>
    <row r="215" spans="1:8" x14ac:dyDescent="0.3">
      <c r="A215" s="194" t="s">
        <v>9</v>
      </c>
      <c r="B215" s="194" t="s">
        <v>10</v>
      </c>
      <c r="C215" s="194" t="s">
        <v>56</v>
      </c>
      <c r="D215" s="194">
        <v>4796</v>
      </c>
      <c r="E215" s="194">
        <v>4.73178338E-3</v>
      </c>
      <c r="F215" s="194">
        <v>9.8980752999999993E-4</v>
      </c>
      <c r="G215" s="194">
        <v>8.5203839999999998E-4</v>
      </c>
      <c r="H215" s="194">
        <v>2.8899369700000001E-3</v>
      </c>
    </row>
    <row r="216" spans="1:8" x14ac:dyDescent="0.3">
      <c r="A216" s="194" t="s">
        <v>9</v>
      </c>
      <c r="B216" s="194" t="s">
        <v>12</v>
      </c>
      <c r="C216" s="194" t="s">
        <v>56</v>
      </c>
      <c r="D216" s="194">
        <v>2258</v>
      </c>
      <c r="E216" s="194">
        <v>4.5407530099999998E-3</v>
      </c>
      <c r="F216" s="194">
        <v>9.3871969999999999E-4</v>
      </c>
      <c r="G216" s="194">
        <v>7.9542774999999996E-4</v>
      </c>
      <c r="H216" s="194">
        <v>2.8066050799999999E-3</v>
      </c>
    </row>
    <row r="217" spans="1:8" x14ac:dyDescent="0.3">
      <c r="A217" s="194" t="s">
        <v>9</v>
      </c>
      <c r="B217" s="194" t="s">
        <v>13</v>
      </c>
      <c r="C217" s="194" t="s">
        <v>56</v>
      </c>
      <c r="D217" s="194">
        <v>1100</v>
      </c>
      <c r="E217" s="194">
        <v>4.6546925199999999E-3</v>
      </c>
      <c r="F217" s="194">
        <v>1.0432867899999999E-3</v>
      </c>
      <c r="G217" s="194">
        <v>8.1785541000000002E-4</v>
      </c>
      <c r="H217" s="194">
        <v>2.7935498399999999E-3</v>
      </c>
    </row>
    <row r="218" spans="1:8" x14ac:dyDescent="0.3">
      <c r="A218" s="194" t="s">
        <v>9</v>
      </c>
      <c r="B218" s="194" t="s">
        <v>14</v>
      </c>
      <c r="C218" s="194" t="s">
        <v>56</v>
      </c>
      <c r="D218" s="194">
        <v>233</v>
      </c>
      <c r="E218" s="194">
        <v>5.0064573999999999E-3</v>
      </c>
      <c r="F218" s="194">
        <v>1.0943210000000001E-3</v>
      </c>
      <c r="G218" s="194">
        <v>9.3963572000000002E-4</v>
      </c>
      <c r="H218" s="194">
        <v>2.9725001400000002E-3</v>
      </c>
    </row>
    <row r="219" spans="1:8" x14ac:dyDescent="0.3">
      <c r="A219" s="194" t="s">
        <v>9</v>
      </c>
      <c r="B219" s="194" t="s">
        <v>15</v>
      </c>
      <c r="C219" s="194" t="s">
        <v>56</v>
      </c>
      <c r="D219" s="194">
        <v>1205</v>
      </c>
      <c r="E219" s="194">
        <v>5.1070095199999997E-3</v>
      </c>
      <c r="F219" s="194">
        <v>1.0165108299999999E-3</v>
      </c>
      <c r="G219" s="194">
        <v>9.7238526999999999E-4</v>
      </c>
      <c r="H219" s="194">
        <v>3.1181129399999999E-3</v>
      </c>
    </row>
    <row r="220" spans="1:8" x14ac:dyDescent="0.3">
      <c r="A220" s="194" t="s">
        <v>9</v>
      </c>
      <c r="B220" s="194" t="s">
        <v>10</v>
      </c>
      <c r="C220" s="194" t="s">
        <v>57</v>
      </c>
      <c r="D220" s="194">
        <v>1147</v>
      </c>
      <c r="E220" s="194">
        <v>6.3076481400000002E-3</v>
      </c>
      <c r="F220" s="194">
        <v>1.0342295599999999E-3</v>
      </c>
      <c r="G220" s="194">
        <v>2.0275111399999999E-3</v>
      </c>
      <c r="H220" s="194">
        <v>3.2459069499999999E-3</v>
      </c>
    </row>
    <row r="221" spans="1:8" x14ac:dyDescent="0.3">
      <c r="A221" s="194" t="s">
        <v>9</v>
      </c>
      <c r="B221" s="194" t="s">
        <v>12</v>
      </c>
      <c r="C221" s="194" t="s">
        <v>57</v>
      </c>
      <c r="D221" s="194">
        <v>503</v>
      </c>
      <c r="E221" s="194">
        <v>5.9199891000000001E-3</v>
      </c>
      <c r="F221" s="194">
        <v>9.2847982000000004E-4</v>
      </c>
      <c r="G221" s="194">
        <v>1.8903244799999999E-3</v>
      </c>
      <c r="H221" s="194">
        <v>3.1011843099999999E-3</v>
      </c>
    </row>
    <row r="222" spans="1:8" x14ac:dyDescent="0.3">
      <c r="A222" s="194" t="s">
        <v>9</v>
      </c>
      <c r="B222" s="194" t="s">
        <v>13</v>
      </c>
      <c r="C222" s="194" t="s">
        <v>57</v>
      </c>
      <c r="D222" s="194">
        <v>246</v>
      </c>
      <c r="E222" s="194">
        <v>5.9580131500000001E-3</v>
      </c>
      <c r="F222" s="194">
        <v>9.6869331000000003E-4</v>
      </c>
      <c r="G222" s="194">
        <v>1.99229311E-3</v>
      </c>
      <c r="H222" s="194">
        <v>2.99702628E-3</v>
      </c>
    </row>
    <row r="223" spans="1:8" x14ac:dyDescent="0.3">
      <c r="A223" s="194" t="s">
        <v>9</v>
      </c>
      <c r="B223" s="194" t="s">
        <v>14</v>
      </c>
      <c r="C223" s="194" t="s">
        <v>57</v>
      </c>
      <c r="D223" s="194">
        <v>90</v>
      </c>
      <c r="E223" s="194">
        <v>7.10802447E-3</v>
      </c>
      <c r="F223" s="194">
        <v>1.4129370300000001E-3</v>
      </c>
      <c r="G223" s="194">
        <v>1.9512600400000001E-3</v>
      </c>
      <c r="H223" s="194">
        <v>3.7438269099999998E-3</v>
      </c>
    </row>
    <row r="224" spans="1:8" x14ac:dyDescent="0.3">
      <c r="A224" s="194" t="s">
        <v>9</v>
      </c>
      <c r="B224" s="194" t="s">
        <v>15</v>
      </c>
      <c r="C224" s="194" t="s">
        <v>57</v>
      </c>
      <c r="D224" s="194">
        <v>308</v>
      </c>
      <c r="E224" s="194">
        <v>6.9861183999999996E-3</v>
      </c>
      <c r="F224" s="194">
        <v>1.1486138699999999E-3</v>
      </c>
      <c r="G224" s="194">
        <v>2.30196283E-3</v>
      </c>
      <c r="H224" s="194">
        <v>3.5355411699999999E-3</v>
      </c>
    </row>
    <row r="225" spans="1:8" x14ac:dyDescent="0.3">
      <c r="A225" s="194" t="s">
        <v>9</v>
      </c>
      <c r="B225" s="194" t="s">
        <v>10</v>
      </c>
      <c r="C225" s="194" t="s">
        <v>58</v>
      </c>
      <c r="D225" s="194">
        <v>3934</v>
      </c>
      <c r="E225" s="194">
        <v>5.07533421E-3</v>
      </c>
      <c r="F225" s="194">
        <v>6.4629735000000001E-4</v>
      </c>
      <c r="G225" s="194">
        <v>9.8546126000000002E-4</v>
      </c>
      <c r="H225" s="194">
        <v>3.4435751199999999E-3</v>
      </c>
    </row>
    <row r="226" spans="1:8" x14ac:dyDescent="0.3">
      <c r="A226" s="194" t="s">
        <v>9</v>
      </c>
      <c r="B226" s="194" t="s">
        <v>12</v>
      </c>
      <c r="C226" s="194" t="s">
        <v>58</v>
      </c>
      <c r="D226" s="194">
        <v>1475</v>
      </c>
      <c r="E226" s="194">
        <v>4.6750939199999998E-3</v>
      </c>
      <c r="F226" s="194">
        <v>5.9548782999999995E-4</v>
      </c>
      <c r="G226" s="194">
        <v>8.8713096000000004E-4</v>
      </c>
      <c r="H226" s="194">
        <v>3.1924746499999998E-3</v>
      </c>
    </row>
    <row r="227" spans="1:8" x14ac:dyDescent="0.3">
      <c r="A227" s="194" t="s">
        <v>9</v>
      </c>
      <c r="B227" s="194" t="s">
        <v>13</v>
      </c>
      <c r="C227" s="194" t="s">
        <v>58</v>
      </c>
      <c r="D227" s="194">
        <v>841</v>
      </c>
      <c r="E227" s="194">
        <v>4.7584305299999997E-3</v>
      </c>
      <c r="F227" s="194">
        <v>6.7759918000000001E-4</v>
      </c>
      <c r="G227" s="194">
        <v>9.5027116000000005E-4</v>
      </c>
      <c r="H227" s="194">
        <v>3.1305597199999999E-3</v>
      </c>
    </row>
    <row r="228" spans="1:8" x14ac:dyDescent="0.3">
      <c r="A228" s="194" t="s">
        <v>9</v>
      </c>
      <c r="B228" s="194" t="s">
        <v>14</v>
      </c>
      <c r="C228" s="194" t="s">
        <v>58</v>
      </c>
      <c r="D228" s="194">
        <v>213</v>
      </c>
      <c r="E228" s="194">
        <v>6.2685291299999996E-3</v>
      </c>
      <c r="F228" s="194">
        <v>8.1061966000000002E-4</v>
      </c>
      <c r="G228" s="194">
        <v>1.14273581E-3</v>
      </c>
      <c r="H228" s="194">
        <v>4.3151732100000003E-3</v>
      </c>
    </row>
    <row r="229" spans="1:8" x14ac:dyDescent="0.3">
      <c r="A229" s="194" t="s">
        <v>9</v>
      </c>
      <c r="B229" s="194" t="s">
        <v>15</v>
      </c>
      <c r="C229" s="194" t="s">
        <v>58</v>
      </c>
      <c r="D229" s="194">
        <v>1405</v>
      </c>
      <c r="E229" s="194">
        <v>5.5043163499999999E-3</v>
      </c>
      <c r="F229" s="194">
        <v>6.5599026999999996E-4</v>
      </c>
      <c r="G229" s="194">
        <v>1.0859115100000001E-3</v>
      </c>
      <c r="H229" s="194">
        <v>3.76241409E-3</v>
      </c>
    </row>
    <row r="230" spans="1:8" x14ac:dyDescent="0.3">
      <c r="A230" s="194" t="s">
        <v>60</v>
      </c>
      <c r="B230" s="194" t="s">
        <v>10</v>
      </c>
      <c r="C230" s="194" t="s">
        <v>11</v>
      </c>
      <c r="D230" s="194">
        <v>79748</v>
      </c>
      <c r="E230" s="194">
        <v>5.5880779000000002E-3</v>
      </c>
      <c r="F230" s="194">
        <v>8.2687772E-4</v>
      </c>
      <c r="G230" s="194">
        <v>1.27629222E-3</v>
      </c>
      <c r="H230" s="194">
        <v>3.48490748E-3</v>
      </c>
    </row>
    <row r="231" spans="1:8" x14ac:dyDescent="0.3">
      <c r="A231" s="194" t="s">
        <v>60</v>
      </c>
      <c r="B231" s="194" t="s">
        <v>12</v>
      </c>
      <c r="C231" s="194" t="s">
        <v>11</v>
      </c>
      <c r="D231" s="194">
        <v>33936</v>
      </c>
      <c r="E231" s="194">
        <v>5.0413841699999996E-3</v>
      </c>
      <c r="F231" s="194">
        <v>7.6462668999999997E-4</v>
      </c>
      <c r="G231" s="194">
        <v>1.10776954E-3</v>
      </c>
      <c r="H231" s="194">
        <v>3.1689874500000002E-3</v>
      </c>
    </row>
    <row r="232" spans="1:8" x14ac:dyDescent="0.3">
      <c r="A232" s="194" t="s">
        <v>60</v>
      </c>
      <c r="B232" s="194" t="s">
        <v>13</v>
      </c>
      <c r="C232" s="194" t="s">
        <v>11</v>
      </c>
      <c r="D232" s="194">
        <v>19586</v>
      </c>
      <c r="E232" s="194">
        <v>5.4235520099999998E-3</v>
      </c>
      <c r="F232" s="194">
        <v>8.4129181999999995E-4</v>
      </c>
      <c r="G232" s="194">
        <v>1.23271074E-3</v>
      </c>
      <c r="H232" s="194">
        <v>3.34954897E-3</v>
      </c>
    </row>
    <row r="233" spans="1:8" x14ac:dyDescent="0.3">
      <c r="A233" s="194" t="s">
        <v>60</v>
      </c>
      <c r="B233" s="194" t="s">
        <v>14</v>
      </c>
      <c r="C233" s="194" t="s">
        <v>11</v>
      </c>
      <c r="D233" s="194">
        <v>7155</v>
      </c>
      <c r="E233" s="194">
        <v>6.8699398400000004E-3</v>
      </c>
      <c r="F233" s="194">
        <v>1.0036927899999999E-3</v>
      </c>
      <c r="G233" s="194">
        <v>1.5868934800000001E-3</v>
      </c>
      <c r="H233" s="194">
        <v>4.2793531000000001E-3</v>
      </c>
    </row>
    <row r="234" spans="1:8" x14ac:dyDescent="0.3">
      <c r="A234" s="194" t="s">
        <v>60</v>
      </c>
      <c r="B234" s="194" t="s">
        <v>15</v>
      </c>
      <c r="C234" s="194" t="s">
        <v>11</v>
      </c>
      <c r="D234" s="194">
        <v>19071</v>
      </c>
      <c r="E234" s="194">
        <v>6.2489389099999997E-3</v>
      </c>
      <c r="F234" s="194">
        <v>8.5651037000000004E-4</v>
      </c>
      <c r="G234" s="194">
        <v>1.5043987700000001E-3</v>
      </c>
      <c r="H234" s="194">
        <v>3.88802929E-3</v>
      </c>
    </row>
    <row r="235" spans="1:8" x14ac:dyDescent="0.3">
      <c r="A235" s="194" t="s">
        <v>60</v>
      </c>
      <c r="B235" s="194" t="s">
        <v>10</v>
      </c>
      <c r="C235" s="194" t="s">
        <v>16</v>
      </c>
      <c r="D235" s="194">
        <v>1617</v>
      </c>
      <c r="E235" s="194">
        <v>5.7791489600000001E-3</v>
      </c>
      <c r="F235" s="194">
        <v>1.0476932400000001E-3</v>
      </c>
      <c r="G235" s="194">
        <v>1.36441632E-3</v>
      </c>
      <c r="H235" s="194">
        <v>3.36703891E-3</v>
      </c>
    </row>
    <row r="236" spans="1:8" x14ac:dyDescent="0.3">
      <c r="A236" s="194" t="s">
        <v>60</v>
      </c>
      <c r="B236" s="194" t="s">
        <v>12</v>
      </c>
      <c r="C236" s="194" t="s">
        <v>16</v>
      </c>
      <c r="D236" s="194">
        <v>591</v>
      </c>
      <c r="E236" s="194">
        <v>5.3000248199999997E-3</v>
      </c>
      <c r="F236" s="194">
        <v>9.0038830000000001E-4</v>
      </c>
      <c r="G236" s="194">
        <v>1.28720913E-3</v>
      </c>
      <c r="H236" s="194">
        <v>3.1124269E-3</v>
      </c>
    </row>
    <row r="237" spans="1:8" x14ac:dyDescent="0.3">
      <c r="A237" s="194" t="s">
        <v>60</v>
      </c>
      <c r="B237" s="194" t="s">
        <v>13</v>
      </c>
      <c r="C237" s="194" t="s">
        <v>16</v>
      </c>
      <c r="D237" s="194">
        <v>386</v>
      </c>
      <c r="E237" s="194">
        <v>5.6097075899999996E-3</v>
      </c>
      <c r="F237" s="194">
        <v>1.0709914E-3</v>
      </c>
      <c r="G237" s="194">
        <v>1.29632604E-3</v>
      </c>
      <c r="H237" s="194">
        <v>3.24238965E-3</v>
      </c>
    </row>
    <row r="238" spans="1:8" x14ac:dyDescent="0.3">
      <c r="A238" s="194" t="s">
        <v>60</v>
      </c>
      <c r="B238" s="194" t="s">
        <v>14</v>
      </c>
      <c r="C238" s="194" t="s">
        <v>16</v>
      </c>
      <c r="D238" s="194">
        <v>115</v>
      </c>
      <c r="E238" s="194">
        <v>6.15962134E-3</v>
      </c>
      <c r="F238" s="194">
        <v>1.17673081E-3</v>
      </c>
      <c r="G238" s="194">
        <v>1.44313584E-3</v>
      </c>
      <c r="H238" s="194">
        <v>3.5397541599999998E-3</v>
      </c>
    </row>
    <row r="239" spans="1:8" x14ac:dyDescent="0.3">
      <c r="A239" s="194" t="s">
        <v>60</v>
      </c>
      <c r="B239" s="194" t="s">
        <v>15</v>
      </c>
      <c r="C239" s="194" t="s">
        <v>16</v>
      </c>
      <c r="D239" s="194">
        <v>525</v>
      </c>
      <c r="E239" s="194">
        <v>6.3597440300000004E-3</v>
      </c>
      <c r="F239" s="194">
        <v>1.16812144E-3</v>
      </c>
      <c r="G239" s="194">
        <v>1.4841487899999999E-3</v>
      </c>
      <c r="H239" s="194">
        <v>3.7074732999999999E-3</v>
      </c>
    </row>
    <row r="240" spans="1:8" x14ac:dyDescent="0.3">
      <c r="A240" s="194" t="s">
        <v>60</v>
      </c>
      <c r="B240" s="194" t="s">
        <v>10</v>
      </c>
      <c r="C240" s="194" t="s">
        <v>17</v>
      </c>
      <c r="D240" s="194">
        <v>1121</v>
      </c>
      <c r="E240" s="194">
        <v>5.5242609200000002E-3</v>
      </c>
      <c r="F240" s="194">
        <v>6.9253412999999999E-4</v>
      </c>
      <c r="G240" s="194">
        <v>1.66955736E-3</v>
      </c>
      <c r="H240" s="194">
        <v>3.1621689400000001E-3</v>
      </c>
    </row>
    <row r="241" spans="1:8" x14ac:dyDescent="0.3">
      <c r="A241" s="194" t="s">
        <v>60</v>
      </c>
      <c r="B241" s="194" t="s">
        <v>12</v>
      </c>
      <c r="C241" s="194" t="s">
        <v>17</v>
      </c>
      <c r="D241" s="194">
        <v>441</v>
      </c>
      <c r="E241" s="194">
        <v>5.0271896399999997E-3</v>
      </c>
      <c r="F241" s="194">
        <v>6.3948705000000002E-4</v>
      </c>
      <c r="G241" s="194">
        <v>1.4476776000000001E-3</v>
      </c>
      <c r="H241" s="194">
        <v>2.94002451E-3</v>
      </c>
    </row>
    <row r="242" spans="1:8" x14ac:dyDescent="0.3">
      <c r="A242" s="194" t="s">
        <v>60</v>
      </c>
      <c r="B242" s="194" t="s">
        <v>13</v>
      </c>
      <c r="C242" s="194" t="s">
        <v>17</v>
      </c>
      <c r="D242" s="194">
        <v>268</v>
      </c>
      <c r="E242" s="194">
        <v>5.1379817200000004E-3</v>
      </c>
      <c r="F242" s="194">
        <v>6.6818659999999996E-4</v>
      </c>
      <c r="G242" s="194">
        <v>1.5512711700000001E-3</v>
      </c>
      <c r="H242" s="194">
        <v>2.91852346E-3</v>
      </c>
    </row>
    <row r="243" spans="1:8" x14ac:dyDescent="0.3">
      <c r="A243" s="194" t="s">
        <v>60</v>
      </c>
      <c r="B243" s="194" t="s">
        <v>14</v>
      </c>
      <c r="C243" s="194" t="s">
        <v>17</v>
      </c>
      <c r="D243" s="194">
        <v>206</v>
      </c>
      <c r="E243" s="194">
        <v>6.5463185500000002E-3</v>
      </c>
      <c r="F243" s="194">
        <v>9.0328322000000005E-4</v>
      </c>
      <c r="G243" s="194">
        <v>2.04445319E-3</v>
      </c>
      <c r="H243" s="194">
        <v>3.59858166E-3</v>
      </c>
    </row>
    <row r="244" spans="1:8" x14ac:dyDescent="0.3">
      <c r="A244" s="194" t="s">
        <v>60</v>
      </c>
      <c r="B244" s="194" t="s">
        <v>15</v>
      </c>
      <c r="C244" s="194" t="s">
        <v>17</v>
      </c>
      <c r="D244" s="194">
        <v>206</v>
      </c>
      <c r="E244" s="194">
        <v>6.0688598700000002E-3</v>
      </c>
      <c r="F244" s="194">
        <v>6.2702242000000003E-4</v>
      </c>
      <c r="G244" s="194">
        <v>1.9235434599999999E-3</v>
      </c>
      <c r="H244" s="194">
        <v>3.5182935300000001E-3</v>
      </c>
    </row>
    <row r="245" spans="1:8" x14ac:dyDescent="0.3">
      <c r="A245" s="194" t="s">
        <v>60</v>
      </c>
      <c r="B245" s="194" t="s">
        <v>10</v>
      </c>
      <c r="C245" s="194" t="s">
        <v>18</v>
      </c>
      <c r="D245" s="194">
        <v>1008</v>
      </c>
      <c r="E245" s="194">
        <v>6.0380839800000001E-3</v>
      </c>
      <c r="F245" s="194">
        <v>1.0319984E-3</v>
      </c>
      <c r="G245" s="194">
        <v>1.04089711E-3</v>
      </c>
      <c r="H245" s="194">
        <v>3.9651879699999998E-3</v>
      </c>
    </row>
    <row r="246" spans="1:8" x14ac:dyDescent="0.3">
      <c r="A246" s="194" t="s">
        <v>60</v>
      </c>
      <c r="B246" s="194" t="s">
        <v>12</v>
      </c>
      <c r="C246" s="194" t="s">
        <v>18</v>
      </c>
      <c r="D246" s="194">
        <v>416</v>
      </c>
      <c r="E246" s="194">
        <v>5.4705025699999998E-3</v>
      </c>
      <c r="F246" s="194">
        <v>8.6463315999999997E-4</v>
      </c>
      <c r="G246" s="194">
        <v>1.00482971E-3</v>
      </c>
      <c r="H246" s="194">
        <v>3.60103919E-3</v>
      </c>
    </row>
    <row r="247" spans="1:8" x14ac:dyDescent="0.3">
      <c r="A247" s="194" t="s">
        <v>60</v>
      </c>
      <c r="B247" s="194" t="s">
        <v>13</v>
      </c>
      <c r="C247" s="194" t="s">
        <v>18</v>
      </c>
      <c r="D247" s="194">
        <v>240</v>
      </c>
      <c r="E247" s="194">
        <v>5.7100692199999999E-3</v>
      </c>
      <c r="F247" s="194">
        <v>1.1143901999999999E-3</v>
      </c>
      <c r="G247" s="194">
        <v>1.00781224E-3</v>
      </c>
      <c r="H247" s="194">
        <v>3.5878662800000001E-3</v>
      </c>
    </row>
    <row r="248" spans="1:8" x14ac:dyDescent="0.3">
      <c r="A248" s="194" t="s">
        <v>60</v>
      </c>
      <c r="B248" s="194" t="s">
        <v>14</v>
      </c>
      <c r="C248" s="194" t="s">
        <v>18</v>
      </c>
      <c r="D248" s="194">
        <v>43</v>
      </c>
      <c r="E248" s="194">
        <v>8.6350665E-3</v>
      </c>
      <c r="F248" s="194">
        <v>1.94282924E-3</v>
      </c>
      <c r="G248" s="194">
        <v>1.1921293800000001E-3</v>
      </c>
      <c r="H248" s="194">
        <v>5.5001074199999998E-3</v>
      </c>
    </row>
    <row r="249" spans="1:8" x14ac:dyDescent="0.3">
      <c r="A249" s="194" t="s">
        <v>60</v>
      </c>
      <c r="B249" s="194" t="s">
        <v>15</v>
      </c>
      <c r="C249" s="194" t="s">
        <v>18</v>
      </c>
      <c r="D249" s="194">
        <v>309</v>
      </c>
      <c r="E249" s="194">
        <v>6.6955828800000002E-3</v>
      </c>
      <c r="F249" s="194">
        <v>1.06657503E-3</v>
      </c>
      <c r="G249" s="194">
        <v>1.0941055999999999E-3</v>
      </c>
      <c r="H249" s="194">
        <v>4.5349017700000004E-3</v>
      </c>
    </row>
    <row r="250" spans="1:8" x14ac:dyDescent="0.3">
      <c r="A250" s="194" t="s">
        <v>60</v>
      </c>
      <c r="B250" s="194" t="s">
        <v>10</v>
      </c>
      <c r="C250" s="194" t="s">
        <v>19</v>
      </c>
      <c r="D250" s="194">
        <v>1183</v>
      </c>
      <c r="E250" s="194">
        <v>6.8643159999999996E-3</v>
      </c>
      <c r="F250" s="194">
        <v>1.2979788400000001E-3</v>
      </c>
      <c r="G250" s="194">
        <v>1.1251797799999999E-3</v>
      </c>
      <c r="H250" s="194">
        <v>4.4411568999999998E-3</v>
      </c>
    </row>
    <row r="251" spans="1:8" x14ac:dyDescent="0.3">
      <c r="A251" s="194" t="s">
        <v>60</v>
      </c>
      <c r="B251" s="194" t="s">
        <v>12</v>
      </c>
      <c r="C251" s="194" t="s">
        <v>19</v>
      </c>
      <c r="D251" s="194">
        <v>420</v>
      </c>
      <c r="E251" s="194">
        <v>6.3576110899999996E-3</v>
      </c>
      <c r="F251" s="194">
        <v>1.1512067600000001E-3</v>
      </c>
      <c r="G251" s="194">
        <v>9.7577687999999998E-4</v>
      </c>
      <c r="H251" s="194">
        <v>4.2306269699999999E-3</v>
      </c>
    </row>
    <row r="252" spans="1:8" x14ac:dyDescent="0.3">
      <c r="A252" s="194" t="s">
        <v>60</v>
      </c>
      <c r="B252" s="194" t="s">
        <v>13</v>
      </c>
      <c r="C252" s="194" t="s">
        <v>19</v>
      </c>
      <c r="D252" s="194">
        <v>328</v>
      </c>
      <c r="E252" s="194">
        <v>6.4483469099999996E-3</v>
      </c>
      <c r="F252" s="194">
        <v>1.3172917200000001E-3</v>
      </c>
      <c r="G252" s="194">
        <v>1.0271988299999999E-3</v>
      </c>
      <c r="H252" s="194">
        <v>4.1038558999999999E-3</v>
      </c>
    </row>
    <row r="253" spans="1:8" x14ac:dyDescent="0.3">
      <c r="A253" s="194" t="s">
        <v>60</v>
      </c>
      <c r="B253" s="194" t="s">
        <v>14</v>
      </c>
      <c r="C253" s="194" t="s">
        <v>19</v>
      </c>
      <c r="D253" s="194">
        <v>158</v>
      </c>
      <c r="E253" s="194">
        <v>7.9688962699999994E-3</v>
      </c>
      <c r="F253" s="194">
        <v>1.6219084700000001E-3</v>
      </c>
      <c r="G253" s="194">
        <v>1.3966535299999999E-3</v>
      </c>
      <c r="H253" s="194">
        <v>4.9503337999999997E-3</v>
      </c>
    </row>
    <row r="254" spans="1:8" x14ac:dyDescent="0.3">
      <c r="A254" s="194" t="s">
        <v>60</v>
      </c>
      <c r="B254" s="194" t="s">
        <v>15</v>
      </c>
      <c r="C254" s="194" t="s">
        <v>19</v>
      </c>
      <c r="D254" s="194">
        <v>277</v>
      </c>
      <c r="E254" s="194">
        <v>7.4951110800000002E-3</v>
      </c>
      <c r="F254" s="194">
        <v>1.3128841500000001E-3</v>
      </c>
      <c r="G254" s="194">
        <v>1.3128841899999999E-3</v>
      </c>
      <c r="H254" s="194">
        <v>4.8693422700000003E-3</v>
      </c>
    </row>
    <row r="255" spans="1:8" x14ac:dyDescent="0.3">
      <c r="A255" s="194" t="s">
        <v>60</v>
      </c>
      <c r="B255" s="194" t="s">
        <v>10</v>
      </c>
      <c r="C255" s="194" t="s">
        <v>20</v>
      </c>
      <c r="D255" s="194">
        <v>948</v>
      </c>
      <c r="E255" s="194">
        <v>7.1449516000000003E-3</v>
      </c>
      <c r="F255" s="194">
        <v>6.9833883999999996E-4</v>
      </c>
      <c r="G255" s="194">
        <v>1.94189254E-3</v>
      </c>
      <c r="H255" s="194">
        <v>4.5047197400000004E-3</v>
      </c>
    </row>
    <row r="256" spans="1:8" x14ac:dyDescent="0.3">
      <c r="A256" s="194" t="s">
        <v>60</v>
      </c>
      <c r="B256" s="194" t="s">
        <v>12</v>
      </c>
      <c r="C256" s="194" t="s">
        <v>20</v>
      </c>
      <c r="D256" s="194">
        <v>292</v>
      </c>
      <c r="E256" s="194">
        <v>6.4519118500000004E-3</v>
      </c>
      <c r="F256" s="194">
        <v>5.8528324000000004E-4</v>
      </c>
      <c r="G256" s="194">
        <v>1.80563458E-3</v>
      </c>
      <c r="H256" s="194">
        <v>4.0609935500000001E-3</v>
      </c>
    </row>
    <row r="257" spans="1:8" x14ac:dyDescent="0.3">
      <c r="A257" s="194" t="s">
        <v>60</v>
      </c>
      <c r="B257" s="194" t="s">
        <v>13</v>
      </c>
      <c r="C257" s="194" t="s">
        <v>20</v>
      </c>
      <c r="D257" s="194">
        <v>257</v>
      </c>
      <c r="E257" s="194">
        <v>7.0682012299999996E-3</v>
      </c>
      <c r="F257" s="194">
        <v>6.5256136000000004E-4</v>
      </c>
      <c r="G257" s="194">
        <v>1.86964057E-3</v>
      </c>
      <c r="H257" s="194">
        <v>4.5459988100000001E-3</v>
      </c>
    </row>
    <row r="258" spans="1:8" x14ac:dyDescent="0.3">
      <c r="A258" s="194" t="s">
        <v>60</v>
      </c>
      <c r="B258" s="194" t="s">
        <v>14</v>
      </c>
      <c r="C258" s="194" t="s">
        <v>20</v>
      </c>
      <c r="D258" s="194">
        <v>95</v>
      </c>
      <c r="E258" s="194">
        <v>8.8611108400000003E-3</v>
      </c>
      <c r="F258" s="194">
        <v>8.7499973000000001E-4</v>
      </c>
      <c r="G258" s="194">
        <v>2.3667151200000001E-3</v>
      </c>
      <c r="H258" s="194">
        <v>5.6193954500000001E-3</v>
      </c>
    </row>
    <row r="259" spans="1:8" x14ac:dyDescent="0.3">
      <c r="A259" s="194" t="s">
        <v>60</v>
      </c>
      <c r="B259" s="194" t="s">
        <v>15</v>
      </c>
      <c r="C259" s="194" t="s">
        <v>20</v>
      </c>
      <c r="D259" s="194">
        <v>304</v>
      </c>
      <c r="E259" s="194">
        <v>7.3392191199999996E-3</v>
      </c>
      <c r="F259" s="194">
        <v>7.9042524999999996E-4</v>
      </c>
      <c r="G259" s="194">
        <v>2.0010962600000002E-3</v>
      </c>
      <c r="H259" s="194">
        <v>4.5476971500000001E-3</v>
      </c>
    </row>
    <row r="260" spans="1:8" x14ac:dyDescent="0.3">
      <c r="A260" s="194" t="s">
        <v>60</v>
      </c>
      <c r="B260" s="194" t="s">
        <v>10</v>
      </c>
      <c r="C260" s="194" t="s">
        <v>21</v>
      </c>
      <c r="D260" s="194">
        <v>1279</v>
      </c>
      <c r="E260" s="194">
        <v>6.2409956999999999E-3</v>
      </c>
      <c r="F260" s="194">
        <v>8.9906732000000005E-4</v>
      </c>
      <c r="G260" s="194">
        <v>1.36659113E-3</v>
      </c>
      <c r="H260" s="194">
        <v>3.9753367599999999E-3</v>
      </c>
    </row>
    <row r="261" spans="1:8" x14ac:dyDescent="0.3">
      <c r="A261" s="194" t="s">
        <v>60</v>
      </c>
      <c r="B261" s="194" t="s">
        <v>12</v>
      </c>
      <c r="C261" s="194" t="s">
        <v>21</v>
      </c>
      <c r="D261" s="194">
        <v>486</v>
      </c>
      <c r="E261" s="194">
        <v>5.7723191599999999E-3</v>
      </c>
      <c r="F261" s="194">
        <v>8.0458842000000002E-4</v>
      </c>
      <c r="G261" s="194">
        <v>1.23852094E-3</v>
      </c>
      <c r="H261" s="194">
        <v>3.72920929E-3</v>
      </c>
    </row>
    <row r="262" spans="1:8" x14ac:dyDescent="0.3">
      <c r="A262" s="194" t="s">
        <v>60</v>
      </c>
      <c r="B262" s="194" t="s">
        <v>13</v>
      </c>
      <c r="C262" s="194" t="s">
        <v>21</v>
      </c>
      <c r="D262" s="194">
        <v>333</v>
      </c>
      <c r="E262" s="194">
        <v>5.9847692599999999E-3</v>
      </c>
      <c r="F262" s="194">
        <v>8.9645177E-4</v>
      </c>
      <c r="G262" s="194">
        <v>1.22643453E-3</v>
      </c>
      <c r="H262" s="194">
        <v>3.8618824899999999E-3</v>
      </c>
    </row>
    <row r="263" spans="1:8" x14ac:dyDescent="0.3">
      <c r="A263" s="194" t="s">
        <v>60</v>
      </c>
      <c r="B263" s="194" t="s">
        <v>14</v>
      </c>
      <c r="C263" s="194" t="s">
        <v>21</v>
      </c>
      <c r="D263" s="194">
        <v>66</v>
      </c>
      <c r="E263" s="194">
        <v>8.1264026699999995E-3</v>
      </c>
      <c r="F263" s="194">
        <v>1.2982251000000001E-3</v>
      </c>
      <c r="G263" s="194">
        <v>1.8350166000000001E-3</v>
      </c>
      <c r="H263" s="194">
        <v>4.9931605099999997E-3</v>
      </c>
    </row>
    <row r="264" spans="1:8" x14ac:dyDescent="0.3">
      <c r="A264" s="194" t="s">
        <v>60</v>
      </c>
      <c r="B264" s="194" t="s">
        <v>15</v>
      </c>
      <c r="C264" s="194" t="s">
        <v>21</v>
      </c>
      <c r="D264" s="194">
        <v>394</v>
      </c>
      <c r="E264" s="194">
        <v>6.7198366699999998E-3</v>
      </c>
      <c r="F264" s="194">
        <v>9.5095387999999999E-4</v>
      </c>
      <c r="G264" s="194">
        <v>1.5645560599999999E-3</v>
      </c>
      <c r="H264" s="194">
        <v>4.2043262300000004E-3</v>
      </c>
    </row>
    <row r="265" spans="1:8" x14ac:dyDescent="0.3">
      <c r="A265" s="194" t="s">
        <v>60</v>
      </c>
      <c r="B265" s="194" t="s">
        <v>10</v>
      </c>
      <c r="C265" s="194" t="s">
        <v>22</v>
      </c>
      <c r="D265" s="194">
        <v>685</v>
      </c>
      <c r="E265" s="194">
        <v>3.9800450399999996E-3</v>
      </c>
      <c r="F265" s="194">
        <v>3.3591822999999999E-4</v>
      </c>
      <c r="G265" s="194">
        <v>8.0917114999999996E-4</v>
      </c>
      <c r="H265" s="194">
        <v>2.8349551499999999E-3</v>
      </c>
    </row>
    <row r="266" spans="1:8" x14ac:dyDescent="0.3">
      <c r="A266" s="194" t="s">
        <v>60</v>
      </c>
      <c r="B266" s="194" t="s">
        <v>12</v>
      </c>
      <c r="C266" s="194" t="s">
        <v>22</v>
      </c>
      <c r="D266" s="194">
        <v>262</v>
      </c>
      <c r="E266" s="194">
        <v>3.69522171E-3</v>
      </c>
      <c r="F266" s="194">
        <v>2.9765664999999999E-4</v>
      </c>
      <c r="G266" s="194">
        <v>6.2999164000000004E-4</v>
      </c>
      <c r="H266" s="194">
        <v>2.7675729000000001E-3</v>
      </c>
    </row>
    <row r="267" spans="1:8" x14ac:dyDescent="0.3">
      <c r="A267" s="194" t="s">
        <v>60</v>
      </c>
      <c r="B267" s="194" t="s">
        <v>13</v>
      </c>
      <c r="C267" s="194" t="s">
        <v>22</v>
      </c>
      <c r="D267" s="194">
        <v>176</v>
      </c>
      <c r="E267" s="194">
        <v>4.0356031699999998E-3</v>
      </c>
      <c r="F267" s="194">
        <v>4.0252762999999999E-4</v>
      </c>
      <c r="G267" s="194">
        <v>8.0518704000000002E-4</v>
      </c>
      <c r="H267" s="194">
        <v>2.8278880200000001E-3</v>
      </c>
    </row>
    <row r="268" spans="1:8" x14ac:dyDescent="0.3">
      <c r="A268" s="194" t="s">
        <v>60</v>
      </c>
      <c r="B268" s="194" t="s">
        <v>14</v>
      </c>
      <c r="C268" s="194" t="s">
        <v>22</v>
      </c>
      <c r="D268" s="194">
        <v>65</v>
      </c>
      <c r="E268" s="194">
        <v>4.4437319699999998E-3</v>
      </c>
      <c r="F268" s="194">
        <v>3.5505667E-4</v>
      </c>
      <c r="G268" s="194">
        <v>9.6029176000000005E-4</v>
      </c>
      <c r="H268" s="194">
        <v>3.1283829300000001E-3</v>
      </c>
    </row>
    <row r="269" spans="1:8" x14ac:dyDescent="0.3">
      <c r="A269" s="194" t="s">
        <v>60</v>
      </c>
      <c r="B269" s="194" t="s">
        <v>15</v>
      </c>
      <c r="C269" s="194" t="s">
        <v>22</v>
      </c>
      <c r="D269" s="194">
        <v>182</v>
      </c>
      <c r="E269" s="194">
        <v>4.1707364300000004E-3</v>
      </c>
      <c r="F269" s="194">
        <v>3.1974944000000001E-4</v>
      </c>
      <c r="G269" s="194">
        <v>1.0169920199999999E-3</v>
      </c>
      <c r="H269" s="194">
        <v>2.8339945E-3</v>
      </c>
    </row>
    <row r="270" spans="1:8" x14ac:dyDescent="0.3">
      <c r="A270" s="194" t="s">
        <v>60</v>
      </c>
      <c r="B270" s="194" t="s">
        <v>10</v>
      </c>
      <c r="C270" s="194" t="s">
        <v>23</v>
      </c>
      <c r="D270" s="194">
        <v>814</v>
      </c>
      <c r="E270" s="194">
        <v>7.7097407500000001E-3</v>
      </c>
      <c r="F270" s="194">
        <v>1.1831573499999999E-3</v>
      </c>
      <c r="G270" s="194">
        <v>1.9408326300000001E-3</v>
      </c>
      <c r="H270" s="194">
        <v>4.5857502800000002E-3</v>
      </c>
    </row>
    <row r="271" spans="1:8" x14ac:dyDescent="0.3">
      <c r="A271" s="194" t="s">
        <v>60</v>
      </c>
      <c r="B271" s="194" t="s">
        <v>12</v>
      </c>
      <c r="C271" s="194" t="s">
        <v>23</v>
      </c>
      <c r="D271" s="194">
        <v>314</v>
      </c>
      <c r="E271" s="194">
        <v>6.8475389799999998E-3</v>
      </c>
      <c r="F271" s="194">
        <v>1.0168595600000001E-3</v>
      </c>
      <c r="G271" s="194">
        <v>1.65512921E-3</v>
      </c>
      <c r="H271" s="194">
        <v>4.1755497000000004E-3</v>
      </c>
    </row>
    <row r="272" spans="1:8" x14ac:dyDescent="0.3">
      <c r="A272" s="194" t="s">
        <v>60</v>
      </c>
      <c r="B272" s="194" t="s">
        <v>13</v>
      </c>
      <c r="C272" s="194" t="s">
        <v>23</v>
      </c>
      <c r="D272" s="194">
        <v>178</v>
      </c>
      <c r="E272" s="194">
        <v>7.1449747900000004E-3</v>
      </c>
      <c r="F272" s="194">
        <v>1.0939448300000001E-3</v>
      </c>
      <c r="G272" s="194">
        <v>1.79677724E-3</v>
      </c>
      <c r="H272" s="194">
        <v>4.2542522699999998E-3</v>
      </c>
    </row>
    <row r="273" spans="1:8" x14ac:dyDescent="0.3">
      <c r="A273" s="194" t="s">
        <v>60</v>
      </c>
      <c r="B273" s="194" t="s">
        <v>14</v>
      </c>
      <c r="C273" s="194" t="s">
        <v>23</v>
      </c>
      <c r="D273" s="194">
        <v>96</v>
      </c>
      <c r="E273" s="194">
        <v>9.4354019399999992E-3</v>
      </c>
      <c r="F273" s="194">
        <v>1.58613017E-3</v>
      </c>
      <c r="G273" s="194">
        <v>2.1758050999999999E-3</v>
      </c>
      <c r="H273" s="194">
        <v>5.6734661900000004E-3</v>
      </c>
    </row>
    <row r="274" spans="1:8" x14ac:dyDescent="0.3">
      <c r="A274" s="194" t="s">
        <v>60</v>
      </c>
      <c r="B274" s="194" t="s">
        <v>15</v>
      </c>
      <c r="C274" s="194" t="s">
        <v>23</v>
      </c>
      <c r="D274" s="194">
        <v>226</v>
      </c>
      <c r="E274" s="194">
        <v>8.6194585399999996E-3</v>
      </c>
      <c r="F274" s="194">
        <v>1.31329868E-3</v>
      </c>
      <c r="G274" s="194">
        <v>2.3514316600000001E-3</v>
      </c>
      <c r="H274" s="194">
        <v>4.9547277199999996E-3</v>
      </c>
    </row>
    <row r="275" spans="1:8" x14ac:dyDescent="0.3">
      <c r="A275" s="194" t="s">
        <v>60</v>
      </c>
      <c r="B275" s="194" t="s">
        <v>10</v>
      </c>
      <c r="C275" s="194" t="s">
        <v>24</v>
      </c>
      <c r="D275" s="194">
        <v>720</v>
      </c>
      <c r="E275" s="194">
        <v>6.6262696899999996E-3</v>
      </c>
      <c r="F275" s="194">
        <v>8.2937861999999999E-4</v>
      </c>
      <c r="G275" s="194">
        <v>1.51900054E-3</v>
      </c>
      <c r="H275" s="194">
        <v>4.2778900500000001E-3</v>
      </c>
    </row>
    <row r="276" spans="1:8" x14ac:dyDescent="0.3">
      <c r="A276" s="194" t="s">
        <v>60</v>
      </c>
      <c r="B276" s="194" t="s">
        <v>12</v>
      </c>
      <c r="C276" s="194" t="s">
        <v>24</v>
      </c>
      <c r="D276" s="194">
        <v>268</v>
      </c>
      <c r="E276" s="194">
        <v>5.7381061200000002E-3</v>
      </c>
      <c r="F276" s="194">
        <v>7.7649920000000001E-4</v>
      </c>
      <c r="G276" s="194">
        <v>1.29746213E-3</v>
      </c>
      <c r="H276" s="194">
        <v>3.6641442999999999E-3</v>
      </c>
    </row>
    <row r="277" spans="1:8" x14ac:dyDescent="0.3">
      <c r="A277" s="194" t="s">
        <v>60</v>
      </c>
      <c r="B277" s="194" t="s">
        <v>13</v>
      </c>
      <c r="C277" s="194" t="s">
        <v>24</v>
      </c>
      <c r="D277" s="194">
        <v>184</v>
      </c>
      <c r="E277" s="194">
        <v>6.3301376199999997E-3</v>
      </c>
      <c r="F277" s="194">
        <v>7.6822893E-4</v>
      </c>
      <c r="G277" s="194">
        <v>1.3467439200000001E-3</v>
      </c>
      <c r="H277" s="194">
        <v>4.21516431E-3</v>
      </c>
    </row>
    <row r="278" spans="1:8" x14ac:dyDescent="0.3">
      <c r="A278" s="194" t="s">
        <v>60</v>
      </c>
      <c r="B278" s="194" t="s">
        <v>14</v>
      </c>
      <c r="C278" s="194" t="s">
        <v>24</v>
      </c>
      <c r="D278" s="194">
        <v>76</v>
      </c>
      <c r="E278" s="194">
        <v>7.7390957200000002E-3</v>
      </c>
      <c r="F278" s="194">
        <v>9.9856823999999993E-4</v>
      </c>
      <c r="G278" s="194">
        <v>1.6278323700000001E-3</v>
      </c>
      <c r="H278" s="194">
        <v>5.1126946600000001E-3</v>
      </c>
    </row>
    <row r="279" spans="1:8" x14ac:dyDescent="0.3">
      <c r="A279" s="194" t="s">
        <v>60</v>
      </c>
      <c r="B279" s="194" t="s">
        <v>15</v>
      </c>
      <c r="C279" s="194" t="s">
        <v>24</v>
      </c>
      <c r="D279" s="194">
        <v>192</v>
      </c>
      <c r="E279" s="194">
        <v>7.7092975899999997E-3</v>
      </c>
      <c r="F279" s="194">
        <v>8.9482036000000003E-4</v>
      </c>
      <c r="G279" s="194">
        <v>1.9502312400000001E-3</v>
      </c>
      <c r="H279" s="194">
        <v>4.8642455100000002E-3</v>
      </c>
    </row>
    <row r="280" spans="1:8" x14ac:dyDescent="0.3">
      <c r="A280" s="194" t="s">
        <v>60</v>
      </c>
      <c r="B280" s="194" t="s">
        <v>10</v>
      </c>
      <c r="C280" s="194" t="s">
        <v>25</v>
      </c>
      <c r="D280" s="194">
        <v>1422</v>
      </c>
      <c r="E280" s="194">
        <v>6.1048436099999997E-3</v>
      </c>
      <c r="F280" s="194">
        <v>4.1748034999999998E-4</v>
      </c>
      <c r="G280" s="194">
        <v>1.27222002E-3</v>
      </c>
      <c r="H280" s="194">
        <v>4.4151427599999999E-3</v>
      </c>
    </row>
    <row r="281" spans="1:8" x14ac:dyDescent="0.3">
      <c r="A281" s="194" t="s">
        <v>60</v>
      </c>
      <c r="B281" s="194" t="s">
        <v>12</v>
      </c>
      <c r="C281" s="194" t="s">
        <v>25</v>
      </c>
      <c r="D281" s="194">
        <v>532</v>
      </c>
      <c r="E281" s="194">
        <v>5.5714152700000004E-3</v>
      </c>
      <c r="F281" s="194">
        <v>3.5270443999999999E-4</v>
      </c>
      <c r="G281" s="194">
        <v>1.12707961E-3</v>
      </c>
      <c r="H281" s="194">
        <v>4.0916307500000002E-3</v>
      </c>
    </row>
    <row r="282" spans="1:8" x14ac:dyDescent="0.3">
      <c r="A282" s="194" t="s">
        <v>60</v>
      </c>
      <c r="B282" s="194" t="s">
        <v>13</v>
      </c>
      <c r="C282" s="194" t="s">
        <v>25</v>
      </c>
      <c r="D282" s="194">
        <v>378</v>
      </c>
      <c r="E282" s="194">
        <v>5.9880214900000003E-3</v>
      </c>
      <c r="F282" s="194">
        <v>3.6908410999999999E-4</v>
      </c>
      <c r="G282" s="194">
        <v>1.24262051E-3</v>
      </c>
      <c r="H282" s="194">
        <v>4.3763163900000001E-3</v>
      </c>
    </row>
    <row r="283" spans="1:8" x14ac:dyDescent="0.3">
      <c r="A283" s="194" t="s">
        <v>60</v>
      </c>
      <c r="B283" s="194" t="s">
        <v>14</v>
      </c>
      <c r="C283" s="194" t="s">
        <v>25</v>
      </c>
      <c r="D283" s="194">
        <v>169</v>
      </c>
      <c r="E283" s="194">
        <v>7.4258298000000004E-3</v>
      </c>
      <c r="F283" s="194">
        <v>5.4788492999999997E-4</v>
      </c>
      <c r="G283" s="194">
        <v>1.37204118E-3</v>
      </c>
      <c r="H283" s="194">
        <v>5.5059032200000003E-3</v>
      </c>
    </row>
    <row r="284" spans="1:8" x14ac:dyDescent="0.3">
      <c r="A284" s="194" t="s">
        <v>60</v>
      </c>
      <c r="B284" s="194" t="s">
        <v>15</v>
      </c>
      <c r="C284" s="194" t="s">
        <v>25</v>
      </c>
      <c r="D284" s="194">
        <v>343</v>
      </c>
      <c r="E284" s="194">
        <v>6.4100796699999999E-3</v>
      </c>
      <c r="F284" s="194">
        <v>5.0703192999999999E-4</v>
      </c>
      <c r="G284" s="194">
        <v>1.4807726199999999E-3</v>
      </c>
      <c r="H284" s="194">
        <v>4.4222746400000004E-3</v>
      </c>
    </row>
    <row r="285" spans="1:8" x14ac:dyDescent="0.3">
      <c r="A285" s="194" t="s">
        <v>60</v>
      </c>
      <c r="B285" s="194" t="s">
        <v>10</v>
      </c>
      <c r="C285" s="194" t="s">
        <v>26</v>
      </c>
      <c r="D285" s="194">
        <v>2512</v>
      </c>
      <c r="E285" s="194">
        <v>6.9354779800000002E-3</v>
      </c>
      <c r="F285" s="194">
        <v>1.05542446E-3</v>
      </c>
      <c r="G285" s="194">
        <v>2.2061048999999998E-3</v>
      </c>
      <c r="H285" s="194">
        <v>3.6739481400000001E-3</v>
      </c>
    </row>
    <row r="286" spans="1:8" x14ac:dyDescent="0.3">
      <c r="A286" s="194" t="s">
        <v>60</v>
      </c>
      <c r="B286" s="194" t="s">
        <v>12</v>
      </c>
      <c r="C286" s="194" t="s">
        <v>26</v>
      </c>
      <c r="D286" s="194">
        <v>1028</v>
      </c>
      <c r="E286" s="194">
        <v>6.2883473200000001E-3</v>
      </c>
      <c r="F286" s="194">
        <v>9.5859880999999997E-4</v>
      </c>
      <c r="G286" s="194">
        <v>2.0269713999999999E-3</v>
      </c>
      <c r="H286" s="194">
        <v>3.3027766499999999E-3</v>
      </c>
    </row>
    <row r="287" spans="1:8" x14ac:dyDescent="0.3">
      <c r="A287" s="194" t="s">
        <v>60</v>
      </c>
      <c r="B287" s="194" t="s">
        <v>13</v>
      </c>
      <c r="C287" s="194" t="s">
        <v>26</v>
      </c>
      <c r="D287" s="194">
        <v>626</v>
      </c>
      <c r="E287" s="194">
        <v>6.6963966300000004E-3</v>
      </c>
      <c r="F287" s="194">
        <v>1.0893309E-3</v>
      </c>
      <c r="G287" s="194">
        <v>2.1354718899999998E-3</v>
      </c>
      <c r="H287" s="194">
        <v>3.4715933500000002E-3</v>
      </c>
    </row>
    <row r="288" spans="1:8" x14ac:dyDescent="0.3">
      <c r="A288" s="194" t="s">
        <v>60</v>
      </c>
      <c r="B288" s="194" t="s">
        <v>14</v>
      </c>
      <c r="C288" s="194" t="s">
        <v>26</v>
      </c>
      <c r="D288" s="194">
        <v>193</v>
      </c>
      <c r="E288" s="194">
        <v>8.0802027099999996E-3</v>
      </c>
      <c r="F288" s="194">
        <v>1.22715146E-3</v>
      </c>
      <c r="G288" s="194">
        <v>2.4598203500000001E-3</v>
      </c>
      <c r="H288" s="194">
        <v>4.3932303999999998E-3</v>
      </c>
    </row>
    <row r="289" spans="1:8" x14ac:dyDescent="0.3">
      <c r="A289" s="194" t="s">
        <v>60</v>
      </c>
      <c r="B289" s="194" t="s">
        <v>15</v>
      </c>
      <c r="C289" s="194" t="s">
        <v>26</v>
      </c>
      <c r="D289" s="194">
        <v>665</v>
      </c>
      <c r="E289" s="194">
        <v>7.8286860500000003E-3</v>
      </c>
      <c r="F289" s="194">
        <v>1.12334631E-3</v>
      </c>
      <c r="G289" s="194">
        <v>2.4758769499999998E-3</v>
      </c>
      <c r="H289" s="194">
        <v>4.2294623000000003E-3</v>
      </c>
    </row>
    <row r="290" spans="1:8" x14ac:dyDescent="0.3">
      <c r="A290" s="194" t="s">
        <v>60</v>
      </c>
      <c r="B290" s="194" t="s">
        <v>10</v>
      </c>
      <c r="C290" s="194" t="s">
        <v>27</v>
      </c>
      <c r="D290" s="194">
        <v>1928</v>
      </c>
      <c r="E290" s="194">
        <v>6.4026538800000003E-3</v>
      </c>
      <c r="F290" s="194">
        <v>7.2621888999999996E-4</v>
      </c>
      <c r="G290" s="194">
        <v>1.89646102E-3</v>
      </c>
      <c r="H290" s="194">
        <v>3.7799734900000001E-3</v>
      </c>
    </row>
    <row r="291" spans="1:8" x14ac:dyDescent="0.3">
      <c r="A291" s="194" t="s">
        <v>60</v>
      </c>
      <c r="B291" s="194" t="s">
        <v>12</v>
      </c>
      <c r="C291" s="194" t="s">
        <v>27</v>
      </c>
      <c r="D291" s="194">
        <v>801</v>
      </c>
      <c r="E291" s="194">
        <v>5.8036248600000003E-3</v>
      </c>
      <c r="F291" s="194">
        <v>6.2768738000000004E-4</v>
      </c>
      <c r="G291" s="194">
        <v>1.71033291E-3</v>
      </c>
      <c r="H291" s="194">
        <v>3.4656041000000002E-3</v>
      </c>
    </row>
    <row r="292" spans="1:8" x14ac:dyDescent="0.3">
      <c r="A292" s="194" t="s">
        <v>60</v>
      </c>
      <c r="B292" s="194" t="s">
        <v>13</v>
      </c>
      <c r="C292" s="194" t="s">
        <v>27</v>
      </c>
      <c r="D292" s="194">
        <v>445</v>
      </c>
      <c r="E292" s="194">
        <v>6.2869847800000002E-3</v>
      </c>
      <c r="F292" s="194">
        <v>7.4271717999999998E-4</v>
      </c>
      <c r="G292" s="194">
        <v>1.85161751E-3</v>
      </c>
      <c r="H292" s="194">
        <v>3.69264957E-3</v>
      </c>
    </row>
    <row r="293" spans="1:8" x14ac:dyDescent="0.3">
      <c r="A293" s="194" t="s">
        <v>60</v>
      </c>
      <c r="B293" s="194" t="s">
        <v>14</v>
      </c>
      <c r="C293" s="194" t="s">
        <v>27</v>
      </c>
      <c r="D293" s="194">
        <v>201</v>
      </c>
      <c r="E293" s="194">
        <v>7.8445731999999997E-3</v>
      </c>
      <c r="F293" s="194">
        <v>9.1348787000000004E-4</v>
      </c>
      <c r="G293" s="194">
        <v>2.3706119799999999E-3</v>
      </c>
      <c r="H293" s="194">
        <v>4.5604728500000004E-3</v>
      </c>
    </row>
    <row r="294" spans="1:8" x14ac:dyDescent="0.3">
      <c r="A294" s="194" t="s">
        <v>60</v>
      </c>
      <c r="B294" s="194" t="s">
        <v>15</v>
      </c>
      <c r="C294" s="194" t="s">
        <v>27</v>
      </c>
      <c r="D294" s="194">
        <v>481</v>
      </c>
      <c r="E294" s="194">
        <v>6.9046688700000001E-3</v>
      </c>
      <c r="F294" s="194">
        <v>7.9678213999999999E-4</v>
      </c>
      <c r="G294" s="194">
        <v>2.0497658699999998E-3</v>
      </c>
      <c r="H294" s="194">
        <v>4.0581203900000003E-3</v>
      </c>
    </row>
    <row r="295" spans="1:8" x14ac:dyDescent="0.3">
      <c r="A295" s="194" t="s">
        <v>60</v>
      </c>
      <c r="B295" s="194" t="s">
        <v>10</v>
      </c>
      <c r="C295" s="194" t="s">
        <v>28</v>
      </c>
      <c r="D295" s="194">
        <v>938</v>
      </c>
      <c r="E295" s="194">
        <v>5.7816322599999999E-3</v>
      </c>
      <c r="F295" s="194">
        <v>5.9364610000000001E-4</v>
      </c>
      <c r="G295" s="194">
        <v>1.2524799199999999E-3</v>
      </c>
      <c r="H295" s="194">
        <v>3.9355057700000001E-3</v>
      </c>
    </row>
    <row r="296" spans="1:8" x14ac:dyDescent="0.3">
      <c r="A296" s="194" t="s">
        <v>60</v>
      </c>
      <c r="B296" s="194" t="s">
        <v>12</v>
      </c>
      <c r="C296" s="194" t="s">
        <v>28</v>
      </c>
      <c r="D296" s="194">
        <v>333</v>
      </c>
      <c r="E296" s="194">
        <v>5.5500984499999998E-3</v>
      </c>
      <c r="F296" s="194">
        <v>5.1586282000000005E-4</v>
      </c>
      <c r="G296" s="194">
        <v>1.0997801000000001E-3</v>
      </c>
      <c r="H296" s="194">
        <v>3.9344550599999997E-3</v>
      </c>
    </row>
    <row r="297" spans="1:8" x14ac:dyDescent="0.3">
      <c r="A297" s="194" t="s">
        <v>60</v>
      </c>
      <c r="B297" s="194" t="s">
        <v>13</v>
      </c>
      <c r="C297" s="194" t="s">
        <v>28</v>
      </c>
      <c r="D297" s="194">
        <v>251</v>
      </c>
      <c r="E297" s="194">
        <v>5.6460267499999998E-3</v>
      </c>
      <c r="F297" s="194">
        <v>6.0198995000000004E-4</v>
      </c>
      <c r="G297" s="194">
        <v>1.3215653600000001E-3</v>
      </c>
      <c r="H297" s="194">
        <v>3.7224709799999998E-3</v>
      </c>
    </row>
    <row r="298" spans="1:8" x14ac:dyDescent="0.3">
      <c r="A298" s="194" t="s">
        <v>60</v>
      </c>
      <c r="B298" s="194" t="s">
        <v>14</v>
      </c>
      <c r="C298" s="194" t="s">
        <v>28</v>
      </c>
      <c r="D298" s="194">
        <v>105</v>
      </c>
      <c r="E298" s="194">
        <v>5.8196646299999997E-3</v>
      </c>
      <c r="F298" s="194">
        <v>6.0945743000000001E-4</v>
      </c>
      <c r="G298" s="194">
        <v>1.1727290200000001E-3</v>
      </c>
      <c r="H298" s="194">
        <v>4.03747771E-3</v>
      </c>
    </row>
    <row r="299" spans="1:8" x14ac:dyDescent="0.3">
      <c r="A299" s="194" t="s">
        <v>60</v>
      </c>
      <c r="B299" s="194" t="s">
        <v>15</v>
      </c>
      <c r="C299" s="194" t="s">
        <v>28</v>
      </c>
      <c r="D299" s="194">
        <v>249</v>
      </c>
      <c r="E299" s="194">
        <v>6.2119308200000002E-3</v>
      </c>
      <c r="F299" s="194">
        <v>6.8259123000000003E-4</v>
      </c>
      <c r="G299" s="194">
        <v>1.4206825000000001E-3</v>
      </c>
      <c r="H299" s="194">
        <v>4.1086566299999997E-3</v>
      </c>
    </row>
    <row r="300" spans="1:8" x14ac:dyDescent="0.3">
      <c r="A300" s="194" t="s">
        <v>60</v>
      </c>
      <c r="B300" s="194" t="s">
        <v>10</v>
      </c>
      <c r="C300" s="194" t="s">
        <v>29</v>
      </c>
      <c r="D300" s="194">
        <v>1216</v>
      </c>
      <c r="E300" s="194">
        <v>5.10962033E-3</v>
      </c>
      <c r="F300" s="194">
        <v>3.9080560000000002E-4</v>
      </c>
      <c r="G300" s="194">
        <v>1.3413549900000001E-3</v>
      </c>
      <c r="H300" s="194">
        <v>3.3774592500000001E-3</v>
      </c>
    </row>
    <row r="301" spans="1:8" x14ac:dyDescent="0.3">
      <c r="A301" s="194" t="s">
        <v>60</v>
      </c>
      <c r="B301" s="194" t="s">
        <v>12</v>
      </c>
      <c r="C301" s="194" t="s">
        <v>29</v>
      </c>
      <c r="D301" s="194">
        <v>591</v>
      </c>
      <c r="E301" s="194">
        <v>4.6144910599999998E-3</v>
      </c>
      <c r="F301" s="194">
        <v>3.3492329999999999E-4</v>
      </c>
      <c r="G301" s="194">
        <v>1.1496911199999999E-3</v>
      </c>
      <c r="H301" s="194">
        <v>3.12987616E-3</v>
      </c>
    </row>
    <row r="302" spans="1:8" x14ac:dyDescent="0.3">
      <c r="A302" s="194" t="s">
        <v>60</v>
      </c>
      <c r="B302" s="194" t="s">
        <v>13</v>
      </c>
      <c r="C302" s="194" t="s">
        <v>29</v>
      </c>
      <c r="D302" s="194">
        <v>281</v>
      </c>
      <c r="E302" s="194">
        <v>5.0072902000000002E-3</v>
      </c>
      <c r="F302" s="194">
        <v>3.7819600999999998E-4</v>
      </c>
      <c r="G302" s="194">
        <v>1.2921771600000001E-3</v>
      </c>
      <c r="H302" s="194">
        <v>3.3369165400000001E-3</v>
      </c>
    </row>
    <row r="303" spans="1:8" x14ac:dyDescent="0.3">
      <c r="A303" s="194" t="s">
        <v>60</v>
      </c>
      <c r="B303" s="194" t="s">
        <v>14</v>
      </c>
      <c r="C303" s="194" t="s">
        <v>29</v>
      </c>
      <c r="D303" s="194">
        <v>113</v>
      </c>
      <c r="E303" s="194">
        <v>6.5305430199999997E-3</v>
      </c>
      <c r="F303" s="194">
        <v>7.4330113000000005E-4</v>
      </c>
      <c r="G303" s="194">
        <v>1.57007924E-3</v>
      </c>
      <c r="H303" s="194">
        <v>4.2171621500000003E-3</v>
      </c>
    </row>
    <row r="304" spans="1:8" x14ac:dyDescent="0.3">
      <c r="A304" s="194" t="s">
        <v>60</v>
      </c>
      <c r="B304" s="194" t="s">
        <v>15</v>
      </c>
      <c r="C304" s="194" t="s">
        <v>29</v>
      </c>
      <c r="D304" s="194">
        <v>231</v>
      </c>
      <c r="E304" s="194">
        <v>5.8057757399999996E-3</v>
      </c>
      <c r="F304" s="194">
        <v>3.7668327E-4</v>
      </c>
      <c r="G304" s="194">
        <v>1.77965142E-3</v>
      </c>
      <c r="H304" s="194">
        <v>3.6494405800000002E-3</v>
      </c>
    </row>
    <row r="305" spans="1:8" x14ac:dyDescent="0.3">
      <c r="A305" s="194" t="s">
        <v>60</v>
      </c>
      <c r="B305" s="194" t="s">
        <v>10</v>
      </c>
      <c r="C305" s="194" t="s">
        <v>30</v>
      </c>
      <c r="D305" s="194">
        <v>2446</v>
      </c>
      <c r="E305" s="194">
        <v>6.07268836E-3</v>
      </c>
      <c r="F305" s="194">
        <v>7.1071698999999996E-4</v>
      </c>
      <c r="G305" s="194">
        <v>1.79971623E-3</v>
      </c>
      <c r="H305" s="194">
        <v>3.56225464E-3</v>
      </c>
    </row>
    <row r="306" spans="1:8" x14ac:dyDescent="0.3">
      <c r="A306" s="194" t="s">
        <v>60</v>
      </c>
      <c r="B306" s="194" t="s">
        <v>12</v>
      </c>
      <c r="C306" s="194" t="s">
        <v>30</v>
      </c>
      <c r="D306" s="194">
        <v>999</v>
      </c>
      <c r="E306" s="194">
        <v>5.4530917399999998E-3</v>
      </c>
      <c r="F306" s="194">
        <v>6.2307653999999998E-4</v>
      </c>
      <c r="G306" s="194">
        <v>1.59343348E-3</v>
      </c>
      <c r="H306" s="194">
        <v>3.23658124E-3</v>
      </c>
    </row>
    <row r="307" spans="1:8" x14ac:dyDescent="0.3">
      <c r="A307" s="194" t="s">
        <v>60</v>
      </c>
      <c r="B307" s="194" t="s">
        <v>13</v>
      </c>
      <c r="C307" s="194" t="s">
        <v>30</v>
      </c>
      <c r="D307" s="194">
        <v>560</v>
      </c>
      <c r="E307" s="194">
        <v>5.8662778800000004E-3</v>
      </c>
      <c r="F307" s="194">
        <v>7.2732696999999995E-4</v>
      </c>
      <c r="G307" s="194">
        <v>1.8209529700000001E-3</v>
      </c>
      <c r="H307" s="194">
        <v>3.31799744E-3</v>
      </c>
    </row>
    <row r="308" spans="1:8" x14ac:dyDescent="0.3">
      <c r="A308" s="194" t="s">
        <v>60</v>
      </c>
      <c r="B308" s="194" t="s">
        <v>14</v>
      </c>
      <c r="C308" s="194" t="s">
        <v>30</v>
      </c>
      <c r="D308" s="194">
        <v>249</v>
      </c>
      <c r="E308" s="194">
        <v>7.0549324499999998E-3</v>
      </c>
      <c r="F308" s="194">
        <v>7.9847141999999998E-4</v>
      </c>
      <c r="G308" s="194">
        <v>2.1012287500000002E-3</v>
      </c>
      <c r="H308" s="194">
        <v>4.1552318E-3</v>
      </c>
    </row>
    <row r="309" spans="1:8" x14ac:dyDescent="0.3">
      <c r="A309" s="194" t="s">
        <v>60</v>
      </c>
      <c r="B309" s="194" t="s">
        <v>15</v>
      </c>
      <c r="C309" s="194" t="s">
        <v>30</v>
      </c>
      <c r="D309" s="194">
        <v>638</v>
      </c>
      <c r="E309" s="194">
        <v>6.8406947899999999E-3</v>
      </c>
      <c r="F309" s="194">
        <v>7.9911882999999996E-4</v>
      </c>
      <c r="G309" s="194">
        <v>1.9864047499999998E-3</v>
      </c>
      <c r="H309" s="194">
        <v>4.05517072E-3</v>
      </c>
    </row>
    <row r="310" spans="1:8" x14ac:dyDescent="0.3">
      <c r="A310" s="194" t="s">
        <v>60</v>
      </c>
      <c r="B310" s="194" t="s">
        <v>10</v>
      </c>
      <c r="C310" s="194" t="s">
        <v>31</v>
      </c>
      <c r="D310" s="194">
        <v>912</v>
      </c>
      <c r="E310" s="194">
        <v>6.5500246299999999E-3</v>
      </c>
      <c r="F310" s="194">
        <v>8.0083176999999996E-4</v>
      </c>
      <c r="G310" s="194">
        <v>1.7560609200000001E-3</v>
      </c>
      <c r="H310" s="194">
        <v>3.9931314500000004E-3</v>
      </c>
    </row>
    <row r="311" spans="1:8" x14ac:dyDescent="0.3">
      <c r="A311" s="194" t="s">
        <v>60</v>
      </c>
      <c r="B311" s="194" t="s">
        <v>12</v>
      </c>
      <c r="C311" s="194" t="s">
        <v>31</v>
      </c>
      <c r="D311" s="194">
        <v>328</v>
      </c>
      <c r="E311" s="194">
        <v>5.9879598900000001E-3</v>
      </c>
      <c r="F311" s="194">
        <v>7.0418336999999998E-4</v>
      </c>
      <c r="G311" s="194">
        <v>1.71705601E-3</v>
      </c>
      <c r="H311" s="194">
        <v>3.56672005E-3</v>
      </c>
    </row>
    <row r="312" spans="1:8" x14ac:dyDescent="0.3">
      <c r="A312" s="194" t="s">
        <v>60</v>
      </c>
      <c r="B312" s="194" t="s">
        <v>13</v>
      </c>
      <c r="C312" s="194" t="s">
        <v>31</v>
      </c>
      <c r="D312" s="194">
        <v>206</v>
      </c>
      <c r="E312" s="194">
        <v>6.1466758599999999E-3</v>
      </c>
      <c r="F312" s="194">
        <v>8.7462893999999995E-4</v>
      </c>
      <c r="G312" s="194">
        <v>1.65200218E-3</v>
      </c>
      <c r="H312" s="194">
        <v>3.62004426E-3</v>
      </c>
    </row>
    <row r="313" spans="1:8" x14ac:dyDescent="0.3">
      <c r="A313" s="194" t="s">
        <v>60</v>
      </c>
      <c r="B313" s="194" t="s">
        <v>14</v>
      </c>
      <c r="C313" s="194" t="s">
        <v>31</v>
      </c>
      <c r="D313" s="194">
        <v>115</v>
      </c>
      <c r="E313" s="194">
        <v>7.1565013700000003E-3</v>
      </c>
      <c r="F313" s="194">
        <v>8.7872356999999998E-4</v>
      </c>
      <c r="G313" s="194">
        <v>2.0233492199999998E-3</v>
      </c>
      <c r="H313" s="194">
        <v>4.2544280899999998E-3</v>
      </c>
    </row>
    <row r="314" spans="1:8" x14ac:dyDescent="0.3">
      <c r="A314" s="194" t="s">
        <v>60</v>
      </c>
      <c r="B314" s="194" t="s">
        <v>15</v>
      </c>
      <c r="C314" s="194" t="s">
        <v>31</v>
      </c>
      <c r="D314" s="194">
        <v>263</v>
      </c>
      <c r="E314" s="194">
        <v>7.3017442399999997E-3</v>
      </c>
      <c r="F314" s="194">
        <v>8.2950440000000003E-4</v>
      </c>
      <c r="G314" s="194">
        <v>1.76933682E-3</v>
      </c>
      <c r="H314" s="194">
        <v>4.7029025199999998E-3</v>
      </c>
    </row>
    <row r="315" spans="1:8" x14ac:dyDescent="0.3">
      <c r="A315" s="194" t="s">
        <v>60</v>
      </c>
      <c r="B315" s="194" t="s">
        <v>10</v>
      </c>
      <c r="C315" s="194" t="s">
        <v>32</v>
      </c>
      <c r="D315" s="194">
        <v>12069</v>
      </c>
      <c r="E315" s="194">
        <v>4.8181442E-3</v>
      </c>
      <c r="F315" s="194">
        <v>1.0427788600000001E-3</v>
      </c>
      <c r="G315" s="194">
        <v>7.8291313000000001E-4</v>
      </c>
      <c r="H315" s="194">
        <v>2.9924517199999999E-3</v>
      </c>
    </row>
    <row r="316" spans="1:8" x14ac:dyDescent="0.3">
      <c r="A316" s="194" t="s">
        <v>60</v>
      </c>
      <c r="B316" s="194" t="s">
        <v>12</v>
      </c>
      <c r="C316" s="194" t="s">
        <v>32</v>
      </c>
      <c r="D316" s="194">
        <v>6595</v>
      </c>
      <c r="E316" s="194">
        <v>4.5878539100000001E-3</v>
      </c>
      <c r="F316" s="194">
        <v>9.9633186000000007E-4</v>
      </c>
      <c r="G316" s="194">
        <v>7.3751660999999997E-4</v>
      </c>
      <c r="H316" s="194">
        <v>2.8540049599999999E-3</v>
      </c>
    </row>
    <row r="317" spans="1:8" x14ac:dyDescent="0.3">
      <c r="A317" s="194" t="s">
        <v>60</v>
      </c>
      <c r="B317" s="194" t="s">
        <v>13</v>
      </c>
      <c r="C317" s="194" t="s">
        <v>32</v>
      </c>
      <c r="D317" s="194">
        <v>2890</v>
      </c>
      <c r="E317" s="194">
        <v>4.7242324200000001E-3</v>
      </c>
      <c r="F317" s="194">
        <v>1.0978146999999999E-3</v>
      </c>
      <c r="G317" s="194">
        <v>7.6283136000000003E-4</v>
      </c>
      <c r="H317" s="194">
        <v>2.86358588E-3</v>
      </c>
    </row>
    <row r="318" spans="1:8" x14ac:dyDescent="0.3">
      <c r="A318" s="194" t="s">
        <v>60</v>
      </c>
      <c r="B318" s="194" t="s">
        <v>14</v>
      </c>
      <c r="C318" s="194" t="s">
        <v>32</v>
      </c>
      <c r="D318" s="194">
        <v>692</v>
      </c>
      <c r="E318" s="194">
        <v>5.49597895E-3</v>
      </c>
      <c r="F318" s="194">
        <v>1.2286412400000001E-3</v>
      </c>
      <c r="G318" s="194">
        <v>8.5689938000000005E-4</v>
      </c>
      <c r="H318" s="194">
        <v>3.4104378299999998E-3</v>
      </c>
    </row>
    <row r="319" spans="1:8" x14ac:dyDescent="0.3">
      <c r="A319" s="194" t="s">
        <v>60</v>
      </c>
      <c r="B319" s="194" t="s">
        <v>15</v>
      </c>
      <c r="C319" s="194" t="s">
        <v>32</v>
      </c>
      <c r="D319" s="194">
        <v>1892</v>
      </c>
      <c r="E319" s="194">
        <v>5.5164041200000003E-3</v>
      </c>
      <c r="F319" s="194">
        <v>1.0526348799999999E-3</v>
      </c>
      <c r="G319" s="194">
        <v>9.4476719999999996E-4</v>
      </c>
      <c r="H319" s="194">
        <v>3.5190015499999999E-3</v>
      </c>
    </row>
    <row r="320" spans="1:8" x14ac:dyDescent="0.3">
      <c r="A320" s="194" t="s">
        <v>60</v>
      </c>
      <c r="B320" s="194" t="s">
        <v>10</v>
      </c>
      <c r="C320" s="194" t="s">
        <v>33</v>
      </c>
      <c r="D320" s="194">
        <v>5263</v>
      </c>
      <c r="E320" s="194">
        <v>4.80646224E-3</v>
      </c>
      <c r="F320" s="194">
        <v>8.9280884000000004E-4</v>
      </c>
      <c r="G320" s="194">
        <v>7.9645351000000005E-4</v>
      </c>
      <c r="H320" s="194">
        <v>3.1171994099999998E-3</v>
      </c>
    </row>
    <row r="321" spans="1:8" x14ac:dyDescent="0.3">
      <c r="A321" s="194" t="s">
        <v>60</v>
      </c>
      <c r="B321" s="194" t="s">
        <v>12</v>
      </c>
      <c r="C321" s="194" t="s">
        <v>33</v>
      </c>
      <c r="D321" s="194">
        <v>2562</v>
      </c>
      <c r="E321" s="194">
        <v>4.5054046000000004E-3</v>
      </c>
      <c r="F321" s="194">
        <v>8.4958739999999998E-4</v>
      </c>
      <c r="G321" s="194">
        <v>7.5465017000000002E-4</v>
      </c>
      <c r="H321" s="194">
        <v>2.9011665600000001E-3</v>
      </c>
    </row>
    <row r="322" spans="1:8" x14ac:dyDescent="0.3">
      <c r="A322" s="194" t="s">
        <v>60</v>
      </c>
      <c r="B322" s="194" t="s">
        <v>13</v>
      </c>
      <c r="C322" s="194" t="s">
        <v>33</v>
      </c>
      <c r="D322" s="194">
        <v>1296</v>
      </c>
      <c r="E322" s="194">
        <v>4.6999579599999999E-3</v>
      </c>
      <c r="F322" s="194">
        <v>9.0542993999999995E-4</v>
      </c>
      <c r="G322" s="194">
        <v>7.8040135999999998E-4</v>
      </c>
      <c r="H322" s="194">
        <v>3.0141262099999998E-3</v>
      </c>
    </row>
    <row r="323" spans="1:8" x14ac:dyDescent="0.3">
      <c r="A323" s="194" t="s">
        <v>60</v>
      </c>
      <c r="B323" s="194" t="s">
        <v>14</v>
      </c>
      <c r="C323" s="194" t="s">
        <v>33</v>
      </c>
      <c r="D323" s="194">
        <v>374</v>
      </c>
      <c r="E323" s="194">
        <v>6.1076757700000003E-3</v>
      </c>
      <c r="F323" s="194">
        <v>1.21351356E-3</v>
      </c>
      <c r="G323" s="194">
        <v>8.7226407999999999E-4</v>
      </c>
      <c r="H323" s="194">
        <v>4.02189765E-3</v>
      </c>
    </row>
    <row r="324" spans="1:8" x14ac:dyDescent="0.3">
      <c r="A324" s="194" t="s">
        <v>60</v>
      </c>
      <c r="B324" s="194" t="s">
        <v>15</v>
      </c>
      <c r="C324" s="194" t="s">
        <v>33</v>
      </c>
      <c r="D324" s="194">
        <v>1031</v>
      </c>
      <c r="E324" s="194">
        <v>5.21643831E-3</v>
      </c>
      <c r="F324" s="194">
        <v>8.6801040000000003E-4</v>
      </c>
      <c r="G324" s="194">
        <v>8.9301086E-4</v>
      </c>
      <c r="H324" s="194">
        <v>3.4554165700000001E-3</v>
      </c>
    </row>
    <row r="325" spans="1:8" x14ac:dyDescent="0.3">
      <c r="A325" s="194" t="s">
        <v>60</v>
      </c>
      <c r="B325" s="194" t="s">
        <v>10</v>
      </c>
      <c r="C325" s="194" t="s">
        <v>34</v>
      </c>
      <c r="D325" s="194">
        <v>2218</v>
      </c>
      <c r="E325" s="194">
        <v>5.4861421699999996E-3</v>
      </c>
      <c r="F325" s="194">
        <v>7.4042740999999998E-4</v>
      </c>
      <c r="G325" s="194">
        <v>1.3093782E-3</v>
      </c>
      <c r="H325" s="194">
        <v>3.43633609E-3</v>
      </c>
    </row>
    <row r="326" spans="1:8" x14ac:dyDescent="0.3">
      <c r="A326" s="194" t="s">
        <v>60</v>
      </c>
      <c r="B326" s="194" t="s">
        <v>12</v>
      </c>
      <c r="C326" s="194" t="s">
        <v>34</v>
      </c>
      <c r="D326" s="194">
        <v>946</v>
      </c>
      <c r="E326" s="194">
        <v>5.0339878800000001E-3</v>
      </c>
      <c r="F326" s="194">
        <v>6.2737329999999997E-4</v>
      </c>
      <c r="G326" s="194">
        <v>1.2248573399999999E-3</v>
      </c>
      <c r="H326" s="194">
        <v>3.18175677E-3</v>
      </c>
    </row>
    <row r="327" spans="1:8" x14ac:dyDescent="0.3">
      <c r="A327" s="194" t="s">
        <v>60</v>
      </c>
      <c r="B327" s="194" t="s">
        <v>13</v>
      </c>
      <c r="C327" s="194" t="s">
        <v>34</v>
      </c>
      <c r="D327" s="194">
        <v>424</v>
      </c>
      <c r="E327" s="194">
        <v>5.3247835699999999E-3</v>
      </c>
      <c r="F327" s="194">
        <v>7.3500807000000004E-4</v>
      </c>
      <c r="G327" s="194">
        <v>1.2108280800000001E-3</v>
      </c>
      <c r="H327" s="194">
        <v>3.3789469699999999E-3</v>
      </c>
    </row>
    <row r="328" spans="1:8" x14ac:dyDescent="0.3">
      <c r="A328" s="194" t="s">
        <v>60</v>
      </c>
      <c r="B328" s="194" t="s">
        <v>14</v>
      </c>
      <c r="C328" s="194" t="s">
        <v>34</v>
      </c>
      <c r="D328" s="194">
        <v>250</v>
      </c>
      <c r="E328" s="194">
        <v>6.6013423599999999E-3</v>
      </c>
      <c r="F328" s="194">
        <v>1.28064791E-3</v>
      </c>
      <c r="G328" s="194">
        <v>1.48990716E-3</v>
      </c>
      <c r="H328" s="194">
        <v>3.8307868099999999E-3</v>
      </c>
    </row>
    <row r="329" spans="1:8" x14ac:dyDescent="0.3">
      <c r="A329" s="194" t="s">
        <v>60</v>
      </c>
      <c r="B329" s="194" t="s">
        <v>15</v>
      </c>
      <c r="C329" s="194" t="s">
        <v>34</v>
      </c>
      <c r="D329" s="194">
        <v>598</v>
      </c>
      <c r="E329" s="194">
        <v>5.8496103400000003E-3</v>
      </c>
      <c r="F329" s="194">
        <v>6.9726998999999998E-4</v>
      </c>
      <c r="G329" s="194">
        <v>1.4374881400000001E-3</v>
      </c>
      <c r="H329" s="194">
        <v>3.71485173E-3</v>
      </c>
    </row>
    <row r="330" spans="1:8" x14ac:dyDescent="0.3">
      <c r="A330" s="194" t="s">
        <v>60</v>
      </c>
      <c r="B330" s="194" t="s">
        <v>10</v>
      </c>
      <c r="C330" s="194" t="s">
        <v>35</v>
      </c>
      <c r="D330" s="194">
        <v>1160</v>
      </c>
      <c r="E330" s="194">
        <v>6.5361388099999997E-3</v>
      </c>
      <c r="F330" s="194">
        <v>5.7966131000000004E-4</v>
      </c>
      <c r="G330" s="194">
        <v>2.0152555899999999E-3</v>
      </c>
      <c r="H330" s="194">
        <v>3.94122142E-3</v>
      </c>
    </row>
    <row r="331" spans="1:8" x14ac:dyDescent="0.3">
      <c r="A331" s="194" t="s">
        <v>60</v>
      </c>
      <c r="B331" s="194" t="s">
        <v>12</v>
      </c>
      <c r="C331" s="194" t="s">
        <v>35</v>
      </c>
      <c r="D331" s="194">
        <v>435</v>
      </c>
      <c r="E331" s="194">
        <v>5.9479031400000004E-3</v>
      </c>
      <c r="F331" s="194">
        <v>5.0582671E-4</v>
      </c>
      <c r="G331" s="194">
        <v>1.8608714E-3</v>
      </c>
      <c r="H331" s="194">
        <v>3.5812045300000002E-3</v>
      </c>
    </row>
    <row r="332" spans="1:8" x14ac:dyDescent="0.3">
      <c r="A332" s="194" t="s">
        <v>60</v>
      </c>
      <c r="B332" s="194" t="s">
        <v>13</v>
      </c>
      <c r="C332" s="194" t="s">
        <v>35</v>
      </c>
      <c r="D332" s="194">
        <v>333</v>
      </c>
      <c r="E332" s="194">
        <v>6.2140610499999997E-3</v>
      </c>
      <c r="F332" s="194">
        <v>5.7265574999999997E-4</v>
      </c>
      <c r="G332" s="194">
        <v>1.95852078E-3</v>
      </c>
      <c r="H332" s="194">
        <v>3.6828840199999999E-3</v>
      </c>
    </row>
    <row r="333" spans="1:8" x14ac:dyDescent="0.3">
      <c r="A333" s="194" t="s">
        <v>60</v>
      </c>
      <c r="B333" s="194" t="s">
        <v>14</v>
      </c>
      <c r="C333" s="194" t="s">
        <v>35</v>
      </c>
      <c r="D333" s="194">
        <v>114</v>
      </c>
      <c r="E333" s="194">
        <v>8.0084467999999992E-3</v>
      </c>
      <c r="F333" s="194">
        <v>6.5068606999999997E-4</v>
      </c>
      <c r="G333" s="194">
        <v>2.4306568499999999E-3</v>
      </c>
      <c r="H333" s="194">
        <v>4.9271033999999997E-3</v>
      </c>
    </row>
    <row r="334" spans="1:8" x14ac:dyDescent="0.3">
      <c r="A334" s="194" t="s">
        <v>60</v>
      </c>
      <c r="B334" s="194" t="s">
        <v>15</v>
      </c>
      <c r="C334" s="194" t="s">
        <v>35</v>
      </c>
      <c r="D334" s="194">
        <v>278</v>
      </c>
      <c r="E334" s="194">
        <v>7.2386255199999999E-3</v>
      </c>
      <c r="F334" s="194">
        <v>6.7446016999999996E-4</v>
      </c>
      <c r="G334" s="194">
        <v>2.1544428699999999E-3</v>
      </c>
      <c r="H334" s="194">
        <v>4.4097219799999997E-3</v>
      </c>
    </row>
    <row r="335" spans="1:8" x14ac:dyDescent="0.3">
      <c r="A335" s="194" t="s">
        <v>60</v>
      </c>
      <c r="B335" s="194" t="s">
        <v>10</v>
      </c>
      <c r="C335" s="194" t="s">
        <v>36</v>
      </c>
      <c r="D335" s="194">
        <v>1500</v>
      </c>
      <c r="E335" s="194">
        <v>5.57346426E-3</v>
      </c>
      <c r="F335" s="194">
        <v>9.3375748000000005E-4</v>
      </c>
      <c r="G335" s="194">
        <v>1.3983793899999999E-3</v>
      </c>
      <c r="H335" s="194">
        <v>3.2413269199999999E-3</v>
      </c>
    </row>
    <row r="336" spans="1:8" x14ac:dyDescent="0.3">
      <c r="A336" s="194" t="s">
        <v>60</v>
      </c>
      <c r="B336" s="194" t="s">
        <v>12</v>
      </c>
      <c r="C336" s="194" t="s">
        <v>36</v>
      </c>
      <c r="D336" s="194">
        <v>552</v>
      </c>
      <c r="E336" s="194">
        <v>5.2662663599999998E-3</v>
      </c>
      <c r="F336" s="194">
        <v>8.2154934999999999E-4</v>
      </c>
      <c r="G336" s="194">
        <v>1.3315843999999999E-3</v>
      </c>
      <c r="H336" s="194">
        <v>3.1131321500000001E-3</v>
      </c>
    </row>
    <row r="337" spans="1:8" x14ac:dyDescent="0.3">
      <c r="A337" s="194" t="s">
        <v>60</v>
      </c>
      <c r="B337" s="194" t="s">
        <v>13</v>
      </c>
      <c r="C337" s="194" t="s">
        <v>36</v>
      </c>
      <c r="D337" s="194">
        <v>332</v>
      </c>
      <c r="E337" s="194">
        <v>5.1120102899999999E-3</v>
      </c>
      <c r="F337" s="194">
        <v>8.8402195999999998E-4</v>
      </c>
      <c r="G337" s="194">
        <v>1.38578594E-3</v>
      </c>
      <c r="H337" s="194">
        <v>2.8422019100000002E-3</v>
      </c>
    </row>
    <row r="338" spans="1:8" x14ac:dyDescent="0.3">
      <c r="A338" s="194" t="s">
        <v>60</v>
      </c>
      <c r="B338" s="194" t="s">
        <v>14</v>
      </c>
      <c r="C338" s="194" t="s">
        <v>36</v>
      </c>
      <c r="D338" s="194">
        <v>245</v>
      </c>
      <c r="E338" s="194">
        <v>6.3818497299999999E-3</v>
      </c>
      <c r="F338" s="194">
        <v>1.1544309799999999E-3</v>
      </c>
      <c r="G338" s="194">
        <v>1.50420424E-3</v>
      </c>
      <c r="H338" s="194">
        <v>3.7232140500000001E-3</v>
      </c>
    </row>
    <row r="339" spans="1:8" x14ac:dyDescent="0.3">
      <c r="A339" s="194" t="s">
        <v>60</v>
      </c>
      <c r="B339" s="194" t="s">
        <v>15</v>
      </c>
      <c r="C339" s="194" t="s">
        <v>36</v>
      </c>
      <c r="D339" s="194">
        <v>371</v>
      </c>
      <c r="E339" s="194">
        <v>5.9096408699999999E-3</v>
      </c>
      <c r="F339" s="194">
        <v>9.994881299999999E-4</v>
      </c>
      <c r="G339" s="194">
        <v>1.43914695E-3</v>
      </c>
      <c r="H339" s="194">
        <v>3.4710053000000002E-3</v>
      </c>
    </row>
    <row r="340" spans="1:8" x14ac:dyDescent="0.3">
      <c r="A340" s="194" t="s">
        <v>60</v>
      </c>
      <c r="B340" s="194" t="s">
        <v>10</v>
      </c>
      <c r="C340" s="194" t="s">
        <v>37</v>
      </c>
      <c r="D340" s="194">
        <v>1511</v>
      </c>
      <c r="E340" s="194">
        <v>5.4935103199999996E-3</v>
      </c>
      <c r="F340" s="194">
        <v>9.2649251999999999E-4</v>
      </c>
      <c r="G340" s="194">
        <v>1.25562977E-3</v>
      </c>
      <c r="H340" s="194">
        <v>3.3113875499999998E-3</v>
      </c>
    </row>
    <row r="341" spans="1:8" x14ac:dyDescent="0.3">
      <c r="A341" s="194" t="s">
        <v>60</v>
      </c>
      <c r="B341" s="194" t="s">
        <v>12</v>
      </c>
      <c r="C341" s="194" t="s">
        <v>37</v>
      </c>
      <c r="D341" s="194">
        <v>604</v>
      </c>
      <c r="E341" s="194">
        <v>4.7496625099999997E-3</v>
      </c>
      <c r="F341" s="194">
        <v>8.2654962000000001E-4</v>
      </c>
      <c r="G341" s="194">
        <v>1.01675534E-3</v>
      </c>
      <c r="H341" s="194">
        <v>2.9063570599999998E-3</v>
      </c>
    </row>
    <row r="342" spans="1:8" x14ac:dyDescent="0.3">
      <c r="A342" s="194" t="s">
        <v>60</v>
      </c>
      <c r="B342" s="194" t="s">
        <v>13</v>
      </c>
      <c r="C342" s="194" t="s">
        <v>37</v>
      </c>
      <c r="D342" s="194">
        <v>426</v>
      </c>
      <c r="E342" s="194">
        <v>5.4733413599999999E-3</v>
      </c>
      <c r="F342" s="194">
        <v>9.5385561000000004E-4</v>
      </c>
      <c r="G342" s="194">
        <v>1.20864825E-3</v>
      </c>
      <c r="H342" s="194">
        <v>3.31083702E-3</v>
      </c>
    </row>
    <row r="343" spans="1:8" x14ac:dyDescent="0.3">
      <c r="A343" s="194" t="s">
        <v>60</v>
      </c>
      <c r="B343" s="194" t="s">
        <v>14</v>
      </c>
      <c r="C343" s="194" t="s">
        <v>37</v>
      </c>
      <c r="D343" s="194">
        <v>185</v>
      </c>
      <c r="E343" s="194">
        <v>6.3986484199999999E-3</v>
      </c>
      <c r="F343" s="194">
        <v>1.11536514E-3</v>
      </c>
      <c r="G343" s="194">
        <v>1.4454452200000001E-3</v>
      </c>
      <c r="H343" s="194">
        <v>3.8378376199999999E-3</v>
      </c>
    </row>
    <row r="344" spans="1:8" x14ac:dyDescent="0.3">
      <c r="A344" s="194" t="s">
        <v>60</v>
      </c>
      <c r="B344" s="194" t="s">
        <v>15</v>
      </c>
      <c r="C344" s="194" t="s">
        <v>37</v>
      </c>
      <c r="D344" s="194">
        <v>296</v>
      </c>
      <c r="E344" s="194">
        <v>6.4746775700000002E-3</v>
      </c>
      <c r="F344" s="194">
        <v>9.7300399999999997E-4</v>
      </c>
      <c r="G344" s="194">
        <v>1.6920433599999999E-3</v>
      </c>
      <c r="H344" s="194">
        <v>3.8096297099999999E-3</v>
      </c>
    </row>
    <row r="345" spans="1:8" x14ac:dyDescent="0.3">
      <c r="A345" s="194" t="s">
        <v>60</v>
      </c>
      <c r="B345" s="194" t="s">
        <v>10</v>
      </c>
      <c r="C345" s="194" t="s">
        <v>64</v>
      </c>
      <c r="D345" s="194">
        <v>177</v>
      </c>
      <c r="E345" s="194">
        <v>6.3965393000000002E-3</v>
      </c>
      <c r="F345" s="194">
        <v>1.0894666999999999E-3</v>
      </c>
      <c r="G345" s="194">
        <v>2.1670326099999999E-3</v>
      </c>
      <c r="H345" s="194">
        <v>3.1400395E-3</v>
      </c>
    </row>
    <row r="346" spans="1:8" x14ac:dyDescent="0.3">
      <c r="A346" s="194" t="s">
        <v>60</v>
      </c>
      <c r="B346" s="194" t="s">
        <v>12</v>
      </c>
      <c r="C346" s="194" t="s">
        <v>64</v>
      </c>
      <c r="D346" s="194">
        <v>74</v>
      </c>
      <c r="E346" s="194">
        <v>6.7944504600000004E-3</v>
      </c>
      <c r="F346" s="194">
        <v>1.1502124800000001E-3</v>
      </c>
      <c r="G346" s="194">
        <v>2.08661761E-3</v>
      </c>
      <c r="H346" s="194">
        <v>3.5576198600000002E-3</v>
      </c>
    </row>
    <row r="347" spans="1:8" x14ac:dyDescent="0.3">
      <c r="A347" s="194" t="s">
        <v>60</v>
      </c>
      <c r="B347" s="194" t="s">
        <v>13</v>
      </c>
      <c r="C347" s="194" t="s">
        <v>64</v>
      </c>
      <c r="D347" s="194">
        <v>62</v>
      </c>
      <c r="E347" s="194">
        <v>5.7002312599999999E-3</v>
      </c>
      <c r="F347" s="194">
        <v>1.0653746E-3</v>
      </c>
      <c r="G347" s="194">
        <v>2.0043680500000001E-3</v>
      </c>
      <c r="H347" s="194">
        <v>2.63048808E-3</v>
      </c>
    </row>
    <row r="348" spans="1:8" x14ac:dyDescent="0.3">
      <c r="A348" s="194" t="s">
        <v>60</v>
      </c>
      <c r="B348" s="194" t="s">
        <v>14</v>
      </c>
      <c r="C348" s="194" t="s">
        <v>64</v>
      </c>
      <c r="D348" s="194">
        <v>13</v>
      </c>
      <c r="E348" s="194">
        <v>7.6023857300000003E-3</v>
      </c>
      <c r="F348" s="194">
        <v>1.3274571E-3</v>
      </c>
      <c r="G348" s="194">
        <v>2.6718302799999998E-3</v>
      </c>
      <c r="H348" s="194">
        <v>3.60309807E-3</v>
      </c>
    </row>
    <row r="349" spans="1:8" x14ac:dyDescent="0.3">
      <c r="A349" s="194" t="s">
        <v>60</v>
      </c>
      <c r="B349" s="194" t="s">
        <v>15</v>
      </c>
      <c r="C349" s="194" t="s">
        <v>64</v>
      </c>
      <c r="D349" s="194">
        <v>28</v>
      </c>
      <c r="E349" s="194">
        <v>6.3268846399999997E-3</v>
      </c>
      <c r="F349" s="194">
        <v>8.7177553999999999E-4</v>
      </c>
      <c r="G349" s="194">
        <v>2.5053734499999999E-3</v>
      </c>
      <c r="H349" s="194">
        <v>2.9497352300000002E-3</v>
      </c>
    </row>
    <row r="350" spans="1:8" x14ac:dyDescent="0.3">
      <c r="A350" s="194" t="s">
        <v>60</v>
      </c>
      <c r="B350" s="194" t="s">
        <v>10</v>
      </c>
      <c r="C350" s="194" t="s">
        <v>38</v>
      </c>
      <c r="D350" s="194">
        <v>2162</v>
      </c>
      <c r="E350" s="194">
        <v>5.5321020199999996E-3</v>
      </c>
      <c r="F350" s="194">
        <v>3.1408437E-4</v>
      </c>
      <c r="G350" s="194">
        <v>1.2761404599999999E-3</v>
      </c>
      <c r="H350" s="194">
        <v>3.9418767000000002E-3</v>
      </c>
    </row>
    <row r="351" spans="1:8" x14ac:dyDescent="0.3">
      <c r="A351" s="194" t="s">
        <v>60</v>
      </c>
      <c r="B351" s="194" t="s">
        <v>12</v>
      </c>
      <c r="C351" s="194" t="s">
        <v>38</v>
      </c>
      <c r="D351" s="194">
        <v>772</v>
      </c>
      <c r="E351" s="194">
        <v>4.9847675699999996E-3</v>
      </c>
      <c r="F351" s="194">
        <v>2.4387989000000001E-4</v>
      </c>
      <c r="G351" s="194">
        <v>1.07938711E-3</v>
      </c>
      <c r="H351" s="194">
        <v>3.66150006E-3</v>
      </c>
    </row>
    <row r="352" spans="1:8" x14ac:dyDescent="0.3">
      <c r="A352" s="194" t="s">
        <v>60</v>
      </c>
      <c r="B352" s="194" t="s">
        <v>13</v>
      </c>
      <c r="C352" s="194" t="s">
        <v>38</v>
      </c>
      <c r="D352" s="194">
        <v>507</v>
      </c>
      <c r="E352" s="194">
        <v>5.2031510200000004E-3</v>
      </c>
      <c r="F352" s="194">
        <v>3.1941681000000001E-4</v>
      </c>
      <c r="G352" s="194">
        <v>1.17293059E-3</v>
      </c>
      <c r="H352" s="194">
        <v>3.7108031399999998E-3</v>
      </c>
    </row>
    <row r="353" spans="1:8" x14ac:dyDescent="0.3">
      <c r="A353" s="194" t="s">
        <v>60</v>
      </c>
      <c r="B353" s="194" t="s">
        <v>14</v>
      </c>
      <c r="C353" s="194" t="s">
        <v>38</v>
      </c>
      <c r="D353" s="194">
        <v>207</v>
      </c>
      <c r="E353" s="194">
        <v>6.5382892599999999E-3</v>
      </c>
      <c r="F353" s="194">
        <v>4.9153447000000003E-4</v>
      </c>
      <c r="G353" s="194">
        <v>1.4975283799999999E-3</v>
      </c>
      <c r="H353" s="194">
        <v>4.5492259200000003E-3</v>
      </c>
    </row>
    <row r="354" spans="1:8" x14ac:dyDescent="0.3">
      <c r="A354" s="194" t="s">
        <v>60</v>
      </c>
      <c r="B354" s="194" t="s">
        <v>15</v>
      </c>
      <c r="C354" s="194" t="s">
        <v>38</v>
      </c>
      <c r="D354" s="194">
        <v>676</v>
      </c>
      <c r="E354" s="194">
        <v>6.0957700700000001E-3</v>
      </c>
      <c r="F354" s="194">
        <v>3.3592185E-4</v>
      </c>
      <c r="G354" s="194">
        <v>1.5104506699999999E-3</v>
      </c>
      <c r="H354" s="194">
        <v>4.2493970799999999E-3</v>
      </c>
    </row>
    <row r="355" spans="1:8" x14ac:dyDescent="0.3">
      <c r="A355" s="194" t="s">
        <v>60</v>
      </c>
      <c r="B355" s="194" t="s">
        <v>10</v>
      </c>
      <c r="C355" s="194" t="s">
        <v>39</v>
      </c>
      <c r="D355" s="194">
        <v>2427</v>
      </c>
      <c r="E355" s="194">
        <v>5.0045158900000001E-3</v>
      </c>
      <c r="F355" s="194">
        <v>7.8496709999999995E-4</v>
      </c>
      <c r="G355" s="194">
        <v>9.6013287000000004E-4</v>
      </c>
      <c r="H355" s="194">
        <v>3.2594154299999999E-3</v>
      </c>
    </row>
    <row r="356" spans="1:8" x14ac:dyDescent="0.3">
      <c r="A356" s="194" t="s">
        <v>60</v>
      </c>
      <c r="B356" s="194" t="s">
        <v>12</v>
      </c>
      <c r="C356" s="194" t="s">
        <v>39</v>
      </c>
      <c r="D356" s="194">
        <v>1239</v>
      </c>
      <c r="E356" s="194">
        <v>4.4344955399999997E-3</v>
      </c>
      <c r="F356" s="194">
        <v>7.0977354999999999E-4</v>
      </c>
      <c r="G356" s="194">
        <v>8.6285211999999995E-4</v>
      </c>
      <c r="H356" s="194">
        <v>2.8618694000000001E-3</v>
      </c>
    </row>
    <row r="357" spans="1:8" x14ac:dyDescent="0.3">
      <c r="A357" s="194" t="s">
        <v>60</v>
      </c>
      <c r="B357" s="194" t="s">
        <v>13</v>
      </c>
      <c r="C357" s="194" t="s">
        <v>39</v>
      </c>
      <c r="D357" s="194">
        <v>629</v>
      </c>
      <c r="E357" s="194">
        <v>5.2777039399999996E-3</v>
      </c>
      <c r="F357" s="194">
        <v>8.1712204000000004E-4</v>
      </c>
      <c r="G357" s="194">
        <v>9.7604934000000004E-4</v>
      </c>
      <c r="H357" s="194">
        <v>3.4845320799999999E-3</v>
      </c>
    </row>
    <row r="358" spans="1:8" x14ac:dyDescent="0.3">
      <c r="A358" s="194" t="s">
        <v>60</v>
      </c>
      <c r="B358" s="194" t="s">
        <v>14</v>
      </c>
      <c r="C358" s="194" t="s">
        <v>39</v>
      </c>
      <c r="D358" s="194">
        <v>119</v>
      </c>
      <c r="E358" s="194">
        <v>6.0576172400000003E-3</v>
      </c>
      <c r="F358" s="194">
        <v>9.9177147000000009E-4</v>
      </c>
      <c r="G358" s="194">
        <v>1.1150985600000001E-3</v>
      </c>
      <c r="H358" s="194">
        <v>3.9507467500000002E-3</v>
      </c>
    </row>
    <row r="359" spans="1:8" x14ac:dyDescent="0.3">
      <c r="A359" s="194" t="s">
        <v>60</v>
      </c>
      <c r="B359" s="194" t="s">
        <v>15</v>
      </c>
      <c r="C359" s="194" t="s">
        <v>39</v>
      </c>
      <c r="D359" s="194">
        <v>440</v>
      </c>
      <c r="E359" s="194">
        <v>5.9342905700000004E-3</v>
      </c>
      <c r="F359" s="194">
        <v>8.9480720999999999E-4</v>
      </c>
      <c r="G359" s="194">
        <v>1.1694021099999999E-3</v>
      </c>
      <c r="H359" s="194">
        <v>3.8700807600000001E-3</v>
      </c>
    </row>
    <row r="360" spans="1:8" x14ac:dyDescent="0.3">
      <c r="A360" s="194" t="s">
        <v>60</v>
      </c>
      <c r="B360" s="194" t="s">
        <v>10</v>
      </c>
      <c r="C360" s="194" t="s">
        <v>40</v>
      </c>
      <c r="D360" s="194">
        <v>1273</v>
      </c>
      <c r="E360" s="194">
        <v>6.0455668799999996E-3</v>
      </c>
      <c r="F360" s="194">
        <v>8.2359559999999998E-4</v>
      </c>
      <c r="G360" s="194">
        <v>1.57540126E-3</v>
      </c>
      <c r="H360" s="194">
        <v>3.6465695500000001E-3</v>
      </c>
    </row>
    <row r="361" spans="1:8" x14ac:dyDescent="0.3">
      <c r="A361" s="194" t="s">
        <v>60</v>
      </c>
      <c r="B361" s="194" t="s">
        <v>12</v>
      </c>
      <c r="C361" s="194" t="s">
        <v>40</v>
      </c>
      <c r="D361" s="194">
        <v>479</v>
      </c>
      <c r="E361" s="194">
        <v>5.2083814099999999E-3</v>
      </c>
      <c r="F361" s="194">
        <v>6.7902822000000002E-4</v>
      </c>
      <c r="G361" s="194">
        <v>1.35955477E-3</v>
      </c>
      <c r="H361" s="194">
        <v>3.1697979599999999E-3</v>
      </c>
    </row>
    <row r="362" spans="1:8" x14ac:dyDescent="0.3">
      <c r="A362" s="194" t="s">
        <v>60</v>
      </c>
      <c r="B362" s="194" t="s">
        <v>13</v>
      </c>
      <c r="C362" s="194" t="s">
        <v>40</v>
      </c>
      <c r="D362" s="194">
        <v>326</v>
      </c>
      <c r="E362" s="194">
        <v>5.8590729800000003E-3</v>
      </c>
      <c r="F362" s="194">
        <v>7.7922606000000003E-4</v>
      </c>
      <c r="G362" s="194">
        <v>1.5183691599999999E-3</v>
      </c>
      <c r="H362" s="194">
        <v>3.5614772599999998E-3</v>
      </c>
    </row>
    <row r="363" spans="1:8" x14ac:dyDescent="0.3">
      <c r="A363" s="194" t="s">
        <v>60</v>
      </c>
      <c r="B363" s="194" t="s">
        <v>14</v>
      </c>
      <c r="C363" s="194" t="s">
        <v>40</v>
      </c>
      <c r="D363" s="194">
        <v>161</v>
      </c>
      <c r="E363" s="194">
        <v>7.6714542200000003E-3</v>
      </c>
      <c r="F363" s="194">
        <v>1.1579103800000001E-3</v>
      </c>
      <c r="G363" s="194">
        <v>1.78607349E-3</v>
      </c>
      <c r="H363" s="194">
        <v>4.7274698499999998E-3</v>
      </c>
    </row>
    <row r="364" spans="1:8" x14ac:dyDescent="0.3">
      <c r="A364" s="194" t="s">
        <v>60</v>
      </c>
      <c r="B364" s="194" t="s">
        <v>15</v>
      </c>
      <c r="C364" s="194" t="s">
        <v>40</v>
      </c>
      <c r="D364" s="194">
        <v>307</v>
      </c>
      <c r="E364" s="194">
        <v>6.6971662000000001E-3</v>
      </c>
      <c r="F364" s="194">
        <v>9.2094922999999996E-4</v>
      </c>
      <c r="G364" s="194">
        <v>1.8622569800000001E-3</v>
      </c>
      <c r="H364" s="194">
        <v>3.9139595300000003E-3</v>
      </c>
    </row>
    <row r="365" spans="1:8" x14ac:dyDescent="0.3">
      <c r="A365" s="194" t="s">
        <v>60</v>
      </c>
      <c r="B365" s="194" t="s">
        <v>10</v>
      </c>
      <c r="C365" s="194" t="s">
        <v>41</v>
      </c>
      <c r="D365" s="194">
        <v>1152</v>
      </c>
      <c r="E365" s="194">
        <v>7.1398270300000004E-3</v>
      </c>
      <c r="F365" s="194">
        <v>6.1721338000000003E-4</v>
      </c>
      <c r="G365" s="194">
        <v>2.0831321599999999E-3</v>
      </c>
      <c r="H365" s="194">
        <v>4.4394810200000002E-3</v>
      </c>
    </row>
    <row r="366" spans="1:8" x14ac:dyDescent="0.3">
      <c r="A366" s="194" t="s">
        <v>60</v>
      </c>
      <c r="B366" s="194" t="s">
        <v>12</v>
      </c>
      <c r="C366" s="194" t="s">
        <v>41</v>
      </c>
      <c r="D366" s="194">
        <v>373</v>
      </c>
      <c r="E366" s="194">
        <v>6.3430577900000003E-3</v>
      </c>
      <c r="F366" s="194">
        <v>5.4795302999999999E-4</v>
      </c>
      <c r="G366" s="194">
        <v>1.81287832E-3</v>
      </c>
      <c r="H366" s="194">
        <v>3.9822259700000003E-3</v>
      </c>
    </row>
    <row r="367" spans="1:8" x14ac:dyDescent="0.3">
      <c r="A367" s="194" t="s">
        <v>60</v>
      </c>
      <c r="B367" s="194" t="s">
        <v>13</v>
      </c>
      <c r="C367" s="194" t="s">
        <v>41</v>
      </c>
      <c r="D367" s="194">
        <v>329</v>
      </c>
      <c r="E367" s="194">
        <v>6.6527705300000002E-3</v>
      </c>
      <c r="F367" s="194">
        <v>6.2211503999999996E-4</v>
      </c>
      <c r="G367" s="194">
        <v>1.8817894099999999E-3</v>
      </c>
      <c r="H367" s="194">
        <v>4.1488655600000002E-3</v>
      </c>
    </row>
    <row r="368" spans="1:8" x14ac:dyDescent="0.3">
      <c r="A368" s="194" t="s">
        <v>60</v>
      </c>
      <c r="B368" s="194" t="s">
        <v>14</v>
      </c>
      <c r="C368" s="194" t="s">
        <v>41</v>
      </c>
      <c r="D368" s="194">
        <v>181</v>
      </c>
      <c r="E368" s="194">
        <v>8.8988640800000008E-3</v>
      </c>
      <c r="F368" s="194">
        <v>7.0966314999999997E-4</v>
      </c>
      <c r="G368" s="194">
        <v>2.4979535399999998E-3</v>
      </c>
      <c r="H368" s="194">
        <v>5.6912469500000002E-3</v>
      </c>
    </row>
    <row r="369" spans="1:8" x14ac:dyDescent="0.3">
      <c r="A369" s="194" t="s">
        <v>60</v>
      </c>
      <c r="B369" s="194" t="s">
        <v>15</v>
      </c>
      <c r="C369" s="194" t="s">
        <v>41</v>
      </c>
      <c r="D369" s="194">
        <v>269</v>
      </c>
      <c r="E369" s="194">
        <v>7.6567445499999996E-3</v>
      </c>
      <c r="F369" s="194">
        <v>6.4505002000000001E-4</v>
      </c>
      <c r="G369" s="194">
        <v>2.4250049299999999E-3</v>
      </c>
      <c r="H369" s="194">
        <v>4.5866891599999999E-3</v>
      </c>
    </row>
    <row r="370" spans="1:8" x14ac:dyDescent="0.3">
      <c r="A370" s="194" t="s">
        <v>60</v>
      </c>
      <c r="B370" s="194" t="s">
        <v>10</v>
      </c>
      <c r="C370" s="194" t="s">
        <v>42</v>
      </c>
      <c r="D370" s="194">
        <v>2794</v>
      </c>
      <c r="E370" s="194">
        <v>4.7646492000000002E-3</v>
      </c>
      <c r="F370" s="194">
        <v>9.9592107999999999E-4</v>
      </c>
      <c r="G370" s="194">
        <v>1.0684930900000001E-3</v>
      </c>
      <c r="H370" s="194">
        <v>2.7002345500000001E-3</v>
      </c>
    </row>
    <row r="371" spans="1:8" x14ac:dyDescent="0.3">
      <c r="A371" s="194" t="s">
        <v>60</v>
      </c>
      <c r="B371" s="194" t="s">
        <v>12</v>
      </c>
      <c r="C371" s="194" t="s">
        <v>42</v>
      </c>
      <c r="D371" s="194">
        <v>1422</v>
      </c>
      <c r="E371" s="194">
        <v>4.5195698700000002E-3</v>
      </c>
      <c r="F371" s="194">
        <v>9.3225804999999995E-4</v>
      </c>
      <c r="G371" s="194">
        <v>1.00945924E-3</v>
      </c>
      <c r="H371" s="194">
        <v>2.5778520899999999E-3</v>
      </c>
    </row>
    <row r="372" spans="1:8" x14ac:dyDescent="0.3">
      <c r="A372" s="194" t="s">
        <v>60</v>
      </c>
      <c r="B372" s="194" t="s">
        <v>13</v>
      </c>
      <c r="C372" s="194" t="s">
        <v>42</v>
      </c>
      <c r="D372" s="194">
        <v>590</v>
      </c>
      <c r="E372" s="194">
        <v>4.5503764000000002E-3</v>
      </c>
      <c r="F372" s="194">
        <v>9.7669465999999992E-4</v>
      </c>
      <c r="G372" s="194">
        <v>1.0573993099999999E-3</v>
      </c>
      <c r="H372" s="194">
        <v>2.5162819300000002E-3</v>
      </c>
    </row>
    <row r="373" spans="1:8" x14ac:dyDescent="0.3">
      <c r="A373" s="194" t="s">
        <v>60</v>
      </c>
      <c r="B373" s="194" t="s">
        <v>14</v>
      </c>
      <c r="C373" s="194" t="s">
        <v>42</v>
      </c>
      <c r="D373" s="194">
        <v>194</v>
      </c>
      <c r="E373" s="194">
        <v>5.6224343900000001E-3</v>
      </c>
      <c r="F373" s="194">
        <v>1.24707642E-3</v>
      </c>
      <c r="G373" s="194">
        <v>1.0667833500000001E-3</v>
      </c>
      <c r="H373" s="194">
        <v>3.3085741299999998E-3</v>
      </c>
    </row>
    <row r="374" spans="1:8" x14ac:dyDescent="0.3">
      <c r="A374" s="194" t="s">
        <v>60</v>
      </c>
      <c r="B374" s="194" t="s">
        <v>15</v>
      </c>
      <c r="C374" s="194" t="s">
        <v>42</v>
      </c>
      <c r="D374" s="194">
        <v>588</v>
      </c>
      <c r="E374" s="194">
        <v>5.2893319300000002E-3</v>
      </c>
      <c r="F374" s="194">
        <v>1.0863092799999999E-3</v>
      </c>
      <c r="G374" s="194">
        <v>1.22295422E-3</v>
      </c>
      <c r="H374" s="194">
        <v>2.98006794E-3</v>
      </c>
    </row>
    <row r="375" spans="1:8" x14ac:dyDescent="0.3">
      <c r="A375" s="194" t="s">
        <v>60</v>
      </c>
      <c r="B375" s="194" t="s">
        <v>10</v>
      </c>
      <c r="C375" s="194" t="s">
        <v>43</v>
      </c>
      <c r="D375" s="194">
        <v>1402</v>
      </c>
      <c r="E375" s="194">
        <v>6.1383536999999998E-3</v>
      </c>
      <c r="F375" s="194">
        <v>6.8991197999999996E-4</v>
      </c>
      <c r="G375" s="194">
        <v>1.5460054599999999E-3</v>
      </c>
      <c r="H375" s="194">
        <v>3.9024357700000001E-3</v>
      </c>
    </row>
    <row r="376" spans="1:8" x14ac:dyDescent="0.3">
      <c r="A376" s="194" t="s">
        <v>60</v>
      </c>
      <c r="B376" s="194" t="s">
        <v>12</v>
      </c>
      <c r="C376" s="194" t="s">
        <v>43</v>
      </c>
      <c r="D376" s="194">
        <v>521</v>
      </c>
      <c r="E376" s="194">
        <v>5.5427149900000002E-3</v>
      </c>
      <c r="F376" s="194">
        <v>5.9396524999999999E-4</v>
      </c>
      <c r="G376" s="194">
        <v>1.3736490799999999E-3</v>
      </c>
      <c r="H376" s="194">
        <v>3.57510018E-3</v>
      </c>
    </row>
    <row r="377" spans="1:8" x14ac:dyDescent="0.3">
      <c r="A377" s="194" t="s">
        <v>60</v>
      </c>
      <c r="B377" s="194" t="s">
        <v>13</v>
      </c>
      <c r="C377" s="194" t="s">
        <v>43</v>
      </c>
      <c r="D377" s="194">
        <v>349</v>
      </c>
      <c r="E377" s="194">
        <v>5.9226756599999996E-3</v>
      </c>
      <c r="F377" s="194">
        <v>6.8356655999999997E-4</v>
      </c>
      <c r="G377" s="194">
        <v>1.5343770800000001E-3</v>
      </c>
      <c r="H377" s="194">
        <v>3.7047315400000002E-3</v>
      </c>
    </row>
    <row r="378" spans="1:8" x14ac:dyDescent="0.3">
      <c r="A378" s="194" t="s">
        <v>60</v>
      </c>
      <c r="B378" s="194" t="s">
        <v>14</v>
      </c>
      <c r="C378" s="194" t="s">
        <v>43</v>
      </c>
      <c r="D378" s="194">
        <v>249</v>
      </c>
      <c r="E378" s="194">
        <v>7.1642121599999999E-3</v>
      </c>
      <c r="F378" s="194">
        <v>7.6049546000000003E-4</v>
      </c>
      <c r="G378" s="194">
        <v>1.8291217900000001E-3</v>
      </c>
      <c r="H378" s="194">
        <v>4.5745944300000004E-3</v>
      </c>
    </row>
    <row r="379" spans="1:8" x14ac:dyDescent="0.3">
      <c r="A379" s="194" t="s">
        <v>60</v>
      </c>
      <c r="B379" s="194" t="s">
        <v>15</v>
      </c>
      <c r="C379" s="194" t="s">
        <v>43</v>
      </c>
      <c r="D379" s="194">
        <v>283</v>
      </c>
      <c r="E379" s="194">
        <v>6.5982853200000002E-3</v>
      </c>
      <c r="F379" s="194">
        <v>8.1227070000000005E-4</v>
      </c>
      <c r="G379" s="194">
        <v>1.6285496699999999E-3</v>
      </c>
      <c r="H379" s="194">
        <v>4.1574644199999997E-3</v>
      </c>
    </row>
    <row r="380" spans="1:8" x14ac:dyDescent="0.3">
      <c r="A380" s="194" t="s">
        <v>60</v>
      </c>
      <c r="B380" s="194" t="s">
        <v>10</v>
      </c>
      <c r="C380" s="194" t="s">
        <v>44</v>
      </c>
      <c r="D380" s="194">
        <v>1123</v>
      </c>
      <c r="E380" s="194">
        <v>7.3172159599999998E-3</v>
      </c>
      <c r="F380" s="194">
        <v>1.0567859000000001E-3</v>
      </c>
      <c r="G380" s="194">
        <v>1.9665926300000002E-3</v>
      </c>
      <c r="H380" s="194">
        <v>4.2938369500000002E-3</v>
      </c>
    </row>
    <row r="381" spans="1:8" x14ac:dyDescent="0.3">
      <c r="A381" s="194" t="s">
        <v>60</v>
      </c>
      <c r="B381" s="194" t="s">
        <v>12</v>
      </c>
      <c r="C381" s="194" t="s">
        <v>44</v>
      </c>
      <c r="D381" s="194">
        <v>386</v>
      </c>
      <c r="E381" s="194">
        <v>6.2305397299999999E-3</v>
      </c>
      <c r="F381" s="194">
        <v>8.5744076E-4</v>
      </c>
      <c r="G381" s="194">
        <v>1.74504629E-3</v>
      </c>
      <c r="H381" s="194">
        <v>3.6280522100000001E-3</v>
      </c>
    </row>
    <row r="382" spans="1:8" x14ac:dyDescent="0.3">
      <c r="A382" s="194" t="s">
        <v>60</v>
      </c>
      <c r="B382" s="194" t="s">
        <v>13</v>
      </c>
      <c r="C382" s="194" t="s">
        <v>44</v>
      </c>
      <c r="D382" s="194">
        <v>320</v>
      </c>
      <c r="E382" s="194">
        <v>6.89619477E-3</v>
      </c>
      <c r="F382" s="194">
        <v>9.6364993999999995E-4</v>
      </c>
      <c r="G382" s="194">
        <v>1.91192828E-3</v>
      </c>
      <c r="H382" s="194">
        <v>4.02061608E-3</v>
      </c>
    </row>
    <row r="383" spans="1:8" x14ac:dyDescent="0.3">
      <c r="A383" s="194" t="s">
        <v>60</v>
      </c>
      <c r="B383" s="194" t="s">
        <v>14</v>
      </c>
      <c r="C383" s="194" t="s">
        <v>44</v>
      </c>
      <c r="D383" s="194">
        <v>166</v>
      </c>
      <c r="E383" s="194">
        <v>8.6029532299999999E-3</v>
      </c>
      <c r="F383" s="194">
        <v>1.4462709299999999E-3</v>
      </c>
      <c r="G383" s="194">
        <v>2.2719347600000002E-3</v>
      </c>
      <c r="H383" s="194">
        <v>4.8847470699999998E-3</v>
      </c>
    </row>
    <row r="384" spans="1:8" x14ac:dyDescent="0.3">
      <c r="A384" s="194" t="s">
        <v>60</v>
      </c>
      <c r="B384" s="194" t="s">
        <v>15</v>
      </c>
      <c r="C384" s="194" t="s">
        <v>44</v>
      </c>
      <c r="D384" s="194">
        <v>251</v>
      </c>
      <c r="E384" s="194">
        <v>8.6747913399999998E-3</v>
      </c>
      <c r="F384" s="194">
        <v>1.22449991E-3</v>
      </c>
      <c r="G384" s="194">
        <v>2.1750495500000001E-3</v>
      </c>
      <c r="H384" s="194">
        <v>5.2752413800000002E-3</v>
      </c>
    </row>
    <row r="385" spans="1:8" x14ac:dyDescent="0.3">
      <c r="A385" s="194" t="s">
        <v>60</v>
      </c>
      <c r="B385" s="194" t="s">
        <v>10</v>
      </c>
      <c r="C385" s="194" t="s">
        <v>45</v>
      </c>
      <c r="D385" s="194">
        <v>1066</v>
      </c>
      <c r="E385" s="194">
        <v>6.5068877499999999E-3</v>
      </c>
      <c r="F385" s="194">
        <v>9.4348222999999999E-4</v>
      </c>
      <c r="G385" s="194">
        <v>1.69576448E-3</v>
      </c>
      <c r="H385" s="194">
        <v>3.8676405599999998E-3</v>
      </c>
    </row>
    <row r="386" spans="1:8" x14ac:dyDescent="0.3">
      <c r="A386" s="194" t="s">
        <v>60</v>
      </c>
      <c r="B386" s="194" t="s">
        <v>12</v>
      </c>
      <c r="C386" s="194" t="s">
        <v>45</v>
      </c>
      <c r="D386" s="194">
        <v>356</v>
      </c>
      <c r="E386" s="194">
        <v>5.7710086700000001E-3</v>
      </c>
      <c r="F386" s="194">
        <v>8.4975136999999997E-4</v>
      </c>
      <c r="G386" s="194">
        <v>1.42198531E-3</v>
      </c>
      <c r="H386" s="194">
        <v>3.4992715000000001E-3</v>
      </c>
    </row>
    <row r="387" spans="1:8" x14ac:dyDescent="0.3">
      <c r="A387" s="194" t="s">
        <v>60</v>
      </c>
      <c r="B387" s="194" t="s">
        <v>13</v>
      </c>
      <c r="C387" s="194" t="s">
        <v>45</v>
      </c>
      <c r="D387" s="194">
        <v>238</v>
      </c>
      <c r="E387" s="194">
        <v>6.3084537100000001E-3</v>
      </c>
      <c r="F387" s="194">
        <v>9.5773009000000003E-4</v>
      </c>
      <c r="G387" s="194">
        <v>1.5992158299999999E-3</v>
      </c>
      <c r="H387" s="194">
        <v>3.7515073099999999E-3</v>
      </c>
    </row>
    <row r="388" spans="1:8" x14ac:dyDescent="0.3">
      <c r="A388" s="194" t="s">
        <v>60</v>
      </c>
      <c r="B388" s="194" t="s">
        <v>14</v>
      </c>
      <c r="C388" s="194" t="s">
        <v>45</v>
      </c>
      <c r="D388" s="194">
        <v>110</v>
      </c>
      <c r="E388" s="194">
        <v>7.7319021100000001E-3</v>
      </c>
      <c r="F388" s="194">
        <v>1.2841959E-3</v>
      </c>
      <c r="G388" s="194">
        <v>1.97032808E-3</v>
      </c>
      <c r="H388" s="194">
        <v>4.4773777399999999E-3</v>
      </c>
    </row>
    <row r="389" spans="1:8" x14ac:dyDescent="0.3">
      <c r="A389" s="194" t="s">
        <v>60</v>
      </c>
      <c r="B389" s="194" t="s">
        <v>15</v>
      </c>
      <c r="C389" s="194" t="s">
        <v>45</v>
      </c>
      <c r="D389" s="194">
        <v>362</v>
      </c>
      <c r="E389" s="194">
        <v>6.9887901800000001E-3</v>
      </c>
      <c r="F389" s="194">
        <v>9.2276038999999997E-4</v>
      </c>
      <c r="G389" s="194">
        <v>1.94505168E-3</v>
      </c>
      <c r="H389" s="194">
        <v>4.1209776099999998E-3</v>
      </c>
    </row>
    <row r="390" spans="1:8" x14ac:dyDescent="0.3">
      <c r="A390" s="194" t="s">
        <v>60</v>
      </c>
      <c r="B390" s="194" t="s">
        <v>10</v>
      </c>
      <c r="C390" s="194" t="s">
        <v>46</v>
      </c>
      <c r="D390" s="194">
        <v>539</v>
      </c>
      <c r="E390" s="194">
        <v>6.9307228099999996E-3</v>
      </c>
      <c r="F390" s="194">
        <v>6.0973229000000002E-4</v>
      </c>
      <c r="G390" s="194">
        <v>1.9181394899999999E-3</v>
      </c>
      <c r="H390" s="194">
        <v>4.4028505300000003E-3</v>
      </c>
    </row>
    <row r="391" spans="1:8" x14ac:dyDescent="0.3">
      <c r="A391" s="194" t="s">
        <v>60</v>
      </c>
      <c r="B391" s="194" t="s">
        <v>12</v>
      </c>
      <c r="C391" s="194" t="s">
        <v>46</v>
      </c>
      <c r="D391" s="194">
        <v>184</v>
      </c>
      <c r="E391" s="194">
        <v>6.34215205E-3</v>
      </c>
      <c r="F391" s="194">
        <v>5.5046019999999997E-4</v>
      </c>
      <c r="G391" s="194">
        <v>1.7240964800000001E-3</v>
      </c>
      <c r="H391" s="194">
        <v>4.0675948699999999E-3</v>
      </c>
    </row>
    <row r="392" spans="1:8" x14ac:dyDescent="0.3">
      <c r="A392" s="194" t="s">
        <v>60</v>
      </c>
      <c r="B392" s="194" t="s">
        <v>13</v>
      </c>
      <c r="C392" s="194" t="s">
        <v>46</v>
      </c>
      <c r="D392" s="194">
        <v>149</v>
      </c>
      <c r="E392" s="194">
        <v>6.7183225300000001E-3</v>
      </c>
      <c r="F392" s="194">
        <v>5.7295524999999997E-4</v>
      </c>
      <c r="G392" s="194">
        <v>1.9226165800000001E-3</v>
      </c>
      <c r="H392" s="194">
        <v>4.2227501700000001E-3</v>
      </c>
    </row>
    <row r="393" spans="1:8" x14ac:dyDescent="0.3">
      <c r="A393" s="194" t="s">
        <v>60</v>
      </c>
      <c r="B393" s="194" t="s">
        <v>14</v>
      </c>
      <c r="C393" s="194" t="s">
        <v>46</v>
      </c>
      <c r="D393" s="194">
        <v>61</v>
      </c>
      <c r="E393" s="194">
        <v>7.65805228E-3</v>
      </c>
      <c r="F393" s="194">
        <v>7.3523804999999995E-4</v>
      </c>
      <c r="G393" s="194">
        <v>1.6215085699999999E-3</v>
      </c>
      <c r="H393" s="194">
        <v>5.3013051700000003E-3</v>
      </c>
    </row>
    <row r="394" spans="1:8" x14ac:dyDescent="0.3">
      <c r="A394" s="194" t="s">
        <v>60</v>
      </c>
      <c r="B394" s="194" t="s">
        <v>15</v>
      </c>
      <c r="C394" s="194" t="s">
        <v>46</v>
      </c>
      <c r="D394" s="194">
        <v>145</v>
      </c>
      <c r="E394" s="194">
        <v>7.5898784199999996E-3</v>
      </c>
      <c r="F394" s="194">
        <v>6.6993911000000003E-4</v>
      </c>
      <c r="G394" s="194">
        <v>2.2845623399999999E-3</v>
      </c>
      <c r="H394" s="194">
        <v>4.6353764999999998E-3</v>
      </c>
    </row>
    <row r="395" spans="1:8" x14ac:dyDescent="0.3">
      <c r="A395" s="194" t="s">
        <v>60</v>
      </c>
      <c r="B395" s="194" t="s">
        <v>10</v>
      </c>
      <c r="C395" s="194" t="s">
        <v>47</v>
      </c>
      <c r="D395" s="194">
        <v>1796</v>
      </c>
      <c r="E395" s="194">
        <v>5.4553906000000003E-3</v>
      </c>
      <c r="F395" s="194">
        <v>6.2971057999999997E-4</v>
      </c>
      <c r="G395" s="194">
        <v>1.2420409700000001E-3</v>
      </c>
      <c r="H395" s="194">
        <v>3.58363856E-3</v>
      </c>
    </row>
    <row r="396" spans="1:8" x14ac:dyDescent="0.3">
      <c r="A396" s="194" t="s">
        <v>60</v>
      </c>
      <c r="B396" s="194" t="s">
        <v>12</v>
      </c>
      <c r="C396" s="194" t="s">
        <v>47</v>
      </c>
      <c r="D396" s="194">
        <v>698</v>
      </c>
      <c r="E396" s="194">
        <v>4.7309937399999998E-3</v>
      </c>
      <c r="F396" s="194">
        <v>5.3613806E-4</v>
      </c>
      <c r="G396" s="194">
        <v>1.00928223E-3</v>
      </c>
      <c r="H396" s="194">
        <v>3.1855729499999999E-3</v>
      </c>
    </row>
    <row r="397" spans="1:8" x14ac:dyDescent="0.3">
      <c r="A397" s="194" t="s">
        <v>60</v>
      </c>
      <c r="B397" s="194" t="s">
        <v>13</v>
      </c>
      <c r="C397" s="194" t="s">
        <v>47</v>
      </c>
      <c r="D397" s="194">
        <v>474</v>
      </c>
      <c r="E397" s="194">
        <v>5.1324667500000001E-3</v>
      </c>
      <c r="F397" s="194">
        <v>6.1811391000000005E-4</v>
      </c>
      <c r="G397" s="194">
        <v>1.1720823099999999E-3</v>
      </c>
      <c r="H397" s="194">
        <v>3.3422700399999999E-3</v>
      </c>
    </row>
    <row r="398" spans="1:8" x14ac:dyDescent="0.3">
      <c r="A398" s="194" t="s">
        <v>60</v>
      </c>
      <c r="B398" s="194" t="s">
        <v>14</v>
      </c>
      <c r="C398" s="194" t="s">
        <v>47</v>
      </c>
      <c r="D398" s="194">
        <v>149</v>
      </c>
      <c r="E398" s="194">
        <v>8.0141527800000004E-3</v>
      </c>
      <c r="F398" s="194">
        <v>1.0693975999999999E-3</v>
      </c>
      <c r="G398" s="194">
        <v>1.63411923E-3</v>
      </c>
      <c r="H398" s="194">
        <v>5.3106355099999999E-3</v>
      </c>
    </row>
    <row r="399" spans="1:8" x14ac:dyDescent="0.3">
      <c r="A399" s="194" t="s">
        <v>60</v>
      </c>
      <c r="B399" s="194" t="s">
        <v>15</v>
      </c>
      <c r="C399" s="194" t="s">
        <v>47</v>
      </c>
      <c r="D399" s="194">
        <v>475</v>
      </c>
      <c r="E399" s="194">
        <v>6.03947344E-3</v>
      </c>
      <c r="F399" s="194">
        <v>6.4086231999999999E-4</v>
      </c>
      <c r="G399" s="194">
        <v>1.5308964400000001E-3</v>
      </c>
      <c r="H399" s="194">
        <v>3.8677141900000001E-3</v>
      </c>
    </row>
    <row r="400" spans="1:8" x14ac:dyDescent="0.3">
      <c r="A400" s="194" t="s">
        <v>60</v>
      </c>
      <c r="B400" s="194" t="s">
        <v>10</v>
      </c>
      <c r="C400" s="194" t="s">
        <v>48</v>
      </c>
      <c r="D400" s="194">
        <v>929</v>
      </c>
      <c r="E400" s="194">
        <v>6.6225877699999996E-3</v>
      </c>
      <c r="F400" s="194">
        <v>6.8987189000000002E-4</v>
      </c>
      <c r="G400" s="194">
        <v>2.25582292E-3</v>
      </c>
      <c r="H400" s="194">
        <v>3.67689248E-3</v>
      </c>
    </row>
    <row r="401" spans="1:8" x14ac:dyDescent="0.3">
      <c r="A401" s="194" t="s">
        <v>60</v>
      </c>
      <c r="B401" s="194" t="s">
        <v>12</v>
      </c>
      <c r="C401" s="194" t="s">
        <v>48</v>
      </c>
      <c r="D401" s="194">
        <v>322</v>
      </c>
      <c r="E401" s="194">
        <v>6.0540672299999997E-3</v>
      </c>
      <c r="F401" s="194">
        <v>5.8017718000000001E-4</v>
      </c>
      <c r="G401" s="194">
        <v>2.0569499499999999E-3</v>
      </c>
      <c r="H401" s="194">
        <v>3.4169396100000001E-3</v>
      </c>
    </row>
    <row r="402" spans="1:8" x14ac:dyDescent="0.3">
      <c r="A402" s="194" t="s">
        <v>60</v>
      </c>
      <c r="B402" s="194" t="s">
        <v>13</v>
      </c>
      <c r="C402" s="194" t="s">
        <v>48</v>
      </c>
      <c r="D402" s="194">
        <v>238</v>
      </c>
      <c r="E402" s="194">
        <v>6.1140286900000004E-3</v>
      </c>
      <c r="F402" s="194">
        <v>7.7200996999999996E-4</v>
      </c>
      <c r="G402" s="194">
        <v>2.1804969500000002E-3</v>
      </c>
      <c r="H402" s="194">
        <v>3.1615213100000001E-3</v>
      </c>
    </row>
    <row r="403" spans="1:8" x14ac:dyDescent="0.3">
      <c r="A403" s="194" t="s">
        <v>60</v>
      </c>
      <c r="B403" s="194" t="s">
        <v>14</v>
      </c>
      <c r="C403" s="194" t="s">
        <v>48</v>
      </c>
      <c r="D403" s="194">
        <v>117</v>
      </c>
      <c r="E403" s="194">
        <v>7.7822291000000004E-3</v>
      </c>
      <c r="F403" s="194">
        <v>7.8565183999999995E-4</v>
      </c>
      <c r="G403" s="194">
        <v>2.4453938700000001E-3</v>
      </c>
      <c r="H403" s="194">
        <v>4.5511828999999998E-3</v>
      </c>
    </row>
    <row r="404" spans="1:8" x14ac:dyDescent="0.3">
      <c r="A404" s="194" t="s">
        <v>60</v>
      </c>
      <c r="B404" s="194" t="s">
        <v>15</v>
      </c>
      <c r="C404" s="194" t="s">
        <v>48</v>
      </c>
      <c r="D404" s="194">
        <v>252</v>
      </c>
      <c r="E404" s="194">
        <v>7.29093156E-3</v>
      </c>
      <c r="F404" s="194">
        <v>7.0799323000000003E-4</v>
      </c>
      <c r="G404" s="194">
        <v>2.4930644999999999E-3</v>
      </c>
      <c r="H404" s="194">
        <v>4.0898733800000002E-3</v>
      </c>
    </row>
    <row r="405" spans="1:8" x14ac:dyDescent="0.3">
      <c r="A405" s="194" t="s">
        <v>60</v>
      </c>
      <c r="B405" s="194" t="s">
        <v>10</v>
      </c>
      <c r="C405" s="194" t="s">
        <v>49</v>
      </c>
      <c r="D405" s="194">
        <v>665</v>
      </c>
      <c r="E405" s="194">
        <v>6.6585732899999998E-3</v>
      </c>
      <c r="F405" s="194">
        <v>6.1829897999999997E-4</v>
      </c>
      <c r="G405" s="194">
        <v>2.1136345500000001E-3</v>
      </c>
      <c r="H405" s="194">
        <v>3.9266393500000003E-3</v>
      </c>
    </row>
    <row r="406" spans="1:8" x14ac:dyDescent="0.3">
      <c r="A406" s="194" t="s">
        <v>60</v>
      </c>
      <c r="B406" s="194" t="s">
        <v>12</v>
      </c>
      <c r="C406" s="194" t="s">
        <v>49</v>
      </c>
      <c r="D406" s="194">
        <v>205</v>
      </c>
      <c r="E406" s="194">
        <v>6.0540873899999998E-3</v>
      </c>
      <c r="F406" s="194">
        <v>4.9525719999999999E-4</v>
      </c>
      <c r="G406" s="194">
        <v>1.8425359000000001E-3</v>
      </c>
      <c r="H406" s="194">
        <v>3.7162938799999998E-3</v>
      </c>
    </row>
    <row r="407" spans="1:8" x14ac:dyDescent="0.3">
      <c r="A407" s="194" t="s">
        <v>60</v>
      </c>
      <c r="B407" s="194" t="s">
        <v>13</v>
      </c>
      <c r="C407" s="194" t="s">
        <v>49</v>
      </c>
      <c r="D407" s="194">
        <v>146</v>
      </c>
      <c r="E407" s="194">
        <v>6.4399414300000003E-3</v>
      </c>
      <c r="F407" s="194">
        <v>5.4897550999999996E-4</v>
      </c>
      <c r="G407" s="194">
        <v>2.2415649800000001E-3</v>
      </c>
      <c r="H407" s="194">
        <v>3.6494005500000001E-3</v>
      </c>
    </row>
    <row r="408" spans="1:8" x14ac:dyDescent="0.3">
      <c r="A408" s="194" t="s">
        <v>60</v>
      </c>
      <c r="B408" s="194" t="s">
        <v>14</v>
      </c>
      <c r="C408" s="194" t="s">
        <v>49</v>
      </c>
      <c r="D408" s="194">
        <v>163</v>
      </c>
      <c r="E408" s="194">
        <v>7.6110540799999996E-3</v>
      </c>
      <c r="F408" s="194">
        <v>7.9683572999999998E-4</v>
      </c>
      <c r="G408" s="194">
        <v>2.1669788799999999E-3</v>
      </c>
      <c r="H408" s="194">
        <v>4.6472390899999997E-3</v>
      </c>
    </row>
    <row r="409" spans="1:8" x14ac:dyDescent="0.3">
      <c r="A409" s="194" t="s">
        <v>60</v>
      </c>
      <c r="B409" s="194" t="s">
        <v>15</v>
      </c>
      <c r="C409" s="194" t="s">
        <v>49</v>
      </c>
      <c r="D409" s="194">
        <v>151</v>
      </c>
      <c r="E409" s="194">
        <v>6.66245073E-3</v>
      </c>
      <c r="F409" s="194">
        <v>6.5964533999999999E-4</v>
      </c>
      <c r="G409" s="194">
        <v>2.3004044700000001E-3</v>
      </c>
      <c r="H409" s="194">
        <v>3.70240049E-3</v>
      </c>
    </row>
    <row r="410" spans="1:8" x14ac:dyDescent="0.3">
      <c r="A410" s="194" t="s">
        <v>60</v>
      </c>
      <c r="B410" s="194" t="s">
        <v>10</v>
      </c>
      <c r="C410" s="194" t="s">
        <v>50</v>
      </c>
      <c r="D410" s="194">
        <v>2149</v>
      </c>
      <c r="E410" s="194">
        <v>5.4978088200000001E-3</v>
      </c>
      <c r="F410" s="194">
        <v>9.1996362E-4</v>
      </c>
      <c r="G410" s="194">
        <v>8.2712327000000003E-4</v>
      </c>
      <c r="H410" s="194">
        <v>3.7507214600000002E-3</v>
      </c>
    </row>
    <row r="411" spans="1:8" x14ac:dyDescent="0.3">
      <c r="A411" s="194" t="s">
        <v>60</v>
      </c>
      <c r="B411" s="194" t="s">
        <v>12</v>
      </c>
      <c r="C411" s="194" t="s">
        <v>50</v>
      </c>
      <c r="D411" s="194">
        <v>749</v>
      </c>
      <c r="E411" s="194">
        <v>5.0450289299999998E-3</v>
      </c>
      <c r="F411" s="194">
        <v>8.7765144999999995E-4</v>
      </c>
      <c r="G411" s="194">
        <v>6.7948599000000002E-4</v>
      </c>
      <c r="H411" s="194">
        <v>3.4878910199999998E-3</v>
      </c>
    </row>
    <row r="412" spans="1:8" x14ac:dyDescent="0.3">
      <c r="A412" s="194" t="s">
        <v>60</v>
      </c>
      <c r="B412" s="194" t="s">
        <v>13</v>
      </c>
      <c r="C412" s="194" t="s">
        <v>50</v>
      </c>
      <c r="D412" s="194">
        <v>542</v>
      </c>
      <c r="E412" s="194">
        <v>5.40472933E-3</v>
      </c>
      <c r="F412" s="194">
        <v>9.4945822999999998E-4</v>
      </c>
      <c r="G412" s="194">
        <v>7.6771108000000003E-4</v>
      </c>
      <c r="H412" s="194">
        <v>3.68755954E-3</v>
      </c>
    </row>
    <row r="413" spans="1:8" x14ac:dyDescent="0.3">
      <c r="A413" s="194" t="s">
        <v>60</v>
      </c>
      <c r="B413" s="194" t="s">
        <v>14</v>
      </c>
      <c r="C413" s="194" t="s">
        <v>50</v>
      </c>
      <c r="D413" s="194">
        <v>208</v>
      </c>
      <c r="E413" s="194">
        <v>6.5915462100000002E-3</v>
      </c>
      <c r="F413" s="194">
        <v>1.0405535300000001E-3</v>
      </c>
      <c r="G413" s="194">
        <v>9.4083844000000002E-4</v>
      </c>
      <c r="H413" s="194">
        <v>4.61015378E-3</v>
      </c>
    </row>
    <row r="414" spans="1:8" x14ac:dyDescent="0.3">
      <c r="A414" s="194" t="s">
        <v>60</v>
      </c>
      <c r="B414" s="194" t="s">
        <v>15</v>
      </c>
      <c r="C414" s="194" t="s">
        <v>50</v>
      </c>
      <c r="D414" s="194">
        <v>650</v>
      </c>
      <c r="E414" s="194">
        <v>5.7471685699999999E-3</v>
      </c>
      <c r="F414" s="194">
        <v>9.0553751000000001E-4</v>
      </c>
      <c r="G414" s="194">
        <v>1.0103986199999999E-3</v>
      </c>
      <c r="H414" s="194">
        <v>3.8312319600000001E-3</v>
      </c>
    </row>
    <row r="415" spans="1:8" x14ac:dyDescent="0.3">
      <c r="A415" s="194" t="s">
        <v>60</v>
      </c>
      <c r="B415" s="194" t="s">
        <v>10</v>
      </c>
      <c r="C415" s="194" t="s">
        <v>51</v>
      </c>
      <c r="D415" s="194">
        <v>1477</v>
      </c>
      <c r="E415" s="194">
        <v>6.2416933799999998E-3</v>
      </c>
      <c r="F415" s="194">
        <v>6.7812139000000002E-4</v>
      </c>
      <c r="G415" s="194">
        <v>1.58781854E-3</v>
      </c>
      <c r="H415" s="194">
        <v>3.9757529800000004E-3</v>
      </c>
    </row>
    <row r="416" spans="1:8" x14ac:dyDescent="0.3">
      <c r="A416" s="194" t="s">
        <v>60</v>
      </c>
      <c r="B416" s="194" t="s">
        <v>12</v>
      </c>
      <c r="C416" s="194" t="s">
        <v>51</v>
      </c>
      <c r="D416" s="194">
        <v>602</v>
      </c>
      <c r="E416" s="194">
        <v>5.5726857199999997E-3</v>
      </c>
      <c r="F416" s="194">
        <v>5.4719198999999999E-4</v>
      </c>
      <c r="G416" s="194">
        <v>1.45000822E-3</v>
      </c>
      <c r="H416" s="194">
        <v>3.5754850300000001E-3</v>
      </c>
    </row>
    <row r="417" spans="1:8" x14ac:dyDescent="0.3">
      <c r="A417" s="194" t="s">
        <v>60</v>
      </c>
      <c r="B417" s="194" t="s">
        <v>13</v>
      </c>
      <c r="C417" s="194" t="s">
        <v>51</v>
      </c>
      <c r="D417" s="194">
        <v>389</v>
      </c>
      <c r="E417" s="194">
        <v>6.03366275E-3</v>
      </c>
      <c r="F417" s="194">
        <v>6.7638386000000005E-4</v>
      </c>
      <c r="G417" s="194">
        <v>1.6088258099999999E-3</v>
      </c>
      <c r="H417" s="194">
        <v>3.74845259E-3</v>
      </c>
    </row>
    <row r="418" spans="1:8" x14ac:dyDescent="0.3">
      <c r="A418" s="194" t="s">
        <v>60</v>
      </c>
      <c r="B418" s="194" t="s">
        <v>14</v>
      </c>
      <c r="C418" s="194" t="s">
        <v>51</v>
      </c>
      <c r="D418" s="194">
        <v>100</v>
      </c>
      <c r="E418" s="194">
        <v>7.8997682800000003E-3</v>
      </c>
      <c r="F418" s="194">
        <v>9.7083311000000004E-4</v>
      </c>
      <c r="G418" s="194">
        <v>1.9190969699999999E-3</v>
      </c>
      <c r="H418" s="194">
        <v>5.0098377000000003E-3</v>
      </c>
    </row>
    <row r="419" spans="1:8" x14ac:dyDescent="0.3">
      <c r="A419" s="194" t="s">
        <v>60</v>
      </c>
      <c r="B419" s="194" t="s">
        <v>15</v>
      </c>
      <c r="C419" s="194" t="s">
        <v>51</v>
      </c>
      <c r="D419" s="194">
        <v>386</v>
      </c>
      <c r="E419" s="194">
        <v>7.0651624E-3</v>
      </c>
      <c r="F419" s="194">
        <v>8.0823593999999996E-4</v>
      </c>
      <c r="G419" s="194">
        <v>1.6957515399999999E-3</v>
      </c>
      <c r="H419" s="194">
        <v>4.5611744300000003E-3</v>
      </c>
    </row>
    <row r="420" spans="1:8" x14ac:dyDescent="0.3">
      <c r="A420" s="194" t="s">
        <v>60</v>
      </c>
      <c r="B420" s="194" t="s">
        <v>10</v>
      </c>
      <c r="C420" s="194" t="s">
        <v>52</v>
      </c>
      <c r="D420" s="194">
        <v>968</v>
      </c>
      <c r="E420" s="194">
        <v>6.9711793500000004E-3</v>
      </c>
      <c r="F420" s="194">
        <v>8.0690880999999997E-4</v>
      </c>
      <c r="G420" s="194">
        <v>2.4596339900000001E-3</v>
      </c>
      <c r="H420" s="194">
        <v>3.7046360899999999E-3</v>
      </c>
    </row>
    <row r="421" spans="1:8" x14ac:dyDescent="0.3">
      <c r="A421" s="194" t="s">
        <v>60</v>
      </c>
      <c r="B421" s="194" t="s">
        <v>12</v>
      </c>
      <c r="C421" s="194" t="s">
        <v>52</v>
      </c>
      <c r="D421" s="194">
        <v>335</v>
      </c>
      <c r="E421" s="194">
        <v>6.46227173E-3</v>
      </c>
      <c r="F421" s="194">
        <v>7.2412219999999996E-4</v>
      </c>
      <c r="G421" s="194">
        <v>2.2636468000000001E-3</v>
      </c>
      <c r="H421" s="194">
        <v>3.4745022499999998E-3</v>
      </c>
    </row>
    <row r="422" spans="1:8" x14ac:dyDescent="0.3">
      <c r="A422" s="194" t="s">
        <v>60</v>
      </c>
      <c r="B422" s="194" t="s">
        <v>13</v>
      </c>
      <c r="C422" s="194" t="s">
        <v>52</v>
      </c>
      <c r="D422" s="194">
        <v>257</v>
      </c>
      <c r="E422" s="194">
        <v>7.1238648499999998E-3</v>
      </c>
      <c r="F422" s="194">
        <v>8.1059025000000001E-4</v>
      </c>
      <c r="G422" s="194">
        <v>2.3676860400000002E-3</v>
      </c>
      <c r="H422" s="194">
        <v>3.9455881000000003E-3</v>
      </c>
    </row>
    <row r="423" spans="1:8" x14ac:dyDescent="0.3">
      <c r="A423" s="194" t="s">
        <v>60</v>
      </c>
      <c r="B423" s="194" t="s">
        <v>14</v>
      </c>
      <c r="C423" s="194" t="s">
        <v>52</v>
      </c>
      <c r="D423" s="194">
        <v>77</v>
      </c>
      <c r="E423" s="194">
        <v>7.1524769400000002E-3</v>
      </c>
      <c r="F423" s="194">
        <v>8.9721593999999997E-4</v>
      </c>
      <c r="G423" s="194">
        <v>2.6462539699999999E-3</v>
      </c>
      <c r="H423" s="194">
        <v>3.60900646E-3</v>
      </c>
    </row>
    <row r="424" spans="1:8" x14ac:dyDescent="0.3">
      <c r="A424" s="194" t="s">
        <v>60</v>
      </c>
      <c r="B424" s="194" t="s">
        <v>15</v>
      </c>
      <c r="C424" s="194" t="s">
        <v>52</v>
      </c>
      <c r="D424" s="194">
        <v>299</v>
      </c>
      <c r="E424" s="194">
        <v>7.36343343E-3</v>
      </c>
      <c r="F424" s="194">
        <v>8.7324237000000002E-4</v>
      </c>
      <c r="G424" s="194">
        <v>2.71019116E-3</v>
      </c>
      <c r="H424" s="194">
        <v>3.7799994599999999E-3</v>
      </c>
    </row>
    <row r="425" spans="1:8" x14ac:dyDescent="0.3">
      <c r="A425" s="194" t="s">
        <v>60</v>
      </c>
      <c r="B425" s="194" t="s">
        <v>10</v>
      </c>
      <c r="C425" s="194" t="s">
        <v>53</v>
      </c>
      <c r="D425" s="194">
        <v>1363</v>
      </c>
      <c r="E425" s="194">
        <v>6.0764311099999998E-3</v>
      </c>
      <c r="F425" s="194">
        <v>8.4623184999999999E-4</v>
      </c>
      <c r="G425" s="194">
        <v>9.1127764999999995E-4</v>
      </c>
      <c r="H425" s="194">
        <v>4.3189211200000003E-3</v>
      </c>
    </row>
    <row r="426" spans="1:8" x14ac:dyDescent="0.3">
      <c r="A426" s="194" t="s">
        <v>60</v>
      </c>
      <c r="B426" s="194" t="s">
        <v>12</v>
      </c>
      <c r="C426" s="194" t="s">
        <v>53</v>
      </c>
      <c r="D426" s="194">
        <v>568</v>
      </c>
      <c r="E426" s="194">
        <v>5.5900941499999997E-3</v>
      </c>
      <c r="F426" s="194">
        <v>7.1427089000000005E-4</v>
      </c>
      <c r="G426" s="194">
        <v>8.3683789999999998E-4</v>
      </c>
      <c r="H426" s="194">
        <v>4.03898483E-3</v>
      </c>
    </row>
    <row r="427" spans="1:8" x14ac:dyDescent="0.3">
      <c r="A427" s="194" t="s">
        <v>60</v>
      </c>
      <c r="B427" s="194" t="s">
        <v>13</v>
      </c>
      <c r="C427" s="194" t="s">
        <v>53</v>
      </c>
      <c r="D427" s="194">
        <v>337</v>
      </c>
      <c r="E427" s="194">
        <v>5.8459031699999997E-3</v>
      </c>
      <c r="F427" s="194">
        <v>8.7365347000000002E-4</v>
      </c>
      <c r="G427" s="194">
        <v>8.8024760000000001E-4</v>
      </c>
      <c r="H427" s="194">
        <v>4.0920015999999998E-3</v>
      </c>
    </row>
    <row r="428" spans="1:8" x14ac:dyDescent="0.3">
      <c r="A428" s="194" t="s">
        <v>60</v>
      </c>
      <c r="B428" s="194" t="s">
        <v>14</v>
      </c>
      <c r="C428" s="194" t="s">
        <v>53</v>
      </c>
      <c r="D428" s="194">
        <v>116</v>
      </c>
      <c r="E428" s="194">
        <v>7.9025979499999996E-3</v>
      </c>
      <c r="F428" s="194">
        <v>1.0060462000000001E-3</v>
      </c>
      <c r="G428" s="194">
        <v>1.16548905E-3</v>
      </c>
      <c r="H428" s="194">
        <v>5.7310621799999996E-3</v>
      </c>
    </row>
    <row r="429" spans="1:8" x14ac:dyDescent="0.3">
      <c r="A429" s="194" t="s">
        <v>60</v>
      </c>
      <c r="B429" s="194" t="s">
        <v>15</v>
      </c>
      <c r="C429" s="194" t="s">
        <v>53</v>
      </c>
      <c r="D429" s="194">
        <v>342</v>
      </c>
      <c r="E429" s="194">
        <v>6.4919046699999997E-3</v>
      </c>
      <c r="F429" s="194">
        <v>9.8416831999999991E-4</v>
      </c>
      <c r="G429" s="194">
        <v>9.792612E-4</v>
      </c>
      <c r="H429" s="194">
        <v>4.5284746900000001E-3</v>
      </c>
    </row>
    <row r="430" spans="1:8" x14ac:dyDescent="0.3">
      <c r="A430" s="194" t="s">
        <v>60</v>
      </c>
      <c r="B430" s="194" t="s">
        <v>10</v>
      </c>
      <c r="C430" s="194" t="s">
        <v>54</v>
      </c>
      <c r="D430" s="194">
        <v>1802</v>
      </c>
      <c r="E430" s="194">
        <v>3.8045237900000001E-3</v>
      </c>
      <c r="F430" s="194">
        <v>3.3791520000000001E-4</v>
      </c>
      <c r="G430" s="194">
        <v>7.7509661999999998E-4</v>
      </c>
      <c r="H430" s="194">
        <v>2.6915115099999999E-3</v>
      </c>
    </row>
    <row r="431" spans="1:8" x14ac:dyDescent="0.3">
      <c r="A431" s="194" t="s">
        <v>60</v>
      </c>
      <c r="B431" s="194" t="s">
        <v>12</v>
      </c>
      <c r="C431" s="194" t="s">
        <v>54</v>
      </c>
      <c r="D431" s="194">
        <v>691</v>
      </c>
      <c r="E431" s="194">
        <v>3.5731727000000001E-3</v>
      </c>
      <c r="F431" s="194">
        <v>3.0601761000000001E-4</v>
      </c>
      <c r="G431" s="194">
        <v>7.0154609999999997E-4</v>
      </c>
      <c r="H431" s="194">
        <v>2.5656085100000002E-3</v>
      </c>
    </row>
    <row r="432" spans="1:8" x14ac:dyDescent="0.3">
      <c r="A432" s="194" t="s">
        <v>60</v>
      </c>
      <c r="B432" s="194" t="s">
        <v>13</v>
      </c>
      <c r="C432" s="194" t="s">
        <v>54</v>
      </c>
      <c r="D432" s="194">
        <v>473</v>
      </c>
      <c r="E432" s="194">
        <v>3.76754439E-3</v>
      </c>
      <c r="F432" s="194">
        <v>3.2150453999999997E-4</v>
      </c>
      <c r="G432" s="194">
        <v>7.6014481000000005E-4</v>
      </c>
      <c r="H432" s="194">
        <v>2.6858945599999998E-3</v>
      </c>
    </row>
    <row r="433" spans="1:8" x14ac:dyDescent="0.3">
      <c r="A433" s="194" t="s">
        <v>60</v>
      </c>
      <c r="B433" s="194" t="s">
        <v>14</v>
      </c>
      <c r="C433" s="194" t="s">
        <v>54</v>
      </c>
      <c r="D433" s="194">
        <v>138</v>
      </c>
      <c r="E433" s="194">
        <v>3.9938101199999999E-3</v>
      </c>
      <c r="F433" s="194">
        <v>3.8186033999999998E-4</v>
      </c>
      <c r="G433" s="194">
        <v>8.2813315000000005E-4</v>
      </c>
      <c r="H433" s="194">
        <v>2.7838161699999999E-3</v>
      </c>
    </row>
    <row r="434" spans="1:8" x14ac:dyDescent="0.3">
      <c r="A434" s="194" t="s">
        <v>60</v>
      </c>
      <c r="B434" s="194" t="s">
        <v>15</v>
      </c>
      <c r="C434" s="194" t="s">
        <v>54</v>
      </c>
      <c r="D434" s="194">
        <v>500</v>
      </c>
      <c r="E434" s="194">
        <v>4.1069904900000002E-3</v>
      </c>
      <c r="F434" s="194">
        <v>3.8539328000000001E-4</v>
      </c>
      <c r="G434" s="194">
        <v>8.7624977999999998E-4</v>
      </c>
      <c r="H434" s="194">
        <v>2.8453469899999998E-3</v>
      </c>
    </row>
    <row r="435" spans="1:8" x14ac:dyDescent="0.3">
      <c r="A435" s="194" t="s">
        <v>60</v>
      </c>
      <c r="B435" s="194" t="s">
        <v>10</v>
      </c>
      <c r="C435" s="194" t="s">
        <v>55</v>
      </c>
      <c r="D435" s="194">
        <v>808</v>
      </c>
      <c r="E435" s="194">
        <v>6.47609529E-3</v>
      </c>
      <c r="F435" s="194">
        <v>2.9574027000000002E-4</v>
      </c>
      <c r="G435" s="194">
        <v>1.8418675299999999E-3</v>
      </c>
      <c r="H435" s="194">
        <v>4.3384869900000003E-3</v>
      </c>
    </row>
    <row r="436" spans="1:8" x14ac:dyDescent="0.3">
      <c r="A436" s="194" t="s">
        <v>60</v>
      </c>
      <c r="B436" s="194" t="s">
        <v>12</v>
      </c>
      <c r="C436" s="194" t="s">
        <v>55</v>
      </c>
      <c r="D436" s="194">
        <v>178</v>
      </c>
      <c r="E436" s="194">
        <v>5.4905324300000002E-3</v>
      </c>
      <c r="F436" s="194">
        <v>1.6580813E-4</v>
      </c>
      <c r="G436" s="194">
        <v>1.503459E-3</v>
      </c>
      <c r="H436" s="194">
        <v>3.82126486E-3</v>
      </c>
    </row>
    <row r="437" spans="1:8" x14ac:dyDescent="0.3">
      <c r="A437" s="194" t="s">
        <v>60</v>
      </c>
      <c r="B437" s="194" t="s">
        <v>13</v>
      </c>
      <c r="C437" s="194" t="s">
        <v>55</v>
      </c>
      <c r="D437" s="194">
        <v>148</v>
      </c>
      <c r="E437" s="194">
        <v>5.8502249899999997E-3</v>
      </c>
      <c r="F437" s="194">
        <v>3.0045647000000002E-4</v>
      </c>
      <c r="G437" s="194">
        <v>1.6436746499999999E-3</v>
      </c>
      <c r="H437" s="194">
        <v>3.9060933500000001E-3</v>
      </c>
    </row>
    <row r="438" spans="1:8" x14ac:dyDescent="0.3">
      <c r="A438" s="194" t="s">
        <v>60</v>
      </c>
      <c r="B438" s="194" t="s">
        <v>14</v>
      </c>
      <c r="C438" s="194" t="s">
        <v>55</v>
      </c>
      <c r="D438" s="194">
        <v>166</v>
      </c>
      <c r="E438" s="194">
        <v>6.93496185E-3</v>
      </c>
      <c r="F438" s="194">
        <v>2.7687114000000002E-4</v>
      </c>
      <c r="G438" s="194">
        <v>2.19579683E-3</v>
      </c>
      <c r="H438" s="194">
        <v>4.4622933900000002E-3</v>
      </c>
    </row>
    <row r="439" spans="1:8" x14ac:dyDescent="0.3">
      <c r="A439" s="194" t="s">
        <v>60</v>
      </c>
      <c r="B439" s="194" t="s">
        <v>15</v>
      </c>
      <c r="C439" s="194" t="s">
        <v>55</v>
      </c>
      <c r="D439" s="194">
        <v>316</v>
      </c>
      <c r="E439" s="194">
        <v>7.0833330900000003E-3</v>
      </c>
      <c r="F439" s="194">
        <v>3.7663330000000002E-4</v>
      </c>
      <c r="G439" s="194">
        <v>1.93938969E-3</v>
      </c>
      <c r="H439" s="194">
        <v>4.7673095600000003E-3</v>
      </c>
    </row>
    <row r="440" spans="1:8" x14ac:dyDescent="0.3">
      <c r="A440" s="194" t="s">
        <v>60</v>
      </c>
      <c r="B440" s="194" t="s">
        <v>10</v>
      </c>
      <c r="C440" s="194" t="s">
        <v>56</v>
      </c>
      <c r="D440" s="194">
        <v>4517</v>
      </c>
      <c r="E440" s="194">
        <v>4.6438964799999996E-3</v>
      </c>
      <c r="F440" s="194">
        <v>9.5430099999999996E-4</v>
      </c>
      <c r="G440" s="194">
        <v>8.4009510000000005E-4</v>
      </c>
      <c r="H440" s="194">
        <v>2.8494999E-3</v>
      </c>
    </row>
    <row r="441" spans="1:8" x14ac:dyDescent="0.3">
      <c r="A441" s="194" t="s">
        <v>60</v>
      </c>
      <c r="B441" s="194" t="s">
        <v>12</v>
      </c>
      <c r="C441" s="194" t="s">
        <v>56</v>
      </c>
      <c r="D441" s="194">
        <v>2067</v>
      </c>
      <c r="E441" s="194">
        <v>4.3856499299999999E-3</v>
      </c>
      <c r="F441" s="194">
        <v>8.6382772E-4</v>
      </c>
      <c r="G441" s="194">
        <v>7.8091659000000002E-4</v>
      </c>
      <c r="H441" s="194">
        <v>2.74090512E-3</v>
      </c>
    </row>
    <row r="442" spans="1:8" x14ac:dyDescent="0.3">
      <c r="A442" s="194" t="s">
        <v>60</v>
      </c>
      <c r="B442" s="194" t="s">
        <v>13</v>
      </c>
      <c r="C442" s="194" t="s">
        <v>56</v>
      </c>
      <c r="D442" s="194">
        <v>1201</v>
      </c>
      <c r="E442" s="194">
        <v>4.6249361499999999E-3</v>
      </c>
      <c r="F442" s="194">
        <v>1.02231526E-3</v>
      </c>
      <c r="G442" s="194">
        <v>8.2393698000000003E-4</v>
      </c>
      <c r="H442" s="194">
        <v>2.7786834300000001E-3</v>
      </c>
    </row>
    <row r="443" spans="1:8" x14ac:dyDescent="0.3">
      <c r="A443" s="194" t="s">
        <v>60</v>
      </c>
      <c r="B443" s="194" t="s">
        <v>14</v>
      </c>
      <c r="C443" s="194" t="s">
        <v>56</v>
      </c>
      <c r="D443" s="194">
        <v>218</v>
      </c>
      <c r="E443" s="194">
        <v>5.2402414399999996E-3</v>
      </c>
      <c r="F443" s="194">
        <v>1.06030176E-3</v>
      </c>
      <c r="G443" s="194">
        <v>8.8907978E-4</v>
      </c>
      <c r="H443" s="194">
        <v>3.2908594300000002E-3</v>
      </c>
    </row>
    <row r="444" spans="1:8" x14ac:dyDescent="0.3">
      <c r="A444" s="194" t="s">
        <v>60</v>
      </c>
      <c r="B444" s="194" t="s">
        <v>15</v>
      </c>
      <c r="C444" s="194" t="s">
        <v>56</v>
      </c>
      <c r="D444" s="194">
        <v>1031</v>
      </c>
      <c r="E444" s="194">
        <v>5.0576343800000003E-3</v>
      </c>
      <c r="F444" s="194">
        <v>1.0340439300000001E-3</v>
      </c>
      <c r="G444" s="194">
        <v>9.6720393999999996E-4</v>
      </c>
      <c r="H444" s="194">
        <v>3.0563860400000002E-3</v>
      </c>
    </row>
    <row r="445" spans="1:8" x14ac:dyDescent="0.3">
      <c r="A445" s="194" t="s">
        <v>60</v>
      </c>
      <c r="B445" s="194" t="s">
        <v>10</v>
      </c>
      <c r="C445" s="194" t="s">
        <v>57</v>
      </c>
      <c r="D445" s="194">
        <v>1132</v>
      </c>
      <c r="E445" s="194">
        <v>6.16113909E-3</v>
      </c>
      <c r="F445" s="194">
        <v>1.0042449499999999E-3</v>
      </c>
      <c r="G445" s="194">
        <v>1.8968494000000001E-3</v>
      </c>
      <c r="H445" s="194">
        <v>3.26004425E-3</v>
      </c>
    </row>
    <row r="446" spans="1:8" x14ac:dyDescent="0.3">
      <c r="A446" s="194" t="s">
        <v>60</v>
      </c>
      <c r="B446" s="194" t="s">
        <v>12</v>
      </c>
      <c r="C446" s="194" t="s">
        <v>57</v>
      </c>
      <c r="D446" s="194">
        <v>452</v>
      </c>
      <c r="E446" s="194">
        <v>5.6846625700000004E-3</v>
      </c>
      <c r="F446" s="194">
        <v>8.5202572999999997E-4</v>
      </c>
      <c r="G446" s="194">
        <v>1.77562149E-3</v>
      </c>
      <c r="H446" s="194">
        <v>3.0570148699999998E-3</v>
      </c>
    </row>
    <row r="447" spans="1:8" x14ac:dyDescent="0.3">
      <c r="A447" s="194" t="s">
        <v>60</v>
      </c>
      <c r="B447" s="194" t="s">
        <v>13</v>
      </c>
      <c r="C447" s="194" t="s">
        <v>57</v>
      </c>
      <c r="D447" s="194">
        <v>259</v>
      </c>
      <c r="E447" s="194">
        <v>5.90885505E-3</v>
      </c>
      <c r="F447" s="194">
        <v>1.01190451E-3</v>
      </c>
      <c r="G447" s="194">
        <v>1.7401774300000001E-3</v>
      </c>
      <c r="H447" s="194">
        <v>3.1567726000000002E-3</v>
      </c>
    </row>
    <row r="448" spans="1:8" x14ac:dyDescent="0.3">
      <c r="A448" s="194" t="s">
        <v>60</v>
      </c>
      <c r="B448" s="194" t="s">
        <v>14</v>
      </c>
      <c r="C448" s="194" t="s">
        <v>57</v>
      </c>
      <c r="D448" s="194">
        <v>107</v>
      </c>
      <c r="E448" s="194">
        <v>7.2240608500000001E-3</v>
      </c>
      <c r="F448" s="194">
        <v>1.2506487899999999E-3</v>
      </c>
      <c r="G448" s="194">
        <v>2.09501532E-3</v>
      </c>
      <c r="H448" s="194">
        <v>3.8783962899999998E-3</v>
      </c>
    </row>
    <row r="449" spans="1:8" x14ac:dyDescent="0.3">
      <c r="A449" s="194" t="s">
        <v>60</v>
      </c>
      <c r="B449" s="194" t="s">
        <v>15</v>
      </c>
      <c r="C449" s="194" t="s">
        <v>57</v>
      </c>
      <c r="D449" s="194">
        <v>314</v>
      </c>
      <c r="E449" s="194">
        <v>6.6929108399999999E-3</v>
      </c>
      <c r="F449" s="194">
        <v>1.13307952E-3</v>
      </c>
      <c r="G449" s="194">
        <v>2.1330573800000001E-3</v>
      </c>
      <c r="H449" s="194">
        <v>3.42677347E-3</v>
      </c>
    </row>
    <row r="450" spans="1:8" x14ac:dyDescent="0.3">
      <c r="A450" s="194" t="s">
        <v>60</v>
      </c>
      <c r="B450" s="194" t="s">
        <v>10</v>
      </c>
      <c r="C450" s="194" t="s">
        <v>58</v>
      </c>
      <c r="D450" s="194">
        <v>3557</v>
      </c>
      <c r="E450" s="194">
        <v>5.1018301300000003E-3</v>
      </c>
      <c r="F450" s="194">
        <v>7.1667800999999996E-4</v>
      </c>
      <c r="G450" s="194">
        <v>9.6354060999999998E-4</v>
      </c>
      <c r="H450" s="194">
        <v>3.4216110300000001E-3</v>
      </c>
    </row>
    <row r="451" spans="1:8" x14ac:dyDescent="0.3">
      <c r="A451" s="194" t="s">
        <v>60</v>
      </c>
      <c r="B451" s="194" t="s">
        <v>12</v>
      </c>
      <c r="C451" s="194" t="s">
        <v>58</v>
      </c>
      <c r="D451" s="194">
        <v>1467</v>
      </c>
      <c r="E451" s="194">
        <v>4.60820907E-3</v>
      </c>
      <c r="F451" s="194">
        <v>6.4718537000000003E-4</v>
      </c>
      <c r="G451" s="194">
        <v>8.6869436999999997E-4</v>
      </c>
      <c r="H451" s="194">
        <v>3.0923288400000002E-3</v>
      </c>
    </row>
    <row r="452" spans="1:8" x14ac:dyDescent="0.3">
      <c r="A452" s="194" t="s">
        <v>60</v>
      </c>
      <c r="B452" s="194" t="s">
        <v>13</v>
      </c>
      <c r="C452" s="194" t="s">
        <v>58</v>
      </c>
      <c r="D452" s="194">
        <v>825</v>
      </c>
      <c r="E452" s="194">
        <v>4.8530300600000001E-3</v>
      </c>
      <c r="F452" s="194">
        <v>7.3500257999999997E-4</v>
      </c>
      <c r="G452" s="194">
        <v>8.8686845000000001E-4</v>
      </c>
      <c r="H452" s="194">
        <v>3.2311585699999999E-3</v>
      </c>
    </row>
    <row r="453" spans="1:8" x14ac:dyDescent="0.3">
      <c r="A453" s="194" t="s">
        <v>60</v>
      </c>
      <c r="B453" s="194" t="s">
        <v>14</v>
      </c>
      <c r="C453" s="194" t="s">
        <v>58</v>
      </c>
      <c r="D453" s="194">
        <v>210</v>
      </c>
      <c r="E453" s="194">
        <v>6.4642854600000001E-3</v>
      </c>
      <c r="F453" s="194">
        <v>9.4389303999999996E-4</v>
      </c>
      <c r="G453" s="194">
        <v>1.1023476400000001E-3</v>
      </c>
      <c r="H453" s="194">
        <v>4.41804429E-3</v>
      </c>
    </row>
    <row r="454" spans="1:8" x14ac:dyDescent="0.3">
      <c r="A454" s="194" t="s">
        <v>60</v>
      </c>
      <c r="B454" s="194" t="s">
        <v>15</v>
      </c>
      <c r="C454" s="194" t="s">
        <v>58</v>
      </c>
      <c r="D454" s="194">
        <v>1055</v>
      </c>
      <c r="E454" s="194">
        <v>5.71158042E-3</v>
      </c>
      <c r="F454" s="194">
        <v>7.5375173E-4</v>
      </c>
      <c r="G454" s="194">
        <v>1.1277533999999999E-3</v>
      </c>
      <c r="H454" s="194">
        <v>3.8300748E-3</v>
      </c>
    </row>
    <row r="455" spans="1:8" x14ac:dyDescent="0.3">
      <c r="A455" s="194" t="s">
        <v>61</v>
      </c>
      <c r="B455" s="194" t="s">
        <v>10</v>
      </c>
      <c r="C455" s="194" t="s">
        <v>11</v>
      </c>
      <c r="D455" s="194">
        <v>69210</v>
      </c>
      <c r="E455" s="194">
        <v>5.5983382500000003E-3</v>
      </c>
      <c r="F455" s="194">
        <v>8.2559631000000001E-4</v>
      </c>
      <c r="G455" s="194">
        <v>1.25282162E-3</v>
      </c>
      <c r="H455" s="194">
        <v>3.51984743E-3</v>
      </c>
    </row>
    <row r="456" spans="1:8" x14ac:dyDescent="0.3">
      <c r="A456" s="194" t="s">
        <v>61</v>
      </c>
      <c r="B456" s="194" t="s">
        <v>12</v>
      </c>
      <c r="C456" s="194" t="s">
        <v>11</v>
      </c>
      <c r="D456" s="194">
        <v>32104</v>
      </c>
      <c r="E456" s="194">
        <v>5.1452990199999998E-3</v>
      </c>
      <c r="F456" s="194">
        <v>7.7461513999999997E-4</v>
      </c>
      <c r="G456" s="194">
        <v>1.1127681700000001E-3</v>
      </c>
      <c r="H456" s="194">
        <v>3.2578488900000002E-3</v>
      </c>
    </row>
    <row r="457" spans="1:8" x14ac:dyDescent="0.3">
      <c r="A457" s="194" t="s">
        <v>61</v>
      </c>
      <c r="B457" s="194" t="s">
        <v>13</v>
      </c>
      <c r="C457" s="194" t="s">
        <v>11</v>
      </c>
      <c r="D457" s="194">
        <v>15897</v>
      </c>
      <c r="E457" s="194">
        <v>5.4152008300000004E-3</v>
      </c>
      <c r="F457" s="194">
        <v>8.5575680999999996E-4</v>
      </c>
      <c r="G457" s="194">
        <v>1.21458879E-3</v>
      </c>
      <c r="H457" s="194">
        <v>3.34478485E-3</v>
      </c>
    </row>
    <row r="458" spans="1:8" x14ac:dyDescent="0.3">
      <c r="A458" s="194" t="s">
        <v>61</v>
      </c>
      <c r="B458" s="194" t="s">
        <v>14</v>
      </c>
      <c r="C458" s="194" t="s">
        <v>11</v>
      </c>
      <c r="D458" s="194">
        <v>4463</v>
      </c>
      <c r="E458" s="194">
        <v>6.68358797E-3</v>
      </c>
      <c r="F458" s="194">
        <v>9.8435102999999994E-4</v>
      </c>
      <c r="G458" s="194">
        <v>1.5301556299999999E-3</v>
      </c>
      <c r="H458" s="194">
        <v>4.1689719100000003E-3</v>
      </c>
    </row>
    <row r="459" spans="1:8" x14ac:dyDescent="0.3">
      <c r="A459" s="194" t="s">
        <v>61</v>
      </c>
      <c r="B459" s="194" t="s">
        <v>15</v>
      </c>
      <c r="C459" s="194" t="s">
        <v>11</v>
      </c>
      <c r="D459" s="194">
        <v>16746</v>
      </c>
      <c r="E459" s="194">
        <v>6.35148751E-3</v>
      </c>
      <c r="F459" s="194">
        <v>8.5239167999999997E-4</v>
      </c>
      <c r="G459" s="194">
        <v>1.48370192E-3</v>
      </c>
      <c r="H459" s="194">
        <v>4.0153167100000003E-3</v>
      </c>
    </row>
    <row r="460" spans="1:8" x14ac:dyDescent="0.3">
      <c r="A460" s="194" t="s">
        <v>61</v>
      </c>
      <c r="B460" s="194" t="s">
        <v>10</v>
      </c>
      <c r="C460" s="194" t="s">
        <v>16</v>
      </c>
      <c r="D460" s="194">
        <v>1364</v>
      </c>
      <c r="E460" s="194">
        <v>5.8475376399999999E-3</v>
      </c>
      <c r="F460" s="194">
        <v>1.0576953399999999E-3</v>
      </c>
      <c r="G460" s="194">
        <v>1.40508726E-3</v>
      </c>
      <c r="H460" s="194">
        <v>3.3847545700000001E-3</v>
      </c>
    </row>
    <row r="461" spans="1:8" x14ac:dyDescent="0.3">
      <c r="A461" s="194" t="s">
        <v>61</v>
      </c>
      <c r="B461" s="194" t="s">
        <v>12</v>
      </c>
      <c r="C461" s="194" t="s">
        <v>16</v>
      </c>
      <c r="D461" s="194">
        <v>513</v>
      </c>
      <c r="E461" s="194">
        <v>5.49777519E-3</v>
      </c>
      <c r="F461" s="194">
        <v>9.4812626000000003E-4</v>
      </c>
      <c r="G461" s="194">
        <v>1.3044407799999999E-3</v>
      </c>
      <c r="H461" s="194">
        <v>3.2452076899999998E-3</v>
      </c>
    </row>
    <row r="462" spans="1:8" x14ac:dyDescent="0.3">
      <c r="A462" s="194" t="s">
        <v>61</v>
      </c>
      <c r="B462" s="194" t="s">
        <v>13</v>
      </c>
      <c r="C462" s="194" t="s">
        <v>16</v>
      </c>
      <c r="D462" s="194">
        <v>296</v>
      </c>
      <c r="E462" s="194">
        <v>5.7057445599999999E-3</v>
      </c>
      <c r="F462" s="194">
        <v>1.0761149500000001E-3</v>
      </c>
      <c r="G462" s="194">
        <v>1.4362407000000001E-3</v>
      </c>
      <c r="H462" s="194">
        <v>3.19338846E-3</v>
      </c>
    </row>
    <row r="463" spans="1:8" x14ac:dyDescent="0.3">
      <c r="A463" s="194" t="s">
        <v>61</v>
      </c>
      <c r="B463" s="194" t="s">
        <v>14</v>
      </c>
      <c r="C463" s="194" t="s">
        <v>16</v>
      </c>
      <c r="D463" s="194">
        <v>85</v>
      </c>
      <c r="E463" s="194">
        <v>6.37622526E-3</v>
      </c>
      <c r="F463" s="194">
        <v>1.3194442E-3</v>
      </c>
      <c r="G463" s="194">
        <v>1.5119823700000001E-3</v>
      </c>
      <c r="H463" s="194">
        <v>3.54479824E-3</v>
      </c>
    </row>
    <row r="464" spans="1:8" x14ac:dyDescent="0.3">
      <c r="A464" s="194" t="s">
        <v>61</v>
      </c>
      <c r="B464" s="194" t="s">
        <v>15</v>
      </c>
      <c r="C464" s="194" t="s">
        <v>16</v>
      </c>
      <c r="D464" s="194">
        <v>470</v>
      </c>
      <c r="E464" s="194">
        <v>6.2229853799999997E-3</v>
      </c>
      <c r="F464" s="194">
        <v>1.1183508199999999E-3</v>
      </c>
      <c r="G464" s="194">
        <v>1.47598971E-3</v>
      </c>
      <c r="H464" s="194">
        <v>3.6286443600000002E-3</v>
      </c>
    </row>
    <row r="465" spans="1:8" x14ac:dyDescent="0.3">
      <c r="A465" s="194" t="s">
        <v>61</v>
      </c>
      <c r="B465" s="194" t="s">
        <v>10</v>
      </c>
      <c r="C465" s="194" t="s">
        <v>17</v>
      </c>
      <c r="D465" s="194">
        <v>889</v>
      </c>
      <c r="E465" s="194">
        <v>5.6199743500000001E-3</v>
      </c>
      <c r="F465" s="194">
        <v>7.1672005999999999E-4</v>
      </c>
      <c r="G465" s="194">
        <v>1.6839559399999999E-3</v>
      </c>
      <c r="H465" s="194">
        <v>3.2192978599999999E-3</v>
      </c>
    </row>
    <row r="466" spans="1:8" x14ac:dyDescent="0.3">
      <c r="A466" s="194" t="s">
        <v>61</v>
      </c>
      <c r="B466" s="194" t="s">
        <v>12</v>
      </c>
      <c r="C466" s="194" t="s">
        <v>17</v>
      </c>
      <c r="D466" s="194">
        <v>376</v>
      </c>
      <c r="E466" s="194">
        <v>5.1281764899999997E-3</v>
      </c>
      <c r="F466" s="194">
        <v>6.3494237999999999E-4</v>
      </c>
      <c r="G466" s="194">
        <v>1.5819232700000001E-3</v>
      </c>
      <c r="H466" s="194">
        <v>2.9113103299999998E-3</v>
      </c>
    </row>
    <row r="467" spans="1:8" x14ac:dyDescent="0.3">
      <c r="A467" s="194" t="s">
        <v>61</v>
      </c>
      <c r="B467" s="194" t="s">
        <v>13</v>
      </c>
      <c r="C467" s="194" t="s">
        <v>17</v>
      </c>
      <c r="D467" s="194">
        <v>205</v>
      </c>
      <c r="E467" s="194">
        <v>5.2488705900000003E-3</v>
      </c>
      <c r="F467" s="194">
        <v>6.631095E-4</v>
      </c>
      <c r="G467" s="194">
        <v>1.5538615500000001E-3</v>
      </c>
      <c r="H467" s="194">
        <v>3.0318990300000001E-3</v>
      </c>
    </row>
    <row r="468" spans="1:8" x14ac:dyDescent="0.3">
      <c r="A468" s="194" t="s">
        <v>61</v>
      </c>
      <c r="B468" s="194" t="s">
        <v>14</v>
      </c>
      <c r="C468" s="194" t="s">
        <v>17</v>
      </c>
      <c r="D468" s="194">
        <v>89</v>
      </c>
      <c r="E468" s="194">
        <v>6.9281884899999998E-3</v>
      </c>
      <c r="F468" s="194">
        <v>8.6948581000000004E-4</v>
      </c>
      <c r="G468" s="194">
        <v>1.9077712799999999E-3</v>
      </c>
      <c r="H468" s="194">
        <v>4.1509308599999998E-3</v>
      </c>
    </row>
    <row r="469" spans="1:8" x14ac:dyDescent="0.3">
      <c r="A469" s="194" t="s">
        <v>61</v>
      </c>
      <c r="B469" s="194" t="s">
        <v>15</v>
      </c>
      <c r="C469" s="194" t="s">
        <v>17</v>
      </c>
      <c r="D469" s="194">
        <v>219</v>
      </c>
      <c r="E469" s="194">
        <v>6.28007119E-3</v>
      </c>
      <c r="F469" s="194">
        <v>8.4522424999999997E-4</v>
      </c>
      <c r="G469" s="194">
        <v>1.88995626E-3</v>
      </c>
      <c r="H469" s="194">
        <v>3.5448902500000001E-3</v>
      </c>
    </row>
    <row r="470" spans="1:8" x14ac:dyDescent="0.3">
      <c r="A470" s="194" t="s">
        <v>61</v>
      </c>
      <c r="B470" s="194" t="s">
        <v>10</v>
      </c>
      <c r="C470" s="194" t="s">
        <v>18</v>
      </c>
      <c r="D470" s="194">
        <v>868</v>
      </c>
      <c r="E470" s="194">
        <v>5.9641147799999999E-3</v>
      </c>
      <c r="F470" s="194">
        <v>1.0041840199999999E-3</v>
      </c>
      <c r="G470" s="194">
        <v>9.9478342999999997E-4</v>
      </c>
      <c r="H470" s="194">
        <v>3.9651468600000002E-3</v>
      </c>
    </row>
    <row r="471" spans="1:8" x14ac:dyDescent="0.3">
      <c r="A471" s="194" t="s">
        <v>61</v>
      </c>
      <c r="B471" s="194" t="s">
        <v>12</v>
      </c>
      <c r="C471" s="194" t="s">
        <v>18</v>
      </c>
      <c r="D471" s="194">
        <v>390</v>
      </c>
      <c r="E471" s="194">
        <v>5.5202395300000002E-3</v>
      </c>
      <c r="F471" s="194">
        <v>8.6787723999999999E-4</v>
      </c>
      <c r="G471" s="194">
        <v>9.2589600000000005E-4</v>
      </c>
      <c r="H471" s="194">
        <v>3.7264657899999999E-3</v>
      </c>
    </row>
    <row r="472" spans="1:8" x14ac:dyDescent="0.3">
      <c r="A472" s="194" t="s">
        <v>61</v>
      </c>
      <c r="B472" s="194" t="s">
        <v>13</v>
      </c>
      <c r="C472" s="194" t="s">
        <v>18</v>
      </c>
      <c r="D472" s="194">
        <v>209</v>
      </c>
      <c r="E472" s="194">
        <v>5.8101849400000001E-3</v>
      </c>
      <c r="F472" s="194">
        <v>1.08092966E-3</v>
      </c>
      <c r="G472" s="194">
        <v>9.5295033999999999E-4</v>
      </c>
      <c r="H472" s="194">
        <v>3.7763044800000001E-3</v>
      </c>
    </row>
    <row r="473" spans="1:8" x14ac:dyDescent="0.3">
      <c r="A473" s="194" t="s">
        <v>61</v>
      </c>
      <c r="B473" s="194" t="s">
        <v>14</v>
      </c>
      <c r="C473" s="194" t="s">
        <v>18</v>
      </c>
      <c r="D473" s="194">
        <v>25</v>
      </c>
      <c r="E473" s="194">
        <v>7.6972219099999996E-3</v>
      </c>
      <c r="F473" s="194">
        <v>1.17870346E-3</v>
      </c>
      <c r="G473" s="194">
        <v>9.8703685000000002E-4</v>
      </c>
      <c r="H473" s="194">
        <v>5.5314812700000002E-3</v>
      </c>
    </row>
    <row r="474" spans="1:8" x14ac:dyDescent="0.3">
      <c r="A474" s="194" t="s">
        <v>61</v>
      </c>
      <c r="B474" s="194" t="s">
        <v>15</v>
      </c>
      <c r="C474" s="194" t="s">
        <v>18</v>
      </c>
      <c r="D474" s="194">
        <v>244</v>
      </c>
      <c r="E474" s="194">
        <v>6.6278648000000001E-3</v>
      </c>
      <c r="F474" s="194">
        <v>1.1384332800000001E-3</v>
      </c>
      <c r="G474" s="194">
        <v>1.14151653E-3</v>
      </c>
      <c r="H474" s="194">
        <v>4.3479145300000001E-3</v>
      </c>
    </row>
    <row r="475" spans="1:8" x14ac:dyDescent="0.3">
      <c r="A475" s="194" t="s">
        <v>61</v>
      </c>
      <c r="B475" s="194" t="s">
        <v>10</v>
      </c>
      <c r="C475" s="194" t="s">
        <v>19</v>
      </c>
      <c r="D475" s="194">
        <v>1047</v>
      </c>
      <c r="E475" s="194">
        <v>6.6400582199999999E-3</v>
      </c>
      <c r="F475" s="194">
        <v>1.2897960099999999E-3</v>
      </c>
      <c r="G475" s="194">
        <v>1.1510618800000001E-3</v>
      </c>
      <c r="H475" s="194">
        <v>4.1991998599999998E-3</v>
      </c>
    </row>
    <row r="476" spans="1:8" x14ac:dyDescent="0.3">
      <c r="A476" s="194" t="s">
        <v>61</v>
      </c>
      <c r="B476" s="194" t="s">
        <v>12</v>
      </c>
      <c r="C476" s="194" t="s">
        <v>19</v>
      </c>
      <c r="D476" s="194">
        <v>437</v>
      </c>
      <c r="E476" s="194">
        <v>6.3157362700000004E-3</v>
      </c>
      <c r="F476" s="194">
        <v>1.2029089199999999E-3</v>
      </c>
      <c r="G476" s="194">
        <v>1.02164355E-3</v>
      </c>
      <c r="H476" s="194">
        <v>4.0911833500000003E-3</v>
      </c>
    </row>
    <row r="477" spans="1:8" x14ac:dyDescent="0.3">
      <c r="A477" s="194" t="s">
        <v>61</v>
      </c>
      <c r="B477" s="194" t="s">
        <v>13</v>
      </c>
      <c r="C477" s="194" t="s">
        <v>19</v>
      </c>
      <c r="D477" s="194">
        <v>234</v>
      </c>
      <c r="E477" s="194">
        <v>6.4956273399999999E-3</v>
      </c>
      <c r="F477" s="194">
        <v>1.41510343E-3</v>
      </c>
      <c r="G477" s="194">
        <v>1.03761055E-3</v>
      </c>
      <c r="H477" s="194">
        <v>4.0429128600000001E-3</v>
      </c>
    </row>
    <row r="478" spans="1:8" x14ac:dyDescent="0.3">
      <c r="A478" s="194" t="s">
        <v>61</v>
      </c>
      <c r="B478" s="194" t="s">
        <v>14</v>
      </c>
      <c r="C478" s="194" t="s">
        <v>19</v>
      </c>
      <c r="D478" s="194">
        <v>113</v>
      </c>
      <c r="E478" s="194">
        <v>7.0595703699999996E-3</v>
      </c>
      <c r="F478" s="194">
        <v>1.4570015500000001E-3</v>
      </c>
      <c r="G478" s="194">
        <v>1.39155171E-3</v>
      </c>
      <c r="H478" s="194">
        <v>4.2110166299999998E-3</v>
      </c>
    </row>
    <row r="479" spans="1:8" x14ac:dyDescent="0.3">
      <c r="A479" s="194" t="s">
        <v>61</v>
      </c>
      <c r="B479" s="194" t="s">
        <v>15</v>
      </c>
      <c r="C479" s="194" t="s">
        <v>19</v>
      </c>
      <c r="D479" s="194">
        <v>263</v>
      </c>
      <c r="E479" s="194">
        <v>7.12720896E-3</v>
      </c>
      <c r="F479" s="194">
        <v>1.2508359100000001E-3</v>
      </c>
      <c r="G479" s="194">
        <v>1.36371612E-3</v>
      </c>
      <c r="H479" s="194">
        <v>4.5126564300000003E-3</v>
      </c>
    </row>
    <row r="480" spans="1:8" x14ac:dyDescent="0.3">
      <c r="A480" s="194" t="s">
        <v>61</v>
      </c>
      <c r="B480" s="194" t="s">
        <v>10</v>
      </c>
      <c r="C480" s="194" t="s">
        <v>20</v>
      </c>
      <c r="D480" s="194">
        <v>817</v>
      </c>
      <c r="E480" s="194">
        <v>7.2884364599999996E-3</v>
      </c>
      <c r="F480" s="194">
        <v>7.5361788999999996E-4</v>
      </c>
      <c r="G480" s="194">
        <v>2.0259443900000002E-3</v>
      </c>
      <c r="H480" s="194">
        <v>4.5088736899999999E-3</v>
      </c>
    </row>
    <row r="481" spans="1:8" x14ac:dyDescent="0.3">
      <c r="A481" s="194" t="s">
        <v>61</v>
      </c>
      <c r="B481" s="194" t="s">
        <v>12</v>
      </c>
      <c r="C481" s="194" t="s">
        <v>20</v>
      </c>
      <c r="D481" s="194">
        <v>270</v>
      </c>
      <c r="E481" s="194">
        <v>6.5780175999999996E-3</v>
      </c>
      <c r="F481" s="194">
        <v>6.5770724000000001E-4</v>
      </c>
      <c r="G481" s="194">
        <v>1.77957795E-3</v>
      </c>
      <c r="H481" s="194">
        <v>4.1407319299999997E-3</v>
      </c>
    </row>
    <row r="482" spans="1:8" x14ac:dyDescent="0.3">
      <c r="A482" s="194" t="s">
        <v>61</v>
      </c>
      <c r="B482" s="194" t="s">
        <v>13</v>
      </c>
      <c r="C482" s="194" t="s">
        <v>20</v>
      </c>
      <c r="D482" s="194">
        <v>198</v>
      </c>
      <c r="E482" s="194">
        <v>7.3370859299999999E-3</v>
      </c>
      <c r="F482" s="194">
        <v>7.2676974999999998E-4</v>
      </c>
      <c r="G482" s="194">
        <v>1.95794729E-3</v>
      </c>
      <c r="H482" s="194">
        <v>4.6523683699999999E-3</v>
      </c>
    </row>
    <row r="483" spans="1:8" x14ac:dyDescent="0.3">
      <c r="A483" s="194" t="s">
        <v>61</v>
      </c>
      <c r="B483" s="194" t="s">
        <v>14</v>
      </c>
      <c r="C483" s="194" t="s">
        <v>20</v>
      </c>
      <c r="D483" s="194">
        <v>51</v>
      </c>
      <c r="E483" s="194">
        <v>8.8192172599999997E-3</v>
      </c>
      <c r="F483" s="194">
        <v>1.19507963E-3</v>
      </c>
      <c r="G483" s="194">
        <v>2.4210236799999999E-3</v>
      </c>
      <c r="H483" s="194">
        <v>5.2031134299999997E-3</v>
      </c>
    </row>
    <row r="484" spans="1:8" x14ac:dyDescent="0.3">
      <c r="A484" s="194" t="s">
        <v>61</v>
      </c>
      <c r="B484" s="194" t="s">
        <v>15</v>
      </c>
      <c r="C484" s="194" t="s">
        <v>20</v>
      </c>
      <c r="D484" s="194">
        <v>298</v>
      </c>
      <c r="E484" s="194">
        <v>7.6378011599999998E-3</v>
      </c>
      <c r="F484" s="194">
        <v>7.8280332000000002E-4</v>
      </c>
      <c r="G484" s="194">
        <v>2.2267273399999999E-3</v>
      </c>
      <c r="H484" s="194">
        <v>4.6282700100000003E-3</v>
      </c>
    </row>
    <row r="485" spans="1:8" x14ac:dyDescent="0.3">
      <c r="A485" s="194" t="s">
        <v>61</v>
      </c>
      <c r="B485" s="194" t="s">
        <v>10</v>
      </c>
      <c r="C485" s="194" t="s">
        <v>21</v>
      </c>
      <c r="D485" s="194">
        <v>1133</v>
      </c>
      <c r="E485" s="194">
        <v>6.3890112299999999E-3</v>
      </c>
      <c r="F485" s="194">
        <v>9.8679938999999997E-4</v>
      </c>
      <c r="G485" s="194">
        <v>1.4496806399999999E-3</v>
      </c>
      <c r="H485" s="194">
        <v>3.9525307299999998E-3</v>
      </c>
    </row>
    <row r="486" spans="1:8" x14ac:dyDescent="0.3">
      <c r="A486" s="194" t="s">
        <v>61</v>
      </c>
      <c r="B486" s="194" t="s">
        <v>12</v>
      </c>
      <c r="C486" s="194" t="s">
        <v>21</v>
      </c>
      <c r="D486" s="194">
        <v>457</v>
      </c>
      <c r="E486" s="194">
        <v>5.9108819199999996E-3</v>
      </c>
      <c r="F486" s="194">
        <v>8.6395248E-4</v>
      </c>
      <c r="G486" s="194">
        <v>1.3624734299999999E-3</v>
      </c>
      <c r="H486" s="194">
        <v>3.68445556E-3</v>
      </c>
    </row>
    <row r="487" spans="1:8" x14ac:dyDescent="0.3">
      <c r="A487" s="194" t="s">
        <v>61</v>
      </c>
      <c r="B487" s="194" t="s">
        <v>13</v>
      </c>
      <c r="C487" s="194" t="s">
        <v>21</v>
      </c>
      <c r="D487" s="194">
        <v>235</v>
      </c>
      <c r="E487" s="194">
        <v>6.1710990300000001E-3</v>
      </c>
      <c r="F487" s="194">
        <v>1.0120170799999999E-3</v>
      </c>
      <c r="G487" s="194">
        <v>1.302945E-3</v>
      </c>
      <c r="H487" s="194">
        <v>3.8561364699999999E-3</v>
      </c>
    </row>
    <row r="488" spans="1:8" x14ac:dyDescent="0.3">
      <c r="A488" s="194" t="s">
        <v>61</v>
      </c>
      <c r="B488" s="194" t="s">
        <v>14</v>
      </c>
      <c r="C488" s="194" t="s">
        <v>21</v>
      </c>
      <c r="D488" s="194">
        <v>58</v>
      </c>
      <c r="E488" s="194">
        <v>7.3000476399999997E-3</v>
      </c>
      <c r="F488" s="194">
        <v>1.1731718500000001E-3</v>
      </c>
      <c r="G488" s="194">
        <v>1.56768812E-3</v>
      </c>
      <c r="H488" s="194">
        <v>4.5591872000000002E-3</v>
      </c>
    </row>
    <row r="489" spans="1:8" x14ac:dyDescent="0.3">
      <c r="A489" s="194" t="s">
        <v>61</v>
      </c>
      <c r="B489" s="194" t="s">
        <v>15</v>
      </c>
      <c r="C489" s="194" t="s">
        <v>21</v>
      </c>
      <c r="D489" s="194">
        <v>383</v>
      </c>
      <c r="E489" s="194">
        <v>6.9552627999999997E-3</v>
      </c>
      <c r="F489" s="194">
        <v>1.0896852299999999E-3</v>
      </c>
      <c r="G489" s="194">
        <v>1.6259003100000001E-3</v>
      </c>
      <c r="H489" s="194">
        <v>4.2396767599999999E-3</v>
      </c>
    </row>
    <row r="490" spans="1:8" x14ac:dyDescent="0.3">
      <c r="A490" s="194" t="s">
        <v>61</v>
      </c>
      <c r="B490" s="194" t="s">
        <v>10</v>
      </c>
      <c r="C490" s="194" t="s">
        <v>22</v>
      </c>
      <c r="D490" s="194">
        <v>516</v>
      </c>
      <c r="E490" s="194">
        <v>4.49260223E-3</v>
      </c>
      <c r="F490" s="194">
        <v>8.6666463000000004E-4</v>
      </c>
      <c r="G490" s="194">
        <v>6.8825343000000001E-4</v>
      </c>
      <c r="H490" s="194">
        <v>2.9376836899999998E-3</v>
      </c>
    </row>
    <row r="491" spans="1:8" x14ac:dyDescent="0.3">
      <c r="A491" s="194" t="s">
        <v>61</v>
      </c>
      <c r="B491" s="194" t="s">
        <v>12</v>
      </c>
      <c r="C491" s="194" t="s">
        <v>22</v>
      </c>
      <c r="D491" s="194">
        <v>197</v>
      </c>
      <c r="E491" s="194">
        <v>4.1674301999999998E-3</v>
      </c>
      <c r="F491" s="194">
        <v>9.0577386000000005E-4</v>
      </c>
      <c r="G491" s="194">
        <v>5.9104131999999996E-4</v>
      </c>
      <c r="H491" s="194">
        <v>2.6706145499999999E-3</v>
      </c>
    </row>
    <row r="492" spans="1:8" x14ac:dyDescent="0.3">
      <c r="A492" s="194" t="s">
        <v>61</v>
      </c>
      <c r="B492" s="194" t="s">
        <v>13</v>
      </c>
      <c r="C492" s="194" t="s">
        <v>22</v>
      </c>
      <c r="D492" s="194">
        <v>135</v>
      </c>
      <c r="E492" s="194">
        <v>4.4086932000000001E-3</v>
      </c>
      <c r="F492" s="194">
        <v>9.7033584000000002E-4</v>
      </c>
      <c r="G492" s="194">
        <v>6.5071992000000003E-4</v>
      </c>
      <c r="H492" s="194">
        <v>2.7876369300000002E-3</v>
      </c>
    </row>
    <row r="493" spans="1:8" x14ac:dyDescent="0.3">
      <c r="A493" s="194" t="s">
        <v>61</v>
      </c>
      <c r="B493" s="194" t="s">
        <v>14</v>
      </c>
      <c r="C493" s="194" t="s">
        <v>22</v>
      </c>
      <c r="D493" s="194">
        <v>47</v>
      </c>
      <c r="E493" s="194">
        <v>5.1859237499999999E-3</v>
      </c>
      <c r="F493" s="194">
        <v>7.8063413999999998E-4</v>
      </c>
      <c r="G493" s="194">
        <v>9.1779925000000004E-4</v>
      </c>
      <c r="H493" s="194">
        <v>3.4874899100000001E-3</v>
      </c>
    </row>
    <row r="494" spans="1:8" x14ac:dyDescent="0.3">
      <c r="A494" s="194" t="s">
        <v>61</v>
      </c>
      <c r="B494" s="194" t="s">
        <v>15</v>
      </c>
      <c r="C494" s="194" t="s">
        <v>22</v>
      </c>
      <c r="D494" s="194">
        <v>137</v>
      </c>
      <c r="E494" s="194">
        <v>4.8050146299999999E-3</v>
      </c>
      <c r="F494" s="194">
        <v>7.3778362000000001E-4</v>
      </c>
      <c r="G494" s="194">
        <v>7.8627644999999997E-4</v>
      </c>
      <c r="H494" s="194">
        <v>3.2809540800000001E-3</v>
      </c>
    </row>
    <row r="495" spans="1:8" x14ac:dyDescent="0.3">
      <c r="A495" s="194" t="s">
        <v>61</v>
      </c>
      <c r="B495" s="194" t="s">
        <v>10</v>
      </c>
      <c r="C495" s="194" t="s">
        <v>23</v>
      </c>
      <c r="D495" s="194">
        <v>724</v>
      </c>
      <c r="E495" s="194">
        <v>7.3519826999999998E-3</v>
      </c>
      <c r="F495" s="194">
        <v>1.16396155E-3</v>
      </c>
      <c r="G495" s="194">
        <v>1.75726073E-3</v>
      </c>
      <c r="H495" s="194">
        <v>4.43075994E-3</v>
      </c>
    </row>
    <row r="496" spans="1:8" x14ac:dyDescent="0.3">
      <c r="A496" s="194" t="s">
        <v>61</v>
      </c>
      <c r="B496" s="194" t="s">
        <v>12</v>
      </c>
      <c r="C496" s="194" t="s">
        <v>23</v>
      </c>
      <c r="D496" s="194">
        <v>303</v>
      </c>
      <c r="E496" s="194">
        <v>6.8241578799999999E-3</v>
      </c>
      <c r="F496" s="194">
        <v>1.0799792999999999E-3</v>
      </c>
      <c r="G496" s="194">
        <v>1.5729660899999999E-3</v>
      </c>
      <c r="H496" s="194">
        <v>4.1712120199999996E-3</v>
      </c>
    </row>
    <row r="497" spans="1:8" x14ac:dyDescent="0.3">
      <c r="A497" s="194" t="s">
        <v>61</v>
      </c>
      <c r="B497" s="194" t="s">
        <v>13</v>
      </c>
      <c r="C497" s="194" t="s">
        <v>23</v>
      </c>
      <c r="D497" s="194">
        <v>182</v>
      </c>
      <c r="E497" s="194">
        <v>6.9264471499999999E-3</v>
      </c>
      <c r="F497" s="194">
        <v>1.02920202E-3</v>
      </c>
      <c r="G497" s="194">
        <v>1.6522306E-3</v>
      </c>
      <c r="H497" s="194">
        <v>4.2450139900000001E-3</v>
      </c>
    </row>
    <row r="498" spans="1:8" x14ac:dyDescent="0.3">
      <c r="A498" s="194" t="s">
        <v>61</v>
      </c>
      <c r="B498" s="194" t="s">
        <v>14</v>
      </c>
      <c r="C498" s="194" t="s">
        <v>23</v>
      </c>
      <c r="D498" s="194">
        <v>64</v>
      </c>
      <c r="E498" s="194">
        <v>7.7625865499999997E-3</v>
      </c>
      <c r="F498" s="194">
        <v>1.34186896E-3</v>
      </c>
      <c r="G498" s="194">
        <v>2.0997899799999999E-3</v>
      </c>
      <c r="H498" s="194">
        <v>4.3209271499999998E-3</v>
      </c>
    </row>
    <row r="499" spans="1:8" x14ac:dyDescent="0.3">
      <c r="A499" s="194" t="s">
        <v>61</v>
      </c>
      <c r="B499" s="194" t="s">
        <v>15</v>
      </c>
      <c r="C499" s="194" t="s">
        <v>23</v>
      </c>
      <c r="D499" s="194">
        <v>175</v>
      </c>
      <c r="E499" s="194">
        <v>8.5582669700000006E-3</v>
      </c>
      <c r="F499" s="194">
        <v>1.3844574499999999E-3</v>
      </c>
      <c r="G499" s="194">
        <v>2.0603172299999998E-3</v>
      </c>
      <c r="H499" s="194">
        <v>5.1134918199999997E-3</v>
      </c>
    </row>
    <row r="500" spans="1:8" x14ac:dyDescent="0.3">
      <c r="A500" s="194" t="s">
        <v>61</v>
      </c>
      <c r="B500" s="194" t="s">
        <v>10</v>
      </c>
      <c r="C500" s="194" t="s">
        <v>24</v>
      </c>
      <c r="D500" s="194">
        <v>691</v>
      </c>
      <c r="E500" s="194">
        <v>7.1075029700000004E-3</v>
      </c>
      <c r="F500" s="194">
        <v>1.3116220700000001E-3</v>
      </c>
      <c r="G500" s="194">
        <v>1.88749507E-3</v>
      </c>
      <c r="H500" s="194">
        <v>3.9083853599999998E-3</v>
      </c>
    </row>
    <row r="501" spans="1:8" x14ac:dyDescent="0.3">
      <c r="A501" s="194" t="s">
        <v>61</v>
      </c>
      <c r="B501" s="194" t="s">
        <v>12</v>
      </c>
      <c r="C501" s="194" t="s">
        <v>24</v>
      </c>
      <c r="D501" s="194">
        <v>291</v>
      </c>
      <c r="E501" s="194">
        <v>6.6155177799999999E-3</v>
      </c>
      <c r="F501" s="194">
        <v>1.12041784E-3</v>
      </c>
      <c r="G501" s="194">
        <v>1.68305308E-3</v>
      </c>
      <c r="H501" s="194">
        <v>3.8120463599999998E-3</v>
      </c>
    </row>
    <row r="502" spans="1:8" x14ac:dyDescent="0.3">
      <c r="A502" s="194" t="s">
        <v>61</v>
      </c>
      <c r="B502" s="194" t="s">
        <v>13</v>
      </c>
      <c r="C502" s="194" t="s">
        <v>24</v>
      </c>
      <c r="D502" s="194">
        <v>170</v>
      </c>
      <c r="E502" s="194">
        <v>6.6125406000000003E-3</v>
      </c>
      <c r="F502" s="194">
        <v>1.3359202500000001E-3</v>
      </c>
      <c r="G502" s="194">
        <v>1.81461035E-3</v>
      </c>
      <c r="H502" s="194">
        <v>3.4620095600000002E-3</v>
      </c>
    </row>
    <row r="503" spans="1:8" x14ac:dyDescent="0.3">
      <c r="A503" s="194" t="s">
        <v>61</v>
      </c>
      <c r="B503" s="194" t="s">
        <v>14</v>
      </c>
      <c r="C503" s="194" t="s">
        <v>24</v>
      </c>
      <c r="D503" s="194">
        <v>41</v>
      </c>
      <c r="E503" s="194">
        <v>7.86867638E-3</v>
      </c>
      <c r="F503" s="194">
        <v>1.48148122E-3</v>
      </c>
      <c r="G503" s="194">
        <v>2.50254037E-3</v>
      </c>
      <c r="H503" s="194">
        <v>3.8846542599999998E-3</v>
      </c>
    </row>
    <row r="504" spans="1:8" x14ac:dyDescent="0.3">
      <c r="A504" s="194" t="s">
        <v>61</v>
      </c>
      <c r="B504" s="194" t="s">
        <v>15</v>
      </c>
      <c r="C504" s="194" t="s">
        <v>24</v>
      </c>
      <c r="D504" s="194">
        <v>189</v>
      </c>
      <c r="E504" s="194">
        <v>8.1450859700000003E-3</v>
      </c>
      <c r="F504" s="194">
        <v>1.54731262E-3</v>
      </c>
      <c r="G504" s="194">
        <v>2.1344060000000002E-3</v>
      </c>
      <c r="H504" s="194">
        <v>4.4633669099999997E-3</v>
      </c>
    </row>
    <row r="505" spans="1:8" x14ac:dyDescent="0.3">
      <c r="A505" s="194" t="s">
        <v>61</v>
      </c>
      <c r="B505" s="194" t="s">
        <v>10</v>
      </c>
      <c r="C505" s="194" t="s">
        <v>25</v>
      </c>
      <c r="D505" s="194">
        <v>1167</v>
      </c>
      <c r="E505" s="194">
        <v>6.0325618799999996E-3</v>
      </c>
      <c r="F505" s="194">
        <v>3.7380169E-4</v>
      </c>
      <c r="G505" s="194">
        <v>1.33131581E-3</v>
      </c>
      <c r="H505" s="194">
        <v>4.3274439100000001E-3</v>
      </c>
    </row>
    <row r="506" spans="1:8" x14ac:dyDescent="0.3">
      <c r="A506" s="194" t="s">
        <v>61</v>
      </c>
      <c r="B506" s="194" t="s">
        <v>12</v>
      </c>
      <c r="C506" s="194" t="s">
        <v>25</v>
      </c>
      <c r="D506" s="194">
        <v>514</v>
      </c>
      <c r="E506" s="194">
        <v>5.4875519999999997E-3</v>
      </c>
      <c r="F506" s="194">
        <v>3.1427865999999999E-4</v>
      </c>
      <c r="G506" s="194">
        <v>1.20766656E-3</v>
      </c>
      <c r="H506" s="194">
        <v>3.9656063099999996E-3</v>
      </c>
    </row>
    <row r="507" spans="1:8" x14ac:dyDescent="0.3">
      <c r="A507" s="194" t="s">
        <v>61</v>
      </c>
      <c r="B507" s="194" t="s">
        <v>13</v>
      </c>
      <c r="C507" s="194" t="s">
        <v>25</v>
      </c>
      <c r="D507" s="194">
        <v>258</v>
      </c>
      <c r="E507" s="194">
        <v>6.0805158100000001E-3</v>
      </c>
      <c r="F507" s="194">
        <v>4.0930926E-4</v>
      </c>
      <c r="G507" s="194">
        <v>1.3421886300000001E-3</v>
      </c>
      <c r="H507" s="194">
        <v>4.3290174999999998E-3</v>
      </c>
    </row>
    <row r="508" spans="1:8" x14ac:dyDescent="0.3">
      <c r="A508" s="194" t="s">
        <v>61</v>
      </c>
      <c r="B508" s="194" t="s">
        <v>14</v>
      </c>
      <c r="C508" s="194" t="s">
        <v>25</v>
      </c>
      <c r="D508" s="194">
        <v>100</v>
      </c>
      <c r="E508" s="194">
        <v>6.16458309E-3</v>
      </c>
      <c r="F508" s="194">
        <v>4.2222199999999998E-4</v>
      </c>
      <c r="G508" s="194">
        <v>1.5437497999999999E-3</v>
      </c>
      <c r="H508" s="194">
        <v>4.1986108600000002E-3</v>
      </c>
    </row>
    <row r="509" spans="1:8" x14ac:dyDescent="0.3">
      <c r="A509" s="194" t="s">
        <v>61</v>
      </c>
      <c r="B509" s="194" t="s">
        <v>15</v>
      </c>
      <c r="C509" s="194" t="s">
        <v>25</v>
      </c>
      <c r="D509" s="194">
        <v>295</v>
      </c>
      <c r="E509" s="194">
        <v>6.8954799799999999E-3</v>
      </c>
      <c r="F509" s="194">
        <v>4.3004527E-4</v>
      </c>
      <c r="G509" s="194">
        <v>1.4652382899999999E-3</v>
      </c>
      <c r="H509" s="194">
        <v>5.0001959199999996E-3</v>
      </c>
    </row>
    <row r="510" spans="1:8" x14ac:dyDescent="0.3">
      <c r="A510" s="194" t="s">
        <v>61</v>
      </c>
      <c r="B510" s="194" t="s">
        <v>10</v>
      </c>
      <c r="C510" s="194" t="s">
        <v>26</v>
      </c>
      <c r="D510" s="194">
        <v>2243</v>
      </c>
      <c r="E510" s="194">
        <v>7.2051420999999999E-3</v>
      </c>
      <c r="F510" s="194">
        <v>1.10825218E-3</v>
      </c>
      <c r="G510" s="194">
        <v>2.3169250499999999E-3</v>
      </c>
      <c r="H510" s="194">
        <v>3.77996438E-3</v>
      </c>
    </row>
    <row r="511" spans="1:8" x14ac:dyDescent="0.3">
      <c r="A511" s="194" t="s">
        <v>61</v>
      </c>
      <c r="B511" s="194" t="s">
        <v>12</v>
      </c>
      <c r="C511" s="194" t="s">
        <v>26</v>
      </c>
      <c r="D511" s="194">
        <v>1010</v>
      </c>
      <c r="E511" s="194">
        <v>6.8057386800000003E-3</v>
      </c>
      <c r="F511" s="194">
        <v>1.03458446E-3</v>
      </c>
      <c r="G511" s="194">
        <v>2.2119657600000002E-3</v>
      </c>
      <c r="H511" s="194">
        <v>3.5591879600000002E-3</v>
      </c>
    </row>
    <row r="512" spans="1:8" x14ac:dyDescent="0.3">
      <c r="A512" s="194" t="s">
        <v>61</v>
      </c>
      <c r="B512" s="194" t="s">
        <v>13</v>
      </c>
      <c r="C512" s="194" t="s">
        <v>26</v>
      </c>
      <c r="D512" s="194">
        <v>517</v>
      </c>
      <c r="E512" s="194">
        <v>7.0362308700000001E-3</v>
      </c>
      <c r="F512" s="194">
        <v>1.0937609499999999E-3</v>
      </c>
      <c r="G512" s="194">
        <v>2.2551084699999999E-3</v>
      </c>
      <c r="H512" s="194">
        <v>3.6873609499999999E-3</v>
      </c>
    </row>
    <row r="513" spans="1:8" x14ac:dyDescent="0.3">
      <c r="A513" s="194" t="s">
        <v>61</v>
      </c>
      <c r="B513" s="194" t="s">
        <v>14</v>
      </c>
      <c r="C513" s="194" t="s">
        <v>26</v>
      </c>
      <c r="D513" s="194">
        <v>107</v>
      </c>
      <c r="E513" s="194">
        <v>8.2744892000000004E-3</v>
      </c>
      <c r="F513" s="194">
        <v>1.3529765799999999E-3</v>
      </c>
      <c r="G513" s="194">
        <v>2.5438081600000001E-3</v>
      </c>
      <c r="H513" s="194">
        <v>4.3777039899999997E-3</v>
      </c>
    </row>
    <row r="514" spans="1:8" x14ac:dyDescent="0.3">
      <c r="A514" s="194" t="s">
        <v>61</v>
      </c>
      <c r="B514" s="194" t="s">
        <v>15</v>
      </c>
      <c r="C514" s="194" t="s">
        <v>26</v>
      </c>
      <c r="D514" s="194">
        <v>609</v>
      </c>
      <c r="E514" s="194">
        <v>7.8230475599999991E-3</v>
      </c>
      <c r="F514" s="194">
        <v>1.1997314199999999E-3</v>
      </c>
      <c r="G514" s="194">
        <v>2.5036107100000001E-3</v>
      </c>
      <c r="H514" s="194">
        <v>4.1197049499999997E-3</v>
      </c>
    </row>
    <row r="515" spans="1:8" x14ac:dyDescent="0.3">
      <c r="A515" s="194" t="s">
        <v>61</v>
      </c>
      <c r="B515" s="194" t="s">
        <v>10</v>
      </c>
      <c r="C515" s="194" t="s">
        <v>27</v>
      </c>
      <c r="D515" s="194">
        <v>1794</v>
      </c>
      <c r="E515" s="194">
        <v>6.5860349999999996E-3</v>
      </c>
      <c r="F515" s="194">
        <v>7.3465669000000004E-4</v>
      </c>
      <c r="G515" s="194">
        <v>1.9631407899999998E-3</v>
      </c>
      <c r="H515" s="194">
        <v>3.88823704E-3</v>
      </c>
    </row>
    <row r="516" spans="1:8" x14ac:dyDescent="0.3">
      <c r="A516" s="194" t="s">
        <v>61</v>
      </c>
      <c r="B516" s="194" t="s">
        <v>12</v>
      </c>
      <c r="C516" s="194" t="s">
        <v>27</v>
      </c>
      <c r="D516" s="194">
        <v>839</v>
      </c>
      <c r="E516" s="194">
        <v>6.1237471699999999E-3</v>
      </c>
      <c r="F516" s="194">
        <v>6.4674081000000005E-4</v>
      </c>
      <c r="G516" s="194">
        <v>1.71958437E-3</v>
      </c>
      <c r="H516" s="194">
        <v>3.7574215100000001E-3</v>
      </c>
    </row>
    <row r="517" spans="1:8" x14ac:dyDescent="0.3">
      <c r="A517" s="194" t="s">
        <v>61</v>
      </c>
      <c r="B517" s="194" t="s">
        <v>13</v>
      </c>
      <c r="C517" s="194" t="s">
        <v>27</v>
      </c>
      <c r="D517" s="194">
        <v>394</v>
      </c>
      <c r="E517" s="194">
        <v>6.2822250299999997E-3</v>
      </c>
      <c r="F517" s="194">
        <v>7.7513957999999995E-4</v>
      </c>
      <c r="G517" s="194">
        <v>1.9107795199999999E-3</v>
      </c>
      <c r="H517" s="194">
        <v>3.5963054600000001E-3</v>
      </c>
    </row>
    <row r="518" spans="1:8" x14ac:dyDescent="0.3">
      <c r="A518" s="194" t="s">
        <v>61</v>
      </c>
      <c r="B518" s="194" t="s">
        <v>14</v>
      </c>
      <c r="C518" s="194" t="s">
        <v>27</v>
      </c>
      <c r="D518" s="194">
        <v>119</v>
      </c>
      <c r="E518" s="194">
        <v>7.8531549499999999E-3</v>
      </c>
      <c r="F518" s="194">
        <v>1.03680338E-3</v>
      </c>
      <c r="G518" s="194">
        <v>2.3643204899999998E-3</v>
      </c>
      <c r="H518" s="194">
        <v>4.4520305499999996E-3</v>
      </c>
    </row>
    <row r="519" spans="1:8" x14ac:dyDescent="0.3">
      <c r="A519" s="194" t="s">
        <v>61</v>
      </c>
      <c r="B519" s="194" t="s">
        <v>15</v>
      </c>
      <c r="C519" s="194" t="s">
        <v>27</v>
      </c>
      <c r="D519" s="194">
        <v>442</v>
      </c>
      <c r="E519" s="194">
        <v>7.3932145100000001E-3</v>
      </c>
      <c r="F519" s="194">
        <v>7.8410399999999999E-4</v>
      </c>
      <c r="G519" s="194">
        <v>2.3641222200000002E-3</v>
      </c>
      <c r="H519" s="194">
        <v>4.2449878199999997E-3</v>
      </c>
    </row>
    <row r="520" spans="1:8" x14ac:dyDescent="0.3">
      <c r="A520" s="194" t="s">
        <v>61</v>
      </c>
      <c r="B520" s="194" t="s">
        <v>10</v>
      </c>
      <c r="C520" s="194" t="s">
        <v>28</v>
      </c>
      <c r="D520" s="194">
        <v>844</v>
      </c>
      <c r="E520" s="194">
        <v>5.7258340799999996E-3</v>
      </c>
      <c r="F520" s="194">
        <v>5.7711272000000001E-4</v>
      </c>
      <c r="G520" s="194">
        <v>1.21549695E-3</v>
      </c>
      <c r="H520" s="194">
        <v>3.9332239400000002E-3</v>
      </c>
    </row>
    <row r="521" spans="1:8" x14ac:dyDescent="0.3">
      <c r="A521" s="194" t="s">
        <v>61</v>
      </c>
      <c r="B521" s="194" t="s">
        <v>12</v>
      </c>
      <c r="C521" s="194" t="s">
        <v>28</v>
      </c>
      <c r="D521" s="194">
        <v>303</v>
      </c>
      <c r="E521" s="194">
        <v>5.41876735E-3</v>
      </c>
      <c r="F521" s="194">
        <v>5.2129149999999996E-4</v>
      </c>
      <c r="G521" s="194">
        <v>1.1007209400000001E-3</v>
      </c>
      <c r="H521" s="194">
        <v>3.7967544299999999E-3</v>
      </c>
    </row>
    <row r="522" spans="1:8" x14ac:dyDescent="0.3">
      <c r="A522" s="194" t="s">
        <v>61</v>
      </c>
      <c r="B522" s="194" t="s">
        <v>13</v>
      </c>
      <c r="C522" s="194" t="s">
        <v>28</v>
      </c>
      <c r="D522" s="194">
        <v>208</v>
      </c>
      <c r="E522" s="194">
        <v>5.37949582E-3</v>
      </c>
      <c r="F522" s="194">
        <v>6.1698693999999996E-4</v>
      </c>
      <c r="G522" s="194">
        <v>1.14516535E-3</v>
      </c>
      <c r="H522" s="194">
        <v>3.61734307E-3</v>
      </c>
    </row>
    <row r="523" spans="1:8" x14ac:dyDescent="0.3">
      <c r="A523" s="194" t="s">
        <v>61</v>
      </c>
      <c r="B523" s="194" t="s">
        <v>14</v>
      </c>
      <c r="C523" s="194" t="s">
        <v>28</v>
      </c>
      <c r="D523" s="194">
        <v>105</v>
      </c>
      <c r="E523" s="194">
        <v>6.1739415400000001E-3</v>
      </c>
      <c r="F523" s="194">
        <v>6.8143716999999999E-4</v>
      </c>
      <c r="G523" s="194">
        <v>1.30114617E-3</v>
      </c>
      <c r="H523" s="194">
        <v>4.19135781E-3</v>
      </c>
    </row>
    <row r="524" spans="1:8" x14ac:dyDescent="0.3">
      <c r="A524" s="194" t="s">
        <v>61</v>
      </c>
      <c r="B524" s="194" t="s">
        <v>15</v>
      </c>
      <c r="C524" s="194" t="s">
        <v>28</v>
      </c>
      <c r="D524" s="194">
        <v>228</v>
      </c>
      <c r="E524" s="194">
        <v>6.2435020199999997E-3</v>
      </c>
      <c r="F524" s="194">
        <v>5.6687557E-4</v>
      </c>
      <c r="G524" s="194">
        <v>1.39274667E-3</v>
      </c>
      <c r="H524" s="194">
        <v>4.2838793199999996E-3</v>
      </c>
    </row>
    <row r="525" spans="1:8" x14ac:dyDescent="0.3">
      <c r="A525" s="194" t="s">
        <v>61</v>
      </c>
      <c r="B525" s="194" t="s">
        <v>10</v>
      </c>
      <c r="C525" s="194" t="s">
        <v>29</v>
      </c>
      <c r="D525" s="194">
        <v>1175</v>
      </c>
      <c r="E525" s="194">
        <v>5.0130513700000004E-3</v>
      </c>
      <c r="F525" s="194">
        <v>3.730297E-4</v>
      </c>
      <c r="G525" s="194">
        <v>1.32209394E-3</v>
      </c>
      <c r="H525" s="194">
        <v>3.3179272499999999E-3</v>
      </c>
    </row>
    <row r="526" spans="1:8" x14ac:dyDescent="0.3">
      <c r="A526" s="194" t="s">
        <v>61</v>
      </c>
      <c r="B526" s="194" t="s">
        <v>12</v>
      </c>
      <c r="C526" s="194" t="s">
        <v>29</v>
      </c>
      <c r="D526" s="194">
        <v>599</v>
      </c>
      <c r="E526" s="194">
        <v>4.7878406E-3</v>
      </c>
      <c r="F526" s="194">
        <v>3.4884506E-4</v>
      </c>
      <c r="G526" s="194">
        <v>1.22538312E-3</v>
      </c>
      <c r="H526" s="194">
        <v>3.21361194E-3</v>
      </c>
    </row>
    <row r="527" spans="1:8" x14ac:dyDescent="0.3">
      <c r="A527" s="194" t="s">
        <v>61</v>
      </c>
      <c r="B527" s="194" t="s">
        <v>13</v>
      </c>
      <c r="C527" s="194" t="s">
        <v>29</v>
      </c>
      <c r="D527" s="194">
        <v>249</v>
      </c>
      <c r="E527" s="194">
        <v>4.92548875E-3</v>
      </c>
      <c r="F527" s="194">
        <v>4.1773552000000001E-4</v>
      </c>
      <c r="G527" s="194">
        <v>1.26784894E-3</v>
      </c>
      <c r="H527" s="194">
        <v>3.2399038099999999E-3</v>
      </c>
    </row>
    <row r="528" spans="1:8" x14ac:dyDescent="0.3">
      <c r="A528" s="194" t="s">
        <v>61</v>
      </c>
      <c r="B528" s="194" t="s">
        <v>14</v>
      </c>
      <c r="C528" s="194" t="s">
        <v>29</v>
      </c>
      <c r="D528" s="194">
        <v>59</v>
      </c>
      <c r="E528" s="194">
        <v>6.3633864199999996E-3</v>
      </c>
      <c r="F528" s="194">
        <v>4.4864226000000001E-4</v>
      </c>
      <c r="G528" s="194">
        <v>1.34200387E-3</v>
      </c>
      <c r="H528" s="194">
        <v>4.5727398900000001E-3</v>
      </c>
    </row>
    <row r="529" spans="1:8" x14ac:dyDescent="0.3">
      <c r="A529" s="194" t="s">
        <v>61</v>
      </c>
      <c r="B529" s="194" t="s">
        <v>15</v>
      </c>
      <c r="C529" s="194" t="s">
        <v>29</v>
      </c>
      <c r="D529" s="194">
        <v>268</v>
      </c>
      <c r="E529" s="194">
        <v>5.3004938200000001E-3</v>
      </c>
      <c r="F529" s="194">
        <v>3.6890175000000002E-4</v>
      </c>
      <c r="G529" s="194">
        <v>1.58426594E-3</v>
      </c>
      <c r="H529" s="194">
        <v>3.34732563E-3</v>
      </c>
    </row>
    <row r="530" spans="1:8" x14ac:dyDescent="0.3">
      <c r="A530" s="194" t="s">
        <v>61</v>
      </c>
      <c r="B530" s="194" t="s">
        <v>10</v>
      </c>
      <c r="C530" s="194" t="s">
        <v>30</v>
      </c>
      <c r="D530" s="194">
        <v>2182</v>
      </c>
      <c r="E530" s="194">
        <v>6.0879415000000001E-3</v>
      </c>
      <c r="F530" s="194">
        <v>7.1847817999999997E-4</v>
      </c>
      <c r="G530" s="194">
        <v>1.7305784499999999E-3</v>
      </c>
      <c r="H530" s="194">
        <v>3.6388843999999999E-3</v>
      </c>
    </row>
    <row r="531" spans="1:8" x14ac:dyDescent="0.3">
      <c r="A531" s="194" t="s">
        <v>61</v>
      </c>
      <c r="B531" s="194" t="s">
        <v>12</v>
      </c>
      <c r="C531" s="194" t="s">
        <v>30</v>
      </c>
      <c r="D531" s="194">
        <v>935</v>
      </c>
      <c r="E531" s="194">
        <v>5.59759334E-3</v>
      </c>
      <c r="F531" s="194">
        <v>6.5077218000000002E-4</v>
      </c>
      <c r="G531" s="194">
        <v>1.5698155599999999E-3</v>
      </c>
      <c r="H531" s="194">
        <v>3.3770050999999998E-3</v>
      </c>
    </row>
    <row r="532" spans="1:8" x14ac:dyDescent="0.3">
      <c r="A532" s="194" t="s">
        <v>61</v>
      </c>
      <c r="B532" s="194" t="s">
        <v>13</v>
      </c>
      <c r="C532" s="194" t="s">
        <v>30</v>
      </c>
      <c r="D532" s="194">
        <v>432</v>
      </c>
      <c r="E532" s="194">
        <v>5.6297419200000004E-3</v>
      </c>
      <c r="F532" s="194">
        <v>6.7603821000000004E-4</v>
      </c>
      <c r="G532" s="194">
        <v>1.5824864899999999E-3</v>
      </c>
      <c r="H532" s="194">
        <v>3.3712167599999998E-3</v>
      </c>
    </row>
    <row r="533" spans="1:8" x14ac:dyDescent="0.3">
      <c r="A533" s="194" t="s">
        <v>61</v>
      </c>
      <c r="B533" s="194" t="s">
        <v>14</v>
      </c>
      <c r="C533" s="194" t="s">
        <v>30</v>
      </c>
      <c r="D533" s="194">
        <v>221</v>
      </c>
      <c r="E533" s="194">
        <v>7.0999872000000004E-3</v>
      </c>
      <c r="F533" s="194">
        <v>8.3647536999999998E-4</v>
      </c>
      <c r="G533" s="194">
        <v>2.1183171799999999E-3</v>
      </c>
      <c r="H533" s="194">
        <v>4.1451941899999997E-3</v>
      </c>
    </row>
    <row r="534" spans="1:8" x14ac:dyDescent="0.3">
      <c r="A534" s="194" t="s">
        <v>61</v>
      </c>
      <c r="B534" s="194" t="s">
        <v>15</v>
      </c>
      <c r="C534" s="194" t="s">
        <v>30</v>
      </c>
      <c r="D534" s="194">
        <v>594</v>
      </c>
      <c r="E534" s="194">
        <v>6.8164863800000003E-3</v>
      </c>
      <c r="F534" s="194">
        <v>8.1201654000000005E-4</v>
      </c>
      <c r="G534" s="194">
        <v>1.9470746799999999E-3</v>
      </c>
      <c r="H534" s="194">
        <v>4.0573946899999996E-3</v>
      </c>
    </row>
    <row r="535" spans="1:8" x14ac:dyDescent="0.3">
      <c r="A535" s="194" t="s">
        <v>61</v>
      </c>
      <c r="B535" s="194" t="s">
        <v>10</v>
      </c>
      <c r="C535" s="194" t="s">
        <v>31</v>
      </c>
      <c r="D535" s="194">
        <v>742</v>
      </c>
      <c r="E535" s="194">
        <v>6.48541207E-3</v>
      </c>
      <c r="F535" s="194">
        <v>8.1244672000000003E-4</v>
      </c>
      <c r="G535" s="194">
        <v>1.6225227200000001E-3</v>
      </c>
      <c r="H535" s="194">
        <v>4.0504421299999999E-3</v>
      </c>
    </row>
    <row r="536" spans="1:8" x14ac:dyDescent="0.3">
      <c r="A536" s="194" t="s">
        <v>61</v>
      </c>
      <c r="B536" s="194" t="s">
        <v>12</v>
      </c>
      <c r="C536" s="194" t="s">
        <v>31</v>
      </c>
      <c r="D536" s="194">
        <v>315</v>
      </c>
      <c r="E536" s="194">
        <v>6.3622131800000004E-3</v>
      </c>
      <c r="F536" s="194">
        <v>7.6829782000000001E-4</v>
      </c>
      <c r="G536" s="194">
        <v>1.5781155600000001E-3</v>
      </c>
      <c r="H536" s="194">
        <v>4.0157992800000002E-3</v>
      </c>
    </row>
    <row r="537" spans="1:8" x14ac:dyDescent="0.3">
      <c r="A537" s="194" t="s">
        <v>61</v>
      </c>
      <c r="B537" s="194" t="s">
        <v>13</v>
      </c>
      <c r="C537" s="194" t="s">
        <v>31</v>
      </c>
      <c r="D537" s="194">
        <v>153</v>
      </c>
      <c r="E537" s="194">
        <v>6.1637615799999997E-3</v>
      </c>
      <c r="F537" s="194">
        <v>7.7357154000000003E-4</v>
      </c>
      <c r="G537" s="194">
        <v>1.7060788E-3</v>
      </c>
      <c r="H537" s="194">
        <v>3.68411075E-3</v>
      </c>
    </row>
    <row r="538" spans="1:8" x14ac:dyDescent="0.3">
      <c r="A538" s="194" t="s">
        <v>61</v>
      </c>
      <c r="B538" s="194" t="s">
        <v>14</v>
      </c>
      <c r="C538" s="194" t="s">
        <v>31</v>
      </c>
      <c r="D538" s="194">
        <v>55</v>
      </c>
      <c r="E538" s="194">
        <v>6.76199474E-3</v>
      </c>
      <c r="F538" s="194">
        <v>9.1582469000000004E-4</v>
      </c>
      <c r="G538" s="194">
        <v>1.71590885E-3</v>
      </c>
      <c r="H538" s="194">
        <v>4.1302606700000001E-3</v>
      </c>
    </row>
    <row r="539" spans="1:8" x14ac:dyDescent="0.3">
      <c r="A539" s="194" t="s">
        <v>61</v>
      </c>
      <c r="B539" s="194" t="s">
        <v>15</v>
      </c>
      <c r="C539" s="194" t="s">
        <v>31</v>
      </c>
      <c r="D539" s="194">
        <v>219</v>
      </c>
      <c r="E539" s="194">
        <v>6.8178692900000004E-3</v>
      </c>
      <c r="F539" s="194">
        <v>8.7714542999999998E-4</v>
      </c>
      <c r="G539" s="194">
        <v>1.6045681E-3</v>
      </c>
      <c r="H539" s="194">
        <v>4.3361552700000002E-3</v>
      </c>
    </row>
    <row r="540" spans="1:8" x14ac:dyDescent="0.3">
      <c r="A540" s="194" t="s">
        <v>61</v>
      </c>
      <c r="B540" s="194" t="s">
        <v>10</v>
      </c>
      <c r="C540" s="194" t="s">
        <v>32</v>
      </c>
      <c r="D540" s="194">
        <v>10971</v>
      </c>
      <c r="E540" s="194">
        <v>4.7515691400000001E-3</v>
      </c>
      <c r="F540" s="194">
        <v>1.01333521E-3</v>
      </c>
      <c r="G540" s="194">
        <v>7.3928043000000005E-4</v>
      </c>
      <c r="H540" s="194">
        <v>2.9989530199999999E-3</v>
      </c>
    </row>
    <row r="541" spans="1:8" x14ac:dyDescent="0.3">
      <c r="A541" s="194" t="s">
        <v>61</v>
      </c>
      <c r="B541" s="194" t="s">
        <v>12</v>
      </c>
      <c r="C541" s="194" t="s">
        <v>32</v>
      </c>
      <c r="D541" s="194">
        <v>6370</v>
      </c>
      <c r="E541" s="194">
        <v>4.5829860499999996E-3</v>
      </c>
      <c r="F541" s="194">
        <v>9.8177013999999996E-4</v>
      </c>
      <c r="G541" s="194">
        <v>7.1400748000000004E-4</v>
      </c>
      <c r="H541" s="194">
        <v>2.8872079600000002E-3</v>
      </c>
    </row>
    <row r="542" spans="1:8" x14ac:dyDescent="0.3">
      <c r="A542" s="194" t="s">
        <v>61</v>
      </c>
      <c r="B542" s="194" t="s">
        <v>13</v>
      </c>
      <c r="C542" s="194" t="s">
        <v>32</v>
      </c>
      <c r="D542" s="194">
        <v>2609</v>
      </c>
      <c r="E542" s="194">
        <v>4.53254735E-3</v>
      </c>
      <c r="F542" s="194">
        <v>1.06270738E-3</v>
      </c>
      <c r="G542" s="194">
        <v>7.1970843000000002E-4</v>
      </c>
      <c r="H542" s="194">
        <v>2.75013107E-3</v>
      </c>
    </row>
    <row r="543" spans="1:8" x14ac:dyDescent="0.3">
      <c r="A543" s="194" t="s">
        <v>61</v>
      </c>
      <c r="B543" s="194" t="s">
        <v>14</v>
      </c>
      <c r="C543" s="194" t="s">
        <v>32</v>
      </c>
      <c r="D543" s="194">
        <v>411</v>
      </c>
      <c r="E543" s="194">
        <v>5.45510587E-3</v>
      </c>
      <c r="F543" s="194">
        <v>1.20789941E-3</v>
      </c>
      <c r="G543" s="194">
        <v>7.8371383000000005E-4</v>
      </c>
      <c r="H543" s="194">
        <v>3.4634921500000001E-3</v>
      </c>
    </row>
    <row r="544" spans="1:8" x14ac:dyDescent="0.3">
      <c r="A544" s="194" t="s">
        <v>61</v>
      </c>
      <c r="B544" s="194" t="s">
        <v>15</v>
      </c>
      <c r="C544" s="194" t="s">
        <v>32</v>
      </c>
      <c r="D544" s="194">
        <v>1581</v>
      </c>
      <c r="E544" s="194">
        <v>5.60934804E-3</v>
      </c>
      <c r="F544" s="194">
        <v>1.00845958E-3</v>
      </c>
      <c r="G544" s="194">
        <v>8.6185465999999997E-4</v>
      </c>
      <c r="H544" s="194">
        <v>3.7390333000000002E-3</v>
      </c>
    </row>
    <row r="545" spans="1:8" x14ac:dyDescent="0.3">
      <c r="A545" s="194" t="s">
        <v>61</v>
      </c>
      <c r="B545" s="194" t="s">
        <v>10</v>
      </c>
      <c r="C545" s="194" t="s">
        <v>33</v>
      </c>
      <c r="D545" s="194">
        <v>4581</v>
      </c>
      <c r="E545" s="194">
        <v>4.7594631599999996E-3</v>
      </c>
      <c r="F545" s="194">
        <v>8.6940195E-4</v>
      </c>
      <c r="G545" s="194">
        <v>7.9371949000000002E-4</v>
      </c>
      <c r="H545" s="194">
        <v>3.0963412299999998E-3</v>
      </c>
    </row>
    <row r="546" spans="1:8" x14ac:dyDescent="0.3">
      <c r="A546" s="194" t="s">
        <v>61</v>
      </c>
      <c r="B546" s="194" t="s">
        <v>12</v>
      </c>
      <c r="C546" s="194" t="s">
        <v>33</v>
      </c>
      <c r="D546" s="194">
        <v>2335</v>
      </c>
      <c r="E546" s="194">
        <v>4.4217966900000003E-3</v>
      </c>
      <c r="F546" s="194">
        <v>8.2409861000000005E-4</v>
      </c>
      <c r="G546" s="194">
        <v>7.4977669999999998E-4</v>
      </c>
      <c r="H546" s="194">
        <v>2.8479208799999998E-3</v>
      </c>
    </row>
    <row r="547" spans="1:8" x14ac:dyDescent="0.3">
      <c r="A547" s="194" t="s">
        <v>61</v>
      </c>
      <c r="B547" s="194" t="s">
        <v>13</v>
      </c>
      <c r="C547" s="194" t="s">
        <v>33</v>
      </c>
      <c r="D547" s="194">
        <v>1059</v>
      </c>
      <c r="E547" s="194">
        <v>4.58526757E-3</v>
      </c>
      <c r="F547" s="194">
        <v>9.0027472999999996E-4</v>
      </c>
      <c r="G547" s="194">
        <v>7.8384546000000003E-4</v>
      </c>
      <c r="H547" s="194">
        <v>2.9011468900000002E-3</v>
      </c>
    </row>
    <row r="548" spans="1:8" x14ac:dyDescent="0.3">
      <c r="A548" s="194" t="s">
        <v>61</v>
      </c>
      <c r="B548" s="194" t="s">
        <v>14</v>
      </c>
      <c r="C548" s="194" t="s">
        <v>33</v>
      </c>
      <c r="D548" s="194">
        <v>284</v>
      </c>
      <c r="E548" s="194">
        <v>5.8998025099999997E-3</v>
      </c>
      <c r="F548" s="194">
        <v>1.0623286E-3</v>
      </c>
      <c r="G548" s="194">
        <v>8.6251280000000001E-4</v>
      </c>
      <c r="H548" s="194">
        <v>3.9749606399999996E-3</v>
      </c>
    </row>
    <row r="549" spans="1:8" x14ac:dyDescent="0.3">
      <c r="A549" s="194" t="s">
        <v>61</v>
      </c>
      <c r="B549" s="194" t="s">
        <v>15</v>
      </c>
      <c r="C549" s="194" t="s">
        <v>33</v>
      </c>
      <c r="D549" s="194">
        <v>903</v>
      </c>
      <c r="E549" s="194">
        <v>5.4782538399999999E-3</v>
      </c>
      <c r="F549" s="194">
        <v>8.8966537000000003E-4</v>
      </c>
      <c r="G549" s="194">
        <v>8.9729171000000002E-4</v>
      </c>
      <c r="H549" s="194">
        <v>3.6912962799999999E-3</v>
      </c>
    </row>
    <row r="550" spans="1:8" x14ac:dyDescent="0.3">
      <c r="A550" s="194" t="s">
        <v>61</v>
      </c>
      <c r="B550" s="194" t="s">
        <v>10</v>
      </c>
      <c r="C550" s="194" t="s">
        <v>34</v>
      </c>
      <c r="D550" s="194">
        <v>1915</v>
      </c>
      <c r="E550" s="194">
        <v>5.5844633100000001E-3</v>
      </c>
      <c r="F550" s="194">
        <v>7.4196136000000005E-4</v>
      </c>
      <c r="G550" s="194">
        <v>1.293673E-3</v>
      </c>
      <c r="H550" s="194">
        <v>3.5488284599999999E-3</v>
      </c>
    </row>
    <row r="551" spans="1:8" x14ac:dyDescent="0.3">
      <c r="A551" s="194" t="s">
        <v>61</v>
      </c>
      <c r="B551" s="194" t="s">
        <v>12</v>
      </c>
      <c r="C551" s="194" t="s">
        <v>34</v>
      </c>
      <c r="D551" s="194">
        <v>933</v>
      </c>
      <c r="E551" s="194">
        <v>5.1629672000000001E-3</v>
      </c>
      <c r="F551" s="194">
        <v>6.5704246000000005E-4</v>
      </c>
      <c r="G551" s="194">
        <v>1.22047532E-3</v>
      </c>
      <c r="H551" s="194">
        <v>3.28544894E-3</v>
      </c>
    </row>
    <row r="552" spans="1:8" x14ac:dyDescent="0.3">
      <c r="A552" s="194" t="s">
        <v>61</v>
      </c>
      <c r="B552" s="194" t="s">
        <v>13</v>
      </c>
      <c r="C552" s="194" t="s">
        <v>34</v>
      </c>
      <c r="D552" s="194">
        <v>367</v>
      </c>
      <c r="E552" s="194">
        <v>5.5393137800000001E-3</v>
      </c>
      <c r="F552" s="194">
        <v>7.4808860000000004E-4</v>
      </c>
      <c r="G552" s="194">
        <v>1.3129791099999999E-3</v>
      </c>
      <c r="H552" s="194">
        <v>3.47824555E-3</v>
      </c>
    </row>
    <row r="553" spans="1:8" x14ac:dyDescent="0.3">
      <c r="A553" s="194" t="s">
        <v>61</v>
      </c>
      <c r="B553" s="194" t="s">
        <v>14</v>
      </c>
      <c r="C553" s="194" t="s">
        <v>34</v>
      </c>
      <c r="D553" s="194">
        <v>149</v>
      </c>
      <c r="E553" s="194">
        <v>6.7676482999999999E-3</v>
      </c>
      <c r="F553" s="194">
        <v>1.1296759900000001E-3</v>
      </c>
      <c r="G553" s="194">
        <v>1.3798779499999999E-3</v>
      </c>
      <c r="H553" s="194">
        <v>4.2580938400000002E-3</v>
      </c>
    </row>
    <row r="554" spans="1:8" x14ac:dyDescent="0.3">
      <c r="A554" s="194" t="s">
        <v>61</v>
      </c>
      <c r="B554" s="194" t="s">
        <v>15</v>
      </c>
      <c r="C554" s="194" t="s">
        <v>34</v>
      </c>
      <c r="D554" s="194">
        <v>466</v>
      </c>
      <c r="E554" s="194">
        <v>6.0856032200000002E-3</v>
      </c>
      <c r="F554" s="194">
        <v>7.8318704000000002E-4</v>
      </c>
      <c r="G554" s="194">
        <v>1.3974574399999999E-3</v>
      </c>
      <c r="H554" s="194">
        <v>3.90495823E-3</v>
      </c>
    </row>
    <row r="555" spans="1:8" x14ac:dyDescent="0.3">
      <c r="A555" s="194" t="s">
        <v>61</v>
      </c>
      <c r="B555" s="194" t="s">
        <v>10</v>
      </c>
      <c r="C555" s="194" t="s">
        <v>35</v>
      </c>
      <c r="D555" s="194">
        <v>896</v>
      </c>
      <c r="E555" s="194">
        <v>6.9896941799999996E-3</v>
      </c>
      <c r="F555" s="194">
        <v>9.4419101999999996E-4</v>
      </c>
      <c r="G555" s="194">
        <v>1.7602536799999999E-3</v>
      </c>
      <c r="H555" s="194">
        <v>4.2852490199999996E-3</v>
      </c>
    </row>
    <row r="556" spans="1:8" x14ac:dyDescent="0.3">
      <c r="A556" s="194" t="s">
        <v>61</v>
      </c>
      <c r="B556" s="194" t="s">
        <v>12</v>
      </c>
      <c r="C556" s="194" t="s">
        <v>35</v>
      </c>
      <c r="D556" s="194">
        <v>385</v>
      </c>
      <c r="E556" s="194">
        <v>6.6457729799999999E-3</v>
      </c>
      <c r="F556" s="194">
        <v>8.6447787999999995E-4</v>
      </c>
      <c r="G556" s="194">
        <v>1.6062407499999999E-3</v>
      </c>
      <c r="H556" s="194">
        <v>4.1750538799999997E-3</v>
      </c>
    </row>
    <row r="557" spans="1:8" x14ac:dyDescent="0.3">
      <c r="A557" s="194" t="s">
        <v>61</v>
      </c>
      <c r="B557" s="194" t="s">
        <v>13</v>
      </c>
      <c r="C557" s="194" t="s">
        <v>35</v>
      </c>
      <c r="D557" s="194">
        <v>215</v>
      </c>
      <c r="E557" s="194">
        <v>6.5256241899999999E-3</v>
      </c>
      <c r="F557" s="194">
        <v>8.8587400000000004E-4</v>
      </c>
      <c r="G557" s="194">
        <v>1.79715742E-3</v>
      </c>
      <c r="H557" s="194">
        <v>3.8425923300000001E-3</v>
      </c>
    </row>
    <row r="558" spans="1:8" x14ac:dyDescent="0.3">
      <c r="A558" s="194" t="s">
        <v>61</v>
      </c>
      <c r="B558" s="194" t="s">
        <v>14</v>
      </c>
      <c r="C558" s="194" t="s">
        <v>35</v>
      </c>
      <c r="D558" s="194">
        <v>64</v>
      </c>
      <c r="E558" s="194">
        <v>8.3468964399999995E-3</v>
      </c>
      <c r="F558" s="194">
        <v>1.18995927E-3</v>
      </c>
      <c r="G558" s="194">
        <v>2.0619933600000001E-3</v>
      </c>
      <c r="H558" s="194">
        <v>5.0949433399999997E-3</v>
      </c>
    </row>
    <row r="559" spans="1:8" x14ac:dyDescent="0.3">
      <c r="A559" s="194" t="s">
        <v>61</v>
      </c>
      <c r="B559" s="194" t="s">
        <v>15</v>
      </c>
      <c r="C559" s="194" t="s">
        <v>35</v>
      </c>
      <c r="D559" s="194">
        <v>232</v>
      </c>
      <c r="E559" s="194">
        <v>7.6160897100000001E-3</v>
      </c>
      <c r="F559" s="194">
        <v>1.06271927E-3</v>
      </c>
      <c r="G559" s="194">
        <v>1.8983973499999999E-3</v>
      </c>
      <c r="H559" s="194">
        <v>4.6549726300000004E-3</v>
      </c>
    </row>
    <row r="560" spans="1:8" x14ac:dyDescent="0.3">
      <c r="A560" s="194" t="s">
        <v>61</v>
      </c>
      <c r="B560" s="194" t="s">
        <v>10</v>
      </c>
      <c r="C560" s="194" t="s">
        <v>36</v>
      </c>
      <c r="D560" s="194">
        <v>1205</v>
      </c>
      <c r="E560" s="194">
        <v>5.4631932499999997E-3</v>
      </c>
      <c r="F560" s="194">
        <v>8.2146126000000005E-4</v>
      </c>
      <c r="G560" s="194">
        <v>1.1778563E-3</v>
      </c>
      <c r="H560" s="194">
        <v>3.46387521E-3</v>
      </c>
    </row>
    <row r="561" spans="1:8" x14ac:dyDescent="0.3">
      <c r="A561" s="194" t="s">
        <v>61</v>
      </c>
      <c r="B561" s="194" t="s">
        <v>12</v>
      </c>
      <c r="C561" s="194" t="s">
        <v>36</v>
      </c>
      <c r="D561" s="194">
        <v>547</v>
      </c>
      <c r="E561" s="194">
        <v>5.0958720300000003E-3</v>
      </c>
      <c r="F561" s="194">
        <v>7.4027499000000002E-4</v>
      </c>
      <c r="G561" s="194">
        <v>1.1571321E-3</v>
      </c>
      <c r="H561" s="194">
        <v>3.1984644600000002E-3</v>
      </c>
    </row>
    <row r="562" spans="1:8" x14ac:dyDescent="0.3">
      <c r="A562" s="194" t="s">
        <v>61</v>
      </c>
      <c r="B562" s="194" t="s">
        <v>13</v>
      </c>
      <c r="C562" s="194" t="s">
        <v>36</v>
      </c>
      <c r="D562" s="194">
        <v>237</v>
      </c>
      <c r="E562" s="194">
        <v>5.1299028700000004E-3</v>
      </c>
      <c r="F562" s="194">
        <v>7.7766035000000002E-4</v>
      </c>
      <c r="G562" s="194">
        <v>1.15125384E-3</v>
      </c>
      <c r="H562" s="194">
        <v>3.2009881900000002E-3</v>
      </c>
    </row>
    <row r="563" spans="1:8" x14ac:dyDescent="0.3">
      <c r="A563" s="194" t="s">
        <v>61</v>
      </c>
      <c r="B563" s="194" t="s">
        <v>14</v>
      </c>
      <c r="C563" s="194" t="s">
        <v>36</v>
      </c>
      <c r="D563" s="194">
        <v>118</v>
      </c>
      <c r="E563" s="194">
        <v>6.4608832900000003E-3</v>
      </c>
      <c r="F563" s="194">
        <v>1.08580483E-3</v>
      </c>
      <c r="G563" s="194">
        <v>1.27942538E-3</v>
      </c>
      <c r="H563" s="194">
        <v>4.0956526000000002E-3</v>
      </c>
    </row>
    <row r="564" spans="1:8" x14ac:dyDescent="0.3">
      <c r="A564" s="194" t="s">
        <v>61</v>
      </c>
      <c r="B564" s="194" t="s">
        <v>15</v>
      </c>
      <c r="C564" s="194" t="s">
        <v>36</v>
      </c>
      <c r="D564" s="194">
        <v>303</v>
      </c>
      <c r="E564" s="194">
        <v>5.9984642100000003E-3</v>
      </c>
      <c r="F564" s="194">
        <v>8.9933967000000001E-4</v>
      </c>
      <c r="G564" s="194">
        <v>1.1965221900000001E-3</v>
      </c>
      <c r="H564" s="194">
        <v>3.9026018300000001E-3</v>
      </c>
    </row>
    <row r="565" spans="1:8" x14ac:dyDescent="0.3">
      <c r="A565" s="194" t="s">
        <v>61</v>
      </c>
      <c r="B565" s="194" t="s">
        <v>10</v>
      </c>
      <c r="C565" s="194" t="s">
        <v>37</v>
      </c>
      <c r="D565" s="194">
        <v>1266</v>
      </c>
      <c r="E565" s="194">
        <v>5.5289056899999996E-3</v>
      </c>
      <c r="F565" s="194">
        <v>7.2715512999999997E-4</v>
      </c>
      <c r="G565" s="194">
        <v>1.36441487E-3</v>
      </c>
      <c r="H565" s="194">
        <v>3.4373351899999998E-3</v>
      </c>
    </row>
    <row r="566" spans="1:8" x14ac:dyDescent="0.3">
      <c r="A566" s="194" t="s">
        <v>61</v>
      </c>
      <c r="B566" s="194" t="s">
        <v>12</v>
      </c>
      <c r="C566" s="194" t="s">
        <v>37</v>
      </c>
      <c r="D566" s="194">
        <v>556</v>
      </c>
      <c r="E566" s="194">
        <v>4.7529057600000004E-3</v>
      </c>
      <c r="F566" s="194">
        <v>5.9689724999999996E-4</v>
      </c>
      <c r="G566" s="194">
        <v>1.0665423500000001E-3</v>
      </c>
      <c r="H566" s="194">
        <v>3.0894656899999999E-3</v>
      </c>
    </row>
    <row r="567" spans="1:8" x14ac:dyDescent="0.3">
      <c r="A567" s="194" t="s">
        <v>61</v>
      </c>
      <c r="B567" s="194" t="s">
        <v>13</v>
      </c>
      <c r="C567" s="194" t="s">
        <v>37</v>
      </c>
      <c r="D567" s="194">
        <v>328</v>
      </c>
      <c r="E567" s="194">
        <v>5.6572871899999997E-3</v>
      </c>
      <c r="F567" s="194">
        <v>7.7754463999999996E-4</v>
      </c>
      <c r="G567" s="194">
        <v>1.3651406100000001E-3</v>
      </c>
      <c r="H567" s="194">
        <v>3.5146014100000001E-3</v>
      </c>
    </row>
    <row r="568" spans="1:8" x14ac:dyDescent="0.3">
      <c r="A568" s="194" t="s">
        <v>61</v>
      </c>
      <c r="B568" s="194" t="s">
        <v>14</v>
      </c>
      <c r="C568" s="194" t="s">
        <v>37</v>
      </c>
      <c r="D568" s="194">
        <v>108</v>
      </c>
      <c r="E568" s="194">
        <v>7.2297236900000002E-3</v>
      </c>
      <c r="F568" s="194">
        <v>1.0106950500000001E-3</v>
      </c>
      <c r="G568" s="194">
        <v>1.8130570600000001E-3</v>
      </c>
      <c r="H568" s="194">
        <v>4.4059711200000002E-3</v>
      </c>
    </row>
    <row r="569" spans="1:8" x14ac:dyDescent="0.3">
      <c r="A569" s="194" t="s">
        <v>61</v>
      </c>
      <c r="B569" s="194" t="s">
        <v>15</v>
      </c>
      <c r="C569" s="194" t="s">
        <v>37</v>
      </c>
      <c r="D569" s="194">
        <v>274</v>
      </c>
      <c r="E569" s="194">
        <v>6.2794840799999998E-3</v>
      </c>
      <c r="F569" s="194">
        <v>8.1939350999999999E-4</v>
      </c>
      <c r="G569" s="194">
        <v>1.7911510800000001E-3</v>
      </c>
      <c r="H569" s="194">
        <v>3.66893899E-3</v>
      </c>
    </row>
    <row r="570" spans="1:8" x14ac:dyDescent="0.3">
      <c r="A570" s="194" t="s">
        <v>61</v>
      </c>
      <c r="B570" s="194" t="s">
        <v>10</v>
      </c>
      <c r="C570" s="194" t="s">
        <v>64</v>
      </c>
      <c r="D570" s="194">
        <v>169</v>
      </c>
      <c r="E570" s="194">
        <v>6.3043773600000002E-3</v>
      </c>
      <c r="F570" s="194">
        <v>3.0558269E-4</v>
      </c>
      <c r="G570" s="194">
        <v>1.8541116500000001E-3</v>
      </c>
      <c r="H570" s="194">
        <v>4.1446825399999998E-3</v>
      </c>
    </row>
    <row r="571" spans="1:8" x14ac:dyDescent="0.3">
      <c r="A571" s="194" t="s">
        <v>61</v>
      </c>
      <c r="B571" s="194" t="s">
        <v>12</v>
      </c>
      <c r="C571" s="194" t="s">
        <v>64</v>
      </c>
      <c r="D571" s="194">
        <v>76</v>
      </c>
      <c r="E571" s="194">
        <v>6.3215762099999998E-3</v>
      </c>
      <c r="F571" s="194">
        <v>3.7828923000000003E-4</v>
      </c>
      <c r="G571" s="194">
        <v>1.6202178400000001E-3</v>
      </c>
      <c r="H571" s="194">
        <v>4.3230687199999999E-3</v>
      </c>
    </row>
    <row r="572" spans="1:8" x14ac:dyDescent="0.3">
      <c r="A572" s="194" t="s">
        <v>61</v>
      </c>
      <c r="B572" s="194" t="s">
        <v>13</v>
      </c>
      <c r="C572" s="194" t="s">
        <v>64</v>
      </c>
      <c r="D572" s="194">
        <v>44</v>
      </c>
      <c r="E572" s="194">
        <v>5.9790612599999998E-3</v>
      </c>
      <c r="F572" s="194">
        <v>2.0780694000000001E-4</v>
      </c>
      <c r="G572" s="194">
        <v>1.6674555599999999E-3</v>
      </c>
      <c r="H572" s="194">
        <v>4.1037981899999998E-3</v>
      </c>
    </row>
    <row r="573" spans="1:8" x14ac:dyDescent="0.3">
      <c r="A573" s="194" t="s">
        <v>61</v>
      </c>
      <c r="B573" s="194" t="s">
        <v>14</v>
      </c>
      <c r="C573" s="194" t="s">
        <v>64</v>
      </c>
      <c r="D573" s="194">
        <v>8</v>
      </c>
      <c r="E573" s="194">
        <v>6.3556132700000002E-3</v>
      </c>
      <c r="F573" s="194">
        <v>2.5462941999999998E-4</v>
      </c>
      <c r="G573" s="194">
        <v>2.0326964300000001E-3</v>
      </c>
      <c r="H573" s="194">
        <v>4.0682868000000002E-3</v>
      </c>
    </row>
    <row r="574" spans="1:8" x14ac:dyDescent="0.3">
      <c r="A574" s="194" t="s">
        <v>61</v>
      </c>
      <c r="B574" s="194" t="s">
        <v>15</v>
      </c>
      <c r="C574" s="194" t="s">
        <v>64</v>
      </c>
      <c r="D574" s="194">
        <v>41</v>
      </c>
      <c r="E574" s="194">
        <v>6.6116190299999999E-3</v>
      </c>
      <c r="F574" s="194">
        <v>2.8568178E-4</v>
      </c>
      <c r="G574" s="194">
        <v>2.4531389500000002E-3</v>
      </c>
      <c r="H574" s="194">
        <v>3.8727978599999999E-3</v>
      </c>
    </row>
    <row r="575" spans="1:8" x14ac:dyDescent="0.3">
      <c r="A575" s="194" t="s">
        <v>61</v>
      </c>
      <c r="B575" s="194" t="s">
        <v>10</v>
      </c>
      <c r="C575" s="194" t="s">
        <v>59</v>
      </c>
      <c r="D575" s="194">
        <v>6</v>
      </c>
      <c r="E575" s="194">
        <v>6.0532406199999998E-3</v>
      </c>
      <c r="F575" s="194">
        <v>6.3850287999999995E-4</v>
      </c>
      <c r="G575" s="194">
        <v>2.87037013E-3</v>
      </c>
      <c r="H575" s="194">
        <v>2.5443668900000001E-3</v>
      </c>
    </row>
    <row r="576" spans="1:8" x14ac:dyDescent="0.3">
      <c r="A576" s="194" t="s">
        <v>61</v>
      </c>
      <c r="B576" s="194" t="s">
        <v>12</v>
      </c>
      <c r="C576" s="194" t="s">
        <v>59</v>
      </c>
      <c r="D576" s="194">
        <v>2</v>
      </c>
      <c r="E576" s="194">
        <v>5.5613423599999998E-3</v>
      </c>
      <c r="F576" s="194">
        <v>1.0011572800000001E-3</v>
      </c>
      <c r="G576" s="194">
        <v>3.1192128399999998E-3</v>
      </c>
      <c r="H576" s="194">
        <v>1.4409718700000001E-3</v>
      </c>
    </row>
    <row r="577" spans="1:8" x14ac:dyDescent="0.3">
      <c r="A577" s="194" t="s">
        <v>61</v>
      </c>
      <c r="B577" s="194" t="s">
        <v>13</v>
      </c>
      <c r="C577" s="194" t="s">
        <v>59</v>
      </c>
      <c r="D577" s="194">
        <v>3</v>
      </c>
      <c r="E577" s="194">
        <v>5.7021604099999996E-3</v>
      </c>
      <c r="F577" s="194">
        <v>3.9737638000000001E-4</v>
      </c>
      <c r="G577" s="194">
        <v>2.2106479099999999E-3</v>
      </c>
      <c r="H577" s="194">
        <v>3.0941354100000001E-3</v>
      </c>
    </row>
    <row r="578" spans="1:8" x14ac:dyDescent="0.3">
      <c r="A578" s="194" t="s">
        <v>61</v>
      </c>
      <c r="B578" s="194" t="s">
        <v>14</v>
      </c>
      <c r="C578" s="194" t="s">
        <v>59</v>
      </c>
      <c r="D578" s="194">
        <v>1</v>
      </c>
      <c r="E578" s="194">
        <v>8.0902777699999994E-3</v>
      </c>
      <c r="F578" s="194">
        <v>6.3657361000000003E-4</v>
      </c>
      <c r="G578" s="194">
        <v>4.3518513799999997E-3</v>
      </c>
      <c r="H578" s="194">
        <v>3.1018513799999999E-3</v>
      </c>
    </row>
    <row r="579" spans="1:8" x14ac:dyDescent="0.3">
      <c r="A579" s="194" t="s">
        <v>61</v>
      </c>
      <c r="B579" s="194" t="s">
        <v>10</v>
      </c>
      <c r="C579" s="194" t="s">
        <v>38</v>
      </c>
      <c r="D579" s="194">
        <v>1711</v>
      </c>
      <c r="E579" s="194">
        <v>5.5749085700000003E-3</v>
      </c>
      <c r="F579" s="194">
        <v>3.1323032999999999E-4</v>
      </c>
      <c r="G579" s="194">
        <v>1.2153181300000001E-3</v>
      </c>
      <c r="H579" s="194">
        <v>4.0463596500000002E-3</v>
      </c>
    </row>
    <row r="580" spans="1:8" x14ac:dyDescent="0.3">
      <c r="A580" s="194" t="s">
        <v>61</v>
      </c>
      <c r="B580" s="194" t="s">
        <v>12</v>
      </c>
      <c r="C580" s="194" t="s">
        <v>38</v>
      </c>
      <c r="D580" s="194">
        <v>629</v>
      </c>
      <c r="E580" s="194">
        <v>5.01219947E-3</v>
      </c>
      <c r="F580" s="194">
        <v>2.4870434999999999E-4</v>
      </c>
      <c r="G580" s="194">
        <v>1.0634345199999999E-3</v>
      </c>
      <c r="H580" s="194">
        <v>3.7000601200000002E-3</v>
      </c>
    </row>
    <row r="581" spans="1:8" x14ac:dyDescent="0.3">
      <c r="A581" s="194" t="s">
        <v>61</v>
      </c>
      <c r="B581" s="194" t="s">
        <v>13</v>
      </c>
      <c r="C581" s="194" t="s">
        <v>38</v>
      </c>
      <c r="D581" s="194">
        <v>358</v>
      </c>
      <c r="E581" s="194">
        <v>5.2821743899999999E-3</v>
      </c>
      <c r="F581" s="194">
        <v>3.0571051000000002E-4</v>
      </c>
      <c r="G581" s="194">
        <v>1.2238126000000001E-3</v>
      </c>
      <c r="H581" s="194">
        <v>3.75265081E-3</v>
      </c>
    </row>
    <row r="582" spans="1:8" x14ac:dyDescent="0.3">
      <c r="A582" s="194" t="s">
        <v>61</v>
      </c>
      <c r="B582" s="194" t="s">
        <v>14</v>
      </c>
      <c r="C582" s="194" t="s">
        <v>38</v>
      </c>
      <c r="D582" s="194">
        <v>145</v>
      </c>
      <c r="E582" s="194">
        <v>6.2372283700000003E-3</v>
      </c>
      <c r="F582" s="194">
        <v>4.8770728E-4</v>
      </c>
      <c r="G582" s="194">
        <v>1.22357895E-3</v>
      </c>
      <c r="H582" s="194">
        <v>4.5259416700000003E-3</v>
      </c>
    </row>
    <row r="583" spans="1:8" x14ac:dyDescent="0.3">
      <c r="A583" s="194" t="s">
        <v>61</v>
      </c>
      <c r="B583" s="194" t="s">
        <v>15</v>
      </c>
      <c r="C583" s="194" t="s">
        <v>38</v>
      </c>
      <c r="D583" s="194">
        <v>579</v>
      </c>
      <c r="E583" s="194">
        <v>6.2013446700000001E-3</v>
      </c>
      <c r="F583" s="194">
        <v>3.4428348E-4</v>
      </c>
      <c r="G583" s="194">
        <v>1.3729967899999999E-3</v>
      </c>
      <c r="H583" s="194">
        <v>4.4840639299999997E-3</v>
      </c>
    </row>
    <row r="584" spans="1:8" x14ac:dyDescent="0.3">
      <c r="A584" s="194" t="s">
        <v>61</v>
      </c>
      <c r="B584" s="194" t="s">
        <v>10</v>
      </c>
      <c r="C584" s="194" t="s">
        <v>39</v>
      </c>
      <c r="D584" s="194">
        <v>2066</v>
      </c>
      <c r="E584" s="194">
        <v>4.9448408399999999E-3</v>
      </c>
      <c r="F584" s="194">
        <v>7.6852725000000005E-4</v>
      </c>
      <c r="G584" s="194">
        <v>9.4576855999999997E-4</v>
      </c>
      <c r="H584" s="194">
        <v>3.2305445600000001E-3</v>
      </c>
    </row>
    <row r="585" spans="1:8" x14ac:dyDescent="0.3">
      <c r="A585" s="194" t="s">
        <v>61</v>
      </c>
      <c r="B585" s="194" t="s">
        <v>12</v>
      </c>
      <c r="C585" s="194" t="s">
        <v>39</v>
      </c>
      <c r="D585" s="194">
        <v>1101</v>
      </c>
      <c r="E585" s="194">
        <v>4.4623046500000003E-3</v>
      </c>
      <c r="F585" s="194">
        <v>7.0560830000000003E-4</v>
      </c>
      <c r="G585" s="194">
        <v>8.3596118000000001E-4</v>
      </c>
      <c r="H585" s="194">
        <v>2.9207347000000002E-3</v>
      </c>
    </row>
    <row r="586" spans="1:8" x14ac:dyDescent="0.3">
      <c r="A586" s="194" t="s">
        <v>61</v>
      </c>
      <c r="B586" s="194" t="s">
        <v>13</v>
      </c>
      <c r="C586" s="194" t="s">
        <v>39</v>
      </c>
      <c r="D586" s="194">
        <v>491</v>
      </c>
      <c r="E586" s="194">
        <v>5.09315809E-3</v>
      </c>
      <c r="F586" s="194">
        <v>8.0110955000000001E-4</v>
      </c>
      <c r="G586" s="194">
        <v>9.4252069000000003E-4</v>
      </c>
      <c r="H586" s="194">
        <v>3.34952736E-3</v>
      </c>
    </row>
    <row r="587" spans="1:8" x14ac:dyDescent="0.3">
      <c r="A587" s="194" t="s">
        <v>61</v>
      </c>
      <c r="B587" s="194" t="s">
        <v>14</v>
      </c>
      <c r="C587" s="194" t="s">
        <v>39</v>
      </c>
      <c r="D587" s="194">
        <v>83</v>
      </c>
      <c r="E587" s="194">
        <v>5.9659468799999997E-3</v>
      </c>
      <c r="F587" s="194">
        <v>9.3749972999999996E-4</v>
      </c>
      <c r="G587" s="194">
        <v>1.1113897800000001E-3</v>
      </c>
      <c r="H587" s="194">
        <v>3.9170568800000003E-3</v>
      </c>
    </row>
    <row r="588" spans="1:8" x14ac:dyDescent="0.3">
      <c r="A588" s="194" t="s">
        <v>61</v>
      </c>
      <c r="B588" s="194" t="s">
        <v>15</v>
      </c>
      <c r="C588" s="194" t="s">
        <v>39</v>
      </c>
      <c r="D588" s="194">
        <v>391</v>
      </c>
      <c r="E588" s="194">
        <v>5.9005870500000003E-3</v>
      </c>
      <c r="F588" s="194">
        <v>8.6891376999999998E-4</v>
      </c>
      <c r="G588" s="194">
        <v>1.22389148E-3</v>
      </c>
      <c r="H588" s="194">
        <v>3.80778134E-3</v>
      </c>
    </row>
    <row r="589" spans="1:8" x14ac:dyDescent="0.3">
      <c r="A589" s="194" t="s">
        <v>61</v>
      </c>
      <c r="B589" s="194" t="s">
        <v>10</v>
      </c>
      <c r="C589" s="194" t="s">
        <v>40</v>
      </c>
      <c r="D589" s="194">
        <v>1060</v>
      </c>
      <c r="E589" s="194">
        <v>6.0560575800000004E-3</v>
      </c>
      <c r="F589" s="194">
        <v>7.6607243000000004E-4</v>
      </c>
      <c r="G589" s="194">
        <v>1.5388493400000001E-3</v>
      </c>
      <c r="H589" s="194">
        <v>3.75113533E-3</v>
      </c>
    </row>
    <row r="590" spans="1:8" x14ac:dyDescent="0.3">
      <c r="A590" s="194" t="s">
        <v>61</v>
      </c>
      <c r="B590" s="194" t="s">
        <v>12</v>
      </c>
      <c r="C590" s="194" t="s">
        <v>40</v>
      </c>
      <c r="D590" s="194">
        <v>448</v>
      </c>
      <c r="E590" s="194">
        <v>5.3895655200000003E-3</v>
      </c>
      <c r="F590" s="194">
        <v>6.9080146000000001E-4</v>
      </c>
      <c r="G590" s="194">
        <v>1.36181358E-3</v>
      </c>
      <c r="H590" s="194">
        <v>3.33695E-3</v>
      </c>
    </row>
    <row r="591" spans="1:8" x14ac:dyDescent="0.3">
      <c r="A591" s="194" t="s">
        <v>61</v>
      </c>
      <c r="B591" s="194" t="s">
        <v>13</v>
      </c>
      <c r="C591" s="194" t="s">
        <v>40</v>
      </c>
      <c r="D591" s="194">
        <v>252</v>
      </c>
      <c r="E591" s="194">
        <v>5.6866822200000002E-3</v>
      </c>
      <c r="F591" s="194">
        <v>7.5112042000000003E-4</v>
      </c>
      <c r="G591" s="194">
        <v>1.46182368E-3</v>
      </c>
      <c r="H591" s="194">
        <v>3.4737376199999999E-3</v>
      </c>
    </row>
    <row r="592" spans="1:8" x14ac:dyDescent="0.3">
      <c r="A592" s="194" t="s">
        <v>61</v>
      </c>
      <c r="B592" s="194" t="s">
        <v>14</v>
      </c>
      <c r="C592" s="194" t="s">
        <v>40</v>
      </c>
      <c r="D592" s="194">
        <v>80</v>
      </c>
      <c r="E592" s="194">
        <v>7.3910587700000002E-3</v>
      </c>
      <c r="F592" s="194">
        <v>9.0697312E-4</v>
      </c>
      <c r="G592" s="194">
        <v>1.82725669E-3</v>
      </c>
      <c r="H592" s="194">
        <v>4.6568284699999999E-3</v>
      </c>
    </row>
    <row r="593" spans="1:8" x14ac:dyDescent="0.3">
      <c r="A593" s="194" t="s">
        <v>61</v>
      </c>
      <c r="B593" s="194" t="s">
        <v>15</v>
      </c>
      <c r="C593" s="194" t="s">
        <v>40</v>
      </c>
      <c r="D593" s="194">
        <v>280</v>
      </c>
      <c r="E593" s="194">
        <v>7.0734537799999999E-3</v>
      </c>
      <c r="F593" s="194">
        <v>8.5970543999999997E-4</v>
      </c>
      <c r="G593" s="194">
        <v>1.80902754E-3</v>
      </c>
      <c r="H593" s="194">
        <v>4.4047203300000004E-3</v>
      </c>
    </row>
    <row r="594" spans="1:8" x14ac:dyDescent="0.3">
      <c r="A594" s="194" t="s">
        <v>61</v>
      </c>
      <c r="B594" s="194" t="s">
        <v>10</v>
      </c>
      <c r="C594" s="194" t="s">
        <v>41</v>
      </c>
      <c r="D594" s="194">
        <v>921</v>
      </c>
      <c r="E594" s="194">
        <v>7.27565625E-3</v>
      </c>
      <c r="F594" s="194">
        <v>5.9563102000000003E-4</v>
      </c>
      <c r="G594" s="194">
        <v>2.2023286499999999E-3</v>
      </c>
      <c r="H594" s="194">
        <v>4.4776961100000002E-3</v>
      </c>
    </row>
    <row r="595" spans="1:8" x14ac:dyDescent="0.3">
      <c r="A595" s="194" t="s">
        <v>61</v>
      </c>
      <c r="B595" s="194" t="s">
        <v>12</v>
      </c>
      <c r="C595" s="194" t="s">
        <v>41</v>
      </c>
      <c r="D595" s="194">
        <v>312</v>
      </c>
      <c r="E595" s="194">
        <v>6.7392640599999998E-3</v>
      </c>
      <c r="F595" s="194">
        <v>5.3403941000000003E-4</v>
      </c>
      <c r="G595" s="194">
        <v>1.9629553099999998E-3</v>
      </c>
      <c r="H595" s="194">
        <v>4.2422688800000004E-3</v>
      </c>
    </row>
    <row r="596" spans="1:8" x14ac:dyDescent="0.3">
      <c r="A596" s="194" t="s">
        <v>61</v>
      </c>
      <c r="B596" s="194" t="s">
        <v>13</v>
      </c>
      <c r="C596" s="194" t="s">
        <v>41</v>
      </c>
      <c r="D596" s="194">
        <v>251</v>
      </c>
      <c r="E596" s="194">
        <v>6.5837112099999999E-3</v>
      </c>
      <c r="F596" s="194">
        <v>5.8248462999999995E-4</v>
      </c>
      <c r="G596" s="194">
        <v>2.0951377300000001E-3</v>
      </c>
      <c r="H596" s="194">
        <v>3.9060883700000001E-3</v>
      </c>
    </row>
    <row r="597" spans="1:8" x14ac:dyDescent="0.3">
      <c r="A597" s="194" t="s">
        <v>61</v>
      </c>
      <c r="B597" s="194" t="s">
        <v>14</v>
      </c>
      <c r="C597" s="194" t="s">
        <v>41</v>
      </c>
      <c r="D597" s="194">
        <v>100</v>
      </c>
      <c r="E597" s="194">
        <v>9.24502294E-3</v>
      </c>
      <c r="F597" s="194">
        <v>6.9733773999999999E-4</v>
      </c>
      <c r="G597" s="194">
        <v>2.6372683E-3</v>
      </c>
      <c r="H597" s="194">
        <v>5.9104164000000001E-3</v>
      </c>
    </row>
    <row r="598" spans="1:8" x14ac:dyDescent="0.3">
      <c r="A598" s="194" t="s">
        <v>61</v>
      </c>
      <c r="B598" s="194" t="s">
        <v>15</v>
      </c>
      <c r="C598" s="194" t="s">
        <v>41</v>
      </c>
      <c r="D598" s="194">
        <v>258</v>
      </c>
      <c r="E598" s="194">
        <v>7.8341674999999993E-3</v>
      </c>
      <c r="F598" s="194">
        <v>6.4348238000000002E-4</v>
      </c>
      <c r="G598" s="194">
        <v>2.42750478E-3</v>
      </c>
      <c r="H598" s="194">
        <v>4.7631798600000002E-3</v>
      </c>
    </row>
    <row r="599" spans="1:8" x14ac:dyDescent="0.3">
      <c r="A599" s="194" t="s">
        <v>61</v>
      </c>
      <c r="B599" s="194" t="s">
        <v>10</v>
      </c>
      <c r="C599" s="194" t="s">
        <v>42</v>
      </c>
      <c r="D599" s="194">
        <v>2405</v>
      </c>
      <c r="E599" s="194">
        <v>4.6874371900000001E-3</v>
      </c>
      <c r="F599" s="194">
        <v>9.3975201000000004E-4</v>
      </c>
      <c r="G599" s="194">
        <v>9.5772190999999997E-4</v>
      </c>
      <c r="H599" s="194">
        <v>2.7899627999999998E-3</v>
      </c>
    </row>
    <row r="600" spans="1:8" x14ac:dyDescent="0.3">
      <c r="A600" s="194" t="s">
        <v>61</v>
      </c>
      <c r="B600" s="194" t="s">
        <v>12</v>
      </c>
      <c r="C600" s="194" t="s">
        <v>42</v>
      </c>
      <c r="D600" s="194">
        <v>1284</v>
      </c>
      <c r="E600" s="194">
        <v>4.5200092000000002E-3</v>
      </c>
      <c r="F600" s="194">
        <v>8.9123952000000003E-4</v>
      </c>
      <c r="G600" s="194">
        <v>8.8939162999999999E-4</v>
      </c>
      <c r="H600" s="194">
        <v>2.7393775700000002E-3</v>
      </c>
    </row>
    <row r="601" spans="1:8" x14ac:dyDescent="0.3">
      <c r="A601" s="194" t="s">
        <v>61</v>
      </c>
      <c r="B601" s="194" t="s">
        <v>13</v>
      </c>
      <c r="C601" s="194" t="s">
        <v>42</v>
      </c>
      <c r="D601" s="194">
        <v>463</v>
      </c>
      <c r="E601" s="194">
        <v>4.7121477900000002E-3</v>
      </c>
      <c r="F601" s="194">
        <v>1.05339047E-3</v>
      </c>
      <c r="G601" s="194">
        <v>9.7149704000000004E-4</v>
      </c>
      <c r="H601" s="194">
        <v>2.6872597799999999E-3</v>
      </c>
    </row>
    <row r="602" spans="1:8" x14ac:dyDescent="0.3">
      <c r="A602" s="194" t="s">
        <v>61</v>
      </c>
      <c r="B602" s="194" t="s">
        <v>14</v>
      </c>
      <c r="C602" s="194" t="s">
        <v>42</v>
      </c>
      <c r="D602" s="194">
        <v>134</v>
      </c>
      <c r="E602" s="194">
        <v>5.0710853E-3</v>
      </c>
      <c r="F602" s="194">
        <v>1.1086924299999999E-3</v>
      </c>
      <c r="G602" s="194">
        <v>1.0428756800000001E-3</v>
      </c>
      <c r="H602" s="194">
        <v>2.91951678E-3</v>
      </c>
    </row>
    <row r="603" spans="1:8" x14ac:dyDescent="0.3">
      <c r="A603" s="194" t="s">
        <v>61</v>
      </c>
      <c r="B603" s="194" t="s">
        <v>15</v>
      </c>
      <c r="C603" s="194" t="s">
        <v>42</v>
      </c>
      <c r="D603" s="194">
        <v>524</v>
      </c>
      <c r="E603" s="194">
        <v>4.9777572100000002E-3</v>
      </c>
      <c r="F603" s="194">
        <v>9.1501425999999996E-4</v>
      </c>
      <c r="G603" s="194">
        <v>1.0912096399999999E-3</v>
      </c>
      <c r="H603" s="194">
        <v>2.9715328399999999E-3</v>
      </c>
    </row>
    <row r="604" spans="1:8" x14ac:dyDescent="0.3">
      <c r="A604" s="194" t="s">
        <v>61</v>
      </c>
      <c r="B604" s="194" t="s">
        <v>10</v>
      </c>
      <c r="C604" s="194" t="s">
        <v>43</v>
      </c>
      <c r="D604" s="194">
        <v>1148</v>
      </c>
      <c r="E604" s="194">
        <v>6.1853240800000004E-3</v>
      </c>
      <c r="F604" s="194">
        <v>6.6153673000000001E-4</v>
      </c>
      <c r="G604" s="194">
        <v>1.5799919399999999E-3</v>
      </c>
      <c r="H604" s="194">
        <v>3.9437949300000002E-3</v>
      </c>
    </row>
    <row r="605" spans="1:8" x14ac:dyDescent="0.3">
      <c r="A605" s="194" t="s">
        <v>61</v>
      </c>
      <c r="B605" s="194" t="s">
        <v>12</v>
      </c>
      <c r="C605" s="194" t="s">
        <v>43</v>
      </c>
      <c r="D605" s="194">
        <v>467</v>
      </c>
      <c r="E605" s="194">
        <v>5.5802152800000001E-3</v>
      </c>
      <c r="F605" s="194">
        <v>5.8405678000000003E-4</v>
      </c>
      <c r="G605" s="194">
        <v>1.32204651E-3</v>
      </c>
      <c r="H605" s="194">
        <v>3.67411151E-3</v>
      </c>
    </row>
    <row r="606" spans="1:8" x14ac:dyDescent="0.3">
      <c r="A606" s="194" t="s">
        <v>61</v>
      </c>
      <c r="B606" s="194" t="s">
        <v>13</v>
      </c>
      <c r="C606" s="194" t="s">
        <v>43</v>
      </c>
      <c r="D606" s="194">
        <v>285</v>
      </c>
      <c r="E606" s="194">
        <v>5.9961011299999997E-3</v>
      </c>
      <c r="F606" s="194">
        <v>6.5622946000000004E-4</v>
      </c>
      <c r="G606" s="194">
        <v>1.5433314700000001E-3</v>
      </c>
      <c r="H606" s="194">
        <v>3.7965397299999999E-3</v>
      </c>
    </row>
    <row r="607" spans="1:8" x14ac:dyDescent="0.3">
      <c r="A607" s="194" t="s">
        <v>61</v>
      </c>
      <c r="B607" s="194" t="s">
        <v>14</v>
      </c>
      <c r="C607" s="194" t="s">
        <v>43</v>
      </c>
      <c r="D607" s="194">
        <v>129</v>
      </c>
      <c r="E607" s="194">
        <v>7.4195195799999997E-3</v>
      </c>
      <c r="F607" s="194">
        <v>7.5653147999999999E-4</v>
      </c>
      <c r="G607" s="194">
        <v>2.0636840900000002E-3</v>
      </c>
      <c r="H607" s="194">
        <v>4.5993035099999996E-3</v>
      </c>
    </row>
    <row r="608" spans="1:8" x14ac:dyDescent="0.3">
      <c r="A608" s="194" t="s">
        <v>61</v>
      </c>
      <c r="B608" s="194" t="s">
        <v>15</v>
      </c>
      <c r="C608" s="194" t="s">
        <v>43</v>
      </c>
      <c r="D608" s="194">
        <v>267</v>
      </c>
      <c r="E608" s="194">
        <v>6.84938074E-3</v>
      </c>
      <c r="F608" s="194">
        <v>7.5682283000000003E-4</v>
      </c>
      <c r="G608" s="194">
        <v>1.83659291E-3</v>
      </c>
      <c r="H608" s="194">
        <v>4.2559645199999998E-3</v>
      </c>
    </row>
    <row r="609" spans="1:8" x14ac:dyDescent="0.3">
      <c r="A609" s="194" t="s">
        <v>61</v>
      </c>
      <c r="B609" s="194" t="s">
        <v>10</v>
      </c>
      <c r="C609" s="194" t="s">
        <v>44</v>
      </c>
      <c r="D609" s="194">
        <v>991</v>
      </c>
      <c r="E609" s="194">
        <v>7.2542229499999999E-3</v>
      </c>
      <c r="F609" s="194">
        <v>1.059302E-3</v>
      </c>
      <c r="G609" s="194">
        <v>2.05405337E-3</v>
      </c>
      <c r="H609" s="194">
        <v>4.1408670999999999E-3</v>
      </c>
    </row>
    <row r="610" spans="1:8" x14ac:dyDescent="0.3">
      <c r="A610" s="194" t="s">
        <v>61</v>
      </c>
      <c r="B610" s="194" t="s">
        <v>12</v>
      </c>
      <c r="C610" s="194" t="s">
        <v>44</v>
      </c>
      <c r="D610" s="194">
        <v>380</v>
      </c>
      <c r="E610" s="194">
        <v>6.5808659900000004E-3</v>
      </c>
      <c r="F610" s="194">
        <v>9.8732919999999997E-4</v>
      </c>
      <c r="G610" s="194">
        <v>1.9957356099999999E-3</v>
      </c>
      <c r="H610" s="194">
        <v>3.5978006799999998E-3</v>
      </c>
    </row>
    <row r="611" spans="1:8" x14ac:dyDescent="0.3">
      <c r="A611" s="194" t="s">
        <v>61</v>
      </c>
      <c r="B611" s="194" t="s">
        <v>13</v>
      </c>
      <c r="C611" s="194" t="s">
        <v>44</v>
      </c>
      <c r="D611" s="194">
        <v>303</v>
      </c>
      <c r="E611" s="194">
        <v>7.0994527700000004E-3</v>
      </c>
      <c r="F611" s="194">
        <v>9.9376580000000003E-4</v>
      </c>
      <c r="G611" s="194">
        <v>1.92053209E-3</v>
      </c>
      <c r="H611" s="194">
        <v>4.1851543700000002E-3</v>
      </c>
    </row>
    <row r="612" spans="1:8" x14ac:dyDescent="0.3">
      <c r="A612" s="194" t="s">
        <v>61</v>
      </c>
      <c r="B612" s="194" t="s">
        <v>14</v>
      </c>
      <c r="C612" s="194" t="s">
        <v>44</v>
      </c>
      <c r="D612" s="194">
        <v>86</v>
      </c>
      <c r="E612" s="194">
        <v>8.6549846600000001E-3</v>
      </c>
      <c r="F612" s="194">
        <v>1.4463552700000001E-3</v>
      </c>
      <c r="G612" s="194">
        <v>2.3494022499999999E-3</v>
      </c>
      <c r="H612" s="194">
        <v>4.85922673E-3</v>
      </c>
    </row>
    <row r="613" spans="1:8" x14ac:dyDescent="0.3">
      <c r="A613" s="194" t="s">
        <v>61</v>
      </c>
      <c r="B613" s="194" t="s">
        <v>15</v>
      </c>
      <c r="C613" s="194" t="s">
        <v>44</v>
      </c>
      <c r="D613" s="194">
        <v>222</v>
      </c>
      <c r="E613" s="194">
        <v>8.0754189200000007E-3</v>
      </c>
      <c r="F613" s="194">
        <v>1.1220071900000001E-3</v>
      </c>
      <c r="G613" s="194">
        <v>2.2217006300000001E-3</v>
      </c>
      <c r="H613" s="194">
        <v>4.7317106300000002E-3</v>
      </c>
    </row>
    <row r="614" spans="1:8" x14ac:dyDescent="0.3">
      <c r="A614" s="194" t="s">
        <v>61</v>
      </c>
      <c r="B614" s="194" t="s">
        <v>10</v>
      </c>
      <c r="C614" s="194" t="s">
        <v>45</v>
      </c>
      <c r="D614" s="194">
        <v>1029</v>
      </c>
      <c r="E614" s="194">
        <v>6.7591353E-3</v>
      </c>
      <c r="F614" s="194">
        <v>1.1535041399999999E-3</v>
      </c>
      <c r="G614" s="194">
        <v>1.6857540799999999E-3</v>
      </c>
      <c r="H614" s="194">
        <v>3.9198765800000004E-3</v>
      </c>
    </row>
    <row r="615" spans="1:8" x14ac:dyDescent="0.3">
      <c r="A615" s="194" t="s">
        <v>61</v>
      </c>
      <c r="B615" s="194" t="s">
        <v>12</v>
      </c>
      <c r="C615" s="194" t="s">
        <v>45</v>
      </c>
      <c r="D615" s="194">
        <v>369</v>
      </c>
      <c r="E615" s="194">
        <v>6.3655523099999996E-3</v>
      </c>
      <c r="F615" s="194">
        <v>1.0554674800000001E-3</v>
      </c>
      <c r="G615" s="194">
        <v>1.5252996100000001E-3</v>
      </c>
      <c r="H615" s="194">
        <v>3.78478472E-3</v>
      </c>
    </row>
    <row r="616" spans="1:8" x14ac:dyDescent="0.3">
      <c r="A616" s="194" t="s">
        <v>61</v>
      </c>
      <c r="B616" s="194" t="s">
        <v>13</v>
      </c>
      <c r="C616" s="194" t="s">
        <v>45</v>
      </c>
      <c r="D616" s="194">
        <v>210</v>
      </c>
      <c r="E616" s="194">
        <v>6.2935403199999998E-3</v>
      </c>
      <c r="F616" s="194">
        <v>1.2476849399999999E-3</v>
      </c>
      <c r="G616" s="194">
        <v>1.46599404E-3</v>
      </c>
      <c r="H616" s="194">
        <v>3.5798608699999998E-3</v>
      </c>
    </row>
    <row r="617" spans="1:8" x14ac:dyDescent="0.3">
      <c r="A617" s="194" t="s">
        <v>61</v>
      </c>
      <c r="B617" s="194" t="s">
        <v>14</v>
      </c>
      <c r="C617" s="194" t="s">
        <v>45</v>
      </c>
      <c r="D617" s="194">
        <v>88</v>
      </c>
      <c r="E617" s="194">
        <v>7.37018598E-3</v>
      </c>
      <c r="F617" s="194">
        <v>1.2015990799999999E-3</v>
      </c>
      <c r="G617" s="194">
        <v>1.95378238E-3</v>
      </c>
      <c r="H617" s="194">
        <v>4.2148040599999997E-3</v>
      </c>
    </row>
    <row r="618" spans="1:8" x14ac:dyDescent="0.3">
      <c r="A618" s="194" t="s">
        <v>61</v>
      </c>
      <c r="B618" s="194" t="s">
        <v>15</v>
      </c>
      <c r="C618" s="194" t="s">
        <v>45</v>
      </c>
      <c r="D618" s="194">
        <v>362</v>
      </c>
      <c r="E618" s="194">
        <v>7.2818828300000001E-3</v>
      </c>
      <c r="F618" s="194">
        <v>1.1871096900000001E-3</v>
      </c>
      <c r="G618" s="194">
        <v>1.91164033E-3</v>
      </c>
      <c r="H618" s="194">
        <v>4.1831323300000004E-3</v>
      </c>
    </row>
    <row r="619" spans="1:8" x14ac:dyDescent="0.3">
      <c r="A619" s="194" t="s">
        <v>61</v>
      </c>
      <c r="B619" s="194" t="s">
        <v>10</v>
      </c>
      <c r="C619" s="194" t="s">
        <v>46</v>
      </c>
      <c r="D619" s="194">
        <v>455</v>
      </c>
      <c r="E619" s="194">
        <v>7.0924905900000002E-3</v>
      </c>
      <c r="F619" s="194">
        <v>6.1202662000000001E-4</v>
      </c>
      <c r="G619" s="194">
        <v>1.89692692E-3</v>
      </c>
      <c r="H619" s="194">
        <v>4.5835366000000002E-3</v>
      </c>
    </row>
    <row r="620" spans="1:8" x14ac:dyDescent="0.3">
      <c r="A620" s="194" t="s">
        <v>61</v>
      </c>
      <c r="B620" s="194" t="s">
        <v>12</v>
      </c>
      <c r="C620" s="194" t="s">
        <v>46</v>
      </c>
      <c r="D620" s="194">
        <v>166</v>
      </c>
      <c r="E620" s="194">
        <v>6.77529537E-3</v>
      </c>
      <c r="F620" s="194">
        <v>5.6970914000000004E-4</v>
      </c>
      <c r="G620" s="194">
        <v>1.73618059E-3</v>
      </c>
      <c r="H620" s="194">
        <v>4.4694051700000003E-3</v>
      </c>
    </row>
    <row r="621" spans="1:8" x14ac:dyDescent="0.3">
      <c r="A621" s="194" t="s">
        <v>61</v>
      </c>
      <c r="B621" s="194" t="s">
        <v>13</v>
      </c>
      <c r="C621" s="194" t="s">
        <v>46</v>
      </c>
      <c r="D621" s="194">
        <v>136</v>
      </c>
      <c r="E621" s="194">
        <v>6.7207071299999997E-3</v>
      </c>
      <c r="F621" s="194">
        <v>5.9589438000000002E-4</v>
      </c>
      <c r="G621" s="194">
        <v>2.0165269000000001E-3</v>
      </c>
      <c r="H621" s="194">
        <v>4.1082854599999996E-3</v>
      </c>
    </row>
    <row r="622" spans="1:8" x14ac:dyDescent="0.3">
      <c r="A622" s="194" t="s">
        <v>61</v>
      </c>
      <c r="B622" s="194" t="s">
        <v>14</v>
      </c>
      <c r="C622" s="194" t="s">
        <v>46</v>
      </c>
      <c r="D622" s="194">
        <v>35</v>
      </c>
      <c r="E622" s="194">
        <v>8.1015208799999992E-3</v>
      </c>
      <c r="F622" s="194">
        <v>7.8108441000000002E-4</v>
      </c>
      <c r="G622" s="194">
        <v>2.2060182999999998E-3</v>
      </c>
      <c r="H622" s="194">
        <v>5.11441777E-3</v>
      </c>
    </row>
    <row r="623" spans="1:8" x14ac:dyDescent="0.3">
      <c r="A623" s="194" t="s">
        <v>61</v>
      </c>
      <c r="B623" s="194" t="s">
        <v>15</v>
      </c>
      <c r="C623" s="194" t="s">
        <v>46</v>
      </c>
      <c r="D623" s="194">
        <v>118</v>
      </c>
      <c r="E623" s="194">
        <v>7.6679219100000001E-3</v>
      </c>
      <c r="F623" s="194">
        <v>6.4000682000000001E-4</v>
      </c>
      <c r="G623" s="194">
        <v>1.89353788E-3</v>
      </c>
      <c r="H623" s="194">
        <v>5.1343767100000002E-3</v>
      </c>
    </row>
    <row r="624" spans="1:8" x14ac:dyDescent="0.3">
      <c r="A624" s="194" t="s">
        <v>61</v>
      </c>
      <c r="B624" s="194" t="s">
        <v>10</v>
      </c>
      <c r="C624" s="194" t="s">
        <v>47</v>
      </c>
      <c r="D624" s="194">
        <v>1465</v>
      </c>
      <c r="E624" s="194">
        <v>5.3831687600000002E-3</v>
      </c>
      <c r="F624" s="194">
        <v>6.1032082999999996E-4</v>
      </c>
      <c r="G624" s="194">
        <v>1.1473815699999999E-3</v>
      </c>
      <c r="H624" s="194">
        <v>3.62546588E-3</v>
      </c>
    </row>
    <row r="625" spans="1:8" x14ac:dyDescent="0.3">
      <c r="A625" s="194" t="s">
        <v>61</v>
      </c>
      <c r="B625" s="194" t="s">
        <v>12</v>
      </c>
      <c r="C625" s="194" t="s">
        <v>47</v>
      </c>
      <c r="D625" s="194">
        <v>690</v>
      </c>
      <c r="E625" s="194">
        <v>4.9125567899999997E-3</v>
      </c>
      <c r="F625" s="194">
        <v>5.4731926000000004E-4</v>
      </c>
      <c r="G625" s="194">
        <v>9.9838946000000003E-4</v>
      </c>
      <c r="H625" s="194">
        <v>3.3668475899999999E-3</v>
      </c>
    </row>
    <row r="626" spans="1:8" x14ac:dyDescent="0.3">
      <c r="A626" s="194" t="s">
        <v>61</v>
      </c>
      <c r="B626" s="194" t="s">
        <v>13</v>
      </c>
      <c r="C626" s="194" t="s">
        <v>47</v>
      </c>
      <c r="D626" s="194">
        <v>329</v>
      </c>
      <c r="E626" s="194">
        <v>5.32857682E-3</v>
      </c>
      <c r="F626" s="194">
        <v>6.4142862E-4</v>
      </c>
      <c r="G626" s="194">
        <v>1.2019093199999999E-3</v>
      </c>
      <c r="H626" s="194">
        <v>3.48523841E-3</v>
      </c>
    </row>
    <row r="627" spans="1:8" x14ac:dyDescent="0.3">
      <c r="A627" s="194" t="s">
        <v>61</v>
      </c>
      <c r="B627" s="194" t="s">
        <v>14</v>
      </c>
      <c r="C627" s="194" t="s">
        <v>47</v>
      </c>
      <c r="D627" s="194">
        <v>90</v>
      </c>
      <c r="E627" s="194">
        <v>6.9672065299999997E-3</v>
      </c>
      <c r="F627" s="194">
        <v>7.1849255000000002E-4</v>
      </c>
      <c r="G627" s="194">
        <v>1.31532897E-3</v>
      </c>
      <c r="H627" s="194">
        <v>4.9333845400000003E-3</v>
      </c>
    </row>
    <row r="628" spans="1:8" x14ac:dyDescent="0.3">
      <c r="A628" s="194" t="s">
        <v>61</v>
      </c>
      <c r="B628" s="194" t="s">
        <v>15</v>
      </c>
      <c r="C628" s="194" t="s">
        <v>47</v>
      </c>
      <c r="D628" s="194">
        <v>356</v>
      </c>
      <c r="E628" s="194">
        <v>5.9453025100000001E-3</v>
      </c>
      <c r="F628" s="194">
        <v>6.7633533E-4</v>
      </c>
      <c r="G628" s="194">
        <v>1.3433075700000001E-3</v>
      </c>
      <c r="H628" s="194">
        <v>3.9256590800000003E-3</v>
      </c>
    </row>
    <row r="629" spans="1:8" x14ac:dyDescent="0.3">
      <c r="A629" s="194" t="s">
        <v>61</v>
      </c>
      <c r="B629" s="194" t="s">
        <v>10</v>
      </c>
      <c r="C629" s="194" t="s">
        <v>48</v>
      </c>
      <c r="D629" s="194">
        <v>809</v>
      </c>
      <c r="E629" s="194">
        <v>6.8680324299999996E-3</v>
      </c>
      <c r="F629" s="194">
        <v>7.2663415999999999E-4</v>
      </c>
      <c r="G629" s="194">
        <v>2.27735977E-3</v>
      </c>
      <c r="H629" s="194">
        <v>3.8640380200000001E-3</v>
      </c>
    </row>
    <row r="630" spans="1:8" x14ac:dyDescent="0.3">
      <c r="A630" s="194" t="s">
        <v>61</v>
      </c>
      <c r="B630" s="194" t="s">
        <v>12</v>
      </c>
      <c r="C630" s="194" t="s">
        <v>48</v>
      </c>
      <c r="D630" s="194">
        <v>324</v>
      </c>
      <c r="E630" s="194">
        <v>6.3416992899999998E-3</v>
      </c>
      <c r="F630" s="194">
        <v>5.9613603999999999E-4</v>
      </c>
      <c r="G630" s="194">
        <v>2.1806767799999998E-3</v>
      </c>
      <c r="H630" s="194">
        <v>3.56488604E-3</v>
      </c>
    </row>
    <row r="631" spans="1:8" x14ac:dyDescent="0.3">
      <c r="A631" s="194" t="s">
        <v>61</v>
      </c>
      <c r="B631" s="194" t="s">
        <v>13</v>
      </c>
      <c r="C631" s="194" t="s">
        <v>48</v>
      </c>
      <c r="D631" s="194">
        <v>190</v>
      </c>
      <c r="E631" s="194">
        <v>6.35374002E-3</v>
      </c>
      <c r="F631" s="194">
        <v>8.2596221999999995E-4</v>
      </c>
      <c r="G631" s="194">
        <v>2.0208939900000001E-3</v>
      </c>
      <c r="H631" s="194">
        <v>3.5068832899999998E-3</v>
      </c>
    </row>
    <row r="632" spans="1:8" x14ac:dyDescent="0.3">
      <c r="A632" s="194" t="s">
        <v>61</v>
      </c>
      <c r="B632" s="194" t="s">
        <v>14</v>
      </c>
      <c r="C632" s="194" t="s">
        <v>48</v>
      </c>
      <c r="D632" s="194">
        <v>74</v>
      </c>
      <c r="E632" s="194">
        <v>7.95576806E-3</v>
      </c>
      <c r="F632" s="194">
        <v>1.1117364900000001E-3</v>
      </c>
      <c r="G632" s="194">
        <v>2.5233043200000001E-3</v>
      </c>
      <c r="H632" s="194">
        <v>4.32072675E-3</v>
      </c>
    </row>
    <row r="633" spans="1:8" x14ac:dyDescent="0.3">
      <c r="A633" s="194" t="s">
        <v>61</v>
      </c>
      <c r="B633" s="194" t="s">
        <v>15</v>
      </c>
      <c r="C633" s="194" t="s">
        <v>48</v>
      </c>
      <c r="D633" s="194">
        <v>221</v>
      </c>
      <c r="E633" s="194">
        <v>7.7176028299999998E-3</v>
      </c>
      <c r="F633" s="194">
        <v>7.0360921000000003E-4</v>
      </c>
      <c r="G633" s="194">
        <v>2.55724165E-3</v>
      </c>
      <c r="H633" s="194">
        <v>4.45675147E-3</v>
      </c>
    </row>
    <row r="634" spans="1:8" x14ac:dyDescent="0.3">
      <c r="A634" s="194" t="s">
        <v>61</v>
      </c>
      <c r="B634" s="194" t="s">
        <v>10</v>
      </c>
      <c r="C634" s="194" t="s">
        <v>49</v>
      </c>
      <c r="D634" s="194">
        <v>568</v>
      </c>
      <c r="E634" s="194">
        <v>6.1659247000000004E-3</v>
      </c>
      <c r="F634" s="194">
        <v>2.6740569000000003E-4</v>
      </c>
      <c r="G634" s="194">
        <v>1.73435846E-3</v>
      </c>
      <c r="H634" s="194">
        <v>4.1553572699999999E-3</v>
      </c>
    </row>
    <row r="635" spans="1:8" x14ac:dyDescent="0.3">
      <c r="A635" s="194" t="s">
        <v>61</v>
      </c>
      <c r="B635" s="194" t="s">
        <v>12</v>
      </c>
      <c r="C635" s="194" t="s">
        <v>49</v>
      </c>
      <c r="D635" s="194">
        <v>229</v>
      </c>
      <c r="E635" s="194">
        <v>5.6961120700000003E-3</v>
      </c>
      <c r="F635" s="194">
        <v>2.2748842E-4</v>
      </c>
      <c r="G635" s="194">
        <v>1.5903483199999999E-3</v>
      </c>
      <c r="H635" s="194">
        <v>3.86902574E-3</v>
      </c>
    </row>
    <row r="636" spans="1:8" x14ac:dyDescent="0.3">
      <c r="A636" s="194" t="s">
        <v>61</v>
      </c>
      <c r="B636" s="194" t="s">
        <v>13</v>
      </c>
      <c r="C636" s="194" t="s">
        <v>49</v>
      </c>
      <c r="D636" s="194">
        <v>139</v>
      </c>
      <c r="E636" s="194">
        <v>5.99736852E-3</v>
      </c>
      <c r="F636" s="194">
        <v>3.6304266000000002E-4</v>
      </c>
      <c r="G636" s="194">
        <v>1.5729081000000001E-3</v>
      </c>
      <c r="H636" s="194">
        <v>4.0534236800000003E-3</v>
      </c>
    </row>
    <row r="637" spans="1:8" x14ac:dyDescent="0.3">
      <c r="A637" s="194" t="s">
        <v>61</v>
      </c>
      <c r="B637" s="194" t="s">
        <v>14</v>
      </c>
      <c r="C637" s="194" t="s">
        <v>49</v>
      </c>
      <c r="D637" s="194">
        <v>55</v>
      </c>
      <c r="E637" s="194">
        <v>6.6220536300000002E-3</v>
      </c>
      <c r="F637" s="194">
        <v>3.238634E-4</v>
      </c>
      <c r="G637" s="194">
        <v>2.3154458600000002E-3</v>
      </c>
      <c r="H637" s="194">
        <v>3.9739054799999996E-3</v>
      </c>
    </row>
    <row r="638" spans="1:8" x14ac:dyDescent="0.3">
      <c r="A638" s="194" t="s">
        <v>61</v>
      </c>
      <c r="B638" s="194" t="s">
        <v>15</v>
      </c>
      <c r="C638" s="194" t="s">
        <v>49</v>
      </c>
      <c r="D638" s="194">
        <v>145</v>
      </c>
      <c r="E638" s="194">
        <v>6.8964716600000003E-3</v>
      </c>
      <c r="F638" s="194">
        <v>2.1735286000000001E-4</v>
      </c>
      <c r="G638" s="194">
        <v>1.8961523699999999E-3</v>
      </c>
      <c r="H638" s="194">
        <v>4.7741057900000002E-3</v>
      </c>
    </row>
    <row r="639" spans="1:8" x14ac:dyDescent="0.3">
      <c r="A639" s="194" t="s">
        <v>61</v>
      </c>
      <c r="B639" s="194" t="s">
        <v>10</v>
      </c>
      <c r="C639" s="194" t="s">
        <v>50</v>
      </c>
      <c r="D639" s="194">
        <v>1918</v>
      </c>
      <c r="E639" s="194">
        <v>5.4724005899999999E-3</v>
      </c>
      <c r="F639" s="194">
        <v>8.8688883999999996E-4</v>
      </c>
      <c r="G639" s="194">
        <v>8.3864338999999999E-4</v>
      </c>
      <c r="H639" s="194">
        <v>3.74686788E-3</v>
      </c>
    </row>
    <row r="640" spans="1:8" x14ac:dyDescent="0.3">
      <c r="A640" s="194" t="s">
        <v>61</v>
      </c>
      <c r="B640" s="194" t="s">
        <v>12</v>
      </c>
      <c r="C640" s="194" t="s">
        <v>50</v>
      </c>
      <c r="D640" s="194">
        <v>739</v>
      </c>
      <c r="E640" s="194">
        <v>5.1679569600000001E-3</v>
      </c>
      <c r="F640" s="194">
        <v>8.2141446999999999E-4</v>
      </c>
      <c r="G640" s="194">
        <v>7.1638637999999995E-4</v>
      </c>
      <c r="H640" s="194">
        <v>3.63015563E-3</v>
      </c>
    </row>
    <row r="641" spans="1:8" x14ac:dyDescent="0.3">
      <c r="A641" s="194" t="s">
        <v>61</v>
      </c>
      <c r="B641" s="194" t="s">
        <v>13</v>
      </c>
      <c r="C641" s="194" t="s">
        <v>50</v>
      </c>
      <c r="D641" s="194">
        <v>414</v>
      </c>
      <c r="E641" s="194">
        <v>5.2423563900000003E-3</v>
      </c>
      <c r="F641" s="194">
        <v>9.3277509000000002E-4</v>
      </c>
      <c r="G641" s="194">
        <v>7.8770773999999998E-4</v>
      </c>
      <c r="H641" s="194">
        <v>3.5218730800000001E-3</v>
      </c>
    </row>
    <row r="642" spans="1:8" x14ac:dyDescent="0.3">
      <c r="A642" s="194" t="s">
        <v>61</v>
      </c>
      <c r="B642" s="194" t="s">
        <v>14</v>
      </c>
      <c r="C642" s="194" t="s">
        <v>50</v>
      </c>
      <c r="D642" s="194">
        <v>154</v>
      </c>
      <c r="E642" s="194">
        <v>6.17040922E-3</v>
      </c>
      <c r="F642" s="194">
        <v>1.03595454E-3</v>
      </c>
      <c r="G642" s="194">
        <v>8.4520779000000004E-4</v>
      </c>
      <c r="H642" s="194">
        <v>4.2892464100000001E-3</v>
      </c>
    </row>
    <row r="643" spans="1:8" x14ac:dyDescent="0.3">
      <c r="A643" s="194" t="s">
        <v>61</v>
      </c>
      <c r="B643" s="194" t="s">
        <v>15</v>
      </c>
      <c r="C643" s="194" t="s">
        <v>50</v>
      </c>
      <c r="D643" s="194">
        <v>611</v>
      </c>
      <c r="E643" s="194">
        <v>5.8205656E-3</v>
      </c>
      <c r="F643" s="194">
        <v>8.9741671000000004E-4</v>
      </c>
      <c r="G643" s="194">
        <v>1.01937069E-3</v>
      </c>
      <c r="H643" s="194">
        <v>3.9037777199999999E-3</v>
      </c>
    </row>
    <row r="644" spans="1:8" x14ac:dyDescent="0.3">
      <c r="A644" s="194" t="s">
        <v>61</v>
      </c>
      <c r="B644" s="194" t="s">
        <v>10</v>
      </c>
      <c r="C644" s="194" t="s">
        <v>51</v>
      </c>
      <c r="D644" s="194">
        <v>1368</v>
      </c>
      <c r="E644" s="194">
        <v>6.1539467899999999E-3</v>
      </c>
      <c r="F644" s="194">
        <v>6.5500943999999999E-4</v>
      </c>
      <c r="G644" s="194">
        <v>1.5238772099999999E-3</v>
      </c>
      <c r="H644" s="194">
        <v>3.9750512100000003E-3</v>
      </c>
    </row>
    <row r="645" spans="1:8" x14ac:dyDescent="0.3">
      <c r="A645" s="194" t="s">
        <v>61</v>
      </c>
      <c r="B645" s="194" t="s">
        <v>12</v>
      </c>
      <c r="C645" s="194" t="s">
        <v>51</v>
      </c>
      <c r="D645" s="194">
        <v>595</v>
      </c>
      <c r="E645" s="194">
        <v>5.6138730899999998E-3</v>
      </c>
      <c r="F645" s="194">
        <v>5.5553586000000005E-4</v>
      </c>
      <c r="G645" s="194">
        <v>1.40240794E-3</v>
      </c>
      <c r="H645" s="194">
        <v>3.65590936E-3</v>
      </c>
    </row>
    <row r="646" spans="1:8" x14ac:dyDescent="0.3">
      <c r="A646" s="194" t="s">
        <v>61</v>
      </c>
      <c r="B646" s="194" t="s">
        <v>13</v>
      </c>
      <c r="C646" s="194" t="s">
        <v>51</v>
      </c>
      <c r="D646" s="194">
        <v>349</v>
      </c>
      <c r="E646" s="194">
        <v>6.1808537800000004E-3</v>
      </c>
      <c r="F646" s="194">
        <v>6.6589039999999996E-4</v>
      </c>
      <c r="G646" s="194">
        <v>1.4609861999999999E-3</v>
      </c>
      <c r="H646" s="194">
        <v>4.0539767399999996E-3</v>
      </c>
    </row>
    <row r="647" spans="1:8" x14ac:dyDescent="0.3">
      <c r="A647" s="194" t="s">
        <v>61</v>
      </c>
      <c r="B647" s="194" t="s">
        <v>14</v>
      </c>
      <c r="C647" s="194" t="s">
        <v>51</v>
      </c>
      <c r="D647" s="194">
        <v>78</v>
      </c>
      <c r="E647" s="194">
        <v>6.5856479099999999E-3</v>
      </c>
      <c r="F647" s="194">
        <v>9.2518380000000005E-4</v>
      </c>
      <c r="G647" s="194">
        <v>1.8525935199999999E-3</v>
      </c>
      <c r="H647" s="194">
        <v>3.80787012E-3</v>
      </c>
    </row>
    <row r="648" spans="1:8" x14ac:dyDescent="0.3">
      <c r="A648" s="194" t="s">
        <v>61</v>
      </c>
      <c r="B648" s="194" t="s">
        <v>15</v>
      </c>
      <c r="C648" s="194" t="s">
        <v>51</v>
      </c>
      <c r="D648" s="194">
        <v>346</v>
      </c>
      <c r="E648" s="194">
        <v>6.9582260500000003E-3</v>
      </c>
      <c r="F648" s="194">
        <v>7.5418782999999996E-4</v>
      </c>
      <c r="G648" s="194">
        <v>1.7220948799999999E-3</v>
      </c>
      <c r="H648" s="194">
        <v>4.4819428600000001E-3</v>
      </c>
    </row>
    <row r="649" spans="1:8" x14ac:dyDescent="0.3">
      <c r="A649" s="194" t="s">
        <v>61</v>
      </c>
      <c r="B649" s="194" t="s">
        <v>10</v>
      </c>
      <c r="C649" s="194" t="s">
        <v>52</v>
      </c>
      <c r="D649" s="194">
        <v>729</v>
      </c>
      <c r="E649" s="194">
        <v>6.9849772900000004E-3</v>
      </c>
      <c r="F649" s="194">
        <v>7.742561E-4</v>
      </c>
      <c r="G649" s="194">
        <v>2.4542115100000001E-3</v>
      </c>
      <c r="H649" s="194">
        <v>3.7565092E-3</v>
      </c>
    </row>
    <row r="650" spans="1:8" x14ac:dyDescent="0.3">
      <c r="A650" s="194" t="s">
        <v>61</v>
      </c>
      <c r="B650" s="194" t="s">
        <v>12</v>
      </c>
      <c r="C650" s="194" t="s">
        <v>52</v>
      </c>
      <c r="D650" s="194">
        <v>286</v>
      </c>
      <c r="E650" s="194">
        <v>6.60822949E-3</v>
      </c>
      <c r="F650" s="194">
        <v>6.8784779999999995E-4</v>
      </c>
      <c r="G650" s="194">
        <v>2.4224211000000002E-3</v>
      </c>
      <c r="H650" s="194">
        <v>3.4979601599999998E-3</v>
      </c>
    </row>
    <row r="651" spans="1:8" x14ac:dyDescent="0.3">
      <c r="A651" s="194" t="s">
        <v>61</v>
      </c>
      <c r="B651" s="194" t="s">
        <v>13</v>
      </c>
      <c r="C651" s="194" t="s">
        <v>52</v>
      </c>
      <c r="D651" s="194">
        <v>182</v>
      </c>
      <c r="E651" s="194">
        <v>6.28961873E-3</v>
      </c>
      <c r="F651" s="194">
        <v>7.8105898000000004E-4</v>
      </c>
      <c r="G651" s="194">
        <v>2.25478198E-3</v>
      </c>
      <c r="H651" s="194">
        <v>3.2537772400000001E-3</v>
      </c>
    </row>
    <row r="652" spans="1:8" x14ac:dyDescent="0.3">
      <c r="A652" s="194" t="s">
        <v>61</v>
      </c>
      <c r="B652" s="194" t="s">
        <v>14</v>
      </c>
      <c r="C652" s="194" t="s">
        <v>52</v>
      </c>
      <c r="D652" s="194">
        <v>55</v>
      </c>
      <c r="E652" s="194">
        <v>8.8581647400000005E-3</v>
      </c>
      <c r="F652" s="194">
        <v>1.2213802399999999E-3</v>
      </c>
      <c r="G652" s="194">
        <v>2.7373735000000001E-3</v>
      </c>
      <c r="H652" s="194">
        <v>4.8994105700000002E-3</v>
      </c>
    </row>
    <row r="653" spans="1:8" x14ac:dyDescent="0.3">
      <c r="A653" s="194" t="s">
        <v>61</v>
      </c>
      <c r="B653" s="194" t="s">
        <v>15</v>
      </c>
      <c r="C653" s="194" t="s">
        <v>52</v>
      </c>
      <c r="D653" s="194">
        <v>206</v>
      </c>
      <c r="E653" s="194">
        <v>7.62225795E-3</v>
      </c>
      <c r="F653" s="194">
        <v>7.6883291000000005E-4</v>
      </c>
      <c r="G653" s="194">
        <v>2.5989412399999999E-3</v>
      </c>
      <c r="H653" s="194">
        <v>4.2544833000000004E-3</v>
      </c>
    </row>
    <row r="654" spans="1:8" x14ac:dyDescent="0.3">
      <c r="A654" s="194" t="s">
        <v>61</v>
      </c>
      <c r="B654" s="194" t="s">
        <v>10</v>
      </c>
      <c r="C654" s="194" t="s">
        <v>53</v>
      </c>
      <c r="D654" s="194">
        <v>1224</v>
      </c>
      <c r="E654" s="194">
        <v>5.9168479799999998E-3</v>
      </c>
      <c r="F654" s="194">
        <v>8.5632049000000003E-4</v>
      </c>
      <c r="G654" s="194">
        <v>9.1927815999999995E-4</v>
      </c>
      <c r="H654" s="194">
        <v>4.1412488500000002E-3</v>
      </c>
    </row>
    <row r="655" spans="1:8" x14ac:dyDescent="0.3">
      <c r="A655" s="194" t="s">
        <v>61</v>
      </c>
      <c r="B655" s="194" t="s">
        <v>12</v>
      </c>
      <c r="C655" s="194" t="s">
        <v>53</v>
      </c>
      <c r="D655" s="194">
        <v>556</v>
      </c>
      <c r="E655" s="194">
        <v>5.5693984099999998E-3</v>
      </c>
      <c r="F655" s="194">
        <v>7.7129939999999995E-4</v>
      </c>
      <c r="G655" s="194">
        <v>8.9678233000000003E-4</v>
      </c>
      <c r="H655" s="194">
        <v>3.9013162100000002E-3</v>
      </c>
    </row>
    <row r="656" spans="1:8" x14ac:dyDescent="0.3">
      <c r="A656" s="194" t="s">
        <v>61</v>
      </c>
      <c r="B656" s="194" t="s">
        <v>13</v>
      </c>
      <c r="C656" s="194" t="s">
        <v>53</v>
      </c>
      <c r="D656" s="194">
        <v>301</v>
      </c>
      <c r="E656" s="194">
        <v>5.7616199800000004E-3</v>
      </c>
      <c r="F656" s="194">
        <v>9.0639202000000003E-4</v>
      </c>
      <c r="G656" s="194">
        <v>8.8332080999999995E-4</v>
      </c>
      <c r="H656" s="194">
        <v>3.9719066799999998E-3</v>
      </c>
    </row>
    <row r="657" spans="1:8" x14ac:dyDescent="0.3">
      <c r="A657" s="194" t="s">
        <v>61</v>
      </c>
      <c r="B657" s="194" t="s">
        <v>14</v>
      </c>
      <c r="C657" s="194" t="s">
        <v>53</v>
      </c>
      <c r="D657" s="194">
        <v>66</v>
      </c>
      <c r="E657" s="194">
        <v>6.8183569699999998E-3</v>
      </c>
      <c r="F657" s="194">
        <v>9.9344111000000007E-4</v>
      </c>
      <c r="G657" s="194">
        <v>1.1565303499999999E-3</v>
      </c>
      <c r="H657" s="194">
        <v>4.6683849999999997E-3</v>
      </c>
    </row>
    <row r="658" spans="1:8" x14ac:dyDescent="0.3">
      <c r="A658" s="194" t="s">
        <v>61</v>
      </c>
      <c r="B658" s="194" t="s">
        <v>15</v>
      </c>
      <c r="C658" s="194" t="s">
        <v>53</v>
      </c>
      <c r="D658" s="194">
        <v>301</v>
      </c>
      <c r="E658" s="194">
        <v>6.5162034699999998E-3</v>
      </c>
      <c r="F658" s="194">
        <v>9.3323159E-4</v>
      </c>
      <c r="G658" s="194">
        <v>9.4476721999999999E-4</v>
      </c>
      <c r="H658" s="194">
        <v>4.6382042E-3</v>
      </c>
    </row>
    <row r="659" spans="1:8" x14ac:dyDescent="0.3">
      <c r="A659" s="194" t="s">
        <v>61</v>
      </c>
      <c r="B659" s="194" t="s">
        <v>10</v>
      </c>
      <c r="C659" s="194" t="s">
        <v>54</v>
      </c>
      <c r="D659" s="194">
        <v>1601</v>
      </c>
      <c r="E659" s="194">
        <v>3.9120584900000002E-3</v>
      </c>
      <c r="F659" s="194">
        <v>3.5870207999999997E-4</v>
      </c>
      <c r="G659" s="194">
        <v>7.3868016000000003E-4</v>
      </c>
      <c r="H659" s="194">
        <v>2.8146757699999999E-3</v>
      </c>
    </row>
    <row r="660" spans="1:8" x14ac:dyDescent="0.3">
      <c r="A660" s="194" t="s">
        <v>61</v>
      </c>
      <c r="B660" s="194" t="s">
        <v>12</v>
      </c>
      <c r="C660" s="194" t="s">
        <v>54</v>
      </c>
      <c r="D660" s="194">
        <v>687</v>
      </c>
      <c r="E660" s="194">
        <v>3.6559414500000002E-3</v>
      </c>
      <c r="F660" s="194">
        <v>3.1534694999999998E-4</v>
      </c>
      <c r="G660" s="194">
        <v>6.5925024999999998E-4</v>
      </c>
      <c r="H660" s="194">
        <v>2.6813437700000001E-3</v>
      </c>
    </row>
    <row r="661" spans="1:8" x14ac:dyDescent="0.3">
      <c r="A661" s="194" t="s">
        <v>61</v>
      </c>
      <c r="B661" s="194" t="s">
        <v>13</v>
      </c>
      <c r="C661" s="194" t="s">
        <v>54</v>
      </c>
      <c r="D661" s="194">
        <v>358</v>
      </c>
      <c r="E661" s="194">
        <v>3.7656150600000001E-3</v>
      </c>
      <c r="F661" s="194">
        <v>3.5695326999999997E-4</v>
      </c>
      <c r="G661" s="194">
        <v>7.0905730000000002E-4</v>
      </c>
      <c r="H661" s="194">
        <v>2.6996040199999999E-3</v>
      </c>
    </row>
    <row r="662" spans="1:8" x14ac:dyDescent="0.3">
      <c r="A662" s="194" t="s">
        <v>61</v>
      </c>
      <c r="B662" s="194" t="s">
        <v>14</v>
      </c>
      <c r="C662" s="194" t="s">
        <v>54</v>
      </c>
      <c r="D662" s="194">
        <v>103</v>
      </c>
      <c r="E662" s="194">
        <v>4.8288608100000002E-3</v>
      </c>
      <c r="F662" s="194">
        <v>4.630751E-4</v>
      </c>
      <c r="G662" s="194">
        <v>8.0816229E-4</v>
      </c>
      <c r="H662" s="194">
        <v>3.5576229100000001E-3</v>
      </c>
    </row>
    <row r="663" spans="1:8" x14ac:dyDescent="0.3">
      <c r="A663" s="194" t="s">
        <v>61</v>
      </c>
      <c r="B663" s="194" t="s">
        <v>15</v>
      </c>
      <c r="C663" s="194" t="s">
        <v>54</v>
      </c>
      <c r="D663" s="194">
        <v>453</v>
      </c>
      <c r="E663" s="194">
        <v>4.20775057E-3</v>
      </c>
      <c r="F663" s="194">
        <v>4.0210301999999998E-4</v>
      </c>
      <c r="G663" s="194">
        <v>8.6675228E-4</v>
      </c>
      <c r="H663" s="194">
        <v>2.9388947899999999E-3</v>
      </c>
    </row>
    <row r="664" spans="1:8" x14ac:dyDescent="0.3">
      <c r="A664" s="194" t="s">
        <v>61</v>
      </c>
      <c r="B664" s="194" t="s">
        <v>10</v>
      </c>
      <c r="C664" s="194" t="s">
        <v>55</v>
      </c>
      <c r="D664" s="194">
        <v>579</v>
      </c>
      <c r="E664" s="194">
        <v>6.8291232600000001E-3</v>
      </c>
      <c r="F664" s="194">
        <v>2.7309992999999998E-4</v>
      </c>
      <c r="G664" s="194">
        <v>1.7597187800000001E-3</v>
      </c>
      <c r="H664" s="194">
        <v>4.7963040500000002E-3</v>
      </c>
    </row>
    <row r="665" spans="1:8" x14ac:dyDescent="0.3">
      <c r="A665" s="194" t="s">
        <v>61</v>
      </c>
      <c r="B665" s="194" t="s">
        <v>12</v>
      </c>
      <c r="C665" s="194" t="s">
        <v>55</v>
      </c>
      <c r="D665" s="194">
        <v>168</v>
      </c>
      <c r="E665" s="194">
        <v>5.7510056000000002E-3</v>
      </c>
      <c r="F665" s="194">
        <v>1.9586340000000001E-4</v>
      </c>
      <c r="G665" s="194">
        <v>1.46811595E-3</v>
      </c>
      <c r="H665" s="194">
        <v>4.0870257599999998E-3</v>
      </c>
    </row>
    <row r="666" spans="1:8" x14ac:dyDescent="0.3">
      <c r="A666" s="194" t="s">
        <v>61</v>
      </c>
      <c r="B666" s="194" t="s">
        <v>13</v>
      </c>
      <c r="C666" s="194" t="s">
        <v>55</v>
      </c>
      <c r="D666" s="194">
        <v>122</v>
      </c>
      <c r="E666" s="194">
        <v>5.84310466E-3</v>
      </c>
      <c r="F666" s="194">
        <v>2.1782002999999999E-4</v>
      </c>
      <c r="G666" s="194">
        <v>1.52578528E-3</v>
      </c>
      <c r="H666" s="194">
        <v>4.09949887E-3</v>
      </c>
    </row>
    <row r="667" spans="1:8" x14ac:dyDescent="0.3">
      <c r="A667" s="194" t="s">
        <v>61</v>
      </c>
      <c r="B667" s="194" t="s">
        <v>14</v>
      </c>
      <c r="C667" s="194" t="s">
        <v>55</v>
      </c>
      <c r="D667" s="194">
        <v>47</v>
      </c>
      <c r="E667" s="194">
        <v>7.0020682999999998E-3</v>
      </c>
      <c r="F667" s="194">
        <v>2.6644971000000002E-4</v>
      </c>
      <c r="G667" s="194">
        <v>2.1613965299999999E-3</v>
      </c>
      <c r="H667" s="194">
        <v>4.5742215900000001E-3</v>
      </c>
    </row>
    <row r="668" spans="1:8" x14ac:dyDescent="0.3">
      <c r="A668" s="194" t="s">
        <v>61</v>
      </c>
      <c r="B668" s="194" t="s">
        <v>15</v>
      </c>
      <c r="C668" s="194" t="s">
        <v>55</v>
      </c>
      <c r="D668" s="194">
        <v>242</v>
      </c>
      <c r="E668" s="194">
        <v>8.0410638300000004E-3</v>
      </c>
      <c r="F668" s="194">
        <v>3.5587862999999999E-4</v>
      </c>
      <c r="G668" s="194">
        <v>2.0020754299999999E-3</v>
      </c>
      <c r="H668" s="194">
        <v>5.6831092600000003E-3</v>
      </c>
    </row>
    <row r="669" spans="1:8" x14ac:dyDescent="0.3">
      <c r="A669" s="194" t="s">
        <v>61</v>
      </c>
      <c r="B669" s="194" t="s">
        <v>10</v>
      </c>
      <c r="C669" s="194" t="s">
        <v>56</v>
      </c>
      <c r="D669" s="194">
        <v>3849</v>
      </c>
      <c r="E669" s="194">
        <v>4.6946835600000002E-3</v>
      </c>
      <c r="F669" s="194">
        <v>9.3214421999999997E-4</v>
      </c>
      <c r="G669" s="194">
        <v>8.5953036999999999E-4</v>
      </c>
      <c r="H669" s="194">
        <v>2.9030084700000002E-3</v>
      </c>
    </row>
    <row r="670" spans="1:8" x14ac:dyDescent="0.3">
      <c r="A670" s="194" t="s">
        <v>61</v>
      </c>
      <c r="B670" s="194" t="s">
        <v>12</v>
      </c>
      <c r="C670" s="194" t="s">
        <v>56</v>
      </c>
      <c r="D670" s="194">
        <v>1917</v>
      </c>
      <c r="E670" s="194">
        <v>4.4535790899999997E-3</v>
      </c>
      <c r="F670" s="194">
        <v>8.8339080000000001E-4</v>
      </c>
      <c r="G670" s="194">
        <v>8.0486581999999996E-4</v>
      </c>
      <c r="H670" s="194">
        <v>2.7653219699999999E-3</v>
      </c>
    </row>
    <row r="671" spans="1:8" x14ac:dyDescent="0.3">
      <c r="A671" s="194" t="s">
        <v>61</v>
      </c>
      <c r="B671" s="194" t="s">
        <v>13</v>
      </c>
      <c r="C671" s="194" t="s">
        <v>56</v>
      </c>
      <c r="D671" s="194">
        <v>937</v>
      </c>
      <c r="E671" s="194">
        <v>4.7544861000000001E-3</v>
      </c>
      <c r="F671" s="194">
        <v>1.0283877300000001E-3</v>
      </c>
      <c r="G671" s="194">
        <v>8.4926751000000003E-4</v>
      </c>
      <c r="H671" s="194">
        <v>2.8768303700000002E-3</v>
      </c>
    </row>
    <row r="672" spans="1:8" x14ac:dyDescent="0.3">
      <c r="A672" s="194" t="s">
        <v>61</v>
      </c>
      <c r="B672" s="194" t="s">
        <v>14</v>
      </c>
      <c r="C672" s="194" t="s">
        <v>56</v>
      </c>
      <c r="D672" s="194">
        <v>150</v>
      </c>
      <c r="E672" s="194">
        <v>5.0378083899999997E-3</v>
      </c>
      <c r="F672" s="194">
        <v>1.0931324500000001E-3</v>
      </c>
      <c r="G672" s="194">
        <v>9.4899665999999998E-4</v>
      </c>
      <c r="H672" s="194">
        <v>2.9956787499999999E-3</v>
      </c>
    </row>
    <row r="673" spans="1:8" x14ac:dyDescent="0.3">
      <c r="A673" s="194" t="s">
        <v>61</v>
      </c>
      <c r="B673" s="194" t="s">
        <v>15</v>
      </c>
      <c r="C673" s="194" t="s">
        <v>56</v>
      </c>
      <c r="D673" s="194">
        <v>845</v>
      </c>
      <c r="E673" s="194">
        <v>5.1144392799999999E-3</v>
      </c>
      <c r="F673" s="194">
        <v>9.0744825000000002E-4</v>
      </c>
      <c r="G673" s="194">
        <v>9.7904315999999998E-4</v>
      </c>
      <c r="H673" s="194">
        <v>3.2279473799999999E-3</v>
      </c>
    </row>
    <row r="674" spans="1:8" x14ac:dyDescent="0.3">
      <c r="A674" s="194" t="s">
        <v>61</v>
      </c>
      <c r="B674" s="194" t="s">
        <v>10</v>
      </c>
      <c r="C674" s="194" t="s">
        <v>57</v>
      </c>
      <c r="D674" s="194">
        <v>1078</v>
      </c>
      <c r="E674" s="194">
        <v>6.0556454999999999E-3</v>
      </c>
      <c r="F674" s="194">
        <v>7.6164470000000004E-4</v>
      </c>
      <c r="G674" s="194">
        <v>1.7869702300000001E-3</v>
      </c>
      <c r="H674" s="194">
        <v>3.50703009E-3</v>
      </c>
    </row>
    <row r="675" spans="1:8" x14ac:dyDescent="0.3">
      <c r="A675" s="194" t="s">
        <v>61</v>
      </c>
      <c r="B675" s="194" t="s">
        <v>12</v>
      </c>
      <c r="C675" s="194" t="s">
        <v>57</v>
      </c>
      <c r="D675" s="194">
        <v>510</v>
      </c>
      <c r="E675" s="194">
        <v>5.7798881E-3</v>
      </c>
      <c r="F675" s="194">
        <v>6.7199958000000001E-4</v>
      </c>
      <c r="G675" s="194">
        <v>1.70372616E-3</v>
      </c>
      <c r="H675" s="194">
        <v>3.4041618800000001E-3</v>
      </c>
    </row>
    <row r="676" spans="1:8" x14ac:dyDescent="0.3">
      <c r="A676" s="194" t="s">
        <v>61</v>
      </c>
      <c r="B676" s="194" t="s">
        <v>13</v>
      </c>
      <c r="C676" s="194" t="s">
        <v>57</v>
      </c>
      <c r="D676" s="194">
        <v>260</v>
      </c>
      <c r="E676" s="194">
        <v>5.7062853800000004E-3</v>
      </c>
      <c r="F676" s="194">
        <v>7.8374265000000004E-4</v>
      </c>
      <c r="G676" s="194">
        <v>1.5874285500000001E-3</v>
      </c>
      <c r="H676" s="194">
        <v>3.33511372E-3</v>
      </c>
    </row>
    <row r="677" spans="1:8" x14ac:dyDescent="0.3">
      <c r="A677" s="194" t="s">
        <v>61</v>
      </c>
      <c r="B677" s="194" t="s">
        <v>14</v>
      </c>
      <c r="C677" s="194" t="s">
        <v>57</v>
      </c>
      <c r="D677" s="194">
        <v>69</v>
      </c>
      <c r="E677" s="194">
        <v>7.0108693E-3</v>
      </c>
      <c r="F677" s="194">
        <v>9.7121551999999997E-4</v>
      </c>
      <c r="G677" s="194">
        <v>2.0920555600000001E-3</v>
      </c>
      <c r="H677" s="194">
        <v>3.9475977200000003E-3</v>
      </c>
    </row>
    <row r="678" spans="1:8" x14ac:dyDescent="0.3">
      <c r="A678" s="194" t="s">
        <v>61</v>
      </c>
      <c r="B678" s="194" t="s">
        <v>15</v>
      </c>
      <c r="C678" s="194" t="s">
        <v>57</v>
      </c>
      <c r="D678" s="194">
        <v>239</v>
      </c>
      <c r="E678" s="194">
        <v>6.7483629199999997E-3</v>
      </c>
      <c r="F678" s="194">
        <v>8.6839431000000004E-4</v>
      </c>
      <c r="G678" s="194">
        <v>2.0935996199999999E-3</v>
      </c>
      <c r="H678" s="194">
        <v>3.7863684899999998E-3</v>
      </c>
    </row>
    <row r="679" spans="1:8" x14ac:dyDescent="0.3">
      <c r="A679" s="194" t="s">
        <v>61</v>
      </c>
      <c r="B679" s="194" t="s">
        <v>10</v>
      </c>
      <c r="C679" s="194" t="s">
        <v>58</v>
      </c>
      <c r="D679" s="194">
        <v>3031</v>
      </c>
      <c r="E679" s="194">
        <v>5.1387206300000004E-3</v>
      </c>
      <c r="F679" s="194">
        <v>7.3737634000000003E-4</v>
      </c>
      <c r="G679" s="194">
        <v>9.5365993999999997E-4</v>
      </c>
      <c r="H679" s="194">
        <v>3.44768387E-3</v>
      </c>
    </row>
    <row r="680" spans="1:8" x14ac:dyDescent="0.3">
      <c r="A680" s="194" t="s">
        <v>61</v>
      </c>
      <c r="B680" s="194" t="s">
        <v>12</v>
      </c>
      <c r="C680" s="194" t="s">
        <v>58</v>
      </c>
      <c r="D680" s="194">
        <v>1294</v>
      </c>
      <c r="E680" s="194">
        <v>4.6459439999999999E-3</v>
      </c>
      <c r="F680" s="194">
        <v>6.6408685E-4</v>
      </c>
      <c r="G680" s="194">
        <v>8.6444177000000004E-4</v>
      </c>
      <c r="H680" s="194">
        <v>3.1174148900000001E-3</v>
      </c>
    </row>
    <row r="681" spans="1:8" x14ac:dyDescent="0.3">
      <c r="A681" s="194" t="s">
        <v>61</v>
      </c>
      <c r="B681" s="194" t="s">
        <v>13</v>
      </c>
      <c r="C681" s="194" t="s">
        <v>58</v>
      </c>
      <c r="D681" s="194">
        <v>630</v>
      </c>
      <c r="E681" s="194">
        <v>4.8854531699999999E-3</v>
      </c>
      <c r="F681" s="194">
        <v>7.5317804000000002E-4</v>
      </c>
      <c r="G681" s="194">
        <v>9.2686264000000002E-4</v>
      </c>
      <c r="H681" s="194">
        <v>3.2054120099999999E-3</v>
      </c>
    </row>
    <row r="682" spans="1:8" x14ac:dyDescent="0.3">
      <c r="A682" s="194" t="s">
        <v>61</v>
      </c>
      <c r="B682" s="194" t="s">
        <v>14</v>
      </c>
      <c r="C682" s="194" t="s">
        <v>58</v>
      </c>
      <c r="D682" s="194">
        <v>160</v>
      </c>
      <c r="E682" s="194">
        <v>6.2807434000000002E-3</v>
      </c>
      <c r="F682" s="194">
        <v>9.7605589E-4</v>
      </c>
      <c r="G682" s="194">
        <v>9.6129897999999996E-4</v>
      </c>
      <c r="H682" s="194">
        <v>4.3433880899999998E-3</v>
      </c>
    </row>
    <row r="683" spans="1:8" x14ac:dyDescent="0.3">
      <c r="A683" s="194" t="s">
        <v>61</v>
      </c>
      <c r="B683" s="194" t="s">
        <v>15</v>
      </c>
      <c r="C683" s="194" t="s">
        <v>58</v>
      </c>
      <c r="D683" s="194">
        <v>947</v>
      </c>
      <c r="E683" s="194">
        <v>5.787599E-3</v>
      </c>
      <c r="F683" s="194">
        <v>7.8668236E-4</v>
      </c>
      <c r="G683" s="194">
        <v>1.0921059199999999E-3</v>
      </c>
      <c r="H683" s="194">
        <v>3.9088102300000004E-3</v>
      </c>
    </row>
    <row r="684" spans="1:8" x14ac:dyDescent="0.3">
      <c r="A684" s="194" t="s">
        <v>62</v>
      </c>
      <c r="B684" s="194" t="s">
        <v>10</v>
      </c>
      <c r="C684" s="194" t="s">
        <v>11</v>
      </c>
      <c r="D684" s="194">
        <v>67840</v>
      </c>
      <c r="E684" s="194">
        <v>5.74098037E-3</v>
      </c>
      <c r="F684" s="194">
        <v>8.6028137E-4</v>
      </c>
      <c r="G684" s="194">
        <v>1.21989454E-3</v>
      </c>
      <c r="H684" s="194">
        <v>3.6607031499999998E-3</v>
      </c>
    </row>
    <row r="685" spans="1:8" x14ac:dyDescent="0.3">
      <c r="A685" s="194" t="s">
        <v>62</v>
      </c>
      <c r="B685" s="194" t="s">
        <v>12</v>
      </c>
      <c r="C685" s="194" t="s">
        <v>11</v>
      </c>
      <c r="D685" s="194">
        <v>30660</v>
      </c>
      <c r="E685" s="194">
        <v>5.19209692E-3</v>
      </c>
      <c r="F685" s="194">
        <v>7.8843656000000004E-4</v>
      </c>
      <c r="G685" s="194">
        <v>1.0659697200000001E-3</v>
      </c>
      <c r="H685" s="194">
        <v>3.3376018300000001E-3</v>
      </c>
    </row>
    <row r="686" spans="1:8" x14ac:dyDescent="0.3">
      <c r="A686" s="194" t="s">
        <v>62</v>
      </c>
      <c r="B686" s="194" t="s">
        <v>13</v>
      </c>
      <c r="C686" s="194" t="s">
        <v>11</v>
      </c>
      <c r="D686" s="194">
        <v>15966</v>
      </c>
      <c r="E686" s="194">
        <v>5.5999610199999996E-3</v>
      </c>
      <c r="F686" s="194">
        <v>8.9558778000000002E-4</v>
      </c>
      <c r="G686" s="194">
        <v>1.19056429E-3</v>
      </c>
      <c r="H686" s="194">
        <v>3.5136881399999999E-3</v>
      </c>
    </row>
    <row r="687" spans="1:8" x14ac:dyDescent="0.3">
      <c r="A687" s="194" t="s">
        <v>62</v>
      </c>
      <c r="B687" s="194" t="s">
        <v>14</v>
      </c>
      <c r="C687" s="194" t="s">
        <v>11</v>
      </c>
      <c r="D687" s="194">
        <v>4982</v>
      </c>
      <c r="E687" s="194">
        <v>7.1479267400000003E-3</v>
      </c>
      <c r="F687" s="194">
        <v>1.0476671900000001E-3</v>
      </c>
      <c r="G687" s="194">
        <v>1.56046001E-3</v>
      </c>
      <c r="H687" s="194">
        <v>4.5397061299999996E-3</v>
      </c>
    </row>
    <row r="688" spans="1:8" x14ac:dyDescent="0.3">
      <c r="A688" s="194" t="s">
        <v>62</v>
      </c>
      <c r="B688" s="194" t="s">
        <v>15</v>
      </c>
      <c r="C688" s="194" t="s">
        <v>11</v>
      </c>
      <c r="D688" s="194">
        <v>16232</v>
      </c>
      <c r="E688" s="194">
        <v>6.4846271799999999E-3</v>
      </c>
      <c r="F688" s="194">
        <v>9.0374514000000005E-4</v>
      </c>
      <c r="G688" s="194">
        <v>1.4349589099999999E-3</v>
      </c>
      <c r="H688" s="194">
        <v>4.1458149799999998E-3</v>
      </c>
    </row>
    <row r="689" spans="1:8" x14ac:dyDescent="0.3">
      <c r="A689" s="194" t="s">
        <v>62</v>
      </c>
      <c r="B689" s="194" t="s">
        <v>10</v>
      </c>
      <c r="C689" s="194" t="s">
        <v>16</v>
      </c>
      <c r="D689" s="194">
        <v>1255</v>
      </c>
      <c r="E689" s="194">
        <v>5.9376565399999999E-3</v>
      </c>
      <c r="F689" s="194">
        <v>1.0915778999999999E-3</v>
      </c>
      <c r="G689" s="194">
        <v>1.33152551E-3</v>
      </c>
      <c r="H689" s="194">
        <v>3.5145526499999998E-3</v>
      </c>
    </row>
    <row r="690" spans="1:8" x14ac:dyDescent="0.3">
      <c r="A690" s="194" t="s">
        <v>62</v>
      </c>
      <c r="B690" s="194" t="s">
        <v>12</v>
      </c>
      <c r="C690" s="194" t="s">
        <v>16</v>
      </c>
      <c r="D690" s="194">
        <v>455</v>
      </c>
      <c r="E690" s="194">
        <v>5.5108870299999998E-3</v>
      </c>
      <c r="F690" s="194">
        <v>9.5731558999999995E-4</v>
      </c>
      <c r="G690" s="194">
        <v>1.20276228E-3</v>
      </c>
      <c r="H690" s="194">
        <v>3.3508086599999998E-3</v>
      </c>
    </row>
    <row r="691" spans="1:8" x14ac:dyDescent="0.3">
      <c r="A691" s="194" t="s">
        <v>62</v>
      </c>
      <c r="B691" s="194" t="s">
        <v>13</v>
      </c>
      <c r="C691" s="194" t="s">
        <v>16</v>
      </c>
      <c r="D691" s="194">
        <v>337</v>
      </c>
      <c r="E691" s="194">
        <v>5.8312380800000004E-3</v>
      </c>
      <c r="F691" s="194">
        <v>1.1367661799999999E-3</v>
      </c>
      <c r="G691" s="194">
        <v>1.2792268700000001E-3</v>
      </c>
      <c r="H691" s="194">
        <v>3.4152445699999999E-3</v>
      </c>
    </row>
    <row r="692" spans="1:8" x14ac:dyDescent="0.3">
      <c r="A692" s="194" t="s">
        <v>62</v>
      </c>
      <c r="B692" s="194" t="s">
        <v>14</v>
      </c>
      <c r="C692" s="194" t="s">
        <v>16</v>
      </c>
      <c r="D692" s="194">
        <v>85</v>
      </c>
      <c r="E692" s="194">
        <v>6.6703428700000001E-3</v>
      </c>
      <c r="F692" s="194">
        <v>1.3423200200000001E-3</v>
      </c>
      <c r="G692" s="194">
        <v>1.59259234E-3</v>
      </c>
      <c r="H692" s="194">
        <v>3.73543002E-3</v>
      </c>
    </row>
    <row r="693" spans="1:8" x14ac:dyDescent="0.3">
      <c r="A693" s="194" t="s">
        <v>62</v>
      </c>
      <c r="B693" s="194" t="s">
        <v>15</v>
      </c>
      <c r="C693" s="194" t="s">
        <v>16</v>
      </c>
      <c r="D693" s="194">
        <v>378</v>
      </c>
      <c r="E693" s="194">
        <v>6.3814787799999998E-3</v>
      </c>
      <c r="F693" s="194">
        <v>1.1565192199999999E-3</v>
      </c>
      <c r="G693" s="194">
        <v>1.47443881E-3</v>
      </c>
      <c r="H693" s="194">
        <v>3.75052029E-3</v>
      </c>
    </row>
    <row r="694" spans="1:8" x14ac:dyDescent="0.3">
      <c r="A694" s="194" t="s">
        <v>62</v>
      </c>
      <c r="B694" s="194" t="s">
        <v>10</v>
      </c>
      <c r="C694" s="194" t="s">
        <v>17</v>
      </c>
      <c r="D694" s="194">
        <v>941</v>
      </c>
      <c r="E694" s="194">
        <v>5.9300461E-3</v>
      </c>
      <c r="F694" s="194">
        <v>6.8346051999999997E-4</v>
      </c>
      <c r="G694" s="194">
        <v>1.7937352499999999E-3</v>
      </c>
      <c r="H694" s="194">
        <v>3.4528498600000001E-3</v>
      </c>
    </row>
    <row r="695" spans="1:8" x14ac:dyDescent="0.3">
      <c r="A695" s="194" t="s">
        <v>62</v>
      </c>
      <c r="B695" s="194" t="s">
        <v>12</v>
      </c>
      <c r="C695" s="194" t="s">
        <v>17</v>
      </c>
      <c r="D695" s="194">
        <v>376</v>
      </c>
      <c r="E695" s="194">
        <v>5.3498384599999999E-3</v>
      </c>
      <c r="F695" s="194">
        <v>6.5144159999999999E-4</v>
      </c>
      <c r="G695" s="194">
        <v>1.6096271799999999E-3</v>
      </c>
      <c r="H695" s="194">
        <v>3.0887692199999999E-3</v>
      </c>
    </row>
    <row r="696" spans="1:8" x14ac:dyDescent="0.3">
      <c r="A696" s="194" t="s">
        <v>62</v>
      </c>
      <c r="B696" s="194" t="s">
        <v>13</v>
      </c>
      <c r="C696" s="194" t="s">
        <v>17</v>
      </c>
      <c r="D696" s="194">
        <v>208</v>
      </c>
      <c r="E696" s="194">
        <v>5.6047451399999998E-3</v>
      </c>
      <c r="F696" s="194">
        <v>6.7752825000000003E-4</v>
      </c>
      <c r="G696" s="194">
        <v>1.7745056400000001E-3</v>
      </c>
      <c r="H696" s="194">
        <v>3.1527107400000001E-3</v>
      </c>
    </row>
    <row r="697" spans="1:8" x14ac:dyDescent="0.3">
      <c r="A697" s="194" t="s">
        <v>62</v>
      </c>
      <c r="B697" s="194" t="s">
        <v>14</v>
      </c>
      <c r="C697" s="194" t="s">
        <v>17</v>
      </c>
      <c r="D697" s="194">
        <v>104</v>
      </c>
      <c r="E697" s="194">
        <v>6.97872127E-3</v>
      </c>
      <c r="F697" s="194">
        <v>7.4975493000000002E-4</v>
      </c>
      <c r="G697" s="194">
        <v>2.04816572E-3</v>
      </c>
      <c r="H697" s="194">
        <v>4.1808001500000004E-3</v>
      </c>
    </row>
    <row r="698" spans="1:8" x14ac:dyDescent="0.3">
      <c r="A698" s="194" t="s">
        <v>62</v>
      </c>
      <c r="B698" s="194" t="s">
        <v>15</v>
      </c>
      <c r="C698" s="194" t="s">
        <v>17</v>
      </c>
      <c r="D698" s="194">
        <v>253</v>
      </c>
      <c r="E698" s="194">
        <v>6.6286961400000002E-3</v>
      </c>
      <c r="F698" s="194">
        <v>7.0867162000000004E-4</v>
      </c>
      <c r="G698" s="194">
        <v>1.9785717E-3</v>
      </c>
      <c r="H698" s="194">
        <v>3.9414523300000002E-3</v>
      </c>
    </row>
    <row r="699" spans="1:8" x14ac:dyDescent="0.3">
      <c r="A699" s="194" t="s">
        <v>62</v>
      </c>
      <c r="B699" s="194" t="s">
        <v>10</v>
      </c>
      <c r="C699" s="194" t="s">
        <v>18</v>
      </c>
      <c r="D699" s="194">
        <v>845</v>
      </c>
      <c r="E699" s="194">
        <v>6.0002600100000003E-3</v>
      </c>
      <c r="F699" s="194">
        <v>9.4184175000000005E-4</v>
      </c>
      <c r="G699" s="194">
        <v>9.9338404999999995E-4</v>
      </c>
      <c r="H699" s="194">
        <v>4.0650337199999997E-3</v>
      </c>
    </row>
    <row r="700" spans="1:8" x14ac:dyDescent="0.3">
      <c r="A700" s="194" t="s">
        <v>62</v>
      </c>
      <c r="B700" s="194" t="s">
        <v>12</v>
      </c>
      <c r="C700" s="194" t="s">
        <v>18</v>
      </c>
      <c r="D700" s="194">
        <v>377</v>
      </c>
      <c r="E700" s="194">
        <v>5.6249076500000002E-3</v>
      </c>
      <c r="F700" s="194">
        <v>8.4687200000000003E-4</v>
      </c>
      <c r="G700" s="194">
        <v>9.2856592999999998E-4</v>
      </c>
      <c r="H700" s="194">
        <v>3.8494692500000002E-3</v>
      </c>
    </row>
    <row r="701" spans="1:8" x14ac:dyDescent="0.3">
      <c r="A701" s="194" t="s">
        <v>62</v>
      </c>
      <c r="B701" s="194" t="s">
        <v>13</v>
      </c>
      <c r="C701" s="194" t="s">
        <v>18</v>
      </c>
      <c r="D701" s="194">
        <v>224</v>
      </c>
      <c r="E701" s="194">
        <v>6.0062208399999997E-3</v>
      </c>
      <c r="F701" s="194">
        <v>1.0507603399999999E-3</v>
      </c>
      <c r="G701" s="194">
        <v>1.0196033600000001E-3</v>
      </c>
      <c r="H701" s="194">
        <v>3.9358566499999997E-3</v>
      </c>
    </row>
    <row r="702" spans="1:8" x14ac:dyDescent="0.3">
      <c r="A702" s="194" t="s">
        <v>62</v>
      </c>
      <c r="B702" s="194" t="s">
        <v>14</v>
      </c>
      <c r="C702" s="194" t="s">
        <v>18</v>
      </c>
      <c r="D702" s="194">
        <v>27</v>
      </c>
      <c r="E702" s="194">
        <v>7.8990909899999996E-3</v>
      </c>
      <c r="F702" s="194">
        <v>1.23756841E-3</v>
      </c>
      <c r="G702" s="194">
        <v>1.20756144E-3</v>
      </c>
      <c r="H702" s="194">
        <v>5.4539606399999999E-3</v>
      </c>
    </row>
    <row r="703" spans="1:8" x14ac:dyDescent="0.3">
      <c r="A703" s="194" t="s">
        <v>62</v>
      </c>
      <c r="B703" s="194" t="s">
        <v>15</v>
      </c>
      <c r="C703" s="194" t="s">
        <v>18</v>
      </c>
      <c r="D703" s="194">
        <v>217</v>
      </c>
      <c r="E703" s="194">
        <v>6.4099566800000004E-3</v>
      </c>
      <c r="F703" s="194">
        <v>9.5760770999999995E-4</v>
      </c>
      <c r="G703" s="194">
        <v>1.0522804300000001E-3</v>
      </c>
      <c r="H703" s="194">
        <v>4.40006801E-3</v>
      </c>
    </row>
    <row r="704" spans="1:8" x14ac:dyDescent="0.3">
      <c r="A704" s="194" t="s">
        <v>62</v>
      </c>
      <c r="B704" s="194" t="s">
        <v>10</v>
      </c>
      <c r="C704" s="194" t="s">
        <v>19</v>
      </c>
      <c r="D704" s="194">
        <v>1049</v>
      </c>
      <c r="E704" s="194">
        <v>6.7214253799999998E-3</v>
      </c>
      <c r="F704" s="194">
        <v>1.1555976800000001E-3</v>
      </c>
      <c r="G704" s="194">
        <v>1.20027207E-3</v>
      </c>
      <c r="H704" s="194">
        <v>4.3655551299999996E-3</v>
      </c>
    </row>
    <row r="705" spans="1:8" x14ac:dyDescent="0.3">
      <c r="A705" s="194" t="s">
        <v>62</v>
      </c>
      <c r="B705" s="194" t="s">
        <v>12</v>
      </c>
      <c r="C705" s="194" t="s">
        <v>19</v>
      </c>
      <c r="D705" s="194">
        <v>410</v>
      </c>
      <c r="E705" s="194">
        <v>6.5326894700000002E-3</v>
      </c>
      <c r="F705" s="194">
        <v>1.03455259E-3</v>
      </c>
      <c r="G705" s="194">
        <v>1.1040817500000001E-3</v>
      </c>
      <c r="H705" s="194">
        <v>4.3940546299999998E-3</v>
      </c>
    </row>
    <row r="706" spans="1:8" x14ac:dyDescent="0.3">
      <c r="A706" s="194" t="s">
        <v>62</v>
      </c>
      <c r="B706" s="194" t="s">
        <v>13</v>
      </c>
      <c r="C706" s="194" t="s">
        <v>19</v>
      </c>
      <c r="D706" s="194">
        <v>278</v>
      </c>
      <c r="E706" s="194">
        <v>6.3198189100000003E-3</v>
      </c>
      <c r="F706" s="194">
        <v>1.23934162E-3</v>
      </c>
      <c r="G706" s="194">
        <v>1.14512534E-3</v>
      </c>
      <c r="H706" s="194">
        <v>3.93535146E-3</v>
      </c>
    </row>
    <row r="707" spans="1:8" x14ac:dyDescent="0.3">
      <c r="A707" s="194" t="s">
        <v>62</v>
      </c>
      <c r="B707" s="194" t="s">
        <v>14</v>
      </c>
      <c r="C707" s="194" t="s">
        <v>19</v>
      </c>
      <c r="D707" s="194">
        <v>100</v>
      </c>
      <c r="E707" s="194">
        <v>7.8178238700000006E-3</v>
      </c>
      <c r="F707" s="194">
        <v>1.37268496E-3</v>
      </c>
      <c r="G707" s="194">
        <v>1.4395831E-3</v>
      </c>
      <c r="H707" s="194">
        <v>5.0055553099999997E-3</v>
      </c>
    </row>
    <row r="708" spans="1:8" x14ac:dyDescent="0.3">
      <c r="A708" s="194" t="s">
        <v>62</v>
      </c>
      <c r="B708" s="194" t="s">
        <v>15</v>
      </c>
      <c r="C708" s="194" t="s">
        <v>19</v>
      </c>
      <c r="D708" s="194">
        <v>261</v>
      </c>
      <c r="E708" s="194">
        <v>7.0255957800000003E-3</v>
      </c>
      <c r="F708" s="194">
        <v>1.1733714E-3</v>
      </c>
      <c r="G708" s="194">
        <v>1.31842425E-3</v>
      </c>
      <c r="H708" s="194">
        <v>4.5337996199999999E-3</v>
      </c>
    </row>
    <row r="709" spans="1:8" x14ac:dyDescent="0.3">
      <c r="A709" s="194" t="s">
        <v>62</v>
      </c>
      <c r="B709" s="194" t="s">
        <v>10</v>
      </c>
      <c r="C709" s="194" t="s">
        <v>20</v>
      </c>
      <c r="D709" s="194">
        <v>819</v>
      </c>
      <c r="E709" s="194">
        <v>7.39020857E-3</v>
      </c>
      <c r="F709" s="194">
        <v>8.1788686999999998E-4</v>
      </c>
      <c r="G709" s="194">
        <v>1.6849107800000001E-3</v>
      </c>
      <c r="H709" s="194">
        <v>4.88741044E-3</v>
      </c>
    </row>
    <row r="710" spans="1:8" x14ac:dyDescent="0.3">
      <c r="A710" s="194" t="s">
        <v>62</v>
      </c>
      <c r="B710" s="194" t="s">
        <v>12</v>
      </c>
      <c r="C710" s="194" t="s">
        <v>20</v>
      </c>
      <c r="D710" s="194">
        <v>263</v>
      </c>
      <c r="E710" s="194">
        <v>6.7310939500000002E-3</v>
      </c>
      <c r="F710" s="194">
        <v>6.754768E-4</v>
      </c>
      <c r="G710" s="194">
        <v>1.44345842E-3</v>
      </c>
      <c r="H710" s="194">
        <v>4.6121582599999997E-3</v>
      </c>
    </row>
    <row r="711" spans="1:8" x14ac:dyDescent="0.3">
      <c r="A711" s="194" t="s">
        <v>62</v>
      </c>
      <c r="B711" s="194" t="s">
        <v>13</v>
      </c>
      <c r="C711" s="194" t="s">
        <v>20</v>
      </c>
      <c r="D711" s="194">
        <v>195</v>
      </c>
      <c r="E711" s="194">
        <v>7.4694323400000002E-3</v>
      </c>
      <c r="F711" s="194">
        <v>8.9690148E-4</v>
      </c>
      <c r="G711" s="194">
        <v>1.60802444E-3</v>
      </c>
      <c r="H711" s="194">
        <v>4.9645059199999999E-3</v>
      </c>
    </row>
    <row r="712" spans="1:8" x14ac:dyDescent="0.3">
      <c r="A712" s="194" t="s">
        <v>62</v>
      </c>
      <c r="B712" s="194" t="s">
        <v>14</v>
      </c>
      <c r="C712" s="194" t="s">
        <v>20</v>
      </c>
      <c r="D712" s="194">
        <v>92</v>
      </c>
      <c r="E712" s="194">
        <v>9.1778630900000002E-3</v>
      </c>
      <c r="F712" s="194">
        <v>9.1082909999999997E-4</v>
      </c>
      <c r="G712" s="194">
        <v>2.0230724199999999E-3</v>
      </c>
      <c r="H712" s="194">
        <v>6.2439610899999998E-3</v>
      </c>
    </row>
    <row r="713" spans="1:8" x14ac:dyDescent="0.3">
      <c r="A713" s="194" t="s">
        <v>62</v>
      </c>
      <c r="B713" s="194" t="s">
        <v>15</v>
      </c>
      <c r="C713" s="194" t="s">
        <v>20</v>
      </c>
      <c r="D713" s="194">
        <v>269</v>
      </c>
      <c r="E713" s="194">
        <v>7.3658007500000001E-3</v>
      </c>
      <c r="F713" s="194">
        <v>8.6805533000000005E-4</v>
      </c>
      <c r="G713" s="194">
        <v>1.8610592500000001E-3</v>
      </c>
      <c r="H713" s="194">
        <v>4.6366856999999996E-3</v>
      </c>
    </row>
    <row r="714" spans="1:8" x14ac:dyDescent="0.3">
      <c r="A714" s="194" t="s">
        <v>62</v>
      </c>
      <c r="B714" s="194" t="s">
        <v>10</v>
      </c>
      <c r="C714" s="194" t="s">
        <v>21</v>
      </c>
      <c r="D714" s="194">
        <v>1071</v>
      </c>
      <c r="E714" s="194">
        <v>6.24524477E-3</v>
      </c>
      <c r="F714" s="194">
        <v>9.9269005000000008E-4</v>
      </c>
      <c r="G714" s="194">
        <v>1.23086093E-3</v>
      </c>
      <c r="H714" s="194">
        <v>4.0216933100000003E-3</v>
      </c>
    </row>
    <row r="715" spans="1:8" x14ac:dyDescent="0.3">
      <c r="A715" s="194" t="s">
        <v>62</v>
      </c>
      <c r="B715" s="194" t="s">
        <v>12</v>
      </c>
      <c r="C715" s="194" t="s">
        <v>21</v>
      </c>
      <c r="D715" s="194">
        <v>428</v>
      </c>
      <c r="E715" s="194">
        <v>5.6521771999999996E-3</v>
      </c>
      <c r="F715" s="194">
        <v>7.8073596000000002E-4</v>
      </c>
      <c r="G715" s="194">
        <v>1.12636269E-3</v>
      </c>
      <c r="H715" s="194">
        <v>3.7450780799999999E-3</v>
      </c>
    </row>
    <row r="716" spans="1:8" x14ac:dyDescent="0.3">
      <c r="A716" s="194" t="s">
        <v>62</v>
      </c>
      <c r="B716" s="194" t="s">
        <v>13</v>
      </c>
      <c r="C716" s="194" t="s">
        <v>21</v>
      </c>
      <c r="D716" s="194">
        <v>252</v>
      </c>
      <c r="E716" s="194">
        <v>5.8128947500000003E-3</v>
      </c>
      <c r="F716" s="194">
        <v>8.9446442000000004E-4</v>
      </c>
      <c r="G716" s="194">
        <v>1.18018788E-3</v>
      </c>
      <c r="H716" s="194">
        <v>3.7382419499999999E-3</v>
      </c>
    </row>
    <row r="717" spans="1:8" x14ac:dyDescent="0.3">
      <c r="A717" s="194" t="s">
        <v>62</v>
      </c>
      <c r="B717" s="194" t="s">
        <v>14</v>
      </c>
      <c r="C717" s="194" t="s">
        <v>21</v>
      </c>
      <c r="D717" s="194">
        <v>60</v>
      </c>
      <c r="E717" s="194">
        <v>7.3437497099999999E-3</v>
      </c>
      <c r="F717" s="194">
        <v>1.4402003999999999E-3</v>
      </c>
      <c r="G717" s="194">
        <v>1.3109565199999999E-3</v>
      </c>
      <c r="H717" s="194">
        <v>4.5925923399999999E-3</v>
      </c>
    </row>
    <row r="718" spans="1:8" x14ac:dyDescent="0.3">
      <c r="A718" s="194" t="s">
        <v>62</v>
      </c>
      <c r="B718" s="194" t="s">
        <v>15</v>
      </c>
      <c r="C718" s="194" t="s">
        <v>21</v>
      </c>
      <c r="D718" s="194">
        <v>331</v>
      </c>
      <c r="E718" s="194">
        <v>7.14214758E-3</v>
      </c>
      <c r="F718" s="194">
        <v>1.26041993E-3</v>
      </c>
      <c r="G718" s="194">
        <v>1.3900425599999999E-3</v>
      </c>
      <c r="H718" s="194">
        <v>4.4916846000000003E-3</v>
      </c>
    </row>
    <row r="719" spans="1:8" x14ac:dyDescent="0.3">
      <c r="A719" s="194" t="s">
        <v>62</v>
      </c>
      <c r="B719" s="194" t="s">
        <v>10</v>
      </c>
      <c r="C719" s="194" t="s">
        <v>22</v>
      </c>
      <c r="D719" s="194">
        <v>542</v>
      </c>
      <c r="E719" s="194">
        <v>4.1747170400000004E-3</v>
      </c>
      <c r="F719" s="194">
        <v>6.9335513000000001E-4</v>
      </c>
      <c r="G719" s="194">
        <v>6.4310826999999999E-4</v>
      </c>
      <c r="H719" s="194">
        <v>2.8382531500000001E-3</v>
      </c>
    </row>
    <row r="720" spans="1:8" x14ac:dyDescent="0.3">
      <c r="A720" s="194" t="s">
        <v>62</v>
      </c>
      <c r="B720" s="194" t="s">
        <v>12</v>
      </c>
      <c r="C720" s="194" t="s">
        <v>22</v>
      </c>
      <c r="D720" s="194">
        <v>199</v>
      </c>
      <c r="E720" s="194">
        <v>3.7637258100000001E-3</v>
      </c>
      <c r="F720" s="194">
        <v>6.4157570000000004E-4</v>
      </c>
      <c r="G720" s="194">
        <v>4.9977872999999999E-4</v>
      </c>
      <c r="H720" s="194">
        <v>2.6223708900000001E-3</v>
      </c>
    </row>
    <row r="721" spans="1:8" x14ac:dyDescent="0.3">
      <c r="A721" s="194" t="s">
        <v>62</v>
      </c>
      <c r="B721" s="194" t="s">
        <v>13</v>
      </c>
      <c r="C721" s="194" t="s">
        <v>22</v>
      </c>
      <c r="D721" s="194">
        <v>144</v>
      </c>
      <c r="E721" s="194">
        <v>4.2966336500000002E-3</v>
      </c>
      <c r="F721" s="194">
        <v>7.3069355999999996E-4</v>
      </c>
      <c r="G721" s="194">
        <v>6.2395487000000002E-4</v>
      </c>
      <c r="H721" s="194">
        <v>2.9419847100000001E-3</v>
      </c>
    </row>
    <row r="722" spans="1:8" x14ac:dyDescent="0.3">
      <c r="A722" s="194" t="s">
        <v>62</v>
      </c>
      <c r="B722" s="194" t="s">
        <v>14</v>
      </c>
      <c r="C722" s="194" t="s">
        <v>22</v>
      </c>
      <c r="D722" s="194">
        <v>53</v>
      </c>
      <c r="E722" s="194">
        <v>4.7960340300000001E-3</v>
      </c>
      <c r="F722" s="194">
        <v>7.7852000999999995E-4</v>
      </c>
      <c r="G722" s="194">
        <v>1.0501832099999999E-3</v>
      </c>
      <c r="H722" s="194">
        <v>2.9673303400000002E-3</v>
      </c>
    </row>
    <row r="723" spans="1:8" x14ac:dyDescent="0.3">
      <c r="A723" s="194" t="s">
        <v>62</v>
      </c>
      <c r="B723" s="194" t="s">
        <v>15</v>
      </c>
      <c r="C723" s="194" t="s">
        <v>22</v>
      </c>
      <c r="D723" s="194">
        <v>146</v>
      </c>
      <c r="E723" s="194">
        <v>4.3891106399999999E-3</v>
      </c>
      <c r="F723" s="194">
        <v>6.9618822999999999E-4</v>
      </c>
      <c r="G723" s="194">
        <v>7.0958564000000003E-4</v>
      </c>
      <c r="H723" s="194">
        <v>2.9833362599999999E-3</v>
      </c>
    </row>
    <row r="724" spans="1:8" x14ac:dyDescent="0.3">
      <c r="A724" s="194" t="s">
        <v>62</v>
      </c>
      <c r="B724" s="194" t="s">
        <v>10</v>
      </c>
      <c r="C724" s="194" t="s">
        <v>23</v>
      </c>
      <c r="D724" s="194">
        <v>702</v>
      </c>
      <c r="E724" s="194">
        <v>7.6511057199999998E-3</v>
      </c>
      <c r="F724" s="194">
        <v>1.13460525E-3</v>
      </c>
      <c r="G724" s="194">
        <v>1.75360388E-3</v>
      </c>
      <c r="H724" s="194">
        <v>4.7628961100000004E-3</v>
      </c>
    </row>
    <row r="725" spans="1:8" x14ac:dyDescent="0.3">
      <c r="A725" s="194" t="s">
        <v>62</v>
      </c>
      <c r="B725" s="194" t="s">
        <v>12</v>
      </c>
      <c r="C725" s="194" t="s">
        <v>23</v>
      </c>
      <c r="D725" s="194">
        <v>299</v>
      </c>
      <c r="E725" s="194">
        <v>7.0002629699999997E-3</v>
      </c>
      <c r="F725" s="194">
        <v>1.0561436899999999E-3</v>
      </c>
      <c r="G725" s="194">
        <v>1.5335452099999999E-3</v>
      </c>
      <c r="H725" s="194">
        <v>4.4105735700000004E-3</v>
      </c>
    </row>
    <row r="726" spans="1:8" x14ac:dyDescent="0.3">
      <c r="A726" s="194" t="s">
        <v>62</v>
      </c>
      <c r="B726" s="194" t="s">
        <v>13</v>
      </c>
      <c r="C726" s="194" t="s">
        <v>23</v>
      </c>
      <c r="D726" s="194">
        <v>157</v>
      </c>
      <c r="E726" s="194">
        <v>7.5471807100000003E-3</v>
      </c>
      <c r="F726" s="194">
        <v>1.1137648E-3</v>
      </c>
      <c r="G726" s="194">
        <v>1.7542460399999999E-3</v>
      </c>
      <c r="H726" s="194">
        <v>4.6791693799999997E-3</v>
      </c>
    </row>
    <row r="727" spans="1:8" x14ac:dyDescent="0.3">
      <c r="A727" s="194" t="s">
        <v>62</v>
      </c>
      <c r="B727" s="194" t="s">
        <v>14</v>
      </c>
      <c r="C727" s="194" t="s">
        <v>23</v>
      </c>
      <c r="D727" s="194">
        <v>55</v>
      </c>
      <c r="E727" s="194">
        <v>9.1513044499999998E-3</v>
      </c>
      <c r="F727" s="194">
        <v>1.27798797E-3</v>
      </c>
      <c r="G727" s="194">
        <v>1.9930553599999999E-3</v>
      </c>
      <c r="H727" s="194">
        <v>5.8802607399999996E-3</v>
      </c>
    </row>
    <row r="728" spans="1:8" x14ac:dyDescent="0.3">
      <c r="A728" s="194" t="s">
        <v>62</v>
      </c>
      <c r="B728" s="194" t="s">
        <v>15</v>
      </c>
      <c r="C728" s="194" t="s">
        <v>23</v>
      </c>
      <c r="D728" s="194">
        <v>191</v>
      </c>
      <c r="E728" s="194">
        <v>8.3233951299999994E-3</v>
      </c>
      <c r="F728" s="194">
        <v>1.23327491E-3</v>
      </c>
      <c r="G728" s="194">
        <v>2.0286137900000002E-3</v>
      </c>
      <c r="H728" s="194">
        <v>5.0615059699999996E-3</v>
      </c>
    </row>
    <row r="729" spans="1:8" x14ac:dyDescent="0.3">
      <c r="A729" s="194" t="s">
        <v>62</v>
      </c>
      <c r="B729" s="194" t="s">
        <v>10</v>
      </c>
      <c r="C729" s="194" t="s">
        <v>24</v>
      </c>
      <c r="D729" s="194">
        <v>705</v>
      </c>
      <c r="E729" s="194">
        <v>6.9343805100000001E-3</v>
      </c>
      <c r="F729" s="194">
        <v>1.18997876E-3</v>
      </c>
      <c r="G729" s="194">
        <v>1.82983624E-3</v>
      </c>
      <c r="H729" s="194">
        <v>3.9145650299999999E-3</v>
      </c>
    </row>
    <row r="730" spans="1:8" x14ac:dyDescent="0.3">
      <c r="A730" s="194" t="s">
        <v>62</v>
      </c>
      <c r="B730" s="194" t="s">
        <v>12</v>
      </c>
      <c r="C730" s="194" t="s">
        <v>24</v>
      </c>
      <c r="D730" s="194">
        <v>278</v>
      </c>
      <c r="E730" s="194">
        <v>6.32202549E-3</v>
      </c>
      <c r="F730" s="194">
        <v>1.0137720900000001E-3</v>
      </c>
      <c r="G730" s="194">
        <v>1.7004310600000001E-3</v>
      </c>
      <c r="H730" s="194">
        <v>3.6078218299999999E-3</v>
      </c>
    </row>
    <row r="731" spans="1:8" x14ac:dyDescent="0.3">
      <c r="A731" s="194" t="s">
        <v>62</v>
      </c>
      <c r="B731" s="194" t="s">
        <v>13</v>
      </c>
      <c r="C731" s="194" t="s">
        <v>24</v>
      </c>
      <c r="D731" s="194">
        <v>190</v>
      </c>
      <c r="E731" s="194">
        <v>6.4784354400000002E-3</v>
      </c>
      <c r="F731" s="194">
        <v>1.1153140899999999E-3</v>
      </c>
      <c r="G731" s="194">
        <v>1.8834062000000001E-3</v>
      </c>
      <c r="H731" s="194">
        <v>3.47971468E-3</v>
      </c>
    </row>
    <row r="732" spans="1:8" x14ac:dyDescent="0.3">
      <c r="A732" s="194" t="s">
        <v>62</v>
      </c>
      <c r="B732" s="194" t="s">
        <v>14</v>
      </c>
      <c r="C732" s="194" t="s">
        <v>24</v>
      </c>
      <c r="D732" s="194">
        <v>53</v>
      </c>
      <c r="E732" s="194">
        <v>8.1210689400000001E-3</v>
      </c>
      <c r="F732" s="194">
        <v>1.5218813099999999E-3</v>
      </c>
      <c r="G732" s="194">
        <v>2.2193830499999999E-3</v>
      </c>
      <c r="H732" s="194">
        <v>4.3798040899999998E-3</v>
      </c>
    </row>
    <row r="733" spans="1:8" x14ac:dyDescent="0.3">
      <c r="A733" s="194" t="s">
        <v>62</v>
      </c>
      <c r="B733" s="194" t="s">
        <v>15</v>
      </c>
      <c r="C733" s="194" t="s">
        <v>24</v>
      </c>
      <c r="D733" s="194">
        <v>184</v>
      </c>
      <c r="E733" s="194">
        <v>7.9885640799999998E-3</v>
      </c>
      <c r="F733" s="194">
        <v>1.4377010799999999E-3</v>
      </c>
      <c r="G733" s="194">
        <v>1.8578273700000001E-3</v>
      </c>
      <c r="H733" s="194">
        <v>4.6930351800000001E-3</v>
      </c>
    </row>
    <row r="734" spans="1:8" x14ac:dyDescent="0.3">
      <c r="A734" s="194" t="s">
        <v>62</v>
      </c>
      <c r="B734" s="194" t="s">
        <v>10</v>
      </c>
      <c r="C734" s="194" t="s">
        <v>25</v>
      </c>
      <c r="D734" s="194">
        <v>1212</v>
      </c>
      <c r="E734" s="194">
        <v>6.0583113099999999E-3</v>
      </c>
      <c r="F734" s="194">
        <v>4.3645312000000001E-4</v>
      </c>
      <c r="G734" s="194">
        <v>1.29800541E-3</v>
      </c>
      <c r="H734" s="194">
        <v>4.3238522900000001E-3</v>
      </c>
    </row>
    <row r="735" spans="1:8" x14ac:dyDescent="0.3">
      <c r="A735" s="194" t="s">
        <v>62</v>
      </c>
      <c r="B735" s="194" t="s">
        <v>12</v>
      </c>
      <c r="C735" s="194" t="s">
        <v>25</v>
      </c>
      <c r="D735" s="194">
        <v>485</v>
      </c>
      <c r="E735" s="194">
        <v>5.3479379100000004E-3</v>
      </c>
      <c r="F735" s="194">
        <v>3.7953392E-4</v>
      </c>
      <c r="G735" s="194">
        <v>1.14318416E-3</v>
      </c>
      <c r="H735" s="194">
        <v>3.82521931E-3</v>
      </c>
    </row>
    <row r="736" spans="1:8" x14ac:dyDescent="0.3">
      <c r="A736" s="194" t="s">
        <v>62</v>
      </c>
      <c r="B736" s="194" t="s">
        <v>13</v>
      </c>
      <c r="C736" s="194" t="s">
        <v>25</v>
      </c>
      <c r="D736" s="194">
        <v>287</v>
      </c>
      <c r="E736" s="194">
        <v>6.0602171799999998E-3</v>
      </c>
      <c r="F736" s="194">
        <v>4.8518333000000002E-4</v>
      </c>
      <c r="G736" s="194">
        <v>1.23886929E-3</v>
      </c>
      <c r="H736" s="194">
        <v>4.3361640899999996E-3</v>
      </c>
    </row>
    <row r="737" spans="1:8" x14ac:dyDescent="0.3">
      <c r="A737" s="194" t="s">
        <v>62</v>
      </c>
      <c r="B737" s="194" t="s">
        <v>14</v>
      </c>
      <c r="C737" s="194" t="s">
        <v>25</v>
      </c>
      <c r="D737" s="194">
        <v>111</v>
      </c>
      <c r="E737" s="194">
        <v>7.5429593800000003E-3</v>
      </c>
      <c r="F737" s="194">
        <v>5.1092737000000004E-4</v>
      </c>
      <c r="G737" s="194">
        <v>1.6114027899999999E-3</v>
      </c>
      <c r="H737" s="194">
        <v>5.4206287299999999E-3</v>
      </c>
    </row>
    <row r="738" spans="1:8" x14ac:dyDescent="0.3">
      <c r="A738" s="194" t="s">
        <v>62</v>
      </c>
      <c r="B738" s="194" t="s">
        <v>15</v>
      </c>
      <c r="C738" s="194" t="s">
        <v>25</v>
      </c>
      <c r="D738" s="194">
        <v>329</v>
      </c>
      <c r="E738" s="194">
        <v>6.60295624E-3</v>
      </c>
      <c r="F738" s="194">
        <v>4.5272546999999998E-4</v>
      </c>
      <c r="G738" s="194">
        <v>1.47208829E-3</v>
      </c>
      <c r="H738" s="194">
        <v>4.6781420199999996E-3</v>
      </c>
    </row>
    <row r="739" spans="1:8" x14ac:dyDescent="0.3">
      <c r="A739" s="194" t="s">
        <v>62</v>
      </c>
      <c r="B739" s="194" t="s">
        <v>10</v>
      </c>
      <c r="C739" s="194" t="s">
        <v>26</v>
      </c>
      <c r="D739" s="194">
        <v>2283</v>
      </c>
      <c r="E739" s="194">
        <v>7.0330114700000003E-3</v>
      </c>
      <c r="F739" s="194">
        <v>1.07864972E-3</v>
      </c>
      <c r="G739" s="194">
        <v>1.9687482400000001E-3</v>
      </c>
      <c r="H739" s="194">
        <v>3.9856130399999997E-3</v>
      </c>
    </row>
    <row r="740" spans="1:8" x14ac:dyDescent="0.3">
      <c r="A740" s="194" t="s">
        <v>62</v>
      </c>
      <c r="B740" s="194" t="s">
        <v>12</v>
      </c>
      <c r="C740" s="194" t="s">
        <v>26</v>
      </c>
      <c r="D740" s="194">
        <v>992</v>
      </c>
      <c r="E740" s="194">
        <v>6.2657857599999998E-3</v>
      </c>
      <c r="F740" s="194">
        <v>9.6708831999999998E-4</v>
      </c>
      <c r="G740" s="194">
        <v>1.83096694E-3</v>
      </c>
      <c r="H740" s="194">
        <v>3.4677300399999999E-3</v>
      </c>
    </row>
    <row r="741" spans="1:8" x14ac:dyDescent="0.3">
      <c r="A741" s="194" t="s">
        <v>62</v>
      </c>
      <c r="B741" s="194" t="s">
        <v>13</v>
      </c>
      <c r="C741" s="194" t="s">
        <v>26</v>
      </c>
      <c r="D741" s="194">
        <v>478</v>
      </c>
      <c r="E741" s="194">
        <v>6.7022361199999998E-3</v>
      </c>
      <c r="F741" s="194">
        <v>1.0404557500000001E-3</v>
      </c>
      <c r="G741" s="194">
        <v>1.8095021300000001E-3</v>
      </c>
      <c r="H741" s="194">
        <v>3.8522777799999998E-3</v>
      </c>
    </row>
    <row r="742" spans="1:8" x14ac:dyDescent="0.3">
      <c r="A742" s="194" t="s">
        <v>62</v>
      </c>
      <c r="B742" s="194" t="s">
        <v>14</v>
      </c>
      <c r="C742" s="194" t="s">
        <v>26</v>
      </c>
      <c r="D742" s="194">
        <v>157</v>
      </c>
      <c r="E742" s="194">
        <v>8.7155723999999997E-3</v>
      </c>
      <c r="F742" s="194">
        <v>1.38903609E-3</v>
      </c>
      <c r="G742" s="194">
        <v>2.4513444199999999E-3</v>
      </c>
      <c r="H742" s="194">
        <v>4.8751914300000001E-3</v>
      </c>
    </row>
    <row r="743" spans="1:8" x14ac:dyDescent="0.3">
      <c r="A743" s="194" t="s">
        <v>62</v>
      </c>
      <c r="B743" s="194" t="s">
        <v>15</v>
      </c>
      <c r="C743" s="194" t="s">
        <v>26</v>
      </c>
      <c r="D743" s="194">
        <v>656</v>
      </c>
      <c r="E743" s="194">
        <v>8.0315426400000001E-3</v>
      </c>
      <c r="F743" s="194">
        <v>1.20089816E-3</v>
      </c>
      <c r="G743" s="194">
        <v>2.1776371000000001E-3</v>
      </c>
      <c r="H743" s="194">
        <v>4.6530069100000002E-3</v>
      </c>
    </row>
    <row r="744" spans="1:8" x14ac:dyDescent="0.3">
      <c r="A744" s="194" t="s">
        <v>62</v>
      </c>
      <c r="B744" s="194" t="s">
        <v>10</v>
      </c>
      <c r="C744" s="194" t="s">
        <v>27</v>
      </c>
      <c r="D744" s="194">
        <v>1795</v>
      </c>
      <c r="E744" s="194">
        <v>6.6021869100000002E-3</v>
      </c>
      <c r="F744" s="194">
        <v>7.4228155999999995E-4</v>
      </c>
      <c r="G744" s="194">
        <v>1.92206336E-3</v>
      </c>
      <c r="H744" s="194">
        <v>3.9378414999999998E-3</v>
      </c>
    </row>
    <row r="745" spans="1:8" x14ac:dyDescent="0.3">
      <c r="A745" s="194" t="s">
        <v>62</v>
      </c>
      <c r="B745" s="194" t="s">
        <v>12</v>
      </c>
      <c r="C745" s="194" t="s">
        <v>27</v>
      </c>
      <c r="D745" s="194">
        <v>783</v>
      </c>
      <c r="E745" s="194">
        <v>5.92625088E-3</v>
      </c>
      <c r="F745" s="194">
        <v>6.6375737999999995E-4</v>
      </c>
      <c r="G745" s="194">
        <v>1.7009452E-3</v>
      </c>
      <c r="H745" s="194">
        <v>3.5615478200000002E-3</v>
      </c>
    </row>
    <row r="746" spans="1:8" x14ac:dyDescent="0.3">
      <c r="A746" s="194" t="s">
        <v>62</v>
      </c>
      <c r="B746" s="194" t="s">
        <v>13</v>
      </c>
      <c r="C746" s="194" t="s">
        <v>27</v>
      </c>
      <c r="D746" s="194">
        <v>398</v>
      </c>
      <c r="E746" s="194">
        <v>6.1931181300000004E-3</v>
      </c>
      <c r="F746" s="194">
        <v>7.4609133000000003E-4</v>
      </c>
      <c r="G746" s="194">
        <v>1.8517061999999999E-3</v>
      </c>
      <c r="H746" s="194">
        <v>3.5953201099999999E-3</v>
      </c>
    </row>
    <row r="747" spans="1:8" x14ac:dyDescent="0.3">
      <c r="A747" s="194" t="s">
        <v>62</v>
      </c>
      <c r="B747" s="194" t="s">
        <v>14</v>
      </c>
      <c r="C747" s="194" t="s">
        <v>27</v>
      </c>
      <c r="D747" s="194">
        <v>143</v>
      </c>
      <c r="E747" s="194">
        <v>8.12232882E-3</v>
      </c>
      <c r="F747" s="194">
        <v>8.8820877999999995E-4</v>
      </c>
      <c r="G747" s="194">
        <v>2.2239216399999998E-3</v>
      </c>
      <c r="H747" s="194">
        <v>5.0101979099999999E-3</v>
      </c>
    </row>
    <row r="748" spans="1:8" x14ac:dyDescent="0.3">
      <c r="A748" s="194" t="s">
        <v>62</v>
      </c>
      <c r="B748" s="194" t="s">
        <v>15</v>
      </c>
      <c r="C748" s="194" t="s">
        <v>27</v>
      </c>
      <c r="D748" s="194">
        <v>471</v>
      </c>
      <c r="E748" s="194">
        <v>7.6100149099999998E-3</v>
      </c>
      <c r="F748" s="194">
        <v>8.252976E-4</v>
      </c>
      <c r="G748" s="194">
        <v>2.2574602500000001E-3</v>
      </c>
      <c r="H748" s="194">
        <v>4.5272565799999998E-3</v>
      </c>
    </row>
    <row r="749" spans="1:8" x14ac:dyDescent="0.3">
      <c r="A749" s="194" t="s">
        <v>62</v>
      </c>
      <c r="B749" s="194" t="s">
        <v>10</v>
      </c>
      <c r="C749" s="194" t="s">
        <v>28</v>
      </c>
      <c r="D749" s="194">
        <v>863</v>
      </c>
      <c r="E749" s="194">
        <v>5.6876580099999999E-3</v>
      </c>
      <c r="F749" s="194">
        <v>6.0486920000000003E-4</v>
      </c>
      <c r="G749" s="194">
        <v>1.22634196E-3</v>
      </c>
      <c r="H749" s="194">
        <v>3.8564463600000002E-3</v>
      </c>
    </row>
    <row r="750" spans="1:8" x14ac:dyDescent="0.3">
      <c r="A750" s="194" t="s">
        <v>62</v>
      </c>
      <c r="B750" s="194" t="s">
        <v>12</v>
      </c>
      <c r="C750" s="194" t="s">
        <v>28</v>
      </c>
      <c r="D750" s="194">
        <v>311</v>
      </c>
      <c r="E750" s="194">
        <v>5.5154368099999997E-3</v>
      </c>
      <c r="F750" s="194">
        <v>5.3065804999999995E-4</v>
      </c>
      <c r="G750" s="194">
        <v>1.1276346099999999E-3</v>
      </c>
      <c r="H750" s="194">
        <v>3.8571436799999998E-3</v>
      </c>
    </row>
    <row r="751" spans="1:8" x14ac:dyDescent="0.3">
      <c r="A751" s="194" t="s">
        <v>62</v>
      </c>
      <c r="B751" s="194" t="s">
        <v>13</v>
      </c>
      <c r="C751" s="194" t="s">
        <v>28</v>
      </c>
      <c r="D751" s="194">
        <v>221</v>
      </c>
      <c r="E751" s="194">
        <v>5.5429861899999999E-3</v>
      </c>
      <c r="F751" s="194">
        <v>6.6611131E-4</v>
      </c>
      <c r="G751" s="194">
        <v>1.1941195E-3</v>
      </c>
      <c r="H751" s="194">
        <v>3.6827549000000002E-3</v>
      </c>
    </row>
    <row r="752" spans="1:8" x14ac:dyDescent="0.3">
      <c r="A752" s="194" t="s">
        <v>62</v>
      </c>
      <c r="B752" s="194" t="s">
        <v>14</v>
      </c>
      <c r="C752" s="194" t="s">
        <v>28</v>
      </c>
      <c r="D752" s="194">
        <v>95</v>
      </c>
      <c r="E752" s="194">
        <v>6.0836985999999996E-3</v>
      </c>
      <c r="F752" s="194">
        <v>6.2512158000000003E-4</v>
      </c>
      <c r="G752" s="194">
        <v>1.3394247100000001E-3</v>
      </c>
      <c r="H752" s="194">
        <v>4.1191518E-3</v>
      </c>
    </row>
    <row r="753" spans="1:8" x14ac:dyDescent="0.3">
      <c r="A753" s="194" t="s">
        <v>62</v>
      </c>
      <c r="B753" s="194" t="s">
        <v>15</v>
      </c>
      <c r="C753" s="194" t="s">
        <v>28</v>
      </c>
      <c r="D753" s="194">
        <v>236</v>
      </c>
      <c r="E753" s="194">
        <v>5.8906639900000004E-3</v>
      </c>
      <c r="F753" s="194">
        <v>6.3716236000000001E-4</v>
      </c>
      <c r="G753" s="194">
        <v>1.34107201E-3</v>
      </c>
      <c r="H753" s="194">
        <v>3.9124291299999997E-3</v>
      </c>
    </row>
    <row r="754" spans="1:8" x14ac:dyDescent="0.3">
      <c r="A754" s="194" t="s">
        <v>62</v>
      </c>
      <c r="B754" s="194" t="s">
        <v>10</v>
      </c>
      <c r="C754" s="194" t="s">
        <v>29</v>
      </c>
      <c r="D754" s="194">
        <v>1100</v>
      </c>
      <c r="E754" s="194">
        <v>5.1007152500000003E-3</v>
      </c>
      <c r="F754" s="194">
        <v>3.8138654000000001E-4</v>
      </c>
      <c r="G754" s="194">
        <v>1.3101744199999999E-3</v>
      </c>
      <c r="H754" s="194">
        <v>3.4091537800000002E-3</v>
      </c>
    </row>
    <row r="755" spans="1:8" x14ac:dyDescent="0.3">
      <c r="A755" s="194" t="s">
        <v>62</v>
      </c>
      <c r="B755" s="194" t="s">
        <v>12</v>
      </c>
      <c r="C755" s="194" t="s">
        <v>29</v>
      </c>
      <c r="D755" s="194">
        <v>552</v>
      </c>
      <c r="E755" s="194">
        <v>4.5534334000000001E-3</v>
      </c>
      <c r="F755" s="194">
        <v>3.2717701999999998E-4</v>
      </c>
      <c r="G755" s="194">
        <v>1.17782954E-3</v>
      </c>
      <c r="H755" s="194">
        <v>3.0484263499999998E-3</v>
      </c>
    </row>
    <row r="756" spans="1:8" x14ac:dyDescent="0.3">
      <c r="A756" s="194" t="s">
        <v>62</v>
      </c>
      <c r="B756" s="194" t="s">
        <v>13</v>
      </c>
      <c r="C756" s="194" t="s">
        <v>29</v>
      </c>
      <c r="D756" s="194">
        <v>243</v>
      </c>
      <c r="E756" s="194">
        <v>4.9778042299999997E-3</v>
      </c>
      <c r="F756" s="194">
        <v>4.1209396E-4</v>
      </c>
      <c r="G756" s="194">
        <v>1.18560407E-3</v>
      </c>
      <c r="H756" s="194">
        <v>3.3801056699999999E-3</v>
      </c>
    </row>
    <row r="757" spans="1:8" x14ac:dyDescent="0.3">
      <c r="A757" s="194" t="s">
        <v>62</v>
      </c>
      <c r="B757" s="194" t="s">
        <v>14</v>
      </c>
      <c r="C757" s="194" t="s">
        <v>29</v>
      </c>
      <c r="D757" s="194">
        <v>74</v>
      </c>
      <c r="E757" s="194">
        <v>6.6769892600000002E-3</v>
      </c>
      <c r="F757" s="194">
        <v>5.0816415000000002E-4</v>
      </c>
      <c r="G757" s="194">
        <v>1.87453052E-3</v>
      </c>
      <c r="H757" s="194">
        <v>4.2942940400000004E-3</v>
      </c>
    </row>
    <row r="758" spans="1:8" x14ac:dyDescent="0.3">
      <c r="A758" s="194" t="s">
        <v>62</v>
      </c>
      <c r="B758" s="194" t="s">
        <v>15</v>
      </c>
      <c r="C758" s="194" t="s">
        <v>29</v>
      </c>
      <c r="D758" s="194">
        <v>231</v>
      </c>
      <c r="E758" s="194">
        <v>6.0328480800000001E-3</v>
      </c>
      <c r="F758" s="194">
        <v>4.3801083000000001E-4</v>
      </c>
      <c r="G758" s="194">
        <v>1.5766792599999999E-3</v>
      </c>
      <c r="H758" s="194">
        <v>4.0181574900000003E-3</v>
      </c>
    </row>
    <row r="759" spans="1:8" x14ac:dyDescent="0.3">
      <c r="A759" s="194" t="s">
        <v>62</v>
      </c>
      <c r="B759" s="194" t="s">
        <v>10</v>
      </c>
      <c r="C759" s="194" t="s">
        <v>30</v>
      </c>
      <c r="D759" s="194">
        <v>2124</v>
      </c>
      <c r="E759" s="194">
        <v>6.2214950600000003E-3</v>
      </c>
      <c r="F759" s="194">
        <v>7.3655007000000003E-4</v>
      </c>
      <c r="G759" s="194">
        <v>1.7865104E-3</v>
      </c>
      <c r="H759" s="194">
        <v>3.6984341E-3</v>
      </c>
    </row>
    <row r="760" spans="1:8" x14ac:dyDescent="0.3">
      <c r="A760" s="194" t="s">
        <v>62</v>
      </c>
      <c r="B760" s="194" t="s">
        <v>12</v>
      </c>
      <c r="C760" s="194" t="s">
        <v>30</v>
      </c>
      <c r="D760" s="194">
        <v>878</v>
      </c>
      <c r="E760" s="194">
        <v>5.6961051700000001E-3</v>
      </c>
      <c r="F760" s="194">
        <v>6.4841154999999997E-4</v>
      </c>
      <c r="G760" s="194">
        <v>1.61235527E-3</v>
      </c>
      <c r="H760" s="194">
        <v>3.4353378500000002E-3</v>
      </c>
    </row>
    <row r="761" spans="1:8" x14ac:dyDescent="0.3">
      <c r="A761" s="194" t="s">
        <v>62</v>
      </c>
      <c r="B761" s="194" t="s">
        <v>13</v>
      </c>
      <c r="C761" s="194" t="s">
        <v>30</v>
      </c>
      <c r="D761" s="194">
        <v>447</v>
      </c>
      <c r="E761" s="194">
        <v>5.7941314200000002E-3</v>
      </c>
      <c r="F761" s="194">
        <v>7.1394147000000002E-4</v>
      </c>
      <c r="G761" s="194">
        <v>1.7627286500000001E-3</v>
      </c>
      <c r="H761" s="194">
        <v>3.3174608400000001E-3</v>
      </c>
    </row>
    <row r="762" spans="1:8" x14ac:dyDescent="0.3">
      <c r="A762" s="194" t="s">
        <v>62</v>
      </c>
      <c r="B762" s="194" t="s">
        <v>14</v>
      </c>
      <c r="C762" s="194" t="s">
        <v>30</v>
      </c>
      <c r="D762" s="194">
        <v>180</v>
      </c>
      <c r="E762" s="194">
        <v>7.80066847E-3</v>
      </c>
      <c r="F762" s="194">
        <v>9.0965766999999995E-4</v>
      </c>
      <c r="G762" s="194">
        <v>2.0607636399999998E-3</v>
      </c>
      <c r="H762" s="194">
        <v>4.8302466499999999E-3</v>
      </c>
    </row>
    <row r="763" spans="1:8" x14ac:dyDescent="0.3">
      <c r="A763" s="194" t="s">
        <v>62</v>
      </c>
      <c r="B763" s="194" t="s">
        <v>15</v>
      </c>
      <c r="C763" s="194" t="s">
        <v>30</v>
      </c>
      <c r="D763" s="194">
        <v>619</v>
      </c>
      <c r="E763" s="194">
        <v>6.8161196899999997E-3</v>
      </c>
      <c r="F763" s="194">
        <v>8.2755540999999999E-4</v>
      </c>
      <c r="G763" s="194">
        <v>1.9709579900000001E-3</v>
      </c>
      <c r="H763" s="194">
        <v>4.0176058099999998E-3</v>
      </c>
    </row>
    <row r="764" spans="1:8" x14ac:dyDescent="0.3">
      <c r="A764" s="194" t="s">
        <v>62</v>
      </c>
      <c r="B764" s="194" t="s">
        <v>10</v>
      </c>
      <c r="C764" s="194" t="s">
        <v>31</v>
      </c>
      <c r="D764" s="194">
        <v>765</v>
      </c>
      <c r="E764" s="194">
        <v>7.1311120799999999E-3</v>
      </c>
      <c r="F764" s="194">
        <v>1.09245618E-3</v>
      </c>
      <c r="G764" s="194">
        <v>1.7685636600000001E-3</v>
      </c>
      <c r="H764" s="194">
        <v>4.2700917399999998E-3</v>
      </c>
    </row>
    <row r="765" spans="1:8" x14ac:dyDescent="0.3">
      <c r="A765" s="194" t="s">
        <v>62</v>
      </c>
      <c r="B765" s="194" t="s">
        <v>12</v>
      </c>
      <c r="C765" s="194" t="s">
        <v>31</v>
      </c>
      <c r="D765" s="194">
        <v>280</v>
      </c>
      <c r="E765" s="194">
        <v>6.47557019E-3</v>
      </c>
      <c r="F765" s="194">
        <v>9.4109597999999996E-4</v>
      </c>
      <c r="G765" s="194">
        <v>1.59432845E-3</v>
      </c>
      <c r="H765" s="194">
        <v>3.9401452399999998E-3</v>
      </c>
    </row>
    <row r="766" spans="1:8" x14ac:dyDescent="0.3">
      <c r="A766" s="194" t="s">
        <v>62</v>
      </c>
      <c r="B766" s="194" t="s">
        <v>13</v>
      </c>
      <c r="C766" s="194" t="s">
        <v>31</v>
      </c>
      <c r="D766" s="194">
        <v>173</v>
      </c>
      <c r="E766" s="194">
        <v>6.8511157000000003E-3</v>
      </c>
      <c r="F766" s="194">
        <v>1.1335899899999999E-3</v>
      </c>
      <c r="G766" s="194">
        <v>1.7175789600000001E-3</v>
      </c>
      <c r="H766" s="194">
        <v>3.9999462399999998E-3</v>
      </c>
    </row>
    <row r="767" spans="1:8" x14ac:dyDescent="0.3">
      <c r="A767" s="194" t="s">
        <v>62</v>
      </c>
      <c r="B767" s="194" t="s">
        <v>14</v>
      </c>
      <c r="C767" s="194" t="s">
        <v>31</v>
      </c>
      <c r="D767" s="194">
        <v>71</v>
      </c>
      <c r="E767" s="194">
        <v>7.9041142599999992E-3</v>
      </c>
      <c r="F767" s="194">
        <v>1.17843615E-3</v>
      </c>
      <c r="G767" s="194">
        <v>2.0955591999999999E-3</v>
      </c>
      <c r="H767" s="194">
        <v>4.6301184299999999E-3</v>
      </c>
    </row>
    <row r="768" spans="1:8" x14ac:dyDescent="0.3">
      <c r="A768" s="194" t="s">
        <v>62</v>
      </c>
      <c r="B768" s="194" t="s">
        <v>15</v>
      </c>
      <c r="C768" s="194" t="s">
        <v>31</v>
      </c>
      <c r="D768" s="194">
        <v>241</v>
      </c>
      <c r="E768" s="194">
        <v>7.8659998400000004E-3</v>
      </c>
      <c r="F768" s="194">
        <v>1.21345256E-3</v>
      </c>
      <c r="G768" s="194">
        <v>1.91125879E-3</v>
      </c>
      <c r="H768" s="194">
        <v>4.7412879999999998E-3</v>
      </c>
    </row>
    <row r="769" spans="1:8" x14ac:dyDescent="0.3">
      <c r="A769" s="194" t="s">
        <v>62</v>
      </c>
      <c r="B769" s="194" t="s">
        <v>10</v>
      </c>
      <c r="C769" s="194" t="s">
        <v>32</v>
      </c>
      <c r="D769" s="194">
        <v>10553</v>
      </c>
      <c r="E769" s="194">
        <v>4.7032349300000003E-3</v>
      </c>
      <c r="F769" s="194">
        <v>9.872574199999999E-4</v>
      </c>
      <c r="G769" s="194">
        <v>7.3665288999999999E-4</v>
      </c>
      <c r="H769" s="194">
        <v>2.9793241400000001E-3</v>
      </c>
    </row>
    <row r="770" spans="1:8" x14ac:dyDescent="0.3">
      <c r="A770" s="194" t="s">
        <v>62</v>
      </c>
      <c r="B770" s="194" t="s">
        <v>12</v>
      </c>
      <c r="C770" s="194" t="s">
        <v>32</v>
      </c>
      <c r="D770" s="194">
        <v>5928</v>
      </c>
      <c r="E770" s="194">
        <v>4.53494768E-3</v>
      </c>
      <c r="F770" s="194">
        <v>9.4307397999999999E-4</v>
      </c>
      <c r="G770" s="194">
        <v>7.0689687000000004E-4</v>
      </c>
      <c r="H770" s="194">
        <v>2.8849763499999999E-3</v>
      </c>
    </row>
    <row r="771" spans="1:8" x14ac:dyDescent="0.3">
      <c r="A771" s="194" t="s">
        <v>62</v>
      </c>
      <c r="B771" s="194" t="s">
        <v>13</v>
      </c>
      <c r="C771" s="194" t="s">
        <v>32</v>
      </c>
      <c r="D771" s="194">
        <v>2539</v>
      </c>
      <c r="E771" s="194">
        <v>4.5302765100000003E-3</v>
      </c>
      <c r="F771" s="194">
        <v>1.0268740399999999E-3</v>
      </c>
      <c r="G771" s="194">
        <v>7.2689173000000003E-4</v>
      </c>
      <c r="H771" s="194">
        <v>2.7765102700000001E-3</v>
      </c>
    </row>
    <row r="772" spans="1:8" x14ac:dyDescent="0.3">
      <c r="A772" s="194" t="s">
        <v>62</v>
      </c>
      <c r="B772" s="194" t="s">
        <v>14</v>
      </c>
      <c r="C772" s="194" t="s">
        <v>32</v>
      </c>
      <c r="D772" s="194">
        <v>522</v>
      </c>
      <c r="E772" s="194">
        <v>5.31014946E-3</v>
      </c>
      <c r="F772" s="194">
        <v>1.2290688600000001E-3</v>
      </c>
      <c r="G772" s="194">
        <v>8.0971932E-4</v>
      </c>
      <c r="H772" s="194">
        <v>3.2713607999999999E-3</v>
      </c>
    </row>
    <row r="773" spans="1:8" x14ac:dyDescent="0.3">
      <c r="A773" s="194" t="s">
        <v>62</v>
      </c>
      <c r="B773" s="194" t="s">
        <v>15</v>
      </c>
      <c r="C773" s="194" t="s">
        <v>32</v>
      </c>
      <c r="D773" s="194">
        <v>1564</v>
      </c>
      <c r="E773" s="194">
        <v>5.4193083299999998E-3</v>
      </c>
      <c r="F773" s="194">
        <v>1.00970453E-3</v>
      </c>
      <c r="G773" s="194">
        <v>8.4089620000000001E-4</v>
      </c>
      <c r="H773" s="194">
        <v>3.5687071299999999E-3</v>
      </c>
    </row>
    <row r="774" spans="1:8" x14ac:dyDescent="0.3">
      <c r="A774" s="194" t="s">
        <v>62</v>
      </c>
      <c r="B774" s="194" t="s">
        <v>10</v>
      </c>
      <c r="C774" s="194" t="s">
        <v>33</v>
      </c>
      <c r="D774" s="194">
        <v>4141</v>
      </c>
      <c r="E774" s="194">
        <v>4.7835274000000002E-3</v>
      </c>
      <c r="F774" s="194">
        <v>9.1881801999999999E-4</v>
      </c>
      <c r="G774" s="194">
        <v>7.6244922999999995E-4</v>
      </c>
      <c r="H774" s="194">
        <v>3.1022596799999999E-3</v>
      </c>
    </row>
    <row r="775" spans="1:8" x14ac:dyDescent="0.3">
      <c r="A775" s="194" t="s">
        <v>62</v>
      </c>
      <c r="B775" s="194" t="s">
        <v>12</v>
      </c>
      <c r="C775" s="194" t="s">
        <v>33</v>
      </c>
      <c r="D775" s="194">
        <v>2112</v>
      </c>
      <c r="E775" s="194">
        <v>4.5603164599999999E-3</v>
      </c>
      <c r="F775" s="194">
        <v>8.8072542000000001E-4</v>
      </c>
      <c r="G775" s="194">
        <v>7.0831994000000004E-4</v>
      </c>
      <c r="H775" s="194">
        <v>2.9712706299999999E-3</v>
      </c>
    </row>
    <row r="776" spans="1:8" x14ac:dyDescent="0.3">
      <c r="A776" s="194" t="s">
        <v>62</v>
      </c>
      <c r="B776" s="194" t="s">
        <v>13</v>
      </c>
      <c r="C776" s="194" t="s">
        <v>33</v>
      </c>
      <c r="D776" s="194">
        <v>943</v>
      </c>
      <c r="E776" s="194">
        <v>4.6969504799999999E-3</v>
      </c>
      <c r="F776" s="194">
        <v>9.4258106000000004E-4</v>
      </c>
      <c r="G776" s="194">
        <v>7.5680672999999996E-4</v>
      </c>
      <c r="H776" s="194">
        <v>2.9975622000000001E-3</v>
      </c>
    </row>
    <row r="777" spans="1:8" x14ac:dyDescent="0.3">
      <c r="A777" s="194" t="s">
        <v>62</v>
      </c>
      <c r="B777" s="194" t="s">
        <v>14</v>
      </c>
      <c r="C777" s="194" t="s">
        <v>33</v>
      </c>
      <c r="D777" s="194">
        <v>270</v>
      </c>
      <c r="E777" s="194">
        <v>5.5613423599999998E-3</v>
      </c>
      <c r="F777" s="194">
        <v>1.07343082E-3</v>
      </c>
      <c r="G777" s="194">
        <v>8.7894353000000003E-4</v>
      </c>
      <c r="H777" s="194">
        <v>3.6089675399999998E-3</v>
      </c>
    </row>
    <row r="778" spans="1:8" x14ac:dyDescent="0.3">
      <c r="A778" s="194" t="s">
        <v>62</v>
      </c>
      <c r="B778" s="194" t="s">
        <v>15</v>
      </c>
      <c r="C778" s="194" t="s">
        <v>33</v>
      </c>
      <c r="D778" s="194">
        <v>816</v>
      </c>
      <c r="E778" s="194">
        <v>5.2039360699999999E-3</v>
      </c>
      <c r="F778" s="194">
        <v>9.3879051000000002E-4</v>
      </c>
      <c r="G778" s="194">
        <v>8.7052330999999995E-4</v>
      </c>
      <c r="H778" s="194">
        <v>3.3946217899999999E-3</v>
      </c>
    </row>
    <row r="779" spans="1:8" x14ac:dyDescent="0.3">
      <c r="A779" s="194" t="s">
        <v>62</v>
      </c>
      <c r="B779" s="194" t="s">
        <v>10</v>
      </c>
      <c r="C779" s="194" t="s">
        <v>34</v>
      </c>
      <c r="D779" s="194">
        <v>1831</v>
      </c>
      <c r="E779" s="194">
        <v>5.88811873E-3</v>
      </c>
      <c r="F779" s="194">
        <v>8.2438862999999999E-4</v>
      </c>
      <c r="G779" s="194">
        <v>1.3267704400000001E-3</v>
      </c>
      <c r="H779" s="194">
        <v>3.7369591799999999E-3</v>
      </c>
    </row>
    <row r="780" spans="1:8" x14ac:dyDescent="0.3">
      <c r="A780" s="194" t="s">
        <v>62</v>
      </c>
      <c r="B780" s="194" t="s">
        <v>12</v>
      </c>
      <c r="C780" s="194" t="s">
        <v>34</v>
      </c>
      <c r="D780" s="194">
        <v>853</v>
      </c>
      <c r="E780" s="194">
        <v>5.3304918199999999E-3</v>
      </c>
      <c r="F780" s="194">
        <v>7.1334535999999997E-4</v>
      </c>
      <c r="G780" s="194">
        <v>1.1498358499999999E-3</v>
      </c>
      <c r="H780" s="194">
        <v>3.4673101299999998E-3</v>
      </c>
    </row>
    <row r="781" spans="1:8" x14ac:dyDescent="0.3">
      <c r="A781" s="194" t="s">
        <v>62</v>
      </c>
      <c r="B781" s="194" t="s">
        <v>13</v>
      </c>
      <c r="C781" s="194" t="s">
        <v>34</v>
      </c>
      <c r="D781" s="194">
        <v>350</v>
      </c>
      <c r="E781" s="194">
        <v>5.7662696000000003E-3</v>
      </c>
      <c r="F781" s="194">
        <v>8.4358442000000004E-4</v>
      </c>
      <c r="G781" s="194">
        <v>1.35552223E-3</v>
      </c>
      <c r="H781" s="194">
        <v>3.5671624599999999E-3</v>
      </c>
    </row>
    <row r="782" spans="1:8" x14ac:dyDescent="0.3">
      <c r="A782" s="194" t="s">
        <v>62</v>
      </c>
      <c r="B782" s="194" t="s">
        <v>14</v>
      </c>
      <c r="C782" s="194" t="s">
        <v>34</v>
      </c>
      <c r="D782" s="194">
        <v>194</v>
      </c>
      <c r="E782" s="194">
        <v>7.7131655599999996E-3</v>
      </c>
      <c r="F782" s="194">
        <v>1.2393802500000001E-3</v>
      </c>
      <c r="G782" s="194">
        <v>1.5851109600000001E-3</v>
      </c>
      <c r="H782" s="194">
        <v>4.8886738699999996E-3</v>
      </c>
    </row>
    <row r="783" spans="1:8" x14ac:dyDescent="0.3">
      <c r="A783" s="194" t="s">
        <v>62</v>
      </c>
      <c r="B783" s="194" t="s">
        <v>15</v>
      </c>
      <c r="C783" s="194" t="s">
        <v>34</v>
      </c>
      <c r="D783" s="194">
        <v>434</v>
      </c>
      <c r="E783" s="194">
        <v>6.2665608100000002E-3</v>
      </c>
      <c r="F783" s="194">
        <v>8.4165363000000002E-4</v>
      </c>
      <c r="G783" s="194">
        <v>1.5358580599999999E-3</v>
      </c>
      <c r="H783" s="194">
        <v>3.8890486599999999E-3</v>
      </c>
    </row>
    <row r="784" spans="1:8" x14ac:dyDescent="0.3">
      <c r="A784" s="194" t="s">
        <v>62</v>
      </c>
      <c r="B784" s="194" t="s">
        <v>10</v>
      </c>
      <c r="C784" s="194" t="s">
        <v>35</v>
      </c>
      <c r="D784" s="194">
        <v>1008</v>
      </c>
      <c r="E784" s="194">
        <v>7.7473496699999997E-3</v>
      </c>
      <c r="F784" s="194">
        <v>1.45477362E-3</v>
      </c>
      <c r="G784" s="194">
        <v>1.5909756499999999E-3</v>
      </c>
      <c r="H784" s="194">
        <v>4.7015884500000004E-3</v>
      </c>
    </row>
    <row r="785" spans="1:8" x14ac:dyDescent="0.3">
      <c r="A785" s="194" t="s">
        <v>62</v>
      </c>
      <c r="B785" s="194" t="s">
        <v>12</v>
      </c>
      <c r="C785" s="194" t="s">
        <v>35</v>
      </c>
      <c r="D785" s="194">
        <v>386</v>
      </c>
      <c r="E785" s="194">
        <v>7.0116098300000004E-3</v>
      </c>
      <c r="F785" s="194">
        <v>1.2809739199999999E-3</v>
      </c>
      <c r="G785" s="194">
        <v>1.51974165E-3</v>
      </c>
      <c r="H785" s="194">
        <v>4.2108638099999998E-3</v>
      </c>
    </row>
    <row r="786" spans="1:8" x14ac:dyDescent="0.3">
      <c r="A786" s="194" t="s">
        <v>62</v>
      </c>
      <c r="B786" s="194" t="s">
        <v>13</v>
      </c>
      <c r="C786" s="194" t="s">
        <v>35</v>
      </c>
      <c r="D786" s="194">
        <v>264</v>
      </c>
      <c r="E786" s="194">
        <v>7.6995210299999998E-3</v>
      </c>
      <c r="F786" s="194">
        <v>1.38744189E-3</v>
      </c>
      <c r="G786" s="194">
        <v>1.5053747000000001E-3</v>
      </c>
      <c r="H786" s="194">
        <v>4.8067039800000003E-3</v>
      </c>
    </row>
    <row r="787" spans="1:8" x14ac:dyDescent="0.3">
      <c r="A787" s="194" t="s">
        <v>62</v>
      </c>
      <c r="B787" s="194" t="s">
        <v>14</v>
      </c>
      <c r="C787" s="194" t="s">
        <v>35</v>
      </c>
      <c r="D787" s="194">
        <v>97</v>
      </c>
      <c r="E787" s="194">
        <v>9.5944299199999996E-3</v>
      </c>
      <c r="F787" s="194">
        <v>1.9891893200000002E-3</v>
      </c>
      <c r="G787" s="194">
        <v>1.6961385199999999E-3</v>
      </c>
      <c r="H787" s="194">
        <v>5.9091014999999997E-3</v>
      </c>
    </row>
    <row r="788" spans="1:8" x14ac:dyDescent="0.3">
      <c r="A788" s="194" t="s">
        <v>62</v>
      </c>
      <c r="B788" s="194" t="s">
        <v>15</v>
      </c>
      <c r="C788" s="194" t="s">
        <v>35</v>
      </c>
      <c r="D788" s="194">
        <v>261</v>
      </c>
      <c r="E788" s="194">
        <v>8.1973709699999994E-3</v>
      </c>
      <c r="F788" s="194">
        <v>1.5813021E-3</v>
      </c>
      <c r="G788" s="194">
        <v>1.7438269000000001E-3</v>
      </c>
      <c r="H788" s="194">
        <v>4.8722415E-3</v>
      </c>
    </row>
    <row r="789" spans="1:8" x14ac:dyDescent="0.3">
      <c r="A789" s="194" t="s">
        <v>62</v>
      </c>
      <c r="B789" s="194" t="s">
        <v>10</v>
      </c>
      <c r="C789" s="194" t="s">
        <v>36</v>
      </c>
      <c r="D789" s="194">
        <v>1264</v>
      </c>
      <c r="E789" s="194">
        <v>5.60159522E-3</v>
      </c>
      <c r="F789" s="194">
        <v>8.3542999E-4</v>
      </c>
      <c r="G789" s="194">
        <v>1.1293876499999999E-3</v>
      </c>
      <c r="H789" s="194">
        <v>3.6367771099999999E-3</v>
      </c>
    </row>
    <row r="790" spans="1:8" x14ac:dyDescent="0.3">
      <c r="A790" s="194" t="s">
        <v>62</v>
      </c>
      <c r="B790" s="194" t="s">
        <v>12</v>
      </c>
      <c r="C790" s="194" t="s">
        <v>36</v>
      </c>
      <c r="D790" s="194">
        <v>554</v>
      </c>
      <c r="E790" s="194">
        <v>5.0494716199999999E-3</v>
      </c>
      <c r="F790" s="194">
        <v>7.1786395000000001E-4</v>
      </c>
      <c r="G790" s="194">
        <v>1.0647936899999999E-3</v>
      </c>
      <c r="H790" s="194">
        <v>3.2668135000000001E-3</v>
      </c>
    </row>
    <row r="791" spans="1:8" x14ac:dyDescent="0.3">
      <c r="A791" s="194" t="s">
        <v>62</v>
      </c>
      <c r="B791" s="194" t="s">
        <v>13</v>
      </c>
      <c r="C791" s="194" t="s">
        <v>36</v>
      </c>
      <c r="D791" s="194">
        <v>234</v>
      </c>
      <c r="E791" s="194">
        <v>5.1519465499999997E-3</v>
      </c>
      <c r="F791" s="194">
        <v>8.6038871999999996E-4</v>
      </c>
      <c r="G791" s="194">
        <v>1.08568746E-3</v>
      </c>
      <c r="H791" s="194">
        <v>3.20586989E-3</v>
      </c>
    </row>
    <row r="792" spans="1:8" x14ac:dyDescent="0.3">
      <c r="A792" s="194" t="s">
        <v>62</v>
      </c>
      <c r="B792" s="194" t="s">
        <v>14</v>
      </c>
      <c r="C792" s="194" t="s">
        <v>36</v>
      </c>
      <c r="D792" s="194">
        <v>145</v>
      </c>
      <c r="E792" s="194">
        <v>6.7270910599999999E-3</v>
      </c>
      <c r="F792" s="194">
        <v>9.9345441000000005E-4</v>
      </c>
      <c r="G792" s="194">
        <v>1.24353424E-3</v>
      </c>
      <c r="H792" s="194">
        <v>4.4901019299999996E-3</v>
      </c>
    </row>
    <row r="793" spans="1:8" x14ac:dyDescent="0.3">
      <c r="A793" s="194" t="s">
        <v>62</v>
      </c>
      <c r="B793" s="194" t="s">
        <v>15</v>
      </c>
      <c r="C793" s="194" t="s">
        <v>36</v>
      </c>
      <c r="D793" s="194">
        <v>331</v>
      </c>
      <c r="E793" s="194">
        <v>6.3505298499999998E-3</v>
      </c>
      <c r="F793" s="194">
        <v>9.4533238999999997E-4</v>
      </c>
      <c r="G793" s="194">
        <v>1.2183896E-3</v>
      </c>
      <c r="H793" s="194">
        <v>4.18680741E-3</v>
      </c>
    </row>
    <row r="794" spans="1:8" x14ac:dyDescent="0.3">
      <c r="A794" s="194" t="s">
        <v>62</v>
      </c>
      <c r="B794" s="194" t="s">
        <v>10</v>
      </c>
      <c r="C794" s="194" t="s">
        <v>37</v>
      </c>
      <c r="D794" s="194">
        <v>1327</v>
      </c>
      <c r="E794" s="194">
        <v>5.7152199700000001E-3</v>
      </c>
      <c r="F794" s="194">
        <v>7.8809215000000005E-4</v>
      </c>
      <c r="G794" s="194">
        <v>1.33537055E-3</v>
      </c>
      <c r="H794" s="194">
        <v>3.5917567900000001E-3</v>
      </c>
    </row>
    <row r="795" spans="1:8" x14ac:dyDescent="0.3">
      <c r="A795" s="194" t="s">
        <v>62</v>
      </c>
      <c r="B795" s="194" t="s">
        <v>12</v>
      </c>
      <c r="C795" s="194" t="s">
        <v>37</v>
      </c>
      <c r="D795" s="194">
        <v>543</v>
      </c>
      <c r="E795" s="194">
        <v>4.8647770599999996E-3</v>
      </c>
      <c r="F795" s="194">
        <v>6.5215512999999999E-4</v>
      </c>
      <c r="G795" s="194">
        <v>1.0959132500000001E-3</v>
      </c>
      <c r="H795" s="194">
        <v>3.1167082100000002E-3</v>
      </c>
    </row>
    <row r="796" spans="1:8" x14ac:dyDescent="0.3">
      <c r="A796" s="194" t="s">
        <v>62</v>
      </c>
      <c r="B796" s="194" t="s">
        <v>13</v>
      </c>
      <c r="C796" s="194" t="s">
        <v>37</v>
      </c>
      <c r="D796" s="194">
        <v>358</v>
      </c>
      <c r="E796" s="194">
        <v>5.8726461499999999E-3</v>
      </c>
      <c r="F796" s="194">
        <v>7.9912813999999995E-4</v>
      </c>
      <c r="G796" s="194">
        <v>1.36060006E-3</v>
      </c>
      <c r="H796" s="194">
        <v>3.7129174599999999E-3</v>
      </c>
    </row>
    <row r="797" spans="1:8" x14ac:dyDescent="0.3">
      <c r="A797" s="194" t="s">
        <v>62</v>
      </c>
      <c r="B797" s="194" t="s">
        <v>14</v>
      </c>
      <c r="C797" s="194" t="s">
        <v>37</v>
      </c>
      <c r="D797" s="194">
        <v>114</v>
      </c>
      <c r="E797" s="194">
        <v>7.4311644499999996E-3</v>
      </c>
      <c r="F797" s="194">
        <v>1.19811947E-3</v>
      </c>
      <c r="G797" s="194">
        <v>1.59813572E-3</v>
      </c>
      <c r="H797" s="194">
        <v>4.6349087900000004E-3</v>
      </c>
    </row>
    <row r="798" spans="1:8" x14ac:dyDescent="0.3">
      <c r="A798" s="194" t="s">
        <v>62</v>
      </c>
      <c r="B798" s="194" t="s">
        <v>15</v>
      </c>
      <c r="C798" s="194" t="s">
        <v>37</v>
      </c>
      <c r="D798" s="194">
        <v>312</v>
      </c>
      <c r="E798" s="194">
        <v>6.3877015700000003E-3</v>
      </c>
      <c r="F798" s="194">
        <v>8.6219409000000001E-4</v>
      </c>
      <c r="G798" s="194">
        <v>1.6271587499999999E-3</v>
      </c>
      <c r="H798" s="194">
        <v>3.8983482099999999E-3</v>
      </c>
    </row>
    <row r="799" spans="1:8" x14ac:dyDescent="0.3">
      <c r="A799" s="194" t="s">
        <v>62</v>
      </c>
      <c r="B799" s="194" t="s">
        <v>10</v>
      </c>
      <c r="C799" s="194" t="s">
        <v>64</v>
      </c>
      <c r="D799" s="194">
        <v>128</v>
      </c>
      <c r="E799" s="194">
        <v>6.0449216300000001E-3</v>
      </c>
      <c r="F799" s="194">
        <v>6.2192536999999999E-4</v>
      </c>
      <c r="G799" s="194">
        <v>1.55996793E-3</v>
      </c>
      <c r="H799" s="194">
        <v>3.8630278399999999E-3</v>
      </c>
    </row>
    <row r="800" spans="1:8" x14ac:dyDescent="0.3">
      <c r="A800" s="194" t="s">
        <v>62</v>
      </c>
      <c r="B800" s="194" t="s">
        <v>12</v>
      </c>
      <c r="C800" s="194" t="s">
        <v>64</v>
      </c>
      <c r="D800" s="194">
        <v>50</v>
      </c>
      <c r="E800" s="194">
        <v>5.7337960300000001E-3</v>
      </c>
      <c r="F800" s="194">
        <v>5.2013859999999995E-4</v>
      </c>
      <c r="G800" s="194">
        <v>1.5944441900000001E-3</v>
      </c>
      <c r="H800" s="194">
        <v>3.6192127700000001E-3</v>
      </c>
    </row>
    <row r="801" spans="1:8" x14ac:dyDescent="0.3">
      <c r="A801" s="194" t="s">
        <v>62</v>
      </c>
      <c r="B801" s="194" t="s">
        <v>13</v>
      </c>
      <c r="C801" s="194" t="s">
        <v>64</v>
      </c>
      <c r="D801" s="194">
        <v>27</v>
      </c>
      <c r="E801" s="194">
        <v>5.8204729899999997E-3</v>
      </c>
      <c r="F801" s="194">
        <v>7.0944762999999996E-4</v>
      </c>
      <c r="G801" s="194">
        <v>1.5740738600000001E-3</v>
      </c>
      <c r="H801" s="194">
        <v>3.5369511E-3</v>
      </c>
    </row>
    <row r="802" spans="1:8" x14ac:dyDescent="0.3">
      <c r="A802" s="194" t="s">
        <v>62</v>
      </c>
      <c r="B802" s="194" t="s">
        <v>14</v>
      </c>
      <c r="C802" s="194" t="s">
        <v>64</v>
      </c>
      <c r="D802" s="194">
        <v>17</v>
      </c>
      <c r="E802" s="194">
        <v>7.4986381399999996E-3</v>
      </c>
      <c r="F802" s="194">
        <v>3.7717841999999999E-4</v>
      </c>
      <c r="G802" s="194">
        <v>1.8218952100000001E-3</v>
      </c>
      <c r="H802" s="194">
        <v>5.2995639999999997E-3</v>
      </c>
    </row>
    <row r="803" spans="1:8" x14ac:dyDescent="0.3">
      <c r="A803" s="194" t="s">
        <v>62</v>
      </c>
      <c r="B803" s="194" t="s">
        <v>15</v>
      </c>
      <c r="C803" s="194" t="s">
        <v>64</v>
      </c>
      <c r="D803" s="194">
        <v>34</v>
      </c>
      <c r="E803" s="194">
        <v>5.9538396599999998E-3</v>
      </c>
      <c r="F803" s="194">
        <v>8.2448229999999996E-4</v>
      </c>
      <c r="G803" s="194">
        <v>1.36710216E-3</v>
      </c>
      <c r="H803" s="194">
        <v>3.7622546300000001E-3</v>
      </c>
    </row>
    <row r="804" spans="1:8" x14ac:dyDescent="0.3">
      <c r="A804" s="194" t="s">
        <v>62</v>
      </c>
      <c r="B804" s="194" t="s">
        <v>10</v>
      </c>
      <c r="C804" s="194" t="s">
        <v>59</v>
      </c>
      <c r="D804" s="194">
        <v>3</v>
      </c>
      <c r="E804" s="194">
        <v>6.1226849400000003E-3</v>
      </c>
      <c r="F804" s="194">
        <v>9.7222175000000004E-4</v>
      </c>
      <c r="G804" s="194">
        <v>3.6342590199999998E-3</v>
      </c>
      <c r="H804" s="194">
        <v>1.5162034699999999E-3</v>
      </c>
    </row>
    <row r="805" spans="1:8" x14ac:dyDescent="0.3">
      <c r="A805" s="194" t="s">
        <v>62</v>
      </c>
      <c r="B805" s="194" t="s">
        <v>13</v>
      </c>
      <c r="C805" s="194" t="s">
        <v>59</v>
      </c>
      <c r="D805" s="194">
        <v>3</v>
      </c>
      <c r="E805" s="194">
        <v>6.1226849400000003E-3</v>
      </c>
      <c r="F805" s="194">
        <v>9.7222175000000004E-4</v>
      </c>
      <c r="G805" s="194">
        <v>3.6342590199999998E-3</v>
      </c>
      <c r="H805" s="194">
        <v>1.5162034699999999E-3</v>
      </c>
    </row>
    <row r="806" spans="1:8" x14ac:dyDescent="0.3">
      <c r="A806" s="194" t="s">
        <v>62</v>
      </c>
      <c r="B806" s="194" t="s">
        <v>10</v>
      </c>
      <c r="C806" s="194" t="s">
        <v>38</v>
      </c>
      <c r="D806" s="194">
        <v>1783</v>
      </c>
      <c r="E806" s="194">
        <v>5.8177733299999996E-3</v>
      </c>
      <c r="F806" s="194">
        <v>3.6489143000000002E-4</v>
      </c>
      <c r="G806" s="194">
        <v>1.2284679499999999E-3</v>
      </c>
      <c r="H806" s="194">
        <v>4.2244134599999997E-3</v>
      </c>
    </row>
    <row r="807" spans="1:8" x14ac:dyDescent="0.3">
      <c r="A807" s="194" t="s">
        <v>62</v>
      </c>
      <c r="B807" s="194" t="s">
        <v>12</v>
      </c>
      <c r="C807" s="194" t="s">
        <v>38</v>
      </c>
      <c r="D807" s="194">
        <v>648</v>
      </c>
      <c r="E807" s="194">
        <v>5.0798751600000004E-3</v>
      </c>
      <c r="F807" s="194">
        <v>2.9603171000000002E-4</v>
      </c>
      <c r="G807" s="194">
        <v>1.0713696300000001E-3</v>
      </c>
      <c r="H807" s="194">
        <v>3.71247333E-3</v>
      </c>
    </row>
    <row r="808" spans="1:8" x14ac:dyDescent="0.3">
      <c r="A808" s="194" t="s">
        <v>62</v>
      </c>
      <c r="B808" s="194" t="s">
        <v>13</v>
      </c>
      <c r="C808" s="194" t="s">
        <v>38</v>
      </c>
      <c r="D808" s="194">
        <v>415</v>
      </c>
      <c r="E808" s="194">
        <v>5.7253455700000001E-3</v>
      </c>
      <c r="F808" s="194">
        <v>4.1067022000000001E-4</v>
      </c>
      <c r="G808" s="194">
        <v>1.1363228400000001E-3</v>
      </c>
      <c r="H808" s="194">
        <v>4.1783520700000003E-3</v>
      </c>
    </row>
    <row r="809" spans="1:8" x14ac:dyDescent="0.3">
      <c r="A809" s="194" t="s">
        <v>62</v>
      </c>
      <c r="B809" s="194" t="s">
        <v>14</v>
      </c>
      <c r="C809" s="194" t="s">
        <v>38</v>
      </c>
      <c r="D809" s="194">
        <v>173</v>
      </c>
      <c r="E809" s="194">
        <v>7.0460016900000004E-3</v>
      </c>
      <c r="F809" s="194">
        <v>4.5326192000000001E-4</v>
      </c>
      <c r="G809" s="194">
        <v>1.71517049E-3</v>
      </c>
      <c r="H809" s="194">
        <v>4.87756879E-3</v>
      </c>
    </row>
    <row r="810" spans="1:8" x14ac:dyDescent="0.3">
      <c r="A810" s="194" t="s">
        <v>62</v>
      </c>
      <c r="B810" s="194" t="s">
        <v>15</v>
      </c>
      <c r="C810" s="194" t="s">
        <v>38</v>
      </c>
      <c r="D810" s="194">
        <v>547</v>
      </c>
      <c r="E810" s="194">
        <v>6.3735905499999997E-3</v>
      </c>
      <c r="F810" s="194">
        <v>3.8378505E-4</v>
      </c>
      <c r="G810" s="194">
        <v>1.33055277E-3</v>
      </c>
      <c r="H810" s="194">
        <v>4.6592522399999999E-3</v>
      </c>
    </row>
    <row r="811" spans="1:8" x14ac:dyDescent="0.3">
      <c r="A811" s="194" t="s">
        <v>62</v>
      </c>
      <c r="B811" s="194" t="s">
        <v>10</v>
      </c>
      <c r="C811" s="194" t="s">
        <v>39</v>
      </c>
      <c r="D811" s="194">
        <v>2060</v>
      </c>
      <c r="E811" s="194">
        <v>5.1456589199999998E-3</v>
      </c>
      <c r="F811" s="194">
        <v>8.0496536999999997E-4</v>
      </c>
      <c r="G811" s="194">
        <v>1.0095848899999999E-3</v>
      </c>
      <c r="H811" s="194">
        <v>3.3311081799999999E-3</v>
      </c>
    </row>
    <row r="812" spans="1:8" x14ac:dyDescent="0.3">
      <c r="A812" s="194" t="s">
        <v>62</v>
      </c>
      <c r="B812" s="194" t="s">
        <v>12</v>
      </c>
      <c r="C812" s="194" t="s">
        <v>39</v>
      </c>
      <c r="D812" s="194">
        <v>1039</v>
      </c>
      <c r="E812" s="194">
        <v>4.5728284200000002E-3</v>
      </c>
      <c r="F812" s="194">
        <v>7.4233345999999997E-4</v>
      </c>
      <c r="G812" s="194">
        <v>8.7534063000000004E-4</v>
      </c>
      <c r="H812" s="194">
        <v>2.9551538499999999E-3</v>
      </c>
    </row>
    <row r="813" spans="1:8" x14ac:dyDescent="0.3">
      <c r="A813" s="194" t="s">
        <v>62</v>
      </c>
      <c r="B813" s="194" t="s">
        <v>13</v>
      </c>
      <c r="C813" s="194" t="s">
        <v>39</v>
      </c>
      <c r="D813" s="194">
        <v>535</v>
      </c>
      <c r="E813" s="194">
        <v>5.1772020700000003E-3</v>
      </c>
      <c r="F813" s="194">
        <v>8.5851481000000002E-4</v>
      </c>
      <c r="G813" s="194">
        <v>1.0593844800000001E-3</v>
      </c>
      <c r="H813" s="194">
        <v>3.2593022900000001E-3</v>
      </c>
    </row>
    <row r="814" spans="1:8" x14ac:dyDescent="0.3">
      <c r="A814" s="194" t="s">
        <v>62</v>
      </c>
      <c r="B814" s="194" t="s">
        <v>14</v>
      </c>
      <c r="C814" s="194" t="s">
        <v>39</v>
      </c>
      <c r="D814" s="194">
        <v>103</v>
      </c>
      <c r="E814" s="194">
        <v>6.6178980099999996E-3</v>
      </c>
      <c r="F814" s="194">
        <v>9.2772354999999995E-4</v>
      </c>
      <c r="G814" s="194">
        <v>1.45147854E-3</v>
      </c>
      <c r="H814" s="194">
        <v>4.2386954099999999E-3</v>
      </c>
    </row>
    <row r="815" spans="1:8" x14ac:dyDescent="0.3">
      <c r="A815" s="194" t="s">
        <v>62</v>
      </c>
      <c r="B815" s="194" t="s">
        <v>15</v>
      </c>
      <c r="C815" s="194" t="s">
        <v>39</v>
      </c>
      <c r="D815" s="194">
        <v>383</v>
      </c>
      <c r="E815" s="194">
        <v>6.2596398000000003E-3</v>
      </c>
      <c r="F815" s="194">
        <v>8.6705807999999998E-4</v>
      </c>
      <c r="G815" s="194">
        <v>1.1853602300000001E-3</v>
      </c>
      <c r="H815" s="194">
        <v>4.2072210299999996E-3</v>
      </c>
    </row>
    <row r="816" spans="1:8" x14ac:dyDescent="0.3">
      <c r="A816" s="194" t="s">
        <v>62</v>
      </c>
      <c r="B816" s="194" t="s">
        <v>10</v>
      </c>
      <c r="C816" s="194" t="s">
        <v>40</v>
      </c>
      <c r="D816" s="194">
        <v>981</v>
      </c>
      <c r="E816" s="194">
        <v>6.0540073800000004E-3</v>
      </c>
      <c r="F816" s="194">
        <v>6.7872894000000001E-4</v>
      </c>
      <c r="G816" s="194">
        <v>1.61436483E-3</v>
      </c>
      <c r="H816" s="194">
        <v>3.7609131300000002E-3</v>
      </c>
    </row>
    <row r="817" spans="1:8" x14ac:dyDescent="0.3">
      <c r="A817" s="194" t="s">
        <v>62</v>
      </c>
      <c r="B817" s="194" t="s">
        <v>12</v>
      </c>
      <c r="C817" s="194" t="s">
        <v>40</v>
      </c>
      <c r="D817" s="194">
        <v>394</v>
      </c>
      <c r="E817" s="194">
        <v>5.3276576800000003E-3</v>
      </c>
      <c r="F817" s="194">
        <v>6.1045873000000004E-4</v>
      </c>
      <c r="G817" s="194">
        <v>1.44226452E-3</v>
      </c>
      <c r="H817" s="194">
        <v>3.27493394E-3</v>
      </c>
    </row>
    <row r="818" spans="1:8" x14ac:dyDescent="0.3">
      <c r="A818" s="194" t="s">
        <v>62</v>
      </c>
      <c r="B818" s="194" t="s">
        <v>13</v>
      </c>
      <c r="C818" s="194" t="s">
        <v>40</v>
      </c>
      <c r="D818" s="194">
        <v>248</v>
      </c>
      <c r="E818" s="194">
        <v>5.9755355200000002E-3</v>
      </c>
      <c r="F818" s="194">
        <v>6.6560236000000003E-4</v>
      </c>
      <c r="G818" s="194">
        <v>1.58676798E-3</v>
      </c>
      <c r="H818" s="194">
        <v>3.7231647099999999E-3</v>
      </c>
    </row>
    <row r="819" spans="1:8" x14ac:dyDescent="0.3">
      <c r="A819" s="194" t="s">
        <v>62</v>
      </c>
      <c r="B819" s="194" t="s">
        <v>14</v>
      </c>
      <c r="C819" s="194" t="s">
        <v>40</v>
      </c>
      <c r="D819" s="194">
        <v>71</v>
      </c>
      <c r="E819" s="194">
        <v>7.3382887299999998E-3</v>
      </c>
      <c r="F819" s="194">
        <v>8.0073006999999998E-4</v>
      </c>
      <c r="G819" s="194">
        <v>2.1607653099999999E-3</v>
      </c>
      <c r="H819" s="194">
        <v>4.3767929399999997E-3</v>
      </c>
    </row>
    <row r="820" spans="1:8" x14ac:dyDescent="0.3">
      <c r="A820" s="194" t="s">
        <v>62</v>
      </c>
      <c r="B820" s="194" t="s">
        <v>15</v>
      </c>
      <c r="C820" s="194" t="s">
        <v>40</v>
      </c>
      <c r="D820" s="194">
        <v>268</v>
      </c>
      <c r="E820" s="194">
        <v>6.8542268799999997E-3</v>
      </c>
      <c r="F820" s="194">
        <v>7.5892213E-4</v>
      </c>
      <c r="G820" s="194">
        <v>1.7481599999999999E-3</v>
      </c>
      <c r="H820" s="194">
        <v>4.3471442499999997E-3</v>
      </c>
    </row>
    <row r="821" spans="1:8" x14ac:dyDescent="0.3">
      <c r="A821" s="194" t="s">
        <v>62</v>
      </c>
      <c r="B821" s="194" t="s">
        <v>10</v>
      </c>
      <c r="C821" s="194" t="s">
        <v>41</v>
      </c>
      <c r="D821" s="194">
        <v>878</v>
      </c>
      <c r="E821" s="194">
        <v>7.2563510000000003E-3</v>
      </c>
      <c r="F821" s="194">
        <v>6.1462528000000001E-4</v>
      </c>
      <c r="G821" s="194">
        <v>2.1443935899999999E-3</v>
      </c>
      <c r="H821" s="194">
        <v>4.4973316700000002E-3</v>
      </c>
    </row>
    <row r="822" spans="1:8" x14ac:dyDescent="0.3">
      <c r="A822" s="194" t="s">
        <v>62</v>
      </c>
      <c r="B822" s="194" t="s">
        <v>12</v>
      </c>
      <c r="C822" s="194" t="s">
        <v>41</v>
      </c>
      <c r="D822" s="194">
        <v>319</v>
      </c>
      <c r="E822" s="194">
        <v>6.4692903400000003E-3</v>
      </c>
      <c r="F822" s="194">
        <v>5.5363234000000002E-4</v>
      </c>
      <c r="G822" s="194">
        <v>1.90932287E-3</v>
      </c>
      <c r="H822" s="194">
        <v>4.0063346700000002E-3</v>
      </c>
    </row>
    <row r="823" spans="1:8" x14ac:dyDescent="0.3">
      <c r="A823" s="194" t="s">
        <v>62</v>
      </c>
      <c r="B823" s="194" t="s">
        <v>13</v>
      </c>
      <c r="C823" s="194" t="s">
        <v>41</v>
      </c>
      <c r="D823" s="194">
        <v>247</v>
      </c>
      <c r="E823" s="194">
        <v>6.8557408799999999E-3</v>
      </c>
      <c r="F823" s="194">
        <v>6.4229057E-4</v>
      </c>
      <c r="G823" s="194">
        <v>1.97607378E-3</v>
      </c>
      <c r="H823" s="194">
        <v>4.2373760799999998E-3</v>
      </c>
    </row>
    <row r="824" spans="1:8" x14ac:dyDescent="0.3">
      <c r="A824" s="194" t="s">
        <v>62</v>
      </c>
      <c r="B824" s="194" t="s">
        <v>14</v>
      </c>
      <c r="C824" s="194" t="s">
        <v>41</v>
      </c>
      <c r="D824" s="194">
        <v>88</v>
      </c>
      <c r="E824" s="194">
        <v>9.1273409199999992E-3</v>
      </c>
      <c r="F824" s="194">
        <v>7.1180531999999995E-4</v>
      </c>
      <c r="G824" s="194">
        <v>2.6662455499999998E-3</v>
      </c>
      <c r="H824" s="194">
        <v>5.7492895299999999E-3</v>
      </c>
    </row>
    <row r="825" spans="1:8" x14ac:dyDescent="0.3">
      <c r="A825" s="194" t="s">
        <v>62</v>
      </c>
      <c r="B825" s="194" t="s">
        <v>15</v>
      </c>
      <c r="C825" s="194" t="s">
        <v>41</v>
      </c>
      <c r="D825" s="194">
        <v>224</v>
      </c>
      <c r="E825" s="194">
        <v>8.0839221399999998E-3</v>
      </c>
      <c r="F825" s="194">
        <v>6.3280194000000004E-4</v>
      </c>
      <c r="G825" s="194">
        <v>2.4597488599999999E-3</v>
      </c>
      <c r="H825" s="194">
        <v>4.9913708900000001E-3</v>
      </c>
    </row>
    <row r="826" spans="1:8" x14ac:dyDescent="0.3">
      <c r="A826" s="194" t="s">
        <v>62</v>
      </c>
      <c r="B826" s="194" t="s">
        <v>10</v>
      </c>
      <c r="C826" s="194" t="s">
        <v>42</v>
      </c>
      <c r="D826" s="194">
        <v>2349</v>
      </c>
      <c r="E826" s="194">
        <v>4.6546055399999996E-3</v>
      </c>
      <c r="F826" s="194">
        <v>9.8151968000000003E-4</v>
      </c>
      <c r="G826" s="194">
        <v>6.6503354E-4</v>
      </c>
      <c r="H826" s="194">
        <v>3.00805184E-3</v>
      </c>
    </row>
    <row r="827" spans="1:8" x14ac:dyDescent="0.3">
      <c r="A827" s="194" t="s">
        <v>62</v>
      </c>
      <c r="B827" s="194" t="s">
        <v>12</v>
      </c>
      <c r="C827" s="194" t="s">
        <v>42</v>
      </c>
      <c r="D827" s="194">
        <v>1277</v>
      </c>
      <c r="E827" s="194">
        <v>4.3870270099999999E-3</v>
      </c>
      <c r="F827" s="194">
        <v>8.8486808999999999E-4</v>
      </c>
      <c r="G827" s="194">
        <v>6.1055256999999999E-4</v>
      </c>
      <c r="H827" s="194">
        <v>2.8916058800000002E-3</v>
      </c>
    </row>
    <row r="828" spans="1:8" x14ac:dyDescent="0.3">
      <c r="A828" s="194" t="s">
        <v>62</v>
      </c>
      <c r="B828" s="194" t="s">
        <v>13</v>
      </c>
      <c r="C828" s="194" t="s">
        <v>42</v>
      </c>
      <c r="D828" s="194">
        <v>430</v>
      </c>
      <c r="E828" s="194">
        <v>4.7838875600000001E-3</v>
      </c>
      <c r="F828" s="194">
        <v>1.2068796000000001E-3</v>
      </c>
      <c r="G828" s="194">
        <v>6.4085354000000005E-4</v>
      </c>
      <c r="H828" s="194">
        <v>2.9361539400000001E-3</v>
      </c>
    </row>
    <row r="829" spans="1:8" x14ac:dyDescent="0.3">
      <c r="A829" s="194" t="s">
        <v>62</v>
      </c>
      <c r="B829" s="194" t="s">
        <v>14</v>
      </c>
      <c r="C829" s="194" t="s">
        <v>42</v>
      </c>
      <c r="D829" s="194">
        <v>139</v>
      </c>
      <c r="E829" s="194">
        <v>5.3428921099999997E-3</v>
      </c>
      <c r="F829" s="194">
        <v>1.21777553E-3</v>
      </c>
      <c r="G829" s="194">
        <v>6.8911513000000004E-4</v>
      </c>
      <c r="H829" s="194">
        <v>3.43600093E-3</v>
      </c>
    </row>
    <row r="830" spans="1:8" x14ac:dyDescent="0.3">
      <c r="A830" s="194" t="s">
        <v>62</v>
      </c>
      <c r="B830" s="194" t="s">
        <v>15</v>
      </c>
      <c r="C830" s="194" t="s">
        <v>42</v>
      </c>
      <c r="D830" s="194">
        <v>503</v>
      </c>
      <c r="E830" s="194">
        <v>5.0332033199999996E-3</v>
      </c>
      <c r="F830" s="194">
        <v>9.6895455000000003E-4</v>
      </c>
      <c r="G830" s="194">
        <v>8.1736408999999997E-4</v>
      </c>
      <c r="H830" s="194">
        <v>3.2468841999999999E-3</v>
      </c>
    </row>
    <row r="831" spans="1:8" x14ac:dyDescent="0.3">
      <c r="A831" s="194" t="s">
        <v>62</v>
      </c>
      <c r="B831" s="194" t="s">
        <v>10</v>
      </c>
      <c r="C831" s="194" t="s">
        <v>43</v>
      </c>
      <c r="D831" s="194">
        <v>1236</v>
      </c>
      <c r="E831" s="194">
        <v>6.6490805800000002E-3</v>
      </c>
      <c r="F831" s="194">
        <v>7.4301599999999999E-4</v>
      </c>
      <c r="G831" s="194">
        <v>1.42945409E-3</v>
      </c>
      <c r="H831" s="194">
        <v>4.4766100099999998E-3</v>
      </c>
    </row>
    <row r="832" spans="1:8" x14ac:dyDescent="0.3">
      <c r="A832" s="194" t="s">
        <v>62</v>
      </c>
      <c r="B832" s="194" t="s">
        <v>12</v>
      </c>
      <c r="C832" s="194" t="s">
        <v>43</v>
      </c>
      <c r="D832" s="194">
        <v>452</v>
      </c>
      <c r="E832" s="194">
        <v>5.7826068999999999E-3</v>
      </c>
      <c r="F832" s="194">
        <v>6.1147961000000001E-4</v>
      </c>
      <c r="G832" s="194">
        <v>1.1953814000000001E-3</v>
      </c>
      <c r="H832" s="194">
        <v>3.9757454100000002E-3</v>
      </c>
    </row>
    <row r="833" spans="1:8" x14ac:dyDescent="0.3">
      <c r="A833" s="194" t="s">
        <v>62</v>
      </c>
      <c r="B833" s="194" t="s">
        <v>13</v>
      </c>
      <c r="C833" s="194" t="s">
        <v>43</v>
      </c>
      <c r="D833" s="194">
        <v>323</v>
      </c>
      <c r="E833" s="194">
        <v>6.6969811699999996E-3</v>
      </c>
      <c r="F833" s="194">
        <v>7.0318748999999997E-4</v>
      </c>
      <c r="G833" s="194">
        <v>1.4278749899999999E-3</v>
      </c>
      <c r="H833" s="194">
        <v>4.5659182200000004E-3</v>
      </c>
    </row>
    <row r="834" spans="1:8" x14ac:dyDescent="0.3">
      <c r="A834" s="194" t="s">
        <v>62</v>
      </c>
      <c r="B834" s="194" t="s">
        <v>14</v>
      </c>
      <c r="C834" s="194" t="s">
        <v>43</v>
      </c>
      <c r="D834" s="194">
        <v>211</v>
      </c>
      <c r="E834" s="194">
        <v>7.8434919499999999E-3</v>
      </c>
      <c r="F834" s="194">
        <v>1.0385397900000001E-3</v>
      </c>
      <c r="G834" s="194">
        <v>1.7028697000000001E-3</v>
      </c>
      <c r="H834" s="194">
        <v>5.10208199E-3</v>
      </c>
    </row>
    <row r="835" spans="1:8" x14ac:dyDescent="0.3">
      <c r="A835" s="194" t="s">
        <v>62</v>
      </c>
      <c r="B835" s="194" t="s">
        <v>15</v>
      </c>
      <c r="C835" s="194" t="s">
        <v>43</v>
      </c>
      <c r="D835" s="194">
        <v>250</v>
      </c>
      <c r="E835" s="194">
        <v>7.1456942100000002E-3</v>
      </c>
      <c r="F835" s="194">
        <v>7.8287012999999999E-4</v>
      </c>
      <c r="G835" s="194">
        <v>1.62393494E-3</v>
      </c>
      <c r="H835" s="194">
        <v>4.7388886500000001E-3</v>
      </c>
    </row>
    <row r="836" spans="1:8" x14ac:dyDescent="0.3">
      <c r="A836" s="194" t="s">
        <v>62</v>
      </c>
      <c r="B836" s="194" t="s">
        <v>10</v>
      </c>
      <c r="C836" s="194" t="s">
        <v>44</v>
      </c>
      <c r="D836" s="194">
        <v>1041</v>
      </c>
      <c r="E836" s="194">
        <v>7.6187313099999997E-3</v>
      </c>
      <c r="F836" s="194">
        <v>1.35593422E-3</v>
      </c>
      <c r="G836" s="194">
        <v>1.6696572400000001E-3</v>
      </c>
      <c r="H836" s="194">
        <v>4.5931393699999998E-3</v>
      </c>
    </row>
    <row r="837" spans="1:8" x14ac:dyDescent="0.3">
      <c r="A837" s="194" t="s">
        <v>62</v>
      </c>
      <c r="B837" s="194" t="s">
        <v>12</v>
      </c>
      <c r="C837" s="194" t="s">
        <v>44</v>
      </c>
      <c r="D837" s="194">
        <v>356</v>
      </c>
      <c r="E837" s="194">
        <v>6.5597037900000004E-3</v>
      </c>
      <c r="F837" s="194">
        <v>1.0916364999999999E-3</v>
      </c>
      <c r="G837" s="194">
        <v>1.52885043E-3</v>
      </c>
      <c r="H837" s="194">
        <v>3.93921637E-3</v>
      </c>
    </row>
    <row r="838" spans="1:8" x14ac:dyDescent="0.3">
      <c r="A838" s="194" t="s">
        <v>62</v>
      </c>
      <c r="B838" s="194" t="s">
        <v>13</v>
      </c>
      <c r="C838" s="194" t="s">
        <v>44</v>
      </c>
      <c r="D838" s="194">
        <v>301</v>
      </c>
      <c r="E838" s="194">
        <v>7.7291356699999997E-3</v>
      </c>
      <c r="F838" s="194">
        <v>1.40911443E-3</v>
      </c>
      <c r="G838" s="194">
        <v>1.68312391E-3</v>
      </c>
      <c r="H838" s="194">
        <v>4.6368968399999998E-3</v>
      </c>
    </row>
    <row r="839" spans="1:8" x14ac:dyDescent="0.3">
      <c r="A839" s="194" t="s">
        <v>62</v>
      </c>
      <c r="B839" s="194" t="s">
        <v>14</v>
      </c>
      <c r="C839" s="194" t="s">
        <v>44</v>
      </c>
      <c r="D839" s="194">
        <v>133</v>
      </c>
      <c r="E839" s="194">
        <v>8.8153541000000005E-3</v>
      </c>
      <c r="F839" s="194">
        <v>1.76456745E-3</v>
      </c>
      <c r="G839" s="194">
        <v>1.61210293E-3</v>
      </c>
      <c r="H839" s="194">
        <v>5.4386832600000004E-3</v>
      </c>
    </row>
    <row r="840" spans="1:8" x14ac:dyDescent="0.3">
      <c r="A840" s="194" t="s">
        <v>62</v>
      </c>
      <c r="B840" s="194" t="s">
        <v>15</v>
      </c>
      <c r="C840" s="194" t="s">
        <v>44</v>
      </c>
      <c r="D840" s="194">
        <v>251</v>
      </c>
      <c r="E840" s="194">
        <v>8.3543139999999998E-3</v>
      </c>
      <c r="F840" s="194">
        <v>1.4504940600000001E-3</v>
      </c>
      <c r="G840" s="194">
        <v>1.8837149099999999E-3</v>
      </c>
      <c r="H840" s="194">
        <v>5.0201045299999997E-3</v>
      </c>
    </row>
    <row r="841" spans="1:8" x14ac:dyDescent="0.3">
      <c r="A841" s="194" t="s">
        <v>62</v>
      </c>
      <c r="B841" s="194" t="s">
        <v>10</v>
      </c>
      <c r="C841" s="194" t="s">
        <v>45</v>
      </c>
      <c r="D841" s="194">
        <v>1017</v>
      </c>
      <c r="E841" s="194">
        <v>6.9476990699999996E-3</v>
      </c>
      <c r="F841" s="194">
        <v>1.1018811999999999E-3</v>
      </c>
      <c r="G841" s="194">
        <v>1.7240133E-3</v>
      </c>
      <c r="H841" s="194">
        <v>4.1218040900000003E-3</v>
      </c>
    </row>
    <row r="842" spans="1:8" x14ac:dyDescent="0.3">
      <c r="A842" s="194" t="s">
        <v>62</v>
      </c>
      <c r="B842" s="194" t="s">
        <v>12</v>
      </c>
      <c r="C842" s="194" t="s">
        <v>45</v>
      </c>
      <c r="D842" s="194">
        <v>415</v>
      </c>
      <c r="E842" s="194">
        <v>6.2354136399999996E-3</v>
      </c>
      <c r="F842" s="194">
        <v>9.4762359E-4</v>
      </c>
      <c r="G842" s="194">
        <v>1.5470490900000001E-3</v>
      </c>
      <c r="H842" s="194">
        <v>3.7407405099999999E-3</v>
      </c>
    </row>
    <row r="843" spans="1:8" x14ac:dyDescent="0.3">
      <c r="A843" s="194" t="s">
        <v>62</v>
      </c>
      <c r="B843" s="194" t="s">
        <v>13</v>
      </c>
      <c r="C843" s="194" t="s">
        <v>45</v>
      </c>
      <c r="D843" s="194">
        <v>220</v>
      </c>
      <c r="E843" s="194">
        <v>6.6309972500000003E-3</v>
      </c>
      <c r="F843" s="194">
        <v>1.2637834400000001E-3</v>
      </c>
      <c r="G843" s="194">
        <v>1.5856478900000001E-3</v>
      </c>
      <c r="H843" s="194">
        <v>3.7815653999999999E-3</v>
      </c>
    </row>
    <row r="844" spans="1:8" x14ac:dyDescent="0.3">
      <c r="A844" s="194" t="s">
        <v>62</v>
      </c>
      <c r="B844" s="194" t="s">
        <v>14</v>
      </c>
      <c r="C844" s="194" t="s">
        <v>45</v>
      </c>
      <c r="D844" s="194">
        <v>65</v>
      </c>
      <c r="E844" s="194">
        <v>8.99216496E-3</v>
      </c>
      <c r="F844" s="194">
        <v>1.3643160099999999E-3</v>
      </c>
      <c r="G844" s="194">
        <v>2.0576920500000001E-3</v>
      </c>
      <c r="H844" s="194">
        <v>5.5701564499999997E-3</v>
      </c>
    </row>
    <row r="845" spans="1:8" x14ac:dyDescent="0.3">
      <c r="A845" s="194" t="s">
        <v>62</v>
      </c>
      <c r="B845" s="194" t="s">
        <v>15</v>
      </c>
      <c r="C845" s="194" t="s">
        <v>45</v>
      </c>
      <c r="D845" s="194">
        <v>317</v>
      </c>
      <c r="E845" s="194">
        <v>7.6807671000000003E-3</v>
      </c>
      <c r="F845" s="194">
        <v>1.13765456E-3</v>
      </c>
      <c r="G845" s="194">
        <v>1.9832922200000002E-3</v>
      </c>
      <c r="H845" s="194">
        <v>4.5598198399999998E-3</v>
      </c>
    </row>
    <row r="846" spans="1:8" x14ac:dyDescent="0.3">
      <c r="A846" s="194" t="s">
        <v>62</v>
      </c>
      <c r="B846" s="194" t="s">
        <v>10</v>
      </c>
      <c r="C846" s="194" t="s">
        <v>46</v>
      </c>
      <c r="D846" s="194">
        <v>462</v>
      </c>
      <c r="E846" s="194">
        <v>7.6762663800000004E-3</v>
      </c>
      <c r="F846" s="194">
        <v>7.6433958999999997E-4</v>
      </c>
      <c r="G846" s="194">
        <v>1.8901312299999999E-3</v>
      </c>
      <c r="H846" s="194">
        <v>5.0217950799999996E-3</v>
      </c>
    </row>
    <row r="847" spans="1:8" x14ac:dyDescent="0.3">
      <c r="A847" s="194" t="s">
        <v>62</v>
      </c>
      <c r="B847" s="194" t="s">
        <v>12</v>
      </c>
      <c r="C847" s="194" t="s">
        <v>46</v>
      </c>
      <c r="D847" s="194">
        <v>195</v>
      </c>
      <c r="E847" s="194">
        <v>7.0689100000000003E-3</v>
      </c>
      <c r="F847" s="194">
        <v>6.1526565000000004E-4</v>
      </c>
      <c r="G847" s="194">
        <v>1.65877231E-3</v>
      </c>
      <c r="H847" s="194">
        <v>4.7948715299999996E-3</v>
      </c>
    </row>
    <row r="848" spans="1:8" x14ac:dyDescent="0.3">
      <c r="A848" s="194" t="s">
        <v>62</v>
      </c>
      <c r="B848" s="194" t="s">
        <v>13</v>
      </c>
      <c r="C848" s="194" t="s">
        <v>46</v>
      </c>
      <c r="D848" s="194">
        <v>104</v>
      </c>
      <c r="E848" s="194">
        <v>8.1467011499999995E-3</v>
      </c>
      <c r="F848" s="194">
        <v>7.2716323000000002E-4</v>
      </c>
      <c r="G848" s="194">
        <v>2.1570065499999999E-3</v>
      </c>
      <c r="H848" s="194">
        <v>5.2625309200000003E-3</v>
      </c>
    </row>
    <row r="849" spans="1:8" x14ac:dyDescent="0.3">
      <c r="A849" s="194" t="s">
        <v>62</v>
      </c>
      <c r="B849" s="194" t="s">
        <v>14</v>
      </c>
      <c r="C849" s="194" t="s">
        <v>46</v>
      </c>
      <c r="D849" s="194">
        <v>54</v>
      </c>
      <c r="E849" s="194">
        <v>9.1222991300000007E-3</v>
      </c>
      <c r="F849" s="194">
        <v>1.14111772E-3</v>
      </c>
      <c r="G849" s="194">
        <v>2.2050751700000001E-3</v>
      </c>
      <c r="H849" s="194">
        <v>5.7761057099999999E-3</v>
      </c>
    </row>
    <row r="850" spans="1:8" x14ac:dyDescent="0.3">
      <c r="A850" s="194" t="s">
        <v>62</v>
      </c>
      <c r="B850" s="194" t="s">
        <v>15</v>
      </c>
      <c r="C850" s="194" t="s">
        <v>46</v>
      </c>
      <c r="D850" s="194">
        <v>109</v>
      </c>
      <c r="E850" s="194">
        <v>7.5975829999999998E-3</v>
      </c>
      <c r="F850" s="194">
        <v>8.7984178000000005E-4</v>
      </c>
      <c r="G850" s="194">
        <v>1.8933696099999999E-3</v>
      </c>
      <c r="H850" s="194">
        <v>4.8243711400000003E-3</v>
      </c>
    </row>
    <row r="851" spans="1:8" x14ac:dyDescent="0.3">
      <c r="A851" s="194" t="s">
        <v>62</v>
      </c>
      <c r="B851" s="194" t="s">
        <v>10</v>
      </c>
      <c r="C851" s="194" t="s">
        <v>47</v>
      </c>
      <c r="D851" s="194">
        <v>1501</v>
      </c>
      <c r="E851" s="194">
        <v>5.65699232E-3</v>
      </c>
      <c r="F851" s="194">
        <v>6.4976719999999995E-4</v>
      </c>
      <c r="G851" s="194">
        <v>1.19634726E-3</v>
      </c>
      <c r="H851" s="194">
        <v>3.81087739E-3</v>
      </c>
    </row>
    <row r="852" spans="1:8" x14ac:dyDescent="0.3">
      <c r="A852" s="194" t="s">
        <v>62</v>
      </c>
      <c r="B852" s="194" t="s">
        <v>12</v>
      </c>
      <c r="C852" s="194" t="s">
        <v>47</v>
      </c>
      <c r="D852" s="194">
        <v>675</v>
      </c>
      <c r="E852" s="194">
        <v>5.0362994899999999E-3</v>
      </c>
      <c r="F852" s="194">
        <v>5.4358686999999998E-4</v>
      </c>
      <c r="G852" s="194">
        <v>1.0378427E-3</v>
      </c>
      <c r="H852" s="194">
        <v>3.4548694500000001E-3</v>
      </c>
    </row>
    <row r="853" spans="1:8" x14ac:dyDescent="0.3">
      <c r="A853" s="194" t="s">
        <v>62</v>
      </c>
      <c r="B853" s="194" t="s">
        <v>13</v>
      </c>
      <c r="C853" s="194" t="s">
        <v>47</v>
      </c>
      <c r="D853" s="194">
        <v>390</v>
      </c>
      <c r="E853" s="194">
        <v>5.5590275299999999E-3</v>
      </c>
      <c r="F853" s="194">
        <v>7.1029176000000005E-4</v>
      </c>
      <c r="G853" s="194">
        <v>1.0767744399999999E-3</v>
      </c>
      <c r="H853" s="194">
        <v>3.7719608300000001E-3</v>
      </c>
    </row>
    <row r="854" spans="1:8" x14ac:dyDescent="0.3">
      <c r="A854" s="194" t="s">
        <v>62</v>
      </c>
      <c r="B854" s="194" t="s">
        <v>14</v>
      </c>
      <c r="C854" s="194" t="s">
        <v>47</v>
      </c>
      <c r="D854" s="194">
        <v>121</v>
      </c>
      <c r="E854" s="194">
        <v>8.0187287100000008E-3</v>
      </c>
      <c r="F854" s="194">
        <v>8.0157613000000005E-4</v>
      </c>
      <c r="G854" s="194">
        <v>1.68522321E-3</v>
      </c>
      <c r="H854" s="194">
        <v>5.53192891E-3</v>
      </c>
    </row>
    <row r="855" spans="1:8" x14ac:dyDescent="0.3">
      <c r="A855" s="194" t="s">
        <v>62</v>
      </c>
      <c r="B855" s="194" t="s">
        <v>15</v>
      </c>
      <c r="C855" s="194" t="s">
        <v>47</v>
      </c>
      <c r="D855" s="194">
        <v>315</v>
      </c>
      <c r="E855" s="194">
        <v>6.2011314500000003E-3</v>
      </c>
      <c r="F855" s="194">
        <v>7.4404737999999996E-4</v>
      </c>
      <c r="G855" s="194">
        <v>1.4962519800000001E-3</v>
      </c>
      <c r="H855" s="194">
        <v>3.9608316099999999E-3</v>
      </c>
    </row>
    <row r="856" spans="1:8" x14ac:dyDescent="0.3">
      <c r="A856" s="194" t="s">
        <v>62</v>
      </c>
      <c r="B856" s="194" t="s">
        <v>10</v>
      </c>
      <c r="C856" s="194" t="s">
        <v>48</v>
      </c>
      <c r="D856" s="194">
        <v>788</v>
      </c>
      <c r="E856" s="194">
        <v>7.1042192999999998E-3</v>
      </c>
      <c r="F856" s="194">
        <v>7.6666465999999998E-4</v>
      </c>
      <c r="G856" s="194">
        <v>2.34611451E-3</v>
      </c>
      <c r="H856" s="194">
        <v>3.9914396300000004E-3</v>
      </c>
    </row>
    <row r="857" spans="1:8" x14ac:dyDescent="0.3">
      <c r="A857" s="194" t="s">
        <v>62</v>
      </c>
      <c r="B857" s="194" t="s">
        <v>12</v>
      </c>
      <c r="C857" s="194" t="s">
        <v>48</v>
      </c>
      <c r="D857" s="194">
        <v>314</v>
      </c>
      <c r="E857" s="194">
        <v>6.5316847000000001E-3</v>
      </c>
      <c r="F857" s="194">
        <v>6.6351858000000005E-4</v>
      </c>
      <c r="G857" s="194">
        <v>2.1218150499999998E-3</v>
      </c>
      <c r="H857" s="194">
        <v>3.7463505900000001E-3</v>
      </c>
    </row>
    <row r="858" spans="1:8" x14ac:dyDescent="0.3">
      <c r="A858" s="194" t="s">
        <v>62</v>
      </c>
      <c r="B858" s="194" t="s">
        <v>13</v>
      </c>
      <c r="C858" s="194" t="s">
        <v>48</v>
      </c>
      <c r="D858" s="194">
        <v>191</v>
      </c>
      <c r="E858" s="194">
        <v>6.4349425700000002E-3</v>
      </c>
      <c r="F858" s="194">
        <v>8.3933222000000002E-4</v>
      </c>
      <c r="G858" s="194">
        <v>2.0872113099999999E-3</v>
      </c>
      <c r="H858" s="194">
        <v>3.5083985299999999E-3</v>
      </c>
    </row>
    <row r="859" spans="1:8" x14ac:dyDescent="0.3">
      <c r="A859" s="194" t="s">
        <v>62</v>
      </c>
      <c r="B859" s="194" t="s">
        <v>14</v>
      </c>
      <c r="C859" s="194" t="s">
        <v>48</v>
      </c>
      <c r="D859" s="194">
        <v>86</v>
      </c>
      <c r="E859" s="194">
        <v>8.9505273200000002E-3</v>
      </c>
      <c r="F859" s="194">
        <v>8.6845903000000002E-4</v>
      </c>
      <c r="G859" s="194">
        <v>2.8593343800000001E-3</v>
      </c>
      <c r="H859" s="194">
        <v>5.2227333900000004E-3</v>
      </c>
    </row>
    <row r="860" spans="1:8" x14ac:dyDescent="0.3">
      <c r="A860" s="194" t="s">
        <v>62</v>
      </c>
      <c r="B860" s="194" t="s">
        <v>15</v>
      </c>
      <c r="C860" s="194" t="s">
        <v>48</v>
      </c>
      <c r="D860" s="194">
        <v>197</v>
      </c>
      <c r="E860" s="194">
        <v>7.8596773300000002E-3</v>
      </c>
      <c r="F860" s="194">
        <v>8.1617758999999999E-4</v>
      </c>
      <c r="G860" s="194">
        <v>2.7305999599999999E-3</v>
      </c>
      <c r="H860" s="194">
        <v>4.3128992600000001E-3</v>
      </c>
    </row>
    <row r="861" spans="1:8" x14ac:dyDescent="0.3">
      <c r="A861" s="194" t="s">
        <v>62</v>
      </c>
      <c r="B861" s="194" t="s">
        <v>10</v>
      </c>
      <c r="C861" s="194" t="s">
        <v>49</v>
      </c>
      <c r="D861" s="194">
        <v>579</v>
      </c>
      <c r="E861" s="194">
        <v>6.36901881E-3</v>
      </c>
      <c r="F861" s="194">
        <v>2.9952641999999999E-4</v>
      </c>
      <c r="G861" s="194">
        <v>1.5236596499999999E-3</v>
      </c>
      <c r="H861" s="194">
        <v>4.5340583300000001E-3</v>
      </c>
    </row>
    <row r="862" spans="1:8" x14ac:dyDescent="0.3">
      <c r="A862" s="194" t="s">
        <v>62</v>
      </c>
      <c r="B862" s="194" t="s">
        <v>12</v>
      </c>
      <c r="C862" s="194" t="s">
        <v>49</v>
      </c>
      <c r="D862" s="194">
        <v>226</v>
      </c>
      <c r="E862" s="194">
        <v>6.36307743E-3</v>
      </c>
      <c r="F862" s="194">
        <v>4.6803280000000001E-4</v>
      </c>
      <c r="G862" s="194">
        <v>1.4361579899999999E-3</v>
      </c>
      <c r="H862" s="194">
        <v>4.4469536300000001E-3</v>
      </c>
    </row>
    <row r="863" spans="1:8" x14ac:dyDescent="0.3">
      <c r="A863" s="194" t="s">
        <v>62</v>
      </c>
      <c r="B863" s="194" t="s">
        <v>13</v>
      </c>
      <c r="C863" s="194" t="s">
        <v>49</v>
      </c>
      <c r="D863" s="194">
        <v>164</v>
      </c>
      <c r="E863" s="194">
        <v>5.81724228E-3</v>
      </c>
      <c r="F863" s="194">
        <v>2.3437476E-4</v>
      </c>
      <c r="G863" s="194">
        <v>1.38190187E-3</v>
      </c>
      <c r="H863" s="194">
        <v>4.1892500200000002E-3</v>
      </c>
    </row>
    <row r="864" spans="1:8" x14ac:dyDescent="0.3">
      <c r="A864" s="194" t="s">
        <v>62</v>
      </c>
      <c r="B864" s="194" t="s">
        <v>14</v>
      </c>
      <c r="C864" s="194" t="s">
        <v>49</v>
      </c>
      <c r="D864" s="194">
        <v>39</v>
      </c>
      <c r="E864" s="194">
        <v>7.8742281999999997E-3</v>
      </c>
      <c r="F864" s="194">
        <v>1.1485022E-4</v>
      </c>
      <c r="G864" s="194">
        <v>2.3228273900000001E-3</v>
      </c>
      <c r="H864" s="194">
        <v>5.4249759899999998E-3</v>
      </c>
    </row>
    <row r="865" spans="1:8" x14ac:dyDescent="0.3">
      <c r="A865" s="194" t="s">
        <v>62</v>
      </c>
      <c r="B865" s="194" t="s">
        <v>15</v>
      </c>
      <c r="C865" s="194" t="s">
        <v>49</v>
      </c>
      <c r="D865" s="194">
        <v>150</v>
      </c>
      <c r="E865" s="194">
        <v>6.5898917300000002E-3</v>
      </c>
      <c r="F865" s="194">
        <v>1.6489175999999999E-4</v>
      </c>
      <c r="G865" s="194">
        <v>1.6027003699999999E-3</v>
      </c>
      <c r="H865" s="194">
        <v>4.8106478800000003E-3</v>
      </c>
    </row>
    <row r="866" spans="1:8" x14ac:dyDescent="0.3">
      <c r="A866" s="194" t="s">
        <v>62</v>
      </c>
      <c r="B866" s="194" t="s">
        <v>10</v>
      </c>
      <c r="C866" s="194" t="s">
        <v>50</v>
      </c>
      <c r="D866" s="194">
        <v>1927</v>
      </c>
      <c r="E866" s="194">
        <v>5.7207276300000002E-3</v>
      </c>
      <c r="F866" s="194">
        <v>9.5409507000000001E-4</v>
      </c>
      <c r="G866" s="194">
        <v>8.0414864999999998E-4</v>
      </c>
      <c r="H866" s="194">
        <v>3.9624834300000002E-3</v>
      </c>
    </row>
    <row r="867" spans="1:8" x14ac:dyDescent="0.3">
      <c r="A867" s="194" t="s">
        <v>62</v>
      </c>
      <c r="B867" s="194" t="s">
        <v>12</v>
      </c>
      <c r="C867" s="194" t="s">
        <v>50</v>
      </c>
      <c r="D867" s="194">
        <v>744</v>
      </c>
      <c r="E867" s="194">
        <v>5.3454018699999996E-3</v>
      </c>
      <c r="F867" s="194">
        <v>9.1736957999999998E-4</v>
      </c>
      <c r="G867" s="194">
        <v>6.9061728E-4</v>
      </c>
      <c r="H867" s="194">
        <v>3.7374145099999998E-3</v>
      </c>
    </row>
    <row r="868" spans="1:8" x14ac:dyDescent="0.3">
      <c r="A868" s="194" t="s">
        <v>62</v>
      </c>
      <c r="B868" s="194" t="s">
        <v>13</v>
      </c>
      <c r="C868" s="194" t="s">
        <v>50</v>
      </c>
      <c r="D868" s="194">
        <v>462</v>
      </c>
      <c r="E868" s="194">
        <v>5.5532505099999997E-3</v>
      </c>
      <c r="F868" s="194">
        <v>9.9672293999999995E-4</v>
      </c>
      <c r="G868" s="194">
        <v>8.0362130999999998E-4</v>
      </c>
      <c r="H868" s="194">
        <v>3.7529058100000002E-3</v>
      </c>
    </row>
    <row r="869" spans="1:8" x14ac:dyDescent="0.3">
      <c r="A869" s="194" t="s">
        <v>62</v>
      </c>
      <c r="B869" s="194" t="s">
        <v>14</v>
      </c>
      <c r="C869" s="194" t="s">
        <v>50</v>
      </c>
      <c r="D869" s="194">
        <v>143</v>
      </c>
      <c r="E869" s="194">
        <v>7.2596960700000001E-3</v>
      </c>
      <c r="F869" s="194">
        <v>1.27565697E-3</v>
      </c>
      <c r="G869" s="194">
        <v>1.0326823700000001E-3</v>
      </c>
      <c r="H869" s="194">
        <v>4.9513562900000002E-3</v>
      </c>
    </row>
    <row r="870" spans="1:8" x14ac:dyDescent="0.3">
      <c r="A870" s="194" t="s">
        <v>62</v>
      </c>
      <c r="B870" s="194" t="s">
        <v>15</v>
      </c>
      <c r="C870" s="194" t="s">
        <v>50</v>
      </c>
      <c r="D870" s="194">
        <v>578</v>
      </c>
      <c r="E870" s="194">
        <v>5.95696344E-3</v>
      </c>
      <c r="F870" s="194">
        <v>8.8773925E-4</v>
      </c>
      <c r="G870" s="194">
        <v>8.9416704999999998E-4</v>
      </c>
      <c r="H870" s="194">
        <v>4.17505663E-3</v>
      </c>
    </row>
    <row r="871" spans="1:8" x14ac:dyDescent="0.3">
      <c r="A871" s="194" t="s">
        <v>62</v>
      </c>
      <c r="B871" s="194" t="s">
        <v>10</v>
      </c>
      <c r="C871" s="194" t="s">
        <v>51</v>
      </c>
      <c r="D871" s="194">
        <v>1355</v>
      </c>
      <c r="E871" s="194">
        <v>6.5535736200000002E-3</v>
      </c>
      <c r="F871" s="194">
        <v>8.4559904999999996E-4</v>
      </c>
      <c r="G871" s="194">
        <v>1.4786795500000001E-3</v>
      </c>
      <c r="H871" s="194">
        <v>4.2292860099999996E-3</v>
      </c>
    </row>
    <row r="872" spans="1:8" x14ac:dyDescent="0.3">
      <c r="A872" s="194" t="s">
        <v>62</v>
      </c>
      <c r="B872" s="194" t="s">
        <v>12</v>
      </c>
      <c r="C872" s="194" t="s">
        <v>51</v>
      </c>
      <c r="D872" s="194">
        <v>587</v>
      </c>
      <c r="E872" s="194">
        <v>5.8586895799999997E-3</v>
      </c>
      <c r="F872" s="194">
        <v>7.472275E-4</v>
      </c>
      <c r="G872" s="194">
        <v>1.3200948799999999E-3</v>
      </c>
      <c r="H872" s="194">
        <v>3.7913667300000001E-3</v>
      </c>
    </row>
    <row r="873" spans="1:8" x14ac:dyDescent="0.3">
      <c r="A873" s="194" t="s">
        <v>62</v>
      </c>
      <c r="B873" s="194" t="s">
        <v>13</v>
      </c>
      <c r="C873" s="194" t="s">
        <v>51</v>
      </c>
      <c r="D873" s="194">
        <v>362</v>
      </c>
      <c r="E873" s="194">
        <v>6.6251979699999998E-3</v>
      </c>
      <c r="F873" s="194">
        <v>8.9293E-4</v>
      </c>
      <c r="G873" s="194">
        <v>1.46770107E-3</v>
      </c>
      <c r="H873" s="194">
        <v>4.2645664599999999E-3</v>
      </c>
    </row>
    <row r="874" spans="1:8" x14ac:dyDescent="0.3">
      <c r="A874" s="194" t="s">
        <v>62</v>
      </c>
      <c r="B874" s="194" t="s">
        <v>14</v>
      </c>
      <c r="C874" s="194" t="s">
        <v>51</v>
      </c>
      <c r="D874" s="194">
        <v>94</v>
      </c>
      <c r="E874" s="194">
        <v>7.6864162399999996E-3</v>
      </c>
      <c r="F874" s="194">
        <v>9.0770263999999997E-4</v>
      </c>
      <c r="G874" s="194">
        <v>1.6139674700000001E-3</v>
      </c>
      <c r="H874" s="194">
        <v>5.1646224900000004E-3</v>
      </c>
    </row>
    <row r="875" spans="1:8" x14ac:dyDescent="0.3">
      <c r="A875" s="194" t="s">
        <v>62</v>
      </c>
      <c r="B875" s="194" t="s">
        <v>15</v>
      </c>
      <c r="C875" s="194" t="s">
        <v>51</v>
      </c>
      <c r="D875" s="194">
        <v>312</v>
      </c>
      <c r="E875" s="194">
        <v>7.4365278300000002E-3</v>
      </c>
      <c r="F875" s="194">
        <v>9.5704956999999996E-4</v>
      </c>
      <c r="G875" s="194">
        <v>1.7490204100000001E-3</v>
      </c>
      <c r="H875" s="194">
        <v>4.7304573699999998E-3</v>
      </c>
    </row>
    <row r="876" spans="1:8" x14ac:dyDescent="0.3">
      <c r="A876" s="194" t="s">
        <v>62</v>
      </c>
      <c r="B876" s="194" t="s">
        <v>10</v>
      </c>
      <c r="C876" s="194" t="s">
        <v>52</v>
      </c>
      <c r="D876" s="194">
        <v>790</v>
      </c>
      <c r="E876" s="194">
        <v>7.3500495800000003E-3</v>
      </c>
      <c r="F876" s="194">
        <v>7.9572468000000003E-4</v>
      </c>
      <c r="G876" s="194">
        <v>2.37494116E-3</v>
      </c>
      <c r="H876" s="194">
        <v>4.1793832499999999E-3</v>
      </c>
    </row>
    <row r="877" spans="1:8" x14ac:dyDescent="0.3">
      <c r="A877" s="194" t="s">
        <v>62</v>
      </c>
      <c r="B877" s="194" t="s">
        <v>12</v>
      </c>
      <c r="C877" s="194" t="s">
        <v>52</v>
      </c>
      <c r="D877" s="194">
        <v>289</v>
      </c>
      <c r="E877" s="194">
        <v>6.5709500499999997E-3</v>
      </c>
      <c r="F877" s="194">
        <v>7.0754013999999997E-4</v>
      </c>
      <c r="G877" s="194">
        <v>2.1484122300000001E-3</v>
      </c>
      <c r="H877" s="194">
        <v>3.7149971899999999E-3</v>
      </c>
    </row>
    <row r="878" spans="1:8" x14ac:dyDescent="0.3">
      <c r="A878" s="194" t="s">
        <v>62</v>
      </c>
      <c r="B878" s="194" t="s">
        <v>13</v>
      </c>
      <c r="C878" s="194" t="s">
        <v>52</v>
      </c>
      <c r="D878" s="194">
        <v>198</v>
      </c>
      <c r="E878" s="194">
        <v>7.49117307E-3</v>
      </c>
      <c r="F878" s="194">
        <v>8.1375068999999997E-4</v>
      </c>
      <c r="G878" s="194">
        <v>2.4568600199999999E-3</v>
      </c>
      <c r="H878" s="194">
        <v>4.2205618700000003E-3</v>
      </c>
    </row>
    <row r="879" spans="1:8" x14ac:dyDescent="0.3">
      <c r="A879" s="194" t="s">
        <v>62</v>
      </c>
      <c r="B879" s="194" t="s">
        <v>14</v>
      </c>
      <c r="C879" s="194" t="s">
        <v>52</v>
      </c>
      <c r="D879" s="194">
        <v>82</v>
      </c>
      <c r="E879" s="194">
        <v>8.3288163999999994E-3</v>
      </c>
      <c r="F879" s="194">
        <v>8.9586129E-4</v>
      </c>
      <c r="G879" s="194">
        <v>2.7402323800000002E-3</v>
      </c>
      <c r="H879" s="194">
        <v>4.69272219E-3</v>
      </c>
    </row>
    <row r="880" spans="1:8" x14ac:dyDescent="0.3">
      <c r="A880" s="194" t="s">
        <v>62</v>
      </c>
      <c r="B880" s="194" t="s">
        <v>15</v>
      </c>
      <c r="C880" s="194" t="s">
        <v>52</v>
      </c>
      <c r="D880" s="194">
        <v>221</v>
      </c>
      <c r="E880" s="194">
        <v>7.8792732700000007E-3</v>
      </c>
      <c r="F880" s="194">
        <v>8.5773814999999998E-4</v>
      </c>
      <c r="G880" s="194">
        <v>2.4622400000000001E-3</v>
      </c>
      <c r="H880" s="194">
        <v>4.5592946200000003E-3</v>
      </c>
    </row>
    <row r="881" spans="1:8" x14ac:dyDescent="0.3">
      <c r="A881" s="194" t="s">
        <v>62</v>
      </c>
      <c r="B881" s="194" t="s">
        <v>10</v>
      </c>
      <c r="C881" s="194" t="s">
        <v>53</v>
      </c>
      <c r="D881" s="194">
        <v>1253</v>
      </c>
      <c r="E881" s="194">
        <v>5.9263967799999999E-3</v>
      </c>
      <c r="F881" s="194">
        <v>7.7165705000000005E-4</v>
      </c>
      <c r="G881" s="194">
        <v>9.0384904999999999E-4</v>
      </c>
      <c r="H881" s="194">
        <v>4.2508902200000002E-3</v>
      </c>
    </row>
    <row r="882" spans="1:8" x14ac:dyDescent="0.3">
      <c r="A882" s="194" t="s">
        <v>62</v>
      </c>
      <c r="B882" s="194" t="s">
        <v>12</v>
      </c>
      <c r="C882" s="194" t="s">
        <v>53</v>
      </c>
      <c r="D882" s="194">
        <v>522</v>
      </c>
      <c r="E882" s="194">
        <v>5.5554001199999998E-3</v>
      </c>
      <c r="F882" s="194">
        <v>6.6211662000000004E-4</v>
      </c>
      <c r="G882" s="194">
        <v>8.4590494000000001E-4</v>
      </c>
      <c r="H882" s="194">
        <v>4.0473780799999996E-3</v>
      </c>
    </row>
    <row r="883" spans="1:8" x14ac:dyDescent="0.3">
      <c r="A883" s="194" t="s">
        <v>62</v>
      </c>
      <c r="B883" s="194" t="s">
        <v>13</v>
      </c>
      <c r="C883" s="194" t="s">
        <v>53</v>
      </c>
      <c r="D883" s="194">
        <v>298</v>
      </c>
      <c r="E883" s="194">
        <v>5.4606712100000003E-3</v>
      </c>
      <c r="F883" s="194">
        <v>8.0354345000000003E-4</v>
      </c>
      <c r="G883" s="194">
        <v>8.6067589E-4</v>
      </c>
      <c r="H883" s="194">
        <v>3.7964514099999998E-3</v>
      </c>
    </row>
    <row r="884" spans="1:8" x14ac:dyDescent="0.3">
      <c r="A884" s="194" t="s">
        <v>62</v>
      </c>
      <c r="B884" s="194" t="s">
        <v>14</v>
      </c>
      <c r="C884" s="194" t="s">
        <v>53</v>
      </c>
      <c r="D884" s="194">
        <v>101</v>
      </c>
      <c r="E884" s="194">
        <v>7.0182432600000002E-3</v>
      </c>
      <c r="F884" s="194">
        <v>1.0337593999999999E-3</v>
      </c>
      <c r="G884" s="194">
        <v>1.2297165E-3</v>
      </c>
      <c r="H884" s="194">
        <v>4.7547668899999996E-3</v>
      </c>
    </row>
    <row r="885" spans="1:8" x14ac:dyDescent="0.3">
      <c r="A885" s="194" t="s">
        <v>62</v>
      </c>
      <c r="B885" s="194" t="s">
        <v>15</v>
      </c>
      <c r="C885" s="194" t="s">
        <v>53</v>
      </c>
      <c r="D885" s="194">
        <v>332</v>
      </c>
      <c r="E885" s="194">
        <v>6.5955834700000002E-3</v>
      </c>
      <c r="F885" s="194">
        <v>8.3552938E-4</v>
      </c>
      <c r="G885" s="194">
        <v>9.3457138000000003E-4</v>
      </c>
      <c r="H885" s="194">
        <v>4.8254822399999998E-3</v>
      </c>
    </row>
    <row r="886" spans="1:8" x14ac:dyDescent="0.3">
      <c r="A886" s="194" t="s">
        <v>62</v>
      </c>
      <c r="B886" s="194" t="s">
        <v>10</v>
      </c>
      <c r="C886" s="194" t="s">
        <v>54</v>
      </c>
      <c r="D886" s="194">
        <v>1491</v>
      </c>
      <c r="E886" s="194">
        <v>4.0779008E-3</v>
      </c>
      <c r="F886" s="194">
        <v>3.8079534000000001E-4</v>
      </c>
      <c r="G886" s="194">
        <v>7.5384381000000004E-4</v>
      </c>
      <c r="H886" s="194">
        <v>2.9432611900000001E-3</v>
      </c>
    </row>
    <row r="887" spans="1:8" x14ac:dyDescent="0.3">
      <c r="A887" s="194" t="s">
        <v>62</v>
      </c>
      <c r="B887" s="194" t="s">
        <v>12</v>
      </c>
      <c r="C887" s="194" t="s">
        <v>54</v>
      </c>
      <c r="D887" s="194">
        <v>652</v>
      </c>
      <c r="E887" s="194">
        <v>3.90511366E-3</v>
      </c>
      <c r="F887" s="194">
        <v>3.4534031999999999E-4</v>
      </c>
      <c r="G887" s="194">
        <v>6.9300630999999998E-4</v>
      </c>
      <c r="H887" s="194">
        <v>2.8667665500000002E-3</v>
      </c>
    </row>
    <row r="888" spans="1:8" x14ac:dyDescent="0.3">
      <c r="A888" s="194" t="s">
        <v>62</v>
      </c>
      <c r="B888" s="194" t="s">
        <v>13</v>
      </c>
      <c r="C888" s="194" t="s">
        <v>54</v>
      </c>
      <c r="D888" s="194">
        <v>334</v>
      </c>
      <c r="E888" s="194">
        <v>3.84137949E-3</v>
      </c>
      <c r="F888" s="194">
        <v>4.0717154000000002E-4</v>
      </c>
      <c r="G888" s="194">
        <v>7.3796826999999998E-4</v>
      </c>
      <c r="H888" s="194">
        <v>2.6962392399999999E-3</v>
      </c>
    </row>
    <row r="889" spans="1:8" x14ac:dyDescent="0.3">
      <c r="A889" s="194" t="s">
        <v>62</v>
      </c>
      <c r="B889" s="194" t="s">
        <v>14</v>
      </c>
      <c r="C889" s="194" t="s">
        <v>54</v>
      </c>
      <c r="D889" s="194">
        <v>108</v>
      </c>
      <c r="E889" s="194">
        <v>4.9257327799999999E-3</v>
      </c>
      <c r="F889" s="194">
        <v>5.4687477E-4</v>
      </c>
      <c r="G889" s="194">
        <v>8.3954877999999999E-4</v>
      </c>
      <c r="H889" s="194">
        <v>3.5393087600000001E-3</v>
      </c>
    </row>
    <row r="890" spans="1:8" x14ac:dyDescent="0.3">
      <c r="A890" s="194" t="s">
        <v>62</v>
      </c>
      <c r="B890" s="194" t="s">
        <v>15</v>
      </c>
      <c r="C890" s="194" t="s">
        <v>54</v>
      </c>
      <c r="D890" s="194">
        <v>397</v>
      </c>
      <c r="E890" s="194">
        <v>4.3300153699999998E-3</v>
      </c>
      <c r="F890" s="194">
        <v>3.7165290000000002E-4</v>
      </c>
      <c r="G890" s="194">
        <v>8.4379932999999999E-4</v>
      </c>
      <c r="H890" s="194">
        <v>3.1145626799999999E-3</v>
      </c>
    </row>
    <row r="891" spans="1:8" x14ac:dyDescent="0.3">
      <c r="A891" s="194" t="s">
        <v>62</v>
      </c>
      <c r="B891" s="194" t="s">
        <v>10</v>
      </c>
      <c r="C891" s="194" t="s">
        <v>55</v>
      </c>
      <c r="D891" s="194">
        <v>551</v>
      </c>
      <c r="E891" s="194">
        <v>7.3429410400000002E-3</v>
      </c>
      <c r="F891" s="194">
        <v>5.3557902000000003E-4</v>
      </c>
      <c r="G891" s="194">
        <v>1.82307396E-3</v>
      </c>
      <c r="H891" s="194">
        <v>4.9842875799999999E-3</v>
      </c>
    </row>
    <row r="892" spans="1:8" x14ac:dyDescent="0.3">
      <c r="A892" s="194" t="s">
        <v>62</v>
      </c>
      <c r="B892" s="194" t="s">
        <v>12</v>
      </c>
      <c r="C892" s="194" t="s">
        <v>55</v>
      </c>
      <c r="D892" s="194">
        <v>166</v>
      </c>
      <c r="E892" s="194">
        <v>6.3371539199999997E-3</v>
      </c>
      <c r="F892" s="194">
        <v>4.3946597000000002E-4</v>
      </c>
      <c r="G892" s="194">
        <v>1.5920624600000001E-3</v>
      </c>
      <c r="H892" s="194">
        <v>4.3056250200000003E-3</v>
      </c>
    </row>
    <row r="893" spans="1:8" x14ac:dyDescent="0.3">
      <c r="A893" s="194" t="s">
        <v>62</v>
      </c>
      <c r="B893" s="194" t="s">
        <v>13</v>
      </c>
      <c r="C893" s="194" t="s">
        <v>55</v>
      </c>
      <c r="D893" s="194">
        <v>106</v>
      </c>
      <c r="E893" s="194">
        <v>6.3359317899999998E-3</v>
      </c>
      <c r="F893" s="194">
        <v>4.5925029E-4</v>
      </c>
      <c r="G893" s="194">
        <v>1.6678674999999999E-3</v>
      </c>
      <c r="H893" s="194">
        <v>4.2088135300000001E-3</v>
      </c>
    </row>
    <row r="894" spans="1:8" x14ac:dyDescent="0.3">
      <c r="A894" s="194" t="s">
        <v>62</v>
      </c>
      <c r="B894" s="194" t="s">
        <v>14</v>
      </c>
      <c r="C894" s="194" t="s">
        <v>55</v>
      </c>
      <c r="D894" s="194">
        <v>29</v>
      </c>
      <c r="E894" s="194">
        <v>7.4086044699999999E-3</v>
      </c>
      <c r="F894" s="194">
        <v>4.4061273000000001E-4</v>
      </c>
      <c r="G894" s="194">
        <v>1.6163790400000001E-3</v>
      </c>
      <c r="H894" s="194">
        <v>5.3516121799999997E-3</v>
      </c>
    </row>
    <row r="895" spans="1:8" x14ac:dyDescent="0.3">
      <c r="A895" s="194" t="s">
        <v>62</v>
      </c>
      <c r="B895" s="194" t="s">
        <v>15</v>
      </c>
      <c r="C895" s="194" t="s">
        <v>55</v>
      </c>
      <c r="D895" s="194">
        <v>250</v>
      </c>
      <c r="E895" s="194">
        <v>8.4301386500000002E-3</v>
      </c>
      <c r="F895" s="194">
        <v>6.4277756000000001E-4</v>
      </c>
      <c r="G895" s="194">
        <v>2.06624976E-3</v>
      </c>
      <c r="H895" s="194">
        <v>5.7211108699999997E-3</v>
      </c>
    </row>
    <row r="896" spans="1:8" x14ac:dyDescent="0.3">
      <c r="A896" s="194" t="s">
        <v>62</v>
      </c>
      <c r="B896" s="194" t="s">
        <v>10</v>
      </c>
      <c r="C896" s="194" t="s">
        <v>56</v>
      </c>
      <c r="D896" s="194">
        <v>3714</v>
      </c>
      <c r="E896" s="194">
        <v>4.8418612600000001E-3</v>
      </c>
      <c r="F896" s="194">
        <v>9.9905364000000001E-4</v>
      </c>
      <c r="G896" s="194">
        <v>8.5286005999999997E-4</v>
      </c>
      <c r="H896" s="194">
        <v>2.9899470799999999E-3</v>
      </c>
    </row>
    <row r="897" spans="1:8" x14ac:dyDescent="0.3">
      <c r="A897" s="194" t="s">
        <v>62</v>
      </c>
      <c r="B897" s="194" t="s">
        <v>12</v>
      </c>
      <c r="C897" s="194" t="s">
        <v>56</v>
      </c>
      <c r="D897" s="194">
        <v>1950</v>
      </c>
      <c r="E897" s="194">
        <v>4.7089978600000004E-3</v>
      </c>
      <c r="F897" s="194">
        <v>9.4186229000000005E-4</v>
      </c>
      <c r="G897" s="194">
        <v>8.1246414999999999E-4</v>
      </c>
      <c r="H897" s="194">
        <v>2.9546709400000001E-3</v>
      </c>
    </row>
    <row r="898" spans="1:8" x14ac:dyDescent="0.3">
      <c r="A898" s="194" t="s">
        <v>62</v>
      </c>
      <c r="B898" s="194" t="s">
        <v>13</v>
      </c>
      <c r="C898" s="194" t="s">
        <v>56</v>
      </c>
      <c r="D898" s="194">
        <v>847</v>
      </c>
      <c r="E898" s="194">
        <v>4.8134617600000002E-3</v>
      </c>
      <c r="F898" s="194">
        <v>1.0964622200000001E-3</v>
      </c>
      <c r="G898" s="194">
        <v>8.4638297000000004E-4</v>
      </c>
      <c r="H898" s="194">
        <v>2.8706160999999999E-3</v>
      </c>
    </row>
    <row r="899" spans="1:8" x14ac:dyDescent="0.3">
      <c r="A899" s="194" t="s">
        <v>62</v>
      </c>
      <c r="B899" s="194" t="s">
        <v>14</v>
      </c>
      <c r="C899" s="194" t="s">
        <v>56</v>
      </c>
      <c r="D899" s="194">
        <v>118</v>
      </c>
      <c r="E899" s="194">
        <v>5.0174589500000004E-3</v>
      </c>
      <c r="F899" s="194">
        <v>1.0737403300000001E-3</v>
      </c>
      <c r="G899" s="194">
        <v>9.3455716000000004E-4</v>
      </c>
      <c r="H899" s="194">
        <v>3.0091609100000001E-3</v>
      </c>
    </row>
    <row r="900" spans="1:8" x14ac:dyDescent="0.3">
      <c r="A900" s="194" t="s">
        <v>62</v>
      </c>
      <c r="B900" s="194" t="s">
        <v>15</v>
      </c>
      <c r="C900" s="194" t="s">
        <v>56</v>
      </c>
      <c r="D900" s="194">
        <v>799</v>
      </c>
      <c r="E900" s="194">
        <v>5.1702936400000003E-3</v>
      </c>
      <c r="F900" s="194">
        <v>1.02434154E-3</v>
      </c>
      <c r="G900" s="194">
        <v>9.4624911999999998E-4</v>
      </c>
      <c r="H900" s="194">
        <v>3.1997025100000001E-3</v>
      </c>
    </row>
    <row r="901" spans="1:8" x14ac:dyDescent="0.3">
      <c r="A901" s="194" t="s">
        <v>62</v>
      </c>
      <c r="B901" s="194" t="s">
        <v>10</v>
      </c>
      <c r="C901" s="194" t="s">
        <v>57</v>
      </c>
      <c r="D901" s="194">
        <v>947</v>
      </c>
      <c r="E901" s="194">
        <v>6.2167319400000002E-3</v>
      </c>
      <c r="F901" s="194">
        <v>7.7966704E-4</v>
      </c>
      <c r="G901" s="194">
        <v>1.70028868E-3</v>
      </c>
      <c r="H901" s="194">
        <v>3.73677573E-3</v>
      </c>
    </row>
    <row r="902" spans="1:8" x14ac:dyDescent="0.3">
      <c r="A902" s="194" t="s">
        <v>62</v>
      </c>
      <c r="B902" s="194" t="s">
        <v>12</v>
      </c>
      <c r="C902" s="194" t="s">
        <v>57</v>
      </c>
      <c r="D902" s="194">
        <v>437</v>
      </c>
      <c r="E902" s="194">
        <v>5.9351955400000003E-3</v>
      </c>
      <c r="F902" s="194">
        <v>7.0204548999999998E-4</v>
      </c>
      <c r="G902" s="194">
        <v>1.62916325E-3</v>
      </c>
      <c r="H902" s="194">
        <v>3.6039863100000001E-3</v>
      </c>
    </row>
    <row r="903" spans="1:8" x14ac:dyDescent="0.3">
      <c r="A903" s="194" t="s">
        <v>62</v>
      </c>
      <c r="B903" s="194" t="s">
        <v>13</v>
      </c>
      <c r="C903" s="194" t="s">
        <v>57</v>
      </c>
      <c r="D903" s="194">
        <v>200</v>
      </c>
      <c r="E903" s="194">
        <v>5.9105900300000002E-3</v>
      </c>
      <c r="F903" s="194">
        <v>7.7413171000000004E-4</v>
      </c>
      <c r="G903" s="194">
        <v>1.5277196899999999E-3</v>
      </c>
      <c r="H903" s="194">
        <v>3.6087381799999999E-3</v>
      </c>
    </row>
    <row r="904" spans="1:8" x14ac:dyDescent="0.3">
      <c r="A904" s="194" t="s">
        <v>62</v>
      </c>
      <c r="B904" s="194" t="s">
        <v>14</v>
      </c>
      <c r="C904" s="194" t="s">
        <v>57</v>
      </c>
      <c r="D904" s="194">
        <v>74</v>
      </c>
      <c r="E904" s="194">
        <v>7.0875561099999996E-3</v>
      </c>
      <c r="F904" s="194">
        <v>9.0559283000000003E-4</v>
      </c>
      <c r="G904" s="194">
        <v>2.2591338899999999E-3</v>
      </c>
      <c r="H904" s="194">
        <v>3.9228288E-3</v>
      </c>
    </row>
    <row r="905" spans="1:8" x14ac:dyDescent="0.3">
      <c r="A905" s="194" t="s">
        <v>62</v>
      </c>
      <c r="B905" s="194" t="s">
        <v>15</v>
      </c>
      <c r="C905" s="194" t="s">
        <v>57</v>
      </c>
      <c r="D905" s="194">
        <v>236</v>
      </c>
      <c r="E905" s="194">
        <v>6.7244387299999998E-3</v>
      </c>
      <c r="F905" s="194">
        <v>8.8860420000000005E-4</v>
      </c>
      <c r="G905" s="194">
        <v>1.80300508E-3</v>
      </c>
      <c r="H905" s="194">
        <v>4.0328289300000002E-3</v>
      </c>
    </row>
    <row r="906" spans="1:8" x14ac:dyDescent="0.3">
      <c r="A906" s="194" t="s">
        <v>62</v>
      </c>
      <c r="B906" s="194" t="s">
        <v>10</v>
      </c>
      <c r="C906" s="194" t="s">
        <v>58</v>
      </c>
      <c r="D906" s="194">
        <v>2811</v>
      </c>
      <c r="E906" s="194">
        <v>5.4200838899999999E-3</v>
      </c>
      <c r="F906" s="194">
        <v>8.1075315000000005E-4</v>
      </c>
      <c r="G906" s="194">
        <v>9.847101300000001E-4</v>
      </c>
      <c r="H906" s="194">
        <v>3.6246201300000002E-3</v>
      </c>
    </row>
    <row r="907" spans="1:8" x14ac:dyDescent="0.3">
      <c r="A907" s="194" t="s">
        <v>62</v>
      </c>
      <c r="B907" s="194" t="s">
        <v>12</v>
      </c>
      <c r="C907" s="194" t="s">
        <v>58</v>
      </c>
      <c r="D907" s="194">
        <v>1211</v>
      </c>
      <c r="E907" s="194">
        <v>4.86822161E-3</v>
      </c>
      <c r="F907" s="194">
        <v>7.0777684999999999E-4</v>
      </c>
      <c r="G907" s="194">
        <v>8.9610644999999997E-4</v>
      </c>
      <c r="H907" s="194">
        <v>3.2643378400000001E-3</v>
      </c>
    </row>
    <row r="908" spans="1:8" x14ac:dyDescent="0.3">
      <c r="A908" s="194" t="s">
        <v>62</v>
      </c>
      <c r="B908" s="194" t="s">
        <v>13</v>
      </c>
      <c r="C908" s="194" t="s">
        <v>58</v>
      </c>
      <c r="D908" s="194">
        <v>641</v>
      </c>
      <c r="E908" s="194">
        <v>5.1841918500000004E-3</v>
      </c>
      <c r="F908" s="194">
        <v>8.3289975000000005E-4</v>
      </c>
      <c r="G908" s="194">
        <v>9.8962822999999994E-4</v>
      </c>
      <c r="H908" s="194">
        <v>3.3616634000000001E-3</v>
      </c>
    </row>
    <row r="909" spans="1:8" x14ac:dyDescent="0.3">
      <c r="A909" s="194" t="s">
        <v>62</v>
      </c>
      <c r="B909" s="194" t="s">
        <v>14</v>
      </c>
      <c r="C909" s="194" t="s">
        <v>58</v>
      </c>
      <c r="D909" s="194">
        <v>131</v>
      </c>
      <c r="E909" s="194">
        <v>6.5670940499999997E-3</v>
      </c>
      <c r="F909" s="194">
        <v>1.08460537E-3</v>
      </c>
      <c r="G909" s="194">
        <v>1.1325803399999999E-3</v>
      </c>
      <c r="H909" s="194">
        <v>4.3499078600000001E-3</v>
      </c>
    </row>
    <row r="910" spans="1:8" x14ac:dyDescent="0.3">
      <c r="A910" s="194" t="s">
        <v>62</v>
      </c>
      <c r="B910" s="194" t="s">
        <v>15</v>
      </c>
      <c r="C910" s="194" t="s">
        <v>58</v>
      </c>
      <c r="D910" s="194">
        <v>828</v>
      </c>
      <c r="E910" s="194">
        <v>6.2283612799999997E-3</v>
      </c>
      <c r="F910" s="194">
        <v>9.0089046000000001E-4</v>
      </c>
      <c r="G910" s="194">
        <v>1.08709607E-3</v>
      </c>
      <c r="H910" s="194">
        <v>4.2403742599999997E-3</v>
      </c>
    </row>
    <row r="911" spans="1:8" x14ac:dyDescent="0.3">
      <c r="A911" s="194" t="s">
        <v>63</v>
      </c>
      <c r="B911" s="194" t="s">
        <v>10</v>
      </c>
      <c r="C911" s="194" t="s">
        <v>11</v>
      </c>
      <c r="D911" s="194">
        <v>65404</v>
      </c>
      <c r="E911" s="194">
        <v>5.9806411600000003E-3</v>
      </c>
      <c r="F911" s="194">
        <v>9.5879758000000002E-4</v>
      </c>
      <c r="G911" s="194">
        <v>1.2102321499999999E-3</v>
      </c>
      <c r="H911" s="194">
        <v>3.8115120199999999E-3</v>
      </c>
    </row>
    <row r="912" spans="1:8" x14ac:dyDescent="0.3">
      <c r="A912" s="194" t="s">
        <v>63</v>
      </c>
      <c r="B912" s="194" t="s">
        <v>12</v>
      </c>
      <c r="C912" s="194" t="s">
        <v>11</v>
      </c>
      <c r="D912" s="194">
        <v>30132</v>
      </c>
      <c r="E912" s="194">
        <v>5.4261586099999997E-3</v>
      </c>
      <c r="F912" s="194">
        <v>8.6924683E-4</v>
      </c>
      <c r="G912" s="194">
        <v>1.07321934E-3</v>
      </c>
      <c r="H912" s="194">
        <v>3.4836017E-3</v>
      </c>
    </row>
    <row r="913" spans="1:8" x14ac:dyDescent="0.3">
      <c r="A913" s="194" t="s">
        <v>63</v>
      </c>
      <c r="B913" s="194" t="s">
        <v>13</v>
      </c>
      <c r="C913" s="194" t="s">
        <v>11</v>
      </c>
      <c r="D913" s="194">
        <v>14970</v>
      </c>
      <c r="E913" s="194">
        <v>5.87729679E-3</v>
      </c>
      <c r="F913" s="194">
        <v>1.0020269599999999E-3</v>
      </c>
      <c r="G913" s="194">
        <v>1.19047252E-3</v>
      </c>
      <c r="H913" s="194">
        <v>3.6846507000000001E-3</v>
      </c>
    </row>
    <row r="914" spans="1:8" x14ac:dyDescent="0.3">
      <c r="A914" s="194" t="s">
        <v>63</v>
      </c>
      <c r="B914" s="194" t="s">
        <v>14</v>
      </c>
      <c r="C914" s="194" t="s">
        <v>11</v>
      </c>
      <c r="D914" s="194">
        <v>4579</v>
      </c>
      <c r="E914" s="194">
        <v>7.2628437200000003E-3</v>
      </c>
      <c r="F914" s="194">
        <v>1.1831512E-3</v>
      </c>
      <c r="G914" s="194">
        <v>1.4784784E-3</v>
      </c>
      <c r="H914" s="194">
        <v>4.60111506E-3</v>
      </c>
    </row>
    <row r="915" spans="1:8" x14ac:dyDescent="0.3">
      <c r="A915" s="194" t="s">
        <v>63</v>
      </c>
      <c r="B915" s="194" t="s">
        <v>15</v>
      </c>
      <c r="C915" s="194" t="s">
        <v>11</v>
      </c>
      <c r="D915" s="194">
        <v>15723</v>
      </c>
      <c r="E915" s="194">
        <v>6.7682470900000003E-3</v>
      </c>
      <c r="F915" s="194">
        <v>1.0239177399999999E-3</v>
      </c>
      <c r="G915" s="194">
        <v>1.41349947E-3</v>
      </c>
      <c r="H915" s="194">
        <v>4.3307587200000002E-3</v>
      </c>
    </row>
    <row r="916" spans="1:8" x14ac:dyDescent="0.3">
      <c r="A916" s="194" t="s">
        <v>63</v>
      </c>
      <c r="B916" s="194" t="s">
        <v>10</v>
      </c>
      <c r="C916" s="194" t="s">
        <v>16</v>
      </c>
      <c r="D916" s="194">
        <v>1289</v>
      </c>
      <c r="E916" s="194">
        <v>6.2989269299999996E-3</v>
      </c>
      <c r="F916" s="194">
        <v>1.1216254100000001E-3</v>
      </c>
      <c r="G916" s="194">
        <v>1.23941338E-3</v>
      </c>
      <c r="H916" s="194">
        <v>3.9378876500000002E-3</v>
      </c>
    </row>
    <row r="917" spans="1:8" x14ac:dyDescent="0.3">
      <c r="A917" s="194" t="s">
        <v>63</v>
      </c>
      <c r="B917" s="194" t="s">
        <v>12</v>
      </c>
      <c r="C917" s="194" t="s">
        <v>16</v>
      </c>
      <c r="D917" s="194">
        <v>504</v>
      </c>
      <c r="E917" s="194">
        <v>5.6183400600000001E-3</v>
      </c>
      <c r="F917" s="194">
        <v>9.2041422999999999E-4</v>
      </c>
      <c r="G917" s="194">
        <v>1.1369688099999999E-3</v>
      </c>
      <c r="H917" s="194">
        <v>3.5609565400000001E-3</v>
      </c>
    </row>
    <row r="918" spans="1:8" x14ac:dyDescent="0.3">
      <c r="A918" s="194" t="s">
        <v>63</v>
      </c>
      <c r="B918" s="194" t="s">
        <v>13</v>
      </c>
      <c r="C918" s="194" t="s">
        <v>16</v>
      </c>
      <c r="D918" s="194">
        <v>304</v>
      </c>
      <c r="E918" s="194">
        <v>5.8646287799999997E-3</v>
      </c>
      <c r="F918" s="194">
        <v>1.0949680800000001E-3</v>
      </c>
      <c r="G918" s="194">
        <v>1.1374571099999999E-3</v>
      </c>
      <c r="H918" s="194">
        <v>3.6322030800000002E-3</v>
      </c>
    </row>
    <row r="919" spans="1:8" x14ac:dyDescent="0.3">
      <c r="A919" s="194" t="s">
        <v>63</v>
      </c>
      <c r="B919" s="194" t="s">
        <v>14</v>
      </c>
      <c r="C919" s="194" t="s">
        <v>16</v>
      </c>
      <c r="D919" s="194">
        <v>87</v>
      </c>
      <c r="E919" s="194">
        <v>7.1674114500000002E-3</v>
      </c>
      <c r="F919" s="194">
        <v>1.47150357E-3</v>
      </c>
      <c r="G919" s="194">
        <v>1.31864599E-3</v>
      </c>
      <c r="H919" s="194">
        <v>4.3772613499999998E-3</v>
      </c>
    </row>
    <row r="920" spans="1:8" x14ac:dyDescent="0.3">
      <c r="A920" s="194" t="s">
        <v>63</v>
      </c>
      <c r="B920" s="194" t="s">
        <v>15</v>
      </c>
      <c r="C920" s="194" t="s">
        <v>16</v>
      </c>
      <c r="D920" s="194">
        <v>394</v>
      </c>
      <c r="E920" s="194">
        <v>7.3128463799999998E-3</v>
      </c>
      <c r="F920" s="194">
        <v>1.3223230299999999E-3</v>
      </c>
      <c r="G920" s="194">
        <v>1.43163046E-3</v>
      </c>
      <c r="H920" s="194">
        <v>4.5588924300000002E-3</v>
      </c>
    </row>
    <row r="921" spans="1:8" x14ac:dyDescent="0.3">
      <c r="A921" s="194" t="s">
        <v>63</v>
      </c>
      <c r="B921" s="194" t="s">
        <v>10</v>
      </c>
      <c r="C921" s="194" t="s">
        <v>17</v>
      </c>
      <c r="D921" s="194">
        <v>954</v>
      </c>
      <c r="E921" s="194">
        <v>5.9057499199999999E-3</v>
      </c>
      <c r="F921" s="194">
        <v>6.4863319000000002E-4</v>
      </c>
      <c r="G921" s="194">
        <v>1.7598413599999999E-3</v>
      </c>
      <c r="H921" s="194">
        <v>3.4972748799999998E-3</v>
      </c>
    </row>
    <row r="922" spans="1:8" x14ac:dyDescent="0.3">
      <c r="A922" s="194" t="s">
        <v>63</v>
      </c>
      <c r="B922" s="194" t="s">
        <v>12</v>
      </c>
      <c r="C922" s="194" t="s">
        <v>17</v>
      </c>
      <c r="D922" s="194">
        <v>440</v>
      </c>
      <c r="E922" s="194">
        <v>5.4709856700000002E-3</v>
      </c>
      <c r="F922" s="194">
        <v>5.9701152999999999E-4</v>
      </c>
      <c r="G922" s="194">
        <v>1.6249208400000001E-3</v>
      </c>
      <c r="H922" s="194">
        <v>3.2490527999999999E-3</v>
      </c>
    </row>
    <row r="923" spans="1:8" x14ac:dyDescent="0.3">
      <c r="A923" s="194" t="s">
        <v>63</v>
      </c>
      <c r="B923" s="194" t="s">
        <v>13</v>
      </c>
      <c r="C923" s="194" t="s">
        <v>17</v>
      </c>
      <c r="D923" s="194">
        <v>180</v>
      </c>
      <c r="E923" s="194">
        <v>5.4604550200000003E-3</v>
      </c>
      <c r="F923" s="194">
        <v>6.6454451999999997E-4</v>
      </c>
      <c r="G923" s="194">
        <v>1.6953444199999999E-3</v>
      </c>
      <c r="H923" s="194">
        <v>3.1005655899999998E-3</v>
      </c>
    </row>
    <row r="924" spans="1:8" x14ac:dyDescent="0.3">
      <c r="A924" s="194" t="s">
        <v>63</v>
      </c>
      <c r="B924" s="194" t="s">
        <v>14</v>
      </c>
      <c r="C924" s="194" t="s">
        <v>17</v>
      </c>
      <c r="D924" s="194">
        <v>80</v>
      </c>
      <c r="E924" s="194">
        <v>7.3969904899999998E-3</v>
      </c>
      <c r="F924" s="194">
        <v>8.5402174999999999E-4</v>
      </c>
      <c r="G924" s="194">
        <v>1.9176791399999999E-3</v>
      </c>
      <c r="H924" s="194">
        <v>4.6252891299999998E-3</v>
      </c>
    </row>
    <row r="925" spans="1:8" x14ac:dyDescent="0.3">
      <c r="A925" s="194" t="s">
        <v>63</v>
      </c>
      <c r="B925" s="194" t="s">
        <v>15</v>
      </c>
      <c r="C925" s="194" t="s">
        <v>17</v>
      </c>
      <c r="D925" s="194">
        <v>254</v>
      </c>
      <c r="E925" s="194">
        <v>6.50476609E-3</v>
      </c>
      <c r="F925" s="194">
        <v>6.6209147999999999E-4</v>
      </c>
      <c r="G925" s="194">
        <v>1.98955577E-3</v>
      </c>
      <c r="H925" s="194">
        <v>3.8531183599999999E-3</v>
      </c>
    </row>
    <row r="926" spans="1:8" x14ac:dyDescent="0.3">
      <c r="A926" s="194" t="s">
        <v>63</v>
      </c>
      <c r="B926" s="194" t="s">
        <v>10</v>
      </c>
      <c r="C926" s="194" t="s">
        <v>18</v>
      </c>
      <c r="D926" s="194">
        <v>860</v>
      </c>
      <c r="E926" s="194">
        <v>6.2452490100000004E-3</v>
      </c>
      <c r="F926" s="194">
        <v>1.0493241599999999E-3</v>
      </c>
      <c r="G926" s="194">
        <v>1.0236189499999999E-3</v>
      </c>
      <c r="H926" s="194">
        <v>4.1723054200000003E-3</v>
      </c>
    </row>
    <row r="927" spans="1:8" x14ac:dyDescent="0.3">
      <c r="A927" s="194" t="s">
        <v>63</v>
      </c>
      <c r="B927" s="194" t="s">
        <v>12</v>
      </c>
      <c r="C927" s="194" t="s">
        <v>18</v>
      </c>
      <c r="D927" s="194">
        <v>390</v>
      </c>
      <c r="E927" s="194">
        <v>5.7773323699999999E-3</v>
      </c>
      <c r="F927" s="194">
        <v>9.3827137E-4</v>
      </c>
      <c r="G927" s="194">
        <v>9.8560637999999998E-4</v>
      </c>
      <c r="H927" s="194">
        <v>3.8534541799999998E-3</v>
      </c>
    </row>
    <row r="928" spans="1:8" x14ac:dyDescent="0.3">
      <c r="A928" s="194" t="s">
        <v>63</v>
      </c>
      <c r="B928" s="194" t="s">
        <v>13</v>
      </c>
      <c r="C928" s="194" t="s">
        <v>18</v>
      </c>
      <c r="D928" s="194">
        <v>198</v>
      </c>
      <c r="E928" s="194">
        <v>6.0295662699999999E-3</v>
      </c>
      <c r="F928" s="194">
        <v>1.1125138200000001E-3</v>
      </c>
      <c r="G928" s="194">
        <v>1.03342428E-3</v>
      </c>
      <c r="H928" s="194">
        <v>3.8836277099999999E-3</v>
      </c>
    </row>
    <row r="929" spans="1:8" x14ac:dyDescent="0.3">
      <c r="A929" s="194" t="s">
        <v>63</v>
      </c>
      <c r="B929" s="194" t="s">
        <v>14</v>
      </c>
      <c r="C929" s="194" t="s">
        <v>18</v>
      </c>
      <c r="D929" s="194">
        <v>36</v>
      </c>
      <c r="E929" s="194">
        <v>8.0478392999999999E-3</v>
      </c>
      <c r="F929" s="194">
        <v>1.37024158E-3</v>
      </c>
      <c r="G929" s="194">
        <v>1.1779832700000001E-3</v>
      </c>
      <c r="H929" s="194">
        <v>5.4996139600000001E-3</v>
      </c>
    </row>
    <row r="930" spans="1:8" x14ac:dyDescent="0.3">
      <c r="A930" s="194" t="s">
        <v>63</v>
      </c>
      <c r="B930" s="194" t="s">
        <v>15</v>
      </c>
      <c r="C930" s="194" t="s">
        <v>18</v>
      </c>
      <c r="D930" s="194">
        <v>236</v>
      </c>
      <c r="E930" s="194">
        <v>6.9244838399999996E-3</v>
      </c>
      <c r="F930" s="194">
        <v>1.1308750599999999E-3</v>
      </c>
      <c r="G930" s="194">
        <v>1.0546627399999999E-3</v>
      </c>
      <c r="H930" s="194">
        <v>4.7389455100000002E-3</v>
      </c>
    </row>
    <row r="931" spans="1:8" x14ac:dyDescent="0.3">
      <c r="A931" s="194" t="s">
        <v>63</v>
      </c>
      <c r="B931" s="194" t="s">
        <v>10</v>
      </c>
      <c r="C931" s="194" t="s">
        <v>19</v>
      </c>
      <c r="D931" s="194">
        <v>959</v>
      </c>
      <c r="E931" s="194">
        <v>6.8692308299999998E-3</v>
      </c>
      <c r="F931" s="194">
        <v>1.02499927E-3</v>
      </c>
      <c r="G931" s="194">
        <v>1.1291538699999999E-3</v>
      </c>
      <c r="H931" s="194">
        <v>4.7150771999999999E-3</v>
      </c>
    </row>
    <row r="932" spans="1:8" x14ac:dyDescent="0.3">
      <c r="A932" s="194" t="s">
        <v>63</v>
      </c>
      <c r="B932" s="194" t="s">
        <v>12</v>
      </c>
      <c r="C932" s="194" t="s">
        <v>19</v>
      </c>
      <c r="D932" s="194">
        <v>406</v>
      </c>
      <c r="E932" s="194">
        <v>6.6828872300000002E-3</v>
      </c>
      <c r="F932" s="194">
        <v>9.2695196000000004E-4</v>
      </c>
      <c r="G932" s="194">
        <v>1.06310412E-3</v>
      </c>
      <c r="H932" s="194">
        <v>4.6928306900000001E-3</v>
      </c>
    </row>
    <row r="933" spans="1:8" x14ac:dyDescent="0.3">
      <c r="A933" s="194" t="s">
        <v>63</v>
      </c>
      <c r="B933" s="194" t="s">
        <v>13</v>
      </c>
      <c r="C933" s="194" t="s">
        <v>19</v>
      </c>
      <c r="D933" s="194">
        <v>226</v>
      </c>
      <c r="E933" s="194">
        <v>6.6347609199999998E-3</v>
      </c>
      <c r="F933" s="194">
        <v>1.08284143E-3</v>
      </c>
      <c r="G933" s="194">
        <v>1.0021813999999999E-3</v>
      </c>
      <c r="H933" s="194">
        <v>4.5497375500000003E-3</v>
      </c>
    </row>
    <row r="934" spans="1:8" x14ac:dyDescent="0.3">
      <c r="A934" s="194" t="s">
        <v>63</v>
      </c>
      <c r="B934" s="194" t="s">
        <v>14</v>
      </c>
      <c r="C934" s="194" t="s">
        <v>19</v>
      </c>
      <c r="D934" s="194">
        <v>88</v>
      </c>
      <c r="E934" s="194">
        <v>7.5445862199999998E-3</v>
      </c>
      <c r="F934" s="194">
        <v>1.0515307099999999E-3</v>
      </c>
      <c r="G934" s="194">
        <v>1.23895179E-3</v>
      </c>
      <c r="H934" s="194">
        <v>5.2541033000000001E-3</v>
      </c>
    </row>
    <row r="935" spans="1:8" x14ac:dyDescent="0.3">
      <c r="A935" s="194" t="s">
        <v>63</v>
      </c>
      <c r="B935" s="194" t="s">
        <v>15</v>
      </c>
      <c r="C935" s="194" t="s">
        <v>19</v>
      </c>
      <c r="D935" s="194">
        <v>239</v>
      </c>
      <c r="E935" s="194">
        <v>7.1588309300000003E-3</v>
      </c>
      <c r="F935" s="194">
        <v>1.12709181E-3</v>
      </c>
      <c r="G935" s="194">
        <v>1.3209938800000001E-3</v>
      </c>
      <c r="H935" s="194">
        <v>4.7107447599999998E-3</v>
      </c>
    </row>
    <row r="936" spans="1:8" x14ac:dyDescent="0.3">
      <c r="A936" s="194" t="s">
        <v>63</v>
      </c>
      <c r="B936" s="194" t="s">
        <v>10</v>
      </c>
      <c r="C936" s="194" t="s">
        <v>20</v>
      </c>
      <c r="D936" s="194">
        <v>776</v>
      </c>
      <c r="E936" s="194">
        <v>7.2638051300000003E-3</v>
      </c>
      <c r="F936" s="194">
        <v>7.7094347000000003E-4</v>
      </c>
      <c r="G936" s="194">
        <v>1.5469582799999999E-3</v>
      </c>
      <c r="H936" s="194">
        <v>4.9459028900000002E-3</v>
      </c>
    </row>
    <row r="937" spans="1:8" x14ac:dyDescent="0.3">
      <c r="A937" s="194" t="s">
        <v>63</v>
      </c>
      <c r="B937" s="194" t="s">
        <v>12</v>
      </c>
      <c r="C937" s="194" t="s">
        <v>20</v>
      </c>
      <c r="D937" s="194">
        <v>281</v>
      </c>
      <c r="E937" s="194">
        <v>6.7613596699999997E-3</v>
      </c>
      <c r="F937" s="194">
        <v>7.4502415E-4</v>
      </c>
      <c r="G937" s="194">
        <v>1.40458161E-3</v>
      </c>
      <c r="H937" s="194">
        <v>4.6117533999999998E-3</v>
      </c>
    </row>
    <row r="938" spans="1:8" x14ac:dyDescent="0.3">
      <c r="A938" s="194" t="s">
        <v>63</v>
      </c>
      <c r="B938" s="194" t="s">
        <v>13</v>
      </c>
      <c r="C938" s="194" t="s">
        <v>20</v>
      </c>
      <c r="D938" s="194">
        <v>179</v>
      </c>
      <c r="E938" s="194">
        <v>6.8233367399999998E-3</v>
      </c>
      <c r="F938" s="194">
        <v>6.5629502000000002E-4</v>
      </c>
      <c r="G938" s="194">
        <v>1.47630847E-3</v>
      </c>
      <c r="H938" s="194">
        <v>4.6907327200000001E-3</v>
      </c>
    </row>
    <row r="939" spans="1:8" x14ac:dyDescent="0.3">
      <c r="A939" s="194" t="s">
        <v>63</v>
      </c>
      <c r="B939" s="194" t="s">
        <v>14</v>
      </c>
      <c r="C939" s="194" t="s">
        <v>20</v>
      </c>
      <c r="D939" s="194">
        <v>56</v>
      </c>
      <c r="E939" s="194">
        <v>8.9663935699999999E-3</v>
      </c>
      <c r="F939" s="194">
        <v>7.7628946E-4</v>
      </c>
      <c r="G939" s="194">
        <v>1.68237408E-3</v>
      </c>
      <c r="H939" s="194">
        <v>6.5077296200000004E-3</v>
      </c>
    </row>
    <row r="940" spans="1:8" x14ac:dyDescent="0.3">
      <c r="A940" s="194" t="s">
        <v>63</v>
      </c>
      <c r="B940" s="194" t="s">
        <v>15</v>
      </c>
      <c r="C940" s="194" t="s">
        <v>20</v>
      </c>
      <c r="D940" s="194">
        <v>260</v>
      </c>
      <c r="E940" s="194">
        <v>7.7433669300000004E-3</v>
      </c>
      <c r="F940" s="194">
        <v>8.7673587000000001E-4</v>
      </c>
      <c r="G940" s="194">
        <v>1.7203078099999999E-3</v>
      </c>
      <c r="H940" s="194">
        <v>5.1463227699999996E-3</v>
      </c>
    </row>
    <row r="941" spans="1:8" x14ac:dyDescent="0.3">
      <c r="A941" s="194" t="s">
        <v>63</v>
      </c>
      <c r="B941" s="194" t="s">
        <v>10</v>
      </c>
      <c r="C941" s="194" t="s">
        <v>21</v>
      </c>
      <c r="D941" s="194">
        <v>972</v>
      </c>
      <c r="E941" s="194">
        <v>6.8192965500000003E-3</v>
      </c>
      <c r="F941" s="194">
        <v>1.12816239E-3</v>
      </c>
      <c r="G941" s="194">
        <v>1.3710988600000001E-3</v>
      </c>
      <c r="H941" s="194">
        <v>4.3200348099999997E-3</v>
      </c>
    </row>
    <row r="942" spans="1:8" x14ac:dyDescent="0.3">
      <c r="A942" s="194" t="s">
        <v>63</v>
      </c>
      <c r="B942" s="194" t="s">
        <v>12</v>
      </c>
      <c r="C942" s="194" t="s">
        <v>21</v>
      </c>
      <c r="D942" s="194">
        <v>430</v>
      </c>
      <c r="E942" s="194">
        <v>6.1868537600000004E-3</v>
      </c>
      <c r="F942" s="194">
        <v>8.4894463999999996E-4</v>
      </c>
      <c r="G942" s="194">
        <v>1.30375191E-3</v>
      </c>
      <c r="H942" s="194">
        <v>4.0341567500000002E-3</v>
      </c>
    </row>
    <row r="943" spans="1:8" x14ac:dyDescent="0.3">
      <c r="A943" s="194" t="s">
        <v>63</v>
      </c>
      <c r="B943" s="194" t="s">
        <v>13</v>
      </c>
      <c r="C943" s="194" t="s">
        <v>21</v>
      </c>
      <c r="D943" s="194">
        <v>246</v>
      </c>
      <c r="E943" s="194">
        <v>6.5342232700000002E-3</v>
      </c>
      <c r="F943" s="194">
        <v>1.1838958099999999E-3</v>
      </c>
      <c r="G943" s="194">
        <v>1.39105289E-3</v>
      </c>
      <c r="H943" s="194">
        <v>3.9592740700000002E-3</v>
      </c>
    </row>
    <row r="944" spans="1:8" x14ac:dyDescent="0.3">
      <c r="A944" s="194" t="s">
        <v>63</v>
      </c>
      <c r="B944" s="194" t="s">
        <v>14</v>
      </c>
      <c r="C944" s="194" t="s">
        <v>21</v>
      </c>
      <c r="D944" s="194">
        <v>46</v>
      </c>
      <c r="E944" s="194">
        <v>7.43181337E-3</v>
      </c>
      <c r="F944" s="194">
        <v>1.3093797899999999E-3</v>
      </c>
      <c r="G944" s="194">
        <v>1.4950681799999999E-3</v>
      </c>
      <c r="H944" s="194">
        <v>4.62736489E-3</v>
      </c>
    </row>
    <row r="945" spans="1:8" x14ac:dyDescent="0.3">
      <c r="A945" s="194" t="s">
        <v>63</v>
      </c>
      <c r="B945" s="194" t="s">
        <v>15</v>
      </c>
      <c r="C945" s="194" t="s">
        <v>21</v>
      </c>
      <c r="D945" s="194">
        <v>250</v>
      </c>
      <c r="E945" s="194">
        <v>8.0749071499999995E-3</v>
      </c>
      <c r="F945" s="194">
        <v>1.52023125E-3</v>
      </c>
      <c r="G945" s="194">
        <v>1.4444904900000001E-3</v>
      </c>
      <c r="H945" s="194">
        <v>5.11018493E-3</v>
      </c>
    </row>
    <row r="946" spans="1:8" x14ac:dyDescent="0.3">
      <c r="A946" s="194" t="s">
        <v>63</v>
      </c>
      <c r="B946" s="194" t="s">
        <v>10</v>
      </c>
      <c r="C946" s="194" t="s">
        <v>22</v>
      </c>
      <c r="D946" s="194">
        <v>553</v>
      </c>
      <c r="E946" s="194">
        <v>4.4352770300000004E-3</v>
      </c>
      <c r="F946" s="194">
        <v>7.9984570999999996E-4</v>
      </c>
      <c r="G946" s="194">
        <v>5.7644304999999996E-4</v>
      </c>
      <c r="H946" s="194">
        <v>3.0589877699999999E-3</v>
      </c>
    </row>
    <row r="947" spans="1:8" x14ac:dyDescent="0.3">
      <c r="A947" s="194" t="s">
        <v>63</v>
      </c>
      <c r="B947" s="194" t="s">
        <v>12</v>
      </c>
      <c r="C947" s="194" t="s">
        <v>22</v>
      </c>
      <c r="D947" s="194">
        <v>211</v>
      </c>
      <c r="E947" s="194">
        <v>4.0106084099999998E-3</v>
      </c>
      <c r="F947" s="194">
        <v>7.6866089000000002E-4</v>
      </c>
      <c r="G947" s="194">
        <v>5.1436036999999999E-4</v>
      </c>
      <c r="H947" s="194">
        <v>2.7275866600000001E-3</v>
      </c>
    </row>
    <row r="948" spans="1:8" x14ac:dyDescent="0.3">
      <c r="A948" s="194" t="s">
        <v>63</v>
      </c>
      <c r="B948" s="194" t="s">
        <v>13</v>
      </c>
      <c r="C948" s="194" t="s">
        <v>22</v>
      </c>
      <c r="D948" s="194">
        <v>148</v>
      </c>
      <c r="E948" s="194">
        <v>4.3714806099999998E-3</v>
      </c>
      <c r="F948" s="194">
        <v>8.2809346999999998E-4</v>
      </c>
      <c r="G948" s="194">
        <v>6.3641743000000003E-4</v>
      </c>
      <c r="H948" s="194">
        <v>2.9069692200000001E-3</v>
      </c>
    </row>
    <row r="949" spans="1:8" x14ac:dyDescent="0.3">
      <c r="A949" s="194" t="s">
        <v>63</v>
      </c>
      <c r="B949" s="194" t="s">
        <v>14</v>
      </c>
      <c r="C949" s="194" t="s">
        <v>22</v>
      </c>
      <c r="D949" s="194">
        <v>72</v>
      </c>
      <c r="E949" s="194">
        <v>5.6428430800000004E-3</v>
      </c>
      <c r="F949" s="194">
        <v>9.2656868999999996E-4</v>
      </c>
      <c r="G949" s="194">
        <v>6.4750487000000002E-4</v>
      </c>
      <c r="H949" s="194">
        <v>4.0687690099999998E-3</v>
      </c>
    </row>
    <row r="950" spans="1:8" x14ac:dyDescent="0.3">
      <c r="A950" s="194" t="s">
        <v>63</v>
      </c>
      <c r="B950" s="194" t="s">
        <v>15</v>
      </c>
      <c r="C950" s="194" t="s">
        <v>22</v>
      </c>
      <c r="D950" s="194">
        <v>122</v>
      </c>
      <c r="E950" s="194">
        <v>4.53447533E-3</v>
      </c>
      <c r="F950" s="194">
        <v>7.4472500000000001E-4</v>
      </c>
      <c r="G950" s="194">
        <v>5.6912162999999999E-4</v>
      </c>
      <c r="H950" s="194">
        <v>3.2206281799999998E-3</v>
      </c>
    </row>
    <row r="951" spans="1:8" x14ac:dyDescent="0.3">
      <c r="A951" s="194" t="s">
        <v>63</v>
      </c>
      <c r="B951" s="194" t="s">
        <v>10</v>
      </c>
      <c r="C951" s="194" t="s">
        <v>23</v>
      </c>
      <c r="D951" s="194">
        <v>699</v>
      </c>
      <c r="E951" s="194">
        <v>7.9500640100000006E-3</v>
      </c>
      <c r="F951" s="194">
        <v>1.2471352199999999E-3</v>
      </c>
      <c r="G951" s="194">
        <v>1.84698354E-3</v>
      </c>
      <c r="H951" s="194">
        <v>4.8559447599999996E-3</v>
      </c>
    </row>
    <row r="952" spans="1:8" x14ac:dyDescent="0.3">
      <c r="A952" s="194" t="s">
        <v>63</v>
      </c>
      <c r="B952" s="194" t="s">
        <v>12</v>
      </c>
      <c r="C952" s="194" t="s">
        <v>23</v>
      </c>
      <c r="D952" s="194">
        <v>272</v>
      </c>
      <c r="E952" s="194">
        <v>7.5824224799999999E-3</v>
      </c>
      <c r="F952" s="194">
        <v>1.17013015E-3</v>
      </c>
      <c r="G952" s="194">
        <v>1.7017290599999999E-3</v>
      </c>
      <c r="H952" s="194">
        <v>4.7105628E-3</v>
      </c>
    </row>
    <row r="953" spans="1:8" x14ac:dyDescent="0.3">
      <c r="A953" s="194" t="s">
        <v>63</v>
      </c>
      <c r="B953" s="194" t="s">
        <v>13</v>
      </c>
      <c r="C953" s="194" t="s">
        <v>23</v>
      </c>
      <c r="D953" s="194">
        <v>168</v>
      </c>
      <c r="E953" s="194">
        <v>7.3902527399999996E-3</v>
      </c>
      <c r="F953" s="194">
        <v>1.1514134499999999E-3</v>
      </c>
      <c r="G953" s="194">
        <v>1.8668014600000001E-3</v>
      </c>
      <c r="H953" s="194">
        <v>4.37203735E-3</v>
      </c>
    </row>
    <row r="954" spans="1:8" x14ac:dyDescent="0.3">
      <c r="A954" s="194" t="s">
        <v>63</v>
      </c>
      <c r="B954" s="194" t="s">
        <v>14</v>
      </c>
      <c r="C954" s="194" t="s">
        <v>23</v>
      </c>
      <c r="D954" s="194">
        <v>78</v>
      </c>
      <c r="E954" s="194">
        <v>8.4756348399999994E-3</v>
      </c>
      <c r="F954" s="194">
        <v>1.3693017500000001E-3</v>
      </c>
      <c r="G954" s="194">
        <v>1.79783923E-3</v>
      </c>
      <c r="H954" s="194">
        <v>5.3084933399999996E-3</v>
      </c>
    </row>
    <row r="955" spans="1:8" x14ac:dyDescent="0.3">
      <c r="A955" s="194" t="s">
        <v>63</v>
      </c>
      <c r="B955" s="194" t="s">
        <v>15</v>
      </c>
      <c r="C955" s="194" t="s">
        <v>23</v>
      </c>
      <c r="D955" s="194">
        <v>181</v>
      </c>
      <c r="E955" s="194">
        <v>8.7956566100000008E-3</v>
      </c>
      <c r="F955" s="194">
        <v>1.3990559299999999E-3</v>
      </c>
      <c r="G955" s="194">
        <v>2.0680501799999998E-3</v>
      </c>
      <c r="H955" s="194">
        <v>5.3285499999999996E-3</v>
      </c>
    </row>
    <row r="956" spans="1:8" x14ac:dyDescent="0.3">
      <c r="A956" s="194" t="s">
        <v>63</v>
      </c>
      <c r="B956" s="194" t="s">
        <v>10</v>
      </c>
      <c r="C956" s="194" t="s">
        <v>24</v>
      </c>
      <c r="D956" s="194">
        <v>646</v>
      </c>
      <c r="E956" s="194">
        <v>7.6279237299999997E-3</v>
      </c>
      <c r="F956" s="194">
        <v>1.2921573400000001E-3</v>
      </c>
      <c r="G956" s="194">
        <v>1.70192614E-3</v>
      </c>
      <c r="H956" s="194">
        <v>4.6338397800000002E-3</v>
      </c>
    </row>
    <row r="957" spans="1:8" x14ac:dyDescent="0.3">
      <c r="A957" s="194" t="s">
        <v>63</v>
      </c>
      <c r="B957" s="194" t="s">
        <v>12</v>
      </c>
      <c r="C957" s="194" t="s">
        <v>24</v>
      </c>
      <c r="D957" s="194">
        <v>282</v>
      </c>
      <c r="E957" s="194">
        <v>6.8355576000000001E-3</v>
      </c>
      <c r="F957" s="194">
        <v>1.0297640000000001E-3</v>
      </c>
      <c r="G957" s="194">
        <v>1.6227916599999999E-3</v>
      </c>
      <c r="H957" s="194">
        <v>4.1830014900000002E-3</v>
      </c>
    </row>
    <row r="958" spans="1:8" x14ac:dyDescent="0.3">
      <c r="A958" s="194" t="s">
        <v>63</v>
      </c>
      <c r="B958" s="194" t="s">
        <v>13</v>
      </c>
      <c r="C958" s="194" t="s">
        <v>24</v>
      </c>
      <c r="D958" s="194">
        <v>143</v>
      </c>
      <c r="E958" s="194">
        <v>7.2008544299999996E-3</v>
      </c>
      <c r="F958" s="194">
        <v>1.2606026E-3</v>
      </c>
      <c r="G958" s="194">
        <v>1.6856867500000001E-3</v>
      </c>
      <c r="H958" s="194">
        <v>4.2545646299999998E-3</v>
      </c>
    </row>
    <row r="959" spans="1:8" x14ac:dyDescent="0.3">
      <c r="A959" s="194" t="s">
        <v>63</v>
      </c>
      <c r="B959" s="194" t="s">
        <v>14</v>
      </c>
      <c r="C959" s="194" t="s">
        <v>24</v>
      </c>
      <c r="D959" s="194">
        <v>54</v>
      </c>
      <c r="E959" s="194">
        <v>8.9744082099999997E-3</v>
      </c>
      <c r="F959" s="194">
        <v>1.7667607000000001E-3</v>
      </c>
      <c r="G959" s="194">
        <v>1.7618310200000001E-3</v>
      </c>
      <c r="H959" s="194">
        <v>5.4458160299999999E-3</v>
      </c>
    </row>
    <row r="960" spans="1:8" x14ac:dyDescent="0.3">
      <c r="A960" s="194" t="s">
        <v>63</v>
      </c>
      <c r="B960" s="194" t="s">
        <v>15</v>
      </c>
      <c r="C960" s="194" t="s">
        <v>24</v>
      </c>
      <c r="D960" s="194">
        <v>167</v>
      </c>
      <c r="E960" s="194">
        <v>8.8962350699999995E-3</v>
      </c>
      <c r="F960" s="194">
        <v>1.60879606E-3</v>
      </c>
      <c r="G960" s="194">
        <v>1.8300895699999999E-3</v>
      </c>
      <c r="H960" s="194">
        <v>5.4573489299999996E-3</v>
      </c>
    </row>
    <row r="961" spans="1:8" x14ac:dyDescent="0.3">
      <c r="A961" s="194" t="s">
        <v>63</v>
      </c>
      <c r="B961" s="194" t="s">
        <v>10</v>
      </c>
      <c r="C961" s="194" t="s">
        <v>25</v>
      </c>
      <c r="D961" s="194">
        <v>1099</v>
      </c>
      <c r="E961" s="194">
        <v>6.39835644E-3</v>
      </c>
      <c r="F961" s="194">
        <v>4.8994431999999999E-4</v>
      </c>
      <c r="G961" s="194">
        <v>1.77032758E-3</v>
      </c>
      <c r="H961" s="194">
        <v>4.13808404E-3</v>
      </c>
    </row>
    <row r="962" spans="1:8" x14ac:dyDescent="0.3">
      <c r="A962" s="194" t="s">
        <v>63</v>
      </c>
      <c r="B962" s="194" t="s">
        <v>12</v>
      </c>
      <c r="C962" s="194" t="s">
        <v>25</v>
      </c>
      <c r="D962" s="194">
        <v>492</v>
      </c>
      <c r="E962" s="194">
        <v>6.0640382699999997E-3</v>
      </c>
      <c r="F962" s="194">
        <v>4.4357849999999998E-4</v>
      </c>
      <c r="G962" s="194">
        <v>1.68979105E-3</v>
      </c>
      <c r="H962" s="194">
        <v>3.93066823E-3</v>
      </c>
    </row>
    <row r="963" spans="1:8" x14ac:dyDescent="0.3">
      <c r="A963" s="194" t="s">
        <v>63</v>
      </c>
      <c r="B963" s="194" t="s">
        <v>13</v>
      </c>
      <c r="C963" s="194" t="s">
        <v>25</v>
      </c>
      <c r="D963" s="194">
        <v>263</v>
      </c>
      <c r="E963" s="194">
        <v>6.2020751799999998E-3</v>
      </c>
      <c r="F963" s="194">
        <v>5.2039299999999996E-4</v>
      </c>
      <c r="G963" s="194">
        <v>1.69293913E-3</v>
      </c>
      <c r="H963" s="194">
        <v>3.9887425299999996E-3</v>
      </c>
    </row>
    <row r="964" spans="1:8" x14ac:dyDescent="0.3">
      <c r="A964" s="194" t="s">
        <v>63</v>
      </c>
      <c r="B964" s="194" t="s">
        <v>14</v>
      </c>
      <c r="C964" s="194" t="s">
        <v>25</v>
      </c>
      <c r="D964" s="194">
        <v>71</v>
      </c>
      <c r="E964" s="194">
        <v>7.66219981E-3</v>
      </c>
      <c r="F964" s="194">
        <v>5.4235109999999998E-4</v>
      </c>
      <c r="G964" s="194">
        <v>2.1319115700000001E-3</v>
      </c>
      <c r="H964" s="194">
        <v>4.98793668E-3</v>
      </c>
    </row>
    <row r="965" spans="1:8" x14ac:dyDescent="0.3">
      <c r="A965" s="194" t="s">
        <v>63</v>
      </c>
      <c r="B965" s="194" t="s">
        <v>15</v>
      </c>
      <c r="C965" s="194" t="s">
        <v>25</v>
      </c>
      <c r="D965" s="194">
        <v>273</v>
      </c>
      <c r="E965" s="194">
        <v>6.86126351E-3</v>
      </c>
      <c r="F965" s="194">
        <v>5.3054174000000001E-4</v>
      </c>
      <c r="G965" s="194">
        <v>1.8959857E-3</v>
      </c>
      <c r="H965" s="194">
        <v>4.43473554E-3</v>
      </c>
    </row>
    <row r="966" spans="1:8" x14ac:dyDescent="0.3">
      <c r="A966" s="194" t="s">
        <v>63</v>
      </c>
      <c r="B966" s="194" t="s">
        <v>10</v>
      </c>
      <c r="C966" s="194" t="s">
        <v>26</v>
      </c>
      <c r="D966" s="194">
        <v>2209</v>
      </c>
      <c r="E966" s="194">
        <v>7.1838530600000002E-3</v>
      </c>
      <c r="F966" s="194">
        <v>1.2201869599999999E-3</v>
      </c>
      <c r="G966" s="194">
        <v>1.7355397599999999E-3</v>
      </c>
      <c r="H966" s="194">
        <v>4.2281258600000001E-3</v>
      </c>
    </row>
    <row r="967" spans="1:8" x14ac:dyDescent="0.3">
      <c r="A967" s="194" t="s">
        <v>63</v>
      </c>
      <c r="B967" s="194" t="s">
        <v>12</v>
      </c>
      <c r="C967" s="194" t="s">
        <v>26</v>
      </c>
      <c r="D967" s="194">
        <v>929</v>
      </c>
      <c r="E967" s="194">
        <v>6.5012406400000002E-3</v>
      </c>
      <c r="F967" s="194">
        <v>1.18420571E-3</v>
      </c>
      <c r="G967" s="194">
        <v>1.53024435E-3</v>
      </c>
      <c r="H967" s="194">
        <v>3.7867901099999999E-3</v>
      </c>
    </row>
    <row r="968" spans="1:8" x14ac:dyDescent="0.3">
      <c r="A968" s="194" t="s">
        <v>63</v>
      </c>
      <c r="B968" s="194" t="s">
        <v>13</v>
      </c>
      <c r="C968" s="194" t="s">
        <v>26</v>
      </c>
      <c r="D968" s="194">
        <v>527</v>
      </c>
      <c r="E968" s="194">
        <v>7.0728790900000003E-3</v>
      </c>
      <c r="F968" s="194">
        <v>1.2277520599999999E-3</v>
      </c>
      <c r="G968" s="194">
        <v>1.6960737799999999E-3</v>
      </c>
      <c r="H968" s="194">
        <v>4.1490527599999999E-3</v>
      </c>
    </row>
    <row r="969" spans="1:8" x14ac:dyDescent="0.3">
      <c r="A969" s="194" t="s">
        <v>63</v>
      </c>
      <c r="B969" s="194" t="s">
        <v>14</v>
      </c>
      <c r="C969" s="194" t="s">
        <v>26</v>
      </c>
      <c r="D969" s="194">
        <v>104</v>
      </c>
      <c r="E969" s="194">
        <v>8.4005517700000004E-3</v>
      </c>
      <c r="F969" s="194">
        <v>1.3912257000000001E-3</v>
      </c>
      <c r="G969" s="194">
        <v>2.14977273E-3</v>
      </c>
      <c r="H969" s="194">
        <v>4.8595527999999999E-3</v>
      </c>
    </row>
    <row r="970" spans="1:8" x14ac:dyDescent="0.3">
      <c r="A970" s="194" t="s">
        <v>63</v>
      </c>
      <c r="B970" s="194" t="s">
        <v>15</v>
      </c>
      <c r="C970" s="194" t="s">
        <v>26</v>
      </c>
      <c r="D970" s="194">
        <v>649</v>
      </c>
      <c r="E970" s="194">
        <v>8.0561081499999996E-3</v>
      </c>
      <c r="F970" s="194">
        <v>1.23814033E-3</v>
      </c>
      <c r="G970" s="194">
        <v>1.99507408E-3</v>
      </c>
      <c r="H970" s="194">
        <v>4.8228932599999998E-3</v>
      </c>
    </row>
    <row r="971" spans="1:8" x14ac:dyDescent="0.3">
      <c r="A971" s="194" t="s">
        <v>63</v>
      </c>
      <c r="B971" s="194" t="s">
        <v>10</v>
      </c>
      <c r="C971" s="194" t="s">
        <v>27</v>
      </c>
      <c r="D971" s="194">
        <v>1699</v>
      </c>
      <c r="E971" s="194">
        <v>6.9548125000000001E-3</v>
      </c>
      <c r="F971" s="194">
        <v>8.0245980999999996E-4</v>
      </c>
      <c r="G971" s="194">
        <v>1.9541449E-3</v>
      </c>
      <c r="H971" s="194">
        <v>4.1982073100000003E-3</v>
      </c>
    </row>
    <row r="972" spans="1:8" x14ac:dyDescent="0.3">
      <c r="A972" s="194" t="s">
        <v>63</v>
      </c>
      <c r="B972" s="194" t="s">
        <v>12</v>
      </c>
      <c r="C972" s="194" t="s">
        <v>27</v>
      </c>
      <c r="D972" s="194">
        <v>731</v>
      </c>
      <c r="E972" s="194">
        <v>6.20896009E-3</v>
      </c>
      <c r="F972" s="194">
        <v>6.9479253999999997E-4</v>
      </c>
      <c r="G972" s="194">
        <v>1.75552238E-3</v>
      </c>
      <c r="H972" s="194">
        <v>3.7586446800000001E-3</v>
      </c>
    </row>
    <row r="973" spans="1:8" x14ac:dyDescent="0.3">
      <c r="A973" s="194" t="s">
        <v>63</v>
      </c>
      <c r="B973" s="194" t="s">
        <v>13</v>
      </c>
      <c r="C973" s="194" t="s">
        <v>27</v>
      </c>
      <c r="D973" s="194">
        <v>402</v>
      </c>
      <c r="E973" s="194">
        <v>6.5910318599999998E-3</v>
      </c>
      <c r="F973" s="194">
        <v>7.9915789999999997E-4</v>
      </c>
      <c r="G973" s="194">
        <v>1.90500023E-3</v>
      </c>
      <c r="H973" s="194">
        <v>3.8868732700000001E-3</v>
      </c>
    </row>
    <row r="974" spans="1:8" x14ac:dyDescent="0.3">
      <c r="A974" s="194" t="s">
        <v>63</v>
      </c>
      <c r="B974" s="194" t="s">
        <v>14</v>
      </c>
      <c r="C974" s="194" t="s">
        <v>27</v>
      </c>
      <c r="D974" s="194">
        <v>161</v>
      </c>
      <c r="E974" s="194">
        <v>8.8757330099999993E-3</v>
      </c>
      <c r="F974" s="194">
        <v>1.05280916E-3</v>
      </c>
      <c r="G974" s="194">
        <v>2.3273232200000001E-3</v>
      </c>
      <c r="H974" s="194">
        <v>5.49560017E-3</v>
      </c>
    </row>
    <row r="975" spans="1:8" x14ac:dyDescent="0.3">
      <c r="A975" s="194" t="s">
        <v>63</v>
      </c>
      <c r="B975" s="194" t="s">
        <v>15</v>
      </c>
      <c r="C975" s="194" t="s">
        <v>27</v>
      </c>
      <c r="D975" s="194">
        <v>405</v>
      </c>
      <c r="E975" s="194">
        <v>7.8984908399999994E-3</v>
      </c>
      <c r="F975" s="194">
        <v>9.0054844999999998E-4</v>
      </c>
      <c r="G975" s="194">
        <v>2.2130770299999998E-3</v>
      </c>
      <c r="H975" s="194">
        <v>4.7848648899999997E-3</v>
      </c>
    </row>
    <row r="976" spans="1:8" x14ac:dyDescent="0.3">
      <c r="A976" s="194" t="s">
        <v>63</v>
      </c>
      <c r="B976" s="194" t="s">
        <v>10</v>
      </c>
      <c r="C976" s="194" t="s">
        <v>28</v>
      </c>
      <c r="D976" s="194">
        <v>772</v>
      </c>
      <c r="E976" s="194">
        <v>6.01835336E-3</v>
      </c>
      <c r="F976" s="194">
        <v>7.2498356000000005E-4</v>
      </c>
      <c r="G976" s="194">
        <v>1.3160109599999999E-3</v>
      </c>
      <c r="H976" s="194">
        <v>3.9773583499999998E-3</v>
      </c>
    </row>
    <row r="977" spans="1:8" x14ac:dyDescent="0.3">
      <c r="A977" s="194" t="s">
        <v>63</v>
      </c>
      <c r="B977" s="194" t="s">
        <v>12</v>
      </c>
      <c r="C977" s="194" t="s">
        <v>28</v>
      </c>
      <c r="D977" s="194">
        <v>283</v>
      </c>
      <c r="E977" s="194">
        <v>5.45036619E-3</v>
      </c>
      <c r="F977" s="194">
        <v>6.0471446000000002E-4</v>
      </c>
      <c r="G977" s="194">
        <v>1.2421064999999999E-3</v>
      </c>
      <c r="H977" s="194">
        <v>3.6035447900000001E-3</v>
      </c>
    </row>
    <row r="978" spans="1:8" x14ac:dyDescent="0.3">
      <c r="A978" s="194" t="s">
        <v>63</v>
      </c>
      <c r="B978" s="194" t="s">
        <v>13</v>
      </c>
      <c r="C978" s="194" t="s">
        <v>28</v>
      </c>
      <c r="D978" s="194">
        <v>202</v>
      </c>
      <c r="E978" s="194">
        <v>5.8738423400000002E-3</v>
      </c>
      <c r="F978" s="194">
        <v>6.9713716999999999E-4</v>
      </c>
      <c r="G978" s="194">
        <v>1.36264646E-3</v>
      </c>
      <c r="H978" s="194">
        <v>3.8140582600000002E-3</v>
      </c>
    </row>
    <row r="979" spans="1:8" x14ac:dyDescent="0.3">
      <c r="A979" s="194" t="s">
        <v>63</v>
      </c>
      <c r="B979" s="194" t="s">
        <v>14</v>
      </c>
      <c r="C979" s="194" t="s">
        <v>28</v>
      </c>
      <c r="D979" s="194">
        <v>74</v>
      </c>
      <c r="E979" s="194">
        <v>6.7536283799999996E-3</v>
      </c>
      <c r="F979" s="194">
        <v>8.9683408E-4</v>
      </c>
      <c r="G979" s="194">
        <v>1.2837835600000001E-3</v>
      </c>
      <c r="H979" s="194">
        <v>4.5730102499999996E-3</v>
      </c>
    </row>
    <row r="980" spans="1:8" x14ac:dyDescent="0.3">
      <c r="A980" s="194" t="s">
        <v>63</v>
      </c>
      <c r="B980" s="194" t="s">
        <v>15</v>
      </c>
      <c r="C980" s="194" t="s">
        <v>28</v>
      </c>
      <c r="D980" s="194">
        <v>213</v>
      </c>
      <c r="E980" s="194">
        <v>6.6546033099999999E-3</v>
      </c>
      <c r="F980" s="194">
        <v>8.5148210000000001E-4</v>
      </c>
      <c r="G980" s="194">
        <v>1.3811725600000001E-3</v>
      </c>
      <c r="H980" s="194">
        <v>4.4219480999999998E-3</v>
      </c>
    </row>
    <row r="981" spans="1:8" x14ac:dyDescent="0.3">
      <c r="A981" s="194" t="s">
        <v>63</v>
      </c>
      <c r="B981" s="194" t="s">
        <v>10</v>
      </c>
      <c r="C981" s="194" t="s">
        <v>29</v>
      </c>
      <c r="D981" s="194">
        <v>1088</v>
      </c>
      <c r="E981" s="194">
        <v>5.7123265699999997E-3</v>
      </c>
      <c r="F981" s="194">
        <v>4.7328152000000002E-4</v>
      </c>
      <c r="G981" s="194">
        <v>1.5586169200000001E-3</v>
      </c>
      <c r="H981" s="194">
        <v>3.6804276699999999E-3</v>
      </c>
    </row>
    <row r="982" spans="1:8" x14ac:dyDescent="0.3">
      <c r="A982" s="194" t="s">
        <v>63</v>
      </c>
      <c r="B982" s="194" t="s">
        <v>12</v>
      </c>
      <c r="C982" s="194" t="s">
        <v>29</v>
      </c>
      <c r="D982" s="194">
        <v>562</v>
      </c>
      <c r="E982" s="194">
        <v>5.2026902200000003E-3</v>
      </c>
      <c r="F982" s="194">
        <v>4.3408931999999999E-4</v>
      </c>
      <c r="G982" s="194">
        <v>1.3711774299999999E-3</v>
      </c>
      <c r="H982" s="194">
        <v>3.3974230000000001E-3</v>
      </c>
    </row>
    <row r="983" spans="1:8" x14ac:dyDescent="0.3">
      <c r="A983" s="194" t="s">
        <v>63</v>
      </c>
      <c r="B983" s="194" t="s">
        <v>13</v>
      </c>
      <c r="C983" s="194" t="s">
        <v>29</v>
      </c>
      <c r="D983" s="194">
        <v>254</v>
      </c>
      <c r="E983" s="194">
        <v>5.8397125000000001E-3</v>
      </c>
      <c r="F983" s="194">
        <v>5.3618923999999997E-4</v>
      </c>
      <c r="G983" s="194">
        <v>1.6015052999999999E-3</v>
      </c>
      <c r="H983" s="194">
        <v>3.70201748E-3</v>
      </c>
    </row>
    <row r="984" spans="1:8" x14ac:dyDescent="0.3">
      <c r="A984" s="194" t="s">
        <v>63</v>
      </c>
      <c r="B984" s="194" t="s">
        <v>14</v>
      </c>
      <c r="C984" s="194" t="s">
        <v>29</v>
      </c>
      <c r="D984" s="194">
        <v>84</v>
      </c>
      <c r="E984" s="194">
        <v>6.8076220899999998E-3</v>
      </c>
      <c r="F984" s="194">
        <v>4.8087500000000002E-4</v>
      </c>
      <c r="G984" s="194">
        <v>2.0796128599999998E-3</v>
      </c>
      <c r="H984" s="194">
        <v>4.2471338000000004E-3</v>
      </c>
    </row>
    <row r="985" spans="1:8" x14ac:dyDescent="0.3">
      <c r="A985" s="194" t="s">
        <v>63</v>
      </c>
      <c r="B985" s="194" t="s">
        <v>15</v>
      </c>
      <c r="C985" s="194" t="s">
        <v>29</v>
      </c>
      <c r="D985" s="194">
        <v>188</v>
      </c>
      <c r="E985" s="194">
        <v>6.5743200900000003E-3</v>
      </c>
      <c r="F985" s="194">
        <v>5.0205599999999996E-4</v>
      </c>
      <c r="G985" s="194">
        <v>1.8282109499999999E-3</v>
      </c>
      <c r="H985" s="194">
        <v>4.2440526499999999E-3</v>
      </c>
    </row>
    <row r="986" spans="1:8" x14ac:dyDescent="0.3">
      <c r="A986" s="194" t="s">
        <v>63</v>
      </c>
      <c r="B986" s="194" t="s">
        <v>10</v>
      </c>
      <c r="C986" s="194" t="s">
        <v>30</v>
      </c>
      <c r="D986" s="194">
        <v>1968</v>
      </c>
      <c r="E986" s="194">
        <v>6.4381019900000003E-3</v>
      </c>
      <c r="F986" s="194">
        <v>8.2391739999999999E-4</v>
      </c>
      <c r="G986" s="194">
        <v>1.83717819E-3</v>
      </c>
      <c r="H986" s="194">
        <v>3.7770059300000001E-3</v>
      </c>
    </row>
    <row r="987" spans="1:8" x14ac:dyDescent="0.3">
      <c r="A987" s="194" t="s">
        <v>63</v>
      </c>
      <c r="B987" s="194" t="s">
        <v>12</v>
      </c>
      <c r="C987" s="194" t="s">
        <v>30</v>
      </c>
      <c r="D987" s="194">
        <v>882</v>
      </c>
      <c r="E987" s="194">
        <v>5.8609166599999998E-3</v>
      </c>
      <c r="F987" s="194">
        <v>7.1277638999999999E-4</v>
      </c>
      <c r="G987" s="194">
        <v>1.6909693700000001E-3</v>
      </c>
      <c r="H987" s="194">
        <v>3.4571704299999999E-3</v>
      </c>
    </row>
    <row r="988" spans="1:8" x14ac:dyDescent="0.3">
      <c r="A988" s="194" t="s">
        <v>63</v>
      </c>
      <c r="B988" s="194" t="s">
        <v>13</v>
      </c>
      <c r="C988" s="194" t="s">
        <v>30</v>
      </c>
      <c r="D988" s="194">
        <v>419</v>
      </c>
      <c r="E988" s="194">
        <v>6.2646952399999997E-3</v>
      </c>
      <c r="F988" s="194">
        <v>9.2346723000000003E-4</v>
      </c>
      <c r="G988" s="194">
        <v>1.8395593400000001E-3</v>
      </c>
      <c r="H988" s="194">
        <v>3.5016681999999999E-3</v>
      </c>
    </row>
    <row r="989" spans="1:8" x14ac:dyDescent="0.3">
      <c r="A989" s="194" t="s">
        <v>63</v>
      </c>
      <c r="B989" s="194" t="s">
        <v>14</v>
      </c>
      <c r="C989" s="194" t="s">
        <v>30</v>
      </c>
      <c r="D989" s="194">
        <v>164</v>
      </c>
      <c r="E989" s="194">
        <v>7.57748958E-3</v>
      </c>
      <c r="F989" s="194">
        <v>9.2063267000000004E-4</v>
      </c>
      <c r="G989" s="194">
        <v>2.2268092899999999E-3</v>
      </c>
      <c r="H989" s="194">
        <v>4.4300471799999996E-3</v>
      </c>
    </row>
    <row r="990" spans="1:8" x14ac:dyDescent="0.3">
      <c r="A990" s="194" t="s">
        <v>63</v>
      </c>
      <c r="B990" s="194" t="s">
        <v>15</v>
      </c>
      <c r="C990" s="194" t="s">
        <v>30</v>
      </c>
      <c r="D990" s="194">
        <v>503</v>
      </c>
      <c r="E990" s="194">
        <v>7.2231423900000003E-3</v>
      </c>
      <c r="F990" s="194">
        <v>9.0434222999999998E-4</v>
      </c>
      <c r="G990" s="194">
        <v>1.9645320200000001E-3</v>
      </c>
      <c r="H990" s="194">
        <v>4.3542676700000001E-3</v>
      </c>
    </row>
    <row r="991" spans="1:8" x14ac:dyDescent="0.3">
      <c r="A991" s="194" t="s">
        <v>63</v>
      </c>
      <c r="B991" s="194" t="s">
        <v>10</v>
      </c>
      <c r="C991" s="194" t="s">
        <v>31</v>
      </c>
      <c r="D991" s="194">
        <v>730</v>
      </c>
      <c r="E991" s="194">
        <v>7.21779847E-3</v>
      </c>
      <c r="F991" s="194">
        <v>1.21697401E-3</v>
      </c>
      <c r="G991" s="194">
        <v>1.7356669200000001E-3</v>
      </c>
      <c r="H991" s="194">
        <v>4.2651570300000002E-3</v>
      </c>
    </row>
    <row r="992" spans="1:8" x14ac:dyDescent="0.3">
      <c r="A992" s="194" t="s">
        <v>63</v>
      </c>
      <c r="B992" s="194" t="s">
        <v>12</v>
      </c>
      <c r="C992" s="194" t="s">
        <v>31</v>
      </c>
      <c r="D992" s="194">
        <v>284</v>
      </c>
      <c r="E992" s="194">
        <v>6.7703032999999998E-3</v>
      </c>
      <c r="F992" s="194">
        <v>1.1415539399999999E-3</v>
      </c>
      <c r="G992" s="194">
        <v>1.72282514E-3</v>
      </c>
      <c r="H992" s="194">
        <v>3.9059237200000001E-3</v>
      </c>
    </row>
    <row r="993" spans="1:8" x14ac:dyDescent="0.3">
      <c r="A993" s="194" t="s">
        <v>63</v>
      </c>
      <c r="B993" s="194" t="s">
        <v>13</v>
      </c>
      <c r="C993" s="194" t="s">
        <v>31</v>
      </c>
      <c r="D993" s="194">
        <v>170</v>
      </c>
      <c r="E993" s="194">
        <v>6.9764431200000001E-3</v>
      </c>
      <c r="F993" s="194">
        <v>1.26565882E-3</v>
      </c>
      <c r="G993" s="194">
        <v>1.6542753500000001E-3</v>
      </c>
      <c r="H993" s="194">
        <v>4.0565084700000002E-3</v>
      </c>
    </row>
    <row r="994" spans="1:8" x14ac:dyDescent="0.3">
      <c r="A994" s="194" t="s">
        <v>63</v>
      </c>
      <c r="B994" s="194" t="s">
        <v>14</v>
      </c>
      <c r="C994" s="194" t="s">
        <v>31</v>
      </c>
      <c r="D994" s="194">
        <v>49</v>
      </c>
      <c r="E994" s="194">
        <v>8.8029097999999997E-3</v>
      </c>
      <c r="F994" s="194">
        <v>1.4422711199999999E-3</v>
      </c>
      <c r="G994" s="194">
        <v>1.8232706999999999E-3</v>
      </c>
      <c r="H994" s="194">
        <v>5.5373674499999996E-3</v>
      </c>
    </row>
    <row r="995" spans="1:8" x14ac:dyDescent="0.3">
      <c r="A995" s="194" t="s">
        <v>63</v>
      </c>
      <c r="B995" s="194" t="s">
        <v>15</v>
      </c>
      <c r="C995" s="194" t="s">
        <v>31</v>
      </c>
      <c r="D995" s="194">
        <v>227</v>
      </c>
      <c r="E995" s="194">
        <v>7.6162503899999999E-3</v>
      </c>
      <c r="F995" s="194">
        <v>1.2262397500000001E-3</v>
      </c>
      <c r="G995" s="194">
        <v>1.7937772800000001E-3</v>
      </c>
      <c r="H995" s="194">
        <v>4.5962328199999998E-3</v>
      </c>
    </row>
    <row r="996" spans="1:8" x14ac:dyDescent="0.3">
      <c r="A996" s="194" t="s">
        <v>63</v>
      </c>
      <c r="B996" s="194" t="s">
        <v>10</v>
      </c>
      <c r="C996" s="194" t="s">
        <v>32</v>
      </c>
      <c r="D996" s="194">
        <v>10055</v>
      </c>
      <c r="E996" s="194">
        <v>4.7522167299999998E-3</v>
      </c>
      <c r="F996" s="194">
        <v>9.8547662999999997E-4</v>
      </c>
      <c r="G996" s="194">
        <v>7.2547837000000003E-4</v>
      </c>
      <c r="H996" s="194">
        <v>3.0412612499999998E-3</v>
      </c>
    </row>
    <row r="997" spans="1:8" x14ac:dyDescent="0.3">
      <c r="A997" s="194" t="s">
        <v>63</v>
      </c>
      <c r="B997" s="194" t="s">
        <v>12</v>
      </c>
      <c r="C997" s="194" t="s">
        <v>32</v>
      </c>
      <c r="D997" s="194">
        <v>5805</v>
      </c>
      <c r="E997" s="194">
        <v>4.5922952700000004E-3</v>
      </c>
      <c r="F997" s="194">
        <v>9.4140762999999998E-4</v>
      </c>
      <c r="G997" s="194">
        <v>6.9464557999999999E-4</v>
      </c>
      <c r="H997" s="194">
        <v>2.9562415899999999E-3</v>
      </c>
    </row>
    <row r="998" spans="1:8" x14ac:dyDescent="0.3">
      <c r="A998" s="194" t="s">
        <v>63</v>
      </c>
      <c r="B998" s="194" t="s">
        <v>13</v>
      </c>
      <c r="C998" s="194" t="s">
        <v>32</v>
      </c>
      <c r="D998" s="194">
        <v>2269</v>
      </c>
      <c r="E998" s="194">
        <v>4.6521144099999998E-3</v>
      </c>
      <c r="F998" s="194">
        <v>1.0303933E-3</v>
      </c>
      <c r="G998" s="194">
        <v>7.1604676000000002E-4</v>
      </c>
      <c r="H998" s="194">
        <v>2.9056738600000001E-3</v>
      </c>
    </row>
    <row r="999" spans="1:8" x14ac:dyDescent="0.3">
      <c r="A999" s="194" t="s">
        <v>63</v>
      </c>
      <c r="B999" s="194" t="s">
        <v>14</v>
      </c>
      <c r="C999" s="194" t="s">
        <v>32</v>
      </c>
      <c r="D999" s="194">
        <v>429</v>
      </c>
      <c r="E999" s="194">
        <v>5.3654059599999998E-3</v>
      </c>
      <c r="F999" s="194">
        <v>1.24112361E-3</v>
      </c>
      <c r="G999" s="194">
        <v>7.9116462000000003E-4</v>
      </c>
      <c r="H999" s="194">
        <v>3.3331172599999999E-3</v>
      </c>
    </row>
    <row r="1000" spans="1:8" x14ac:dyDescent="0.3">
      <c r="A1000" s="194" t="s">
        <v>63</v>
      </c>
      <c r="B1000" s="194" t="s">
        <v>15</v>
      </c>
      <c r="C1000" s="194" t="s">
        <v>32</v>
      </c>
      <c r="D1000" s="194">
        <v>1552</v>
      </c>
      <c r="E1000" s="194">
        <v>5.3272283600000001E-3</v>
      </c>
      <c r="F1000" s="194">
        <v>1.01397665E-3</v>
      </c>
      <c r="G1000" s="194">
        <v>8.3643542000000001E-4</v>
      </c>
      <c r="H1000" s="194">
        <v>3.4768158000000001E-3</v>
      </c>
    </row>
    <row r="1001" spans="1:8" x14ac:dyDescent="0.3">
      <c r="A1001" s="194" t="s">
        <v>63</v>
      </c>
      <c r="B1001" s="194" t="s">
        <v>10</v>
      </c>
      <c r="C1001" s="194" t="s">
        <v>33</v>
      </c>
      <c r="D1001" s="194">
        <v>4119</v>
      </c>
      <c r="E1001" s="194">
        <v>5.3737392299999997E-3</v>
      </c>
      <c r="F1001" s="194">
        <v>1.1833624300000001E-3</v>
      </c>
      <c r="G1001" s="194">
        <v>8.5123792999999999E-4</v>
      </c>
      <c r="H1001" s="194">
        <v>3.3391383999999999E-3</v>
      </c>
    </row>
    <row r="1002" spans="1:8" x14ac:dyDescent="0.3">
      <c r="A1002" s="194" t="s">
        <v>63</v>
      </c>
      <c r="B1002" s="194" t="s">
        <v>12</v>
      </c>
      <c r="C1002" s="194" t="s">
        <v>33</v>
      </c>
      <c r="D1002" s="194">
        <v>2145</v>
      </c>
      <c r="E1002" s="194">
        <v>4.9918520500000004E-3</v>
      </c>
      <c r="F1002" s="194">
        <v>1.0517512499999999E-3</v>
      </c>
      <c r="G1002" s="194">
        <v>7.8362663000000003E-4</v>
      </c>
      <c r="H1002" s="194">
        <v>3.1564736900000002E-3</v>
      </c>
    </row>
    <row r="1003" spans="1:8" x14ac:dyDescent="0.3">
      <c r="A1003" s="194" t="s">
        <v>63</v>
      </c>
      <c r="B1003" s="194" t="s">
        <v>13</v>
      </c>
      <c r="C1003" s="194" t="s">
        <v>33</v>
      </c>
      <c r="D1003" s="194">
        <v>880</v>
      </c>
      <c r="E1003" s="194">
        <v>5.44525965E-3</v>
      </c>
      <c r="F1003" s="194">
        <v>1.29549377E-3</v>
      </c>
      <c r="G1003" s="194">
        <v>8.7735402999999999E-4</v>
      </c>
      <c r="H1003" s="194">
        <v>3.27241138E-3</v>
      </c>
    </row>
    <row r="1004" spans="1:8" x14ac:dyDescent="0.3">
      <c r="A1004" s="194" t="s">
        <v>63</v>
      </c>
      <c r="B1004" s="194" t="s">
        <v>14</v>
      </c>
      <c r="C1004" s="194" t="s">
        <v>33</v>
      </c>
      <c r="D1004" s="194">
        <v>293</v>
      </c>
      <c r="E1004" s="194">
        <v>6.45300032E-3</v>
      </c>
      <c r="F1004" s="194">
        <v>1.55049115E-3</v>
      </c>
      <c r="G1004" s="194">
        <v>9.4405710000000002E-4</v>
      </c>
      <c r="H1004" s="194">
        <v>3.9584516100000001E-3</v>
      </c>
    </row>
    <row r="1005" spans="1:8" x14ac:dyDescent="0.3">
      <c r="A1005" s="194" t="s">
        <v>63</v>
      </c>
      <c r="B1005" s="194" t="s">
        <v>15</v>
      </c>
      <c r="C1005" s="194" t="s">
        <v>33</v>
      </c>
      <c r="D1005" s="194">
        <v>801</v>
      </c>
      <c r="E1005" s="194">
        <v>5.9230357799999996E-3</v>
      </c>
      <c r="F1005" s="194">
        <v>1.27832084E-3</v>
      </c>
      <c r="G1005" s="194">
        <v>9.6964996999999997E-4</v>
      </c>
      <c r="H1005" s="194">
        <v>3.6750644899999998E-3</v>
      </c>
    </row>
    <row r="1006" spans="1:8" x14ac:dyDescent="0.3">
      <c r="A1006" s="194" t="s">
        <v>63</v>
      </c>
      <c r="B1006" s="194" t="s">
        <v>10</v>
      </c>
      <c r="C1006" s="194" t="s">
        <v>34</v>
      </c>
      <c r="D1006" s="194">
        <v>1806</v>
      </c>
      <c r="E1006" s="194">
        <v>5.9840459899999998E-3</v>
      </c>
      <c r="F1006" s="194">
        <v>8.5977530000000001E-4</v>
      </c>
      <c r="G1006" s="194">
        <v>1.3111898199999999E-3</v>
      </c>
      <c r="H1006" s="194">
        <v>3.8130803800000002E-3</v>
      </c>
    </row>
    <row r="1007" spans="1:8" x14ac:dyDescent="0.3">
      <c r="A1007" s="194" t="s">
        <v>63</v>
      </c>
      <c r="B1007" s="194" t="s">
        <v>12</v>
      </c>
      <c r="C1007" s="194" t="s">
        <v>34</v>
      </c>
      <c r="D1007" s="194">
        <v>842</v>
      </c>
      <c r="E1007" s="194">
        <v>5.4431135999999996E-3</v>
      </c>
      <c r="F1007" s="194">
        <v>7.7032174E-4</v>
      </c>
      <c r="G1007" s="194">
        <v>1.21210223E-3</v>
      </c>
      <c r="H1007" s="194">
        <v>3.4606891400000002E-3</v>
      </c>
    </row>
    <row r="1008" spans="1:8" x14ac:dyDescent="0.3">
      <c r="A1008" s="194" t="s">
        <v>63</v>
      </c>
      <c r="B1008" s="194" t="s">
        <v>13</v>
      </c>
      <c r="C1008" s="194" t="s">
        <v>34</v>
      </c>
      <c r="D1008" s="194">
        <v>303</v>
      </c>
      <c r="E1008" s="194">
        <v>6.1386900100000004E-3</v>
      </c>
      <c r="F1008" s="194">
        <v>9.877686699999999E-4</v>
      </c>
      <c r="G1008" s="194">
        <v>1.2047730100000001E-3</v>
      </c>
      <c r="H1008" s="194">
        <v>3.9461478499999997E-3</v>
      </c>
    </row>
    <row r="1009" spans="1:8" x14ac:dyDescent="0.3">
      <c r="A1009" s="194" t="s">
        <v>63</v>
      </c>
      <c r="B1009" s="194" t="s">
        <v>14</v>
      </c>
      <c r="C1009" s="194" t="s">
        <v>34</v>
      </c>
      <c r="D1009" s="194">
        <v>178</v>
      </c>
      <c r="E1009" s="194">
        <v>6.9664869499999997E-3</v>
      </c>
      <c r="F1009" s="194">
        <v>9.9660555999999995E-4</v>
      </c>
      <c r="G1009" s="194">
        <v>1.50131321E-3</v>
      </c>
      <c r="H1009" s="194">
        <v>4.4685677100000003E-3</v>
      </c>
    </row>
    <row r="1010" spans="1:8" x14ac:dyDescent="0.3">
      <c r="A1010" s="194" t="s">
        <v>63</v>
      </c>
      <c r="B1010" s="194" t="s">
        <v>15</v>
      </c>
      <c r="C1010" s="194" t="s">
        <v>34</v>
      </c>
      <c r="D1010" s="194">
        <v>483</v>
      </c>
      <c r="E1010" s="194">
        <v>6.4679661799999996E-3</v>
      </c>
      <c r="F1010" s="194">
        <v>8.8499707000000004E-4</v>
      </c>
      <c r="G1010" s="194">
        <v>1.48061858E-3</v>
      </c>
      <c r="H1010" s="194">
        <v>4.1023500400000001E-3</v>
      </c>
    </row>
    <row r="1011" spans="1:8" x14ac:dyDescent="0.3">
      <c r="A1011" s="194" t="s">
        <v>63</v>
      </c>
      <c r="B1011" s="194" t="s">
        <v>10</v>
      </c>
      <c r="C1011" s="194" t="s">
        <v>35</v>
      </c>
      <c r="D1011" s="194">
        <v>898</v>
      </c>
      <c r="E1011" s="194">
        <v>7.3326267900000004E-3</v>
      </c>
      <c r="F1011" s="194">
        <v>1.3556486399999999E-3</v>
      </c>
      <c r="G1011" s="194">
        <v>1.6052387599999999E-3</v>
      </c>
      <c r="H1011" s="194">
        <v>4.3717389199999998E-3</v>
      </c>
    </row>
    <row r="1012" spans="1:8" x14ac:dyDescent="0.3">
      <c r="A1012" s="194" t="s">
        <v>63</v>
      </c>
      <c r="B1012" s="194" t="s">
        <v>12</v>
      </c>
      <c r="C1012" s="194" t="s">
        <v>35</v>
      </c>
      <c r="D1012" s="194">
        <v>369</v>
      </c>
      <c r="E1012" s="194">
        <v>6.7548991300000003E-3</v>
      </c>
      <c r="F1012" s="194">
        <v>1.3018478600000001E-3</v>
      </c>
      <c r="G1012" s="194">
        <v>1.4489232799999999E-3</v>
      </c>
      <c r="H1012" s="194">
        <v>4.0041275300000002E-3</v>
      </c>
    </row>
    <row r="1013" spans="1:8" x14ac:dyDescent="0.3">
      <c r="A1013" s="194" t="s">
        <v>63</v>
      </c>
      <c r="B1013" s="194" t="s">
        <v>13</v>
      </c>
      <c r="C1013" s="194" t="s">
        <v>35</v>
      </c>
      <c r="D1013" s="194">
        <v>202</v>
      </c>
      <c r="E1013" s="194">
        <v>6.8739111200000003E-3</v>
      </c>
      <c r="F1013" s="194">
        <v>1.2843208999999999E-3</v>
      </c>
      <c r="G1013" s="194">
        <v>1.4040151400000001E-3</v>
      </c>
      <c r="H1013" s="194">
        <v>4.1855745700000004E-3</v>
      </c>
    </row>
    <row r="1014" spans="1:8" x14ac:dyDescent="0.3">
      <c r="A1014" s="194" t="s">
        <v>63</v>
      </c>
      <c r="B1014" s="194" t="s">
        <v>14</v>
      </c>
      <c r="C1014" s="194" t="s">
        <v>35</v>
      </c>
      <c r="D1014" s="194">
        <v>79</v>
      </c>
      <c r="E1014" s="194">
        <v>8.0716711099999994E-3</v>
      </c>
      <c r="F1014" s="194">
        <v>1.5704111499999999E-3</v>
      </c>
      <c r="G1014" s="194">
        <v>1.85126554E-3</v>
      </c>
      <c r="H1014" s="194">
        <v>4.6499939199999996E-3</v>
      </c>
    </row>
    <row r="1015" spans="1:8" x14ac:dyDescent="0.3">
      <c r="A1015" s="194" t="s">
        <v>63</v>
      </c>
      <c r="B1015" s="194" t="s">
        <v>15</v>
      </c>
      <c r="C1015" s="194" t="s">
        <v>35</v>
      </c>
      <c r="D1015" s="194">
        <v>248</v>
      </c>
      <c r="E1015" s="194">
        <v>8.3304395900000005E-3</v>
      </c>
      <c r="F1015" s="194">
        <v>1.42538432E-3</v>
      </c>
      <c r="G1015" s="194">
        <v>1.9233495200000001E-3</v>
      </c>
      <c r="H1015" s="194">
        <v>4.9817052600000002E-3</v>
      </c>
    </row>
    <row r="1016" spans="1:8" x14ac:dyDescent="0.3">
      <c r="A1016" s="194" t="s">
        <v>63</v>
      </c>
      <c r="B1016" s="194" t="s">
        <v>10</v>
      </c>
      <c r="C1016" s="194" t="s">
        <v>36</v>
      </c>
      <c r="D1016" s="194">
        <v>1231</v>
      </c>
      <c r="E1016" s="194">
        <v>5.9418247699999996E-3</v>
      </c>
      <c r="F1016" s="194">
        <v>8.9844312999999999E-4</v>
      </c>
      <c r="G1016" s="194">
        <v>1.1652767899999999E-3</v>
      </c>
      <c r="H1016" s="194">
        <v>3.8781043600000001E-3</v>
      </c>
    </row>
    <row r="1017" spans="1:8" x14ac:dyDescent="0.3">
      <c r="A1017" s="194" t="s">
        <v>63</v>
      </c>
      <c r="B1017" s="194" t="s">
        <v>12</v>
      </c>
      <c r="C1017" s="194" t="s">
        <v>36</v>
      </c>
      <c r="D1017" s="194">
        <v>507</v>
      </c>
      <c r="E1017" s="194">
        <v>5.3431813500000001E-3</v>
      </c>
      <c r="F1017" s="194">
        <v>7.8110136000000005E-4</v>
      </c>
      <c r="G1017" s="194">
        <v>1.1043764599999999E-3</v>
      </c>
      <c r="H1017" s="194">
        <v>3.4577030299999998E-3</v>
      </c>
    </row>
    <row r="1018" spans="1:8" x14ac:dyDescent="0.3">
      <c r="A1018" s="194" t="s">
        <v>63</v>
      </c>
      <c r="B1018" s="194" t="s">
        <v>13</v>
      </c>
      <c r="C1018" s="194" t="s">
        <v>36</v>
      </c>
      <c r="D1018" s="194">
        <v>214</v>
      </c>
      <c r="E1018" s="194">
        <v>5.49930748E-3</v>
      </c>
      <c r="F1018" s="194">
        <v>9.2430316000000003E-4</v>
      </c>
      <c r="G1018" s="194">
        <v>1.2034330399999999E-3</v>
      </c>
      <c r="H1018" s="194">
        <v>3.3715707899999998E-3</v>
      </c>
    </row>
    <row r="1019" spans="1:8" x14ac:dyDescent="0.3">
      <c r="A1019" s="194" t="s">
        <v>63</v>
      </c>
      <c r="B1019" s="194" t="s">
        <v>14</v>
      </c>
      <c r="C1019" s="194" t="s">
        <v>36</v>
      </c>
      <c r="D1019" s="194">
        <v>156</v>
      </c>
      <c r="E1019" s="194">
        <v>6.8011037799999997E-3</v>
      </c>
      <c r="F1019" s="194">
        <v>1.0814337599999999E-3</v>
      </c>
      <c r="G1019" s="194">
        <v>1.2231419800000001E-3</v>
      </c>
      <c r="H1019" s="194">
        <v>4.4965275499999997E-3</v>
      </c>
    </row>
    <row r="1020" spans="1:8" x14ac:dyDescent="0.3">
      <c r="A1020" s="194" t="s">
        <v>63</v>
      </c>
      <c r="B1020" s="194" t="s">
        <v>15</v>
      </c>
      <c r="C1020" s="194" t="s">
        <v>36</v>
      </c>
      <c r="D1020" s="194">
        <v>354</v>
      </c>
      <c r="E1020" s="194">
        <v>6.6880490299999996E-3</v>
      </c>
      <c r="F1020" s="194">
        <v>9.7022758000000001E-4</v>
      </c>
      <c r="G1020" s="194">
        <v>1.2039323399999999E-3</v>
      </c>
      <c r="H1020" s="194">
        <v>4.5138886499999998E-3</v>
      </c>
    </row>
    <row r="1021" spans="1:8" x14ac:dyDescent="0.3">
      <c r="A1021" s="194" t="s">
        <v>63</v>
      </c>
      <c r="B1021" s="194" t="s">
        <v>10</v>
      </c>
      <c r="C1021" s="194" t="s">
        <v>37</v>
      </c>
      <c r="D1021" s="194">
        <v>1207</v>
      </c>
      <c r="E1021" s="194">
        <v>5.9531587900000004E-3</v>
      </c>
      <c r="F1021" s="194">
        <v>9.2072838999999996E-4</v>
      </c>
      <c r="G1021" s="194">
        <v>1.11661502E-3</v>
      </c>
      <c r="H1021" s="194">
        <v>3.9158149099999999E-3</v>
      </c>
    </row>
    <row r="1022" spans="1:8" x14ac:dyDescent="0.3">
      <c r="A1022" s="194" t="s">
        <v>63</v>
      </c>
      <c r="B1022" s="194" t="s">
        <v>12</v>
      </c>
      <c r="C1022" s="194" t="s">
        <v>37</v>
      </c>
      <c r="D1022" s="194">
        <v>496</v>
      </c>
      <c r="E1022" s="194">
        <v>5.3834142800000002E-3</v>
      </c>
      <c r="F1022" s="194">
        <v>7.8099308999999997E-4</v>
      </c>
      <c r="G1022" s="194">
        <v>9.7817236000000011E-4</v>
      </c>
      <c r="H1022" s="194">
        <v>3.6242483899999998E-3</v>
      </c>
    </row>
    <row r="1023" spans="1:8" x14ac:dyDescent="0.3">
      <c r="A1023" s="194" t="s">
        <v>63</v>
      </c>
      <c r="B1023" s="194" t="s">
        <v>13</v>
      </c>
      <c r="C1023" s="194" t="s">
        <v>37</v>
      </c>
      <c r="D1023" s="194">
        <v>307</v>
      </c>
      <c r="E1023" s="194">
        <v>5.6306548299999998E-3</v>
      </c>
      <c r="F1023" s="194">
        <v>9.1144866999999996E-4</v>
      </c>
      <c r="G1023" s="194">
        <v>1.0519209700000001E-3</v>
      </c>
      <c r="H1023" s="194">
        <v>3.66728471E-3</v>
      </c>
    </row>
    <row r="1024" spans="1:8" x14ac:dyDescent="0.3">
      <c r="A1024" s="194" t="s">
        <v>63</v>
      </c>
      <c r="B1024" s="194" t="s">
        <v>14</v>
      </c>
      <c r="C1024" s="194" t="s">
        <v>37</v>
      </c>
      <c r="D1024" s="194">
        <v>113</v>
      </c>
      <c r="E1024" s="194">
        <v>7.4388517600000002E-3</v>
      </c>
      <c r="F1024" s="194">
        <v>1.2866680599999999E-3</v>
      </c>
      <c r="G1024" s="194">
        <v>1.3325546499999999E-3</v>
      </c>
      <c r="H1024" s="194">
        <v>4.8196285399999999E-3</v>
      </c>
    </row>
    <row r="1025" spans="1:8" x14ac:dyDescent="0.3">
      <c r="A1025" s="194" t="s">
        <v>63</v>
      </c>
      <c r="B1025" s="194" t="s">
        <v>15</v>
      </c>
      <c r="C1025" s="194" t="s">
        <v>37</v>
      </c>
      <c r="D1025" s="194">
        <v>291</v>
      </c>
      <c r="E1025" s="194">
        <v>6.6875872799999998E-3</v>
      </c>
      <c r="F1025" s="194">
        <v>1.02659228E-3</v>
      </c>
      <c r="G1025" s="194">
        <v>1.33698429E-3</v>
      </c>
      <c r="H1025" s="194">
        <v>4.3240101999999997E-3</v>
      </c>
    </row>
    <row r="1026" spans="1:8" x14ac:dyDescent="0.3">
      <c r="A1026" s="194" t="s">
        <v>63</v>
      </c>
      <c r="B1026" s="194" t="s">
        <v>10</v>
      </c>
      <c r="C1026" s="194" t="s">
        <v>64</v>
      </c>
      <c r="D1026" s="194">
        <v>142</v>
      </c>
      <c r="E1026" s="194">
        <v>6.8873074199999997E-3</v>
      </c>
      <c r="F1026" s="194">
        <v>9.1606325999999999E-4</v>
      </c>
      <c r="G1026" s="194">
        <v>1.3426738799999999E-3</v>
      </c>
      <c r="H1026" s="194">
        <v>4.62856985E-3</v>
      </c>
    </row>
    <row r="1027" spans="1:8" x14ac:dyDescent="0.3">
      <c r="A1027" s="194" t="s">
        <v>63</v>
      </c>
      <c r="B1027" s="194" t="s">
        <v>12</v>
      </c>
      <c r="C1027" s="194" t="s">
        <v>64</v>
      </c>
      <c r="D1027" s="194">
        <v>69</v>
      </c>
      <c r="E1027" s="194">
        <v>7.4198199899999998E-3</v>
      </c>
      <c r="F1027" s="194">
        <v>8.0129468000000002E-4</v>
      </c>
      <c r="G1027" s="194">
        <v>1.1876003999999999E-3</v>
      </c>
      <c r="H1027" s="194">
        <v>5.4309243900000003E-3</v>
      </c>
    </row>
    <row r="1028" spans="1:8" x14ac:dyDescent="0.3">
      <c r="A1028" s="194" t="s">
        <v>63</v>
      </c>
      <c r="B1028" s="194" t="s">
        <v>13</v>
      </c>
      <c r="C1028" s="194" t="s">
        <v>64</v>
      </c>
      <c r="D1028" s="194">
        <v>41</v>
      </c>
      <c r="E1028" s="194">
        <v>6.2375788199999999E-3</v>
      </c>
      <c r="F1028" s="194">
        <v>9.5443746000000004E-4</v>
      </c>
      <c r="G1028" s="194">
        <v>1.39086474E-3</v>
      </c>
      <c r="H1028" s="194">
        <v>3.8922762799999998E-3</v>
      </c>
    </row>
    <row r="1029" spans="1:8" x14ac:dyDescent="0.3">
      <c r="A1029" s="194" t="s">
        <v>63</v>
      </c>
      <c r="B1029" s="194" t="s">
        <v>14</v>
      </c>
      <c r="C1029" s="194" t="s">
        <v>64</v>
      </c>
      <c r="D1029" s="194">
        <v>9</v>
      </c>
      <c r="E1029" s="194">
        <v>7.8022115700000002E-3</v>
      </c>
      <c r="F1029" s="194">
        <v>1.5059154200000001E-3</v>
      </c>
      <c r="G1029" s="194">
        <v>1.5792178900000001E-3</v>
      </c>
      <c r="H1029" s="194">
        <v>4.7170779199999999E-3</v>
      </c>
    </row>
    <row r="1030" spans="1:8" x14ac:dyDescent="0.3">
      <c r="A1030" s="194" t="s">
        <v>63</v>
      </c>
      <c r="B1030" s="194" t="s">
        <v>15</v>
      </c>
      <c r="C1030" s="194" t="s">
        <v>64</v>
      </c>
      <c r="D1030" s="194">
        <v>23</v>
      </c>
      <c r="E1030" s="194">
        <v>6.0899755900000003E-3</v>
      </c>
      <c r="F1030" s="194">
        <v>9.6115111000000004E-4</v>
      </c>
      <c r="G1030" s="194">
        <v>1.62942813E-3</v>
      </c>
      <c r="H1030" s="194">
        <v>3.4993959399999999E-3</v>
      </c>
    </row>
    <row r="1031" spans="1:8" x14ac:dyDescent="0.3">
      <c r="A1031" s="194" t="s">
        <v>63</v>
      </c>
      <c r="B1031" s="194" t="s">
        <v>10</v>
      </c>
      <c r="C1031" s="194" t="s">
        <v>59</v>
      </c>
      <c r="D1031" s="194">
        <v>2</v>
      </c>
      <c r="E1031" s="194">
        <v>6.5162034599999998E-3</v>
      </c>
      <c r="F1031" s="194">
        <v>6.5393471999999995E-4</v>
      </c>
      <c r="G1031" s="194">
        <v>3.7094906199999999E-3</v>
      </c>
      <c r="H1031" s="194">
        <v>2.1527774199999999E-3</v>
      </c>
    </row>
    <row r="1032" spans="1:8" x14ac:dyDescent="0.3">
      <c r="A1032" s="194" t="s">
        <v>63</v>
      </c>
      <c r="B1032" s="194" t="s">
        <v>12</v>
      </c>
      <c r="C1032" s="194" t="s">
        <v>59</v>
      </c>
      <c r="D1032" s="194">
        <v>1</v>
      </c>
      <c r="E1032" s="194">
        <v>5.9606479100000002E-3</v>
      </c>
      <c r="F1032" s="194">
        <v>8.1018471999999998E-4</v>
      </c>
      <c r="G1032" s="194">
        <v>3.5069444400000001E-3</v>
      </c>
      <c r="H1032" s="194">
        <v>1.6435180500000001E-3</v>
      </c>
    </row>
    <row r="1033" spans="1:8" x14ac:dyDescent="0.3">
      <c r="A1033" s="194" t="s">
        <v>63</v>
      </c>
      <c r="B1033" s="194" t="s">
        <v>13</v>
      </c>
      <c r="C1033" s="194" t="s">
        <v>59</v>
      </c>
      <c r="D1033" s="194">
        <v>1</v>
      </c>
      <c r="E1033" s="194">
        <v>7.0717590200000003E-3</v>
      </c>
      <c r="F1033" s="194">
        <v>4.9768472000000002E-4</v>
      </c>
      <c r="G1033" s="194">
        <v>3.9120368000000001E-3</v>
      </c>
      <c r="H1033" s="194">
        <v>2.6620367999999998E-3</v>
      </c>
    </row>
    <row r="1034" spans="1:8" x14ac:dyDescent="0.3">
      <c r="A1034" s="194" t="s">
        <v>63</v>
      </c>
      <c r="B1034" s="194" t="s">
        <v>10</v>
      </c>
      <c r="C1034" s="194" t="s">
        <v>38</v>
      </c>
      <c r="D1034" s="194">
        <v>1786</v>
      </c>
      <c r="E1034" s="194">
        <v>5.6838033199999999E-3</v>
      </c>
      <c r="F1034" s="194">
        <v>3.5624277000000001E-4</v>
      </c>
      <c r="G1034" s="194">
        <v>1.05796475E-3</v>
      </c>
      <c r="H1034" s="194">
        <v>4.2695953299999997E-3</v>
      </c>
    </row>
    <row r="1035" spans="1:8" x14ac:dyDescent="0.3">
      <c r="A1035" s="194" t="s">
        <v>63</v>
      </c>
      <c r="B1035" s="194" t="s">
        <v>12</v>
      </c>
      <c r="C1035" s="194" t="s">
        <v>38</v>
      </c>
      <c r="D1035" s="194">
        <v>664</v>
      </c>
      <c r="E1035" s="194">
        <v>5.0177269199999999E-3</v>
      </c>
      <c r="F1035" s="194">
        <v>2.9641109999999999E-4</v>
      </c>
      <c r="G1035" s="194">
        <v>8.5564455999999995E-4</v>
      </c>
      <c r="H1035" s="194">
        <v>3.8656707699999998E-3</v>
      </c>
    </row>
    <row r="1036" spans="1:8" x14ac:dyDescent="0.3">
      <c r="A1036" s="194" t="s">
        <v>63</v>
      </c>
      <c r="B1036" s="194" t="s">
        <v>13</v>
      </c>
      <c r="C1036" s="194" t="s">
        <v>38</v>
      </c>
      <c r="D1036" s="194">
        <v>354</v>
      </c>
      <c r="E1036" s="194">
        <v>5.7434541900000004E-3</v>
      </c>
      <c r="F1036" s="194">
        <v>3.7148177999999998E-4</v>
      </c>
      <c r="G1036" s="194">
        <v>9.9713568000000001E-4</v>
      </c>
      <c r="H1036" s="194">
        <v>4.3748362899999997E-3</v>
      </c>
    </row>
    <row r="1037" spans="1:8" x14ac:dyDescent="0.3">
      <c r="A1037" s="194" t="s">
        <v>63</v>
      </c>
      <c r="B1037" s="194" t="s">
        <v>14</v>
      </c>
      <c r="C1037" s="194" t="s">
        <v>38</v>
      </c>
      <c r="D1037" s="194">
        <v>155</v>
      </c>
      <c r="E1037" s="194">
        <v>6.8368426500000001E-3</v>
      </c>
      <c r="F1037" s="194">
        <v>5.2777754000000001E-4</v>
      </c>
      <c r="G1037" s="194">
        <v>1.3707435E-3</v>
      </c>
      <c r="H1037" s="194">
        <v>4.9383211600000001E-3</v>
      </c>
    </row>
    <row r="1038" spans="1:8" x14ac:dyDescent="0.3">
      <c r="A1038" s="194" t="s">
        <v>63</v>
      </c>
      <c r="B1038" s="194" t="s">
        <v>15</v>
      </c>
      <c r="C1038" s="194" t="s">
        <v>38</v>
      </c>
      <c r="D1038" s="194">
        <v>613</v>
      </c>
      <c r="E1038" s="194">
        <v>6.07929634E-3</v>
      </c>
      <c r="F1038" s="194">
        <v>3.6887853E-4</v>
      </c>
      <c r="G1038" s="194">
        <v>1.2331578699999999E-3</v>
      </c>
      <c r="H1038" s="194">
        <v>4.4772594399999999E-3</v>
      </c>
    </row>
    <row r="1039" spans="1:8" x14ac:dyDescent="0.3">
      <c r="A1039" s="194" t="s">
        <v>63</v>
      </c>
      <c r="B1039" s="194" t="s">
        <v>10</v>
      </c>
      <c r="C1039" s="194" t="s">
        <v>39</v>
      </c>
      <c r="D1039" s="194">
        <v>1978</v>
      </c>
      <c r="E1039" s="194">
        <v>5.5308623900000003E-3</v>
      </c>
      <c r="F1039" s="194">
        <v>1.11881132E-3</v>
      </c>
      <c r="G1039" s="194">
        <v>1.0158558900000001E-3</v>
      </c>
      <c r="H1039" s="194">
        <v>3.3961947100000001E-3</v>
      </c>
    </row>
    <row r="1040" spans="1:8" x14ac:dyDescent="0.3">
      <c r="A1040" s="194" t="s">
        <v>63</v>
      </c>
      <c r="B1040" s="194" t="s">
        <v>12</v>
      </c>
      <c r="C1040" s="194" t="s">
        <v>39</v>
      </c>
      <c r="D1040" s="194">
        <v>998</v>
      </c>
      <c r="E1040" s="194">
        <v>5.0937288799999996E-3</v>
      </c>
      <c r="F1040" s="194">
        <v>9.9793313000000002E-4</v>
      </c>
      <c r="G1040" s="194">
        <v>9.6611022000000005E-4</v>
      </c>
      <c r="H1040" s="194">
        <v>3.1296850599999999E-3</v>
      </c>
    </row>
    <row r="1041" spans="1:8" x14ac:dyDescent="0.3">
      <c r="A1041" s="194" t="s">
        <v>63</v>
      </c>
      <c r="B1041" s="194" t="s">
        <v>13</v>
      </c>
      <c r="C1041" s="194" t="s">
        <v>39</v>
      </c>
      <c r="D1041" s="194">
        <v>497</v>
      </c>
      <c r="E1041" s="194">
        <v>5.6137517099999999E-3</v>
      </c>
      <c r="F1041" s="194">
        <v>1.16688534E-3</v>
      </c>
      <c r="G1041" s="194">
        <v>1.0082250300000001E-3</v>
      </c>
      <c r="H1041" s="194">
        <v>3.4386408700000002E-3</v>
      </c>
    </row>
    <row r="1042" spans="1:8" x14ac:dyDescent="0.3">
      <c r="A1042" s="194" t="s">
        <v>63</v>
      </c>
      <c r="B1042" s="194" t="s">
        <v>14</v>
      </c>
      <c r="C1042" s="194" t="s">
        <v>39</v>
      </c>
      <c r="D1042" s="194">
        <v>95</v>
      </c>
      <c r="E1042" s="194">
        <v>6.7241713099999998E-3</v>
      </c>
      <c r="F1042" s="194">
        <v>1.43701247E-3</v>
      </c>
      <c r="G1042" s="194">
        <v>1.2069929100000001E-3</v>
      </c>
      <c r="H1042" s="194">
        <v>4.08016548E-3</v>
      </c>
    </row>
    <row r="1043" spans="1:8" x14ac:dyDescent="0.3">
      <c r="A1043" s="194" t="s">
        <v>63</v>
      </c>
      <c r="B1043" s="194" t="s">
        <v>15</v>
      </c>
      <c r="C1043" s="194" t="s">
        <v>39</v>
      </c>
      <c r="D1043" s="194">
        <v>388</v>
      </c>
      <c r="E1043" s="194">
        <v>6.2568905199999999E-3</v>
      </c>
      <c r="F1043" s="194">
        <v>1.29024055E-3</v>
      </c>
      <c r="G1043" s="194">
        <v>1.10678551E-3</v>
      </c>
      <c r="H1043" s="194">
        <v>3.8598639699999999E-3</v>
      </c>
    </row>
    <row r="1044" spans="1:8" x14ac:dyDescent="0.3">
      <c r="A1044" s="194" t="s">
        <v>63</v>
      </c>
      <c r="B1044" s="194" t="s">
        <v>10</v>
      </c>
      <c r="C1044" s="194" t="s">
        <v>40</v>
      </c>
      <c r="D1044" s="194">
        <v>1049</v>
      </c>
      <c r="E1044" s="194">
        <v>6.2212907499999996E-3</v>
      </c>
      <c r="F1044" s="194">
        <v>7.1969974000000005E-4</v>
      </c>
      <c r="G1044" s="194">
        <v>1.6410688599999999E-3</v>
      </c>
      <c r="H1044" s="194">
        <v>3.8605216799999999E-3</v>
      </c>
    </row>
    <row r="1045" spans="1:8" x14ac:dyDescent="0.3">
      <c r="A1045" s="194" t="s">
        <v>63</v>
      </c>
      <c r="B1045" s="194" t="s">
        <v>12</v>
      </c>
      <c r="C1045" s="194" t="s">
        <v>40</v>
      </c>
      <c r="D1045" s="194">
        <v>408</v>
      </c>
      <c r="E1045" s="194">
        <v>5.5422507799999998E-3</v>
      </c>
      <c r="F1045" s="194">
        <v>6.3038964000000002E-4</v>
      </c>
      <c r="G1045" s="194">
        <v>1.4535389300000001E-3</v>
      </c>
      <c r="H1045" s="194">
        <v>3.4583217599999999E-3</v>
      </c>
    </row>
    <row r="1046" spans="1:8" x14ac:dyDescent="0.3">
      <c r="A1046" s="194" t="s">
        <v>63</v>
      </c>
      <c r="B1046" s="194" t="s">
        <v>13</v>
      </c>
      <c r="C1046" s="194" t="s">
        <v>40</v>
      </c>
      <c r="D1046" s="194">
        <v>256</v>
      </c>
      <c r="E1046" s="194">
        <v>6.1441602799999998E-3</v>
      </c>
      <c r="F1046" s="194">
        <v>7.2568518000000004E-4</v>
      </c>
      <c r="G1046" s="194">
        <v>1.65735292E-3</v>
      </c>
      <c r="H1046" s="194">
        <v>3.7611217099999998E-3</v>
      </c>
    </row>
    <row r="1047" spans="1:8" x14ac:dyDescent="0.3">
      <c r="A1047" s="194" t="s">
        <v>63</v>
      </c>
      <c r="B1047" s="194" t="s">
        <v>14</v>
      </c>
      <c r="C1047" s="194" t="s">
        <v>40</v>
      </c>
      <c r="D1047" s="194">
        <v>79</v>
      </c>
      <c r="E1047" s="194">
        <v>7.3391347700000002E-3</v>
      </c>
      <c r="F1047" s="194">
        <v>8.2923087000000002E-4</v>
      </c>
      <c r="G1047" s="194">
        <v>1.87558579E-3</v>
      </c>
      <c r="H1047" s="194">
        <v>4.6343176199999999E-3</v>
      </c>
    </row>
    <row r="1048" spans="1:8" x14ac:dyDescent="0.3">
      <c r="A1048" s="194" t="s">
        <v>63</v>
      </c>
      <c r="B1048" s="194" t="s">
        <v>15</v>
      </c>
      <c r="C1048" s="194" t="s">
        <v>40</v>
      </c>
      <c r="D1048" s="194">
        <v>306</v>
      </c>
      <c r="E1048" s="194">
        <v>6.9026111099999999E-3</v>
      </c>
      <c r="F1048" s="194">
        <v>8.0549479999999997E-4</v>
      </c>
      <c r="G1048" s="194">
        <v>1.8169402799999999E-3</v>
      </c>
      <c r="H1048" s="194">
        <v>4.2801755500000002E-3</v>
      </c>
    </row>
    <row r="1049" spans="1:8" x14ac:dyDescent="0.3">
      <c r="A1049" s="194" t="s">
        <v>63</v>
      </c>
      <c r="B1049" s="194" t="s">
        <v>10</v>
      </c>
      <c r="C1049" s="194" t="s">
        <v>41</v>
      </c>
      <c r="D1049" s="194">
        <v>899</v>
      </c>
      <c r="E1049" s="194">
        <v>7.3358127000000004E-3</v>
      </c>
      <c r="F1049" s="194">
        <v>8.1479397999999995E-4</v>
      </c>
      <c r="G1049" s="194">
        <v>1.8153269699999999E-3</v>
      </c>
      <c r="H1049" s="194">
        <v>4.7056912700000003E-3</v>
      </c>
    </row>
    <row r="1050" spans="1:8" x14ac:dyDescent="0.3">
      <c r="A1050" s="194" t="s">
        <v>63</v>
      </c>
      <c r="B1050" s="194" t="s">
        <v>12</v>
      </c>
      <c r="C1050" s="194" t="s">
        <v>41</v>
      </c>
      <c r="D1050" s="194">
        <v>302</v>
      </c>
      <c r="E1050" s="194">
        <v>6.3936409099999997E-3</v>
      </c>
      <c r="F1050" s="194">
        <v>7.0203249E-4</v>
      </c>
      <c r="G1050" s="194">
        <v>1.56330459E-3</v>
      </c>
      <c r="H1050" s="194">
        <v>4.1283033400000002E-3</v>
      </c>
    </row>
    <row r="1051" spans="1:8" x14ac:dyDescent="0.3">
      <c r="A1051" s="194" t="s">
        <v>63</v>
      </c>
      <c r="B1051" s="194" t="s">
        <v>13</v>
      </c>
      <c r="C1051" s="194" t="s">
        <v>41</v>
      </c>
      <c r="D1051" s="194">
        <v>262</v>
      </c>
      <c r="E1051" s="194">
        <v>7.1342236800000002E-3</v>
      </c>
      <c r="F1051" s="194">
        <v>8.2816452000000003E-4</v>
      </c>
      <c r="G1051" s="194">
        <v>1.66255805E-3</v>
      </c>
      <c r="H1051" s="194">
        <v>4.6435006100000002E-3</v>
      </c>
    </row>
    <row r="1052" spans="1:8" x14ac:dyDescent="0.3">
      <c r="A1052" s="194" t="s">
        <v>63</v>
      </c>
      <c r="B1052" s="194" t="s">
        <v>14</v>
      </c>
      <c r="C1052" s="194" t="s">
        <v>41</v>
      </c>
      <c r="D1052" s="194">
        <v>106</v>
      </c>
      <c r="E1052" s="194">
        <v>8.4154434999999996E-3</v>
      </c>
      <c r="F1052" s="194">
        <v>8.2787360999999997E-4</v>
      </c>
      <c r="G1052" s="194">
        <v>2.3049875200000002E-3</v>
      </c>
      <c r="H1052" s="194">
        <v>5.2825818799999997E-3</v>
      </c>
    </row>
    <row r="1053" spans="1:8" x14ac:dyDescent="0.3">
      <c r="A1053" s="194" t="s">
        <v>63</v>
      </c>
      <c r="B1053" s="194" t="s">
        <v>15</v>
      </c>
      <c r="C1053" s="194" t="s">
        <v>41</v>
      </c>
      <c r="D1053" s="194">
        <v>229</v>
      </c>
      <c r="E1053" s="194">
        <v>8.3092246500000005E-3</v>
      </c>
      <c r="F1053" s="194">
        <v>9.4214962E-4</v>
      </c>
      <c r="G1053" s="194">
        <v>2.0958169100000002E-3</v>
      </c>
      <c r="H1053" s="194">
        <v>5.2712576599999996E-3</v>
      </c>
    </row>
    <row r="1054" spans="1:8" x14ac:dyDescent="0.3">
      <c r="A1054" s="194" t="s">
        <v>63</v>
      </c>
      <c r="B1054" s="194" t="s">
        <v>10</v>
      </c>
      <c r="C1054" s="194" t="s">
        <v>42</v>
      </c>
      <c r="D1054" s="194">
        <v>2152</v>
      </c>
      <c r="E1054" s="194">
        <v>4.7759941E-3</v>
      </c>
      <c r="F1054" s="194">
        <v>9.3792463999999996E-4</v>
      </c>
      <c r="G1054" s="194">
        <v>5.3788225999999999E-4</v>
      </c>
      <c r="H1054" s="194">
        <v>3.3001866999999999E-3</v>
      </c>
    </row>
    <row r="1055" spans="1:8" x14ac:dyDescent="0.3">
      <c r="A1055" s="194" t="s">
        <v>63</v>
      </c>
      <c r="B1055" s="194" t="s">
        <v>12</v>
      </c>
      <c r="C1055" s="194" t="s">
        <v>42</v>
      </c>
      <c r="D1055" s="194">
        <v>1145</v>
      </c>
      <c r="E1055" s="194">
        <v>4.5976970700000001E-3</v>
      </c>
      <c r="F1055" s="194">
        <v>8.6963222000000005E-4</v>
      </c>
      <c r="G1055" s="194">
        <v>4.9211524000000002E-4</v>
      </c>
      <c r="H1055" s="194">
        <v>3.23594914E-3</v>
      </c>
    </row>
    <row r="1056" spans="1:8" x14ac:dyDescent="0.3">
      <c r="A1056" s="194" t="s">
        <v>63</v>
      </c>
      <c r="B1056" s="194" t="s">
        <v>13</v>
      </c>
      <c r="C1056" s="194" t="s">
        <v>42</v>
      </c>
      <c r="D1056" s="194">
        <v>386</v>
      </c>
      <c r="E1056" s="194">
        <v>4.7394631600000004E-3</v>
      </c>
      <c r="F1056" s="194">
        <v>1.0175287800000001E-3</v>
      </c>
      <c r="G1056" s="194">
        <v>5.1000861999999996E-4</v>
      </c>
      <c r="H1056" s="194">
        <v>3.2119252499999999E-3</v>
      </c>
    </row>
    <row r="1057" spans="1:8" x14ac:dyDescent="0.3">
      <c r="A1057" s="194" t="s">
        <v>63</v>
      </c>
      <c r="B1057" s="194" t="s">
        <v>14</v>
      </c>
      <c r="C1057" s="194" t="s">
        <v>42</v>
      </c>
      <c r="D1057" s="194">
        <v>128</v>
      </c>
      <c r="E1057" s="194">
        <v>5.3052659699999996E-3</v>
      </c>
      <c r="F1057" s="194">
        <v>1.2509039700000001E-3</v>
      </c>
      <c r="G1057" s="194">
        <v>5.8394798000000001E-4</v>
      </c>
      <c r="H1057" s="194">
        <v>3.4704135299999999E-3</v>
      </c>
    </row>
    <row r="1058" spans="1:8" x14ac:dyDescent="0.3">
      <c r="A1058" s="194" t="s">
        <v>63</v>
      </c>
      <c r="B1058" s="194" t="s">
        <v>15</v>
      </c>
      <c r="C1058" s="194" t="s">
        <v>42</v>
      </c>
      <c r="D1058" s="194">
        <v>493</v>
      </c>
      <c r="E1058" s="194">
        <v>5.0812765199999997E-3</v>
      </c>
      <c r="F1058" s="194">
        <v>9.5294751000000002E-4</v>
      </c>
      <c r="G1058" s="194">
        <v>6.5404058999999997E-4</v>
      </c>
      <c r="H1058" s="194">
        <v>3.4742879200000002E-3</v>
      </c>
    </row>
    <row r="1059" spans="1:8" x14ac:dyDescent="0.3">
      <c r="A1059" s="194" t="s">
        <v>63</v>
      </c>
      <c r="B1059" s="194" t="s">
        <v>10</v>
      </c>
      <c r="C1059" s="194" t="s">
        <v>43</v>
      </c>
      <c r="D1059" s="194">
        <v>1212</v>
      </c>
      <c r="E1059" s="194">
        <v>6.8218086700000003E-3</v>
      </c>
      <c r="F1059" s="194">
        <v>8.2119560000000003E-4</v>
      </c>
      <c r="G1059" s="194">
        <v>1.4857689900000001E-3</v>
      </c>
      <c r="H1059" s="194">
        <v>4.5148436100000003E-3</v>
      </c>
    </row>
    <row r="1060" spans="1:8" x14ac:dyDescent="0.3">
      <c r="A1060" s="194" t="s">
        <v>63</v>
      </c>
      <c r="B1060" s="194" t="s">
        <v>12</v>
      </c>
      <c r="C1060" s="194" t="s">
        <v>43</v>
      </c>
      <c r="D1060" s="194">
        <v>475</v>
      </c>
      <c r="E1060" s="194">
        <v>5.9166907899999999E-3</v>
      </c>
      <c r="F1060" s="194">
        <v>7.3101828000000002E-4</v>
      </c>
      <c r="G1060" s="194">
        <v>1.2361352400000001E-3</v>
      </c>
      <c r="H1060" s="194">
        <v>3.9495368000000003E-3</v>
      </c>
    </row>
    <row r="1061" spans="1:8" x14ac:dyDescent="0.3">
      <c r="A1061" s="194" t="s">
        <v>63</v>
      </c>
      <c r="B1061" s="194" t="s">
        <v>13</v>
      </c>
      <c r="C1061" s="194" t="s">
        <v>43</v>
      </c>
      <c r="D1061" s="194">
        <v>315</v>
      </c>
      <c r="E1061" s="194">
        <v>6.5414827000000002E-3</v>
      </c>
      <c r="F1061" s="194">
        <v>7.9721464000000002E-4</v>
      </c>
      <c r="G1061" s="194">
        <v>1.3527334300000001E-3</v>
      </c>
      <c r="H1061" s="194">
        <v>4.3915341400000002E-3</v>
      </c>
    </row>
    <row r="1062" spans="1:8" x14ac:dyDescent="0.3">
      <c r="A1062" s="194" t="s">
        <v>63</v>
      </c>
      <c r="B1062" s="194" t="s">
        <v>14</v>
      </c>
      <c r="C1062" s="194" t="s">
        <v>43</v>
      </c>
      <c r="D1062" s="194">
        <v>172</v>
      </c>
      <c r="E1062" s="194">
        <v>8.8947429600000003E-3</v>
      </c>
      <c r="F1062" s="194">
        <v>1.0977199600000001E-3</v>
      </c>
      <c r="G1062" s="194">
        <v>1.9446460800000001E-3</v>
      </c>
      <c r="H1062" s="194">
        <v>5.8523765E-3</v>
      </c>
    </row>
    <row r="1063" spans="1:8" x14ac:dyDescent="0.3">
      <c r="A1063" s="194" t="s">
        <v>63</v>
      </c>
      <c r="B1063" s="194" t="s">
        <v>15</v>
      </c>
      <c r="C1063" s="194" t="s">
        <v>43</v>
      </c>
      <c r="D1063" s="194">
        <v>250</v>
      </c>
      <c r="E1063" s="194">
        <v>7.4685645899999998E-3</v>
      </c>
      <c r="F1063" s="194">
        <v>8.3249976E-4</v>
      </c>
      <c r="G1063" s="194">
        <v>1.8119904799999999E-3</v>
      </c>
      <c r="H1063" s="194">
        <v>4.8240738200000001E-3</v>
      </c>
    </row>
    <row r="1064" spans="1:8" x14ac:dyDescent="0.3">
      <c r="A1064" s="194" t="s">
        <v>63</v>
      </c>
      <c r="B1064" s="194" t="s">
        <v>10</v>
      </c>
      <c r="C1064" s="194" t="s">
        <v>44</v>
      </c>
      <c r="D1064" s="194">
        <v>980</v>
      </c>
      <c r="E1064" s="194">
        <v>7.7009989100000004E-3</v>
      </c>
      <c r="F1064" s="194">
        <v>1.32603433E-3</v>
      </c>
      <c r="G1064" s="194">
        <v>1.63403462E-3</v>
      </c>
      <c r="H1064" s="194">
        <v>4.7409294700000004E-3</v>
      </c>
    </row>
    <row r="1065" spans="1:8" x14ac:dyDescent="0.3">
      <c r="A1065" s="194" t="s">
        <v>63</v>
      </c>
      <c r="B1065" s="194" t="s">
        <v>12</v>
      </c>
      <c r="C1065" s="194" t="s">
        <v>44</v>
      </c>
      <c r="D1065" s="194">
        <v>374</v>
      </c>
      <c r="E1065" s="194">
        <v>6.3338653900000003E-3</v>
      </c>
      <c r="F1065" s="194">
        <v>1.0956684500000001E-3</v>
      </c>
      <c r="G1065" s="194">
        <v>1.45889012E-3</v>
      </c>
      <c r="H1065" s="194">
        <v>3.7793063100000001E-3</v>
      </c>
    </row>
    <row r="1066" spans="1:8" x14ac:dyDescent="0.3">
      <c r="A1066" s="194" t="s">
        <v>63</v>
      </c>
      <c r="B1066" s="194" t="s">
        <v>13</v>
      </c>
      <c r="C1066" s="194" t="s">
        <v>44</v>
      </c>
      <c r="D1066" s="194">
        <v>274</v>
      </c>
      <c r="E1066" s="194">
        <v>7.3639410199999996E-3</v>
      </c>
      <c r="F1066" s="194">
        <v>1.36138965E-3</v>
      </c>
      <c r="G1066" s="194">
        <v>1.67676207E-3</v>
      </c>
      <c r="H1066" s="194">
        <v>4.3257888299999998E-3</v>
      </c>
    </row>
    <row r="1067" spans="1:8" x14ac:dyDescent="0.3">
      <c r="A1067" s="194" t="s">
        <v>63</v>
      </c>
      <c r="B1067" s="194" t="s">
        <v>14</v>
      </c>
      <c r="C1067" s="194" t="s">
        <v>44</v>
      </c>
      <c r="D1067" s="194">
        <v>101</v>
      </c>
      <c r="E1067" s="194">
        <v>9.4955534699999993E-3</v>
      </c>
      <c r="F1067" s="194">
        <v>1.74012166E-3</v>
      </c>
      <c r="G1067" s="194">
        <v>1.68202216E-3</v>
      </c>
      <c r="H1067" s="194">
        <v>6.0734092000000002E-3</v>
      </c>
    </row>
    <row r="1068" spans="1:8" x14ac:dyDescent="0.3">
      <c r="A1068" s="194" t="s">
        <v>63</v>
      </c>
      <c r="B1068" s="194" t="s">
        <v>15</v>
      </c>
      <c r="C1068" s="194" t="s">
        <v>44</v>
      </c>
      <c r="D1068" s="194">
        <v>231</v>
      </c>
      <c r="E1068" s="194">
        <v>9.5296213600000006E-3</v>
      </c>
      <c r="F1068" s="194">
        <v>1.4760198499999999E-3</v>
      </c>
      <c r="G1068" s="194">
        <v>1.8459393100000001E-3</v>
      </c>
      <c r="H1068" s="194">
        <v>6.2076616899999996E-3</v>
      </c>
    </row>
    <row r="1069" spans="1:8" x14ac:dyDescent="0.3">
      <c r="A1069" s="194" t="s">
        <v>63</v>
      </c>
      <c r="B1069" s="194" t="s">
        <v>10</v>
      </c>
      <c r="C1069" s="194" t="s">
        <v>45</v>
      </c>
      <c r="D1069" s="194">
        <v>1017</v>
      </c>
      <c r="E1069" s="194">
        <v>6.9978419899999998E-3</v>
      </c>
      <c r="F1069" s="194">
        <v>1.0918548799999999E-3</v>
      </c>
      <c r="G1069" s="194">
        <v>1.73912674E-3</v>
      </c>
      <c r="H1069" s="194">
        <v>4.1668598900000001E-3</v>
      </c>
    </row>
    <row r="1070" spans="1:8" x14ac:dyDescent="0.3">
      <c r="A1070" s="194" t="s">
        <v>63</v>
      </c>
      <c r="B1070" s="194" t="s">
        <v>12</v>
      </c>
      <c r="C1070" s="194" t="s">
        <v>45</v>
      </c>
      <c r="D1070" s="194">
        <v>396</v>
      </c>
      <c r="E1070" s="194">
        <v>6.23003741E-3</v>
      </c>
      <c r="F1070" s="194">
        <v>8.8912831000000005E-4</v>
      </c>
      <c r="G1070" s="194">
        <v>1.58333894E-3</v>
      </c>
      <c r="H1070" s="194">
        <v>3.75756967E-3</v>
      </c>
    </row>
    <row r="1071" spans="1:8" x14ac:dyDescent="0.3">
      <c r="A1071" s="194" t="s">
        <v>63</v>
      </c>
      <c r="B1071" s="194" t="s">
        <v>13</v>
      </c>
      <c r="C1071" s="194" t="s">
        <v>45</v>
      </c>
      <c r="D1071" s="194">
        <v>191</v>
      </c>
      <c r="E1071" s="194">
        <v>6.8730000499999996E-3</v>
      </c>
      <c r="F1071" s="194">
        <v>1.23382029E-3</v>
      </c>
      <c r="G1071" s="194">
        <v>1.6660604700000001E-3</v>
      </c>
      <c r="H1071" s="194">
        <v>3.9731188299999996E-3</v>
      </c>
    </row>
    <row r="1072" spans="1:8" x14ac:dyDescent="0.3">
      <c r="A1072" s="194" t="s">
        <v>63</v>
      </c>
      <c r="B1072" s="194" t="s">
        <v>14</v>
      </c>
      <c r="C1072" s="194" t="s">
        <v>45</v>
      </c>
      <c r="D1072" s="194">
        <v>99</v>
      </c>
      <c r="E1072" s="194">
        <v>8.2994292300000005E-3</v>
      </c>
      <c r="F1072" s="194">
        <v>1.51748947E-3</v>
      </c>
      <c r="G1072" s="194">
        <v>1.82402705E-3</v>
      </c>
      <c r="H1072" s="194">
        <v>4.9579122200000001E-3</v>
      </c>
    </row>
    <row r="1073" spans="1:8" x14ac:dyDescent="0.3">
      <c r="A1073" s="194" t="s">
        <v>63</v>
      </c>
      <c r="B1073" s="194" t="s">
        <v>15</v>
      </c>
      <c r="C1073" s="194" t="s">
        <v>45</v>
      </c>
      <c r="D1073" s="194">
        <v>331</v>
      </c>
      <c r="E1073" s="194">
        <v>7.5991661400000004E-3</v>
      </c>
      <c r="F1073" s="194">
        <v>1.1251675900000001E-3</v>
      </c>
      <c r="G1073" s="194">
        <v>1.9422762699999999E-3</v>
      </c>
      <c r="H1073" s="194">
        <v>4.5317218000000001E-3</v>
      </c>
    </row>
    <row r="1074" spans="1:8" x14ac:dyDescent="0.3">
      <c r="A1074" s="194" t="s">
        <v>63</v>
      </c>
      <c r="B1074" s="194" t="s">
        <v>10</v>
      </c>
      <c r="C1074" s="194" t="s">
        <v>46</v>
      </c>
      <c r="D1074" s="194">
        <v>491</v>
      </c>
      <c r="E1074" s="194">
        <v>7.5542635299999999E-3</v>
      </c>
      <c r="F1074" s="194">
        <v>9.8723763000000005E-4</v>
      </c>
      <c r="G1074" s="194">
        <v>1.3815104900000001E-3</v>
      </c>
      <c r="H1074" s="194">
        <v>5.1855149600000001E-3</v>
      </c>
    </row>
    <row r="1075" spans="1:8" x14ac:dyDescent="0.3">
      <c r="A1075" s="194" t="s">
        <v>63</v>
      </c>
      <c r="B1075" s="194" t="s">
        <v>12</v>
      </c>
      <c r="C1075" s="194" t="s">
        <v>46</v>
      </c>
      <c r="D1075" s="194">
        <v>172</v>
      </c>
      <c r="E1075" s="194">
        <v>6.5392170299999998E-3</v>
      </c>
      <c r="F1075" s="194">
        <v>7.7061776000000002E-4</v>
      </c>
      <c r="G1075" s="194">
        <v>1.2232179000000001E-3</v>
      </c>
      <c r="H1075" s="194">
        <v>4.5453809199999997E-3</v>
      </c>
    </row>
    <row r="1076" spans="1:8" x14ac:dyDescent="0.3">
      <c r="A1076" s="194" t="s">
        <v>63</v>
      </c>
      <c r="B1076" s="194" t="s">
        <v>13</v>
      </c>
      <c r="C1076" s="194" t="s">
        <v>46</v>
      </c>
      <c r="D1076" s="194">
        <v>141</v>
      </c>
      <c r="E1076" s="194">
        <v>7.7982989200000002E-3</v>
      </c>
      <c r="F1076" s="194">
        <v>9.3355963999999997E-4</v>
      </c>
      <c r="G1076" s="194">
        <v>1.3702552300000001E-3</v>
      </c>
      <c r="H1076" s="194">
        <v>5.4944835799999999E-3</v>
      </c>
    </row>
    <row r="1077" spans="1:8" x14ac:dyDescent="0.3">
      <c r="A1077" s="194" t="s">
        <v>63</v>
      </c>
      <c r="B1077" s="194" t="s">
        <v>14</v>
      </c>
      <c r="C1077" s="194" t="s">
        <v>46</v>
      </c>
      <c r="D1077" s="194">
        <v>60</v>
      </c>
      <c r="E1077" s="194">
        <v>9.2424766000000005E-3</v>
      </c>
      <c r="F1077" s="194">
        <v>1.62229911E-3</v>
      </c>
      <c r="G1077" s="194">
        <v>1.75366489E-3</v>
      </c>
      <c r="H1077" s="194">
        <v>5.8665121300000003E-3</v>
      </c>
    </row>
    <row r="1078" spans="1:8" x14ac:dyDescent="0.3">
      <c r="A1078" s="194" t="s">
        <v>63</v>
      </c>
      <c r="B1078" s="194" t="s">
        <v>15</v>
      </c>
      <c r="C1078" s="194" t="s">
        <v>46</v>
      </c>
      <c r="D1078" s="194">
        <v>118</v>
      </c>
      <c r="E1078" s="194">
        <v>7.8838077999999999E-3</v>
      </c>
      <c r="F1078" s="194">
        <v>1.0442166499999999E-3</v>
      </c>
      <c r="G1078" s="194">
        <v>1.4364600899999999E-3</v>
      </c>
      <c r="H1078" s="194">
        <v>5.40313064E-3</v>
      </c>
    </row>
    <row r="1079" spans="1:8" x14ac:dyDescent="0.3">
      <c r="A1079" s="194" t="s">
        <v>63</v>
      </c>
      <c r="B1079" s="194" t="s">
        <v>10</v>
      </c>
      <c r="C1079" s="194" t="s">
        <v>47</v>
      </c>
      <c r="D1079" s="194">
        <v>1370</v>
      </c>
      <c r="E1079" s="194">
        <v>5.9738693899999999E-3</v>
      </c>
      <c r="F1079" s="194">
        <v>7.3499570999999999E-4</v>
      </c>
      <c r="G1079" s="194">
        <v>1.12161202E-3</v>
      </c>
      <c r="H1079" s="194">
        <v>4.1172611699999999E-3</v>
      </c>
    </row>
    <row r="1080" spans="1:8" x14ac:dyDescent="0.3">
      <c r="A1080" s="194" t="s">
        <v>63</v>
      </c>
      <c r="B1080" s="194" t="s">
        <v>12</v>
      </c>
      <c r="C1080" s="194" t="s">
        <v>47</v>
      </c>
      <c r="D1080" s="194">
        <v>609</v>
      </c>
      <c r="E1080" s="194">
        <v>5.3486283499999997E-3</v>
      </c>
      <c r="F1080" s="194">
        <v>6.1177224999999999E-4</v>
      </c>
      <c r="G1080" s="194">
        <v>9.8736900000000009E-4</v>
      </c>
      <c r="H1080" s="194">
        <v>3.74948661E-3</v>
      </c>
    </row>
    <row r="1081" spans="1:8" x14ac:dyDescent="0.3">
      <c r="A1081" s="194" t="s">
        <v>63</v>
      </c>
      <c r="B1081" s="194" t="s">
        <v>13</v>
      </c>
      <c r="C1081" s="194" t="s">
        <v>47</v>
      </c>
      <c r="D1081" s="194">
        <v>345</v>
      </c>
      <c r="E1081" s="194">
        <v>5.5981613300000004E-3</v>
      </c>
      <c r="F1081" s="194">
        <v>7.8888194999999996E-4</v>
      </c>
      <c r="G1081" s="194">
        <v>1.1534484900000001E-3</v>
      </c>
      <c r="H1081" s="194">
        <v>3.6558303999999998E-3</v>
      </c>
    </row>
    <row r="1082" spans="1:8" x14ac:dyDescent="0.3">
      <c r="A1082" s="194" t="s">
        <v>63</v>
      </c>
      <c r="B1082" s="194" t="s">
        <v>14</v>
      </c>
      <c r="C1082" s="194" t="s">
        <v>47</v>
      </c>
      <c r="D1082" s="194">
        <v>115</v>
      </c>
      <c r="E1082" s="194">
        <v>7.7288645E-3</v>
      </c>
      <c r="F1082" s="194">
        <v>1.13103838E-3</v>
      </c>
      <c r="G1082" s="194">
        <v>1.2765698299999999E-3</v>
      </c>
      <c r="H1082" s="194">
        <v>5.3212557899999999E-3</v>
      </c>
    </row>
    <row r="1083" spans="1:8" x14ac:dyDescent="0.3">
      <c r="A1083" s="194" t="s">
        <v>63</v>
      </c>
      <c r="B1083" s="194" t="s">
        <v>15</v>
      </c>
      <c r="C1083" s="194" t="s">
        <v>47</v>
      </c>
      <c r="D1083" s="194">
        <v>301</v>
      </c>
      <c r="E1083" s="194">
        <v>6.9990077200000004E-3</v>
      </c>
      <c r="F1083" s="194">
        <v>7.7123299000000001E-4</v>
      </c>
      <c r="G1083" s="194">
        <v>1.2975265199999999E-3</v>
      </c>
      <c r="H1083" s="194">
        <v>4.9302477100000002E-3</v>
      </c>
    </row>
    <row r="1084" spans="1:8" x14ac:dyDescent="0.3">
      <c r="A1084" s="194" t="s">
        <v>63</v>
      </c>
      <c r="B1084" s="194" t="s">
        <v>10</v>
      </c>
      <c r="C1084" s="194" t="s">
        <v>48</v>
      </c>
      <c r="D1084" s="194">
        <v>726</v>
      </c>
      <c r="E1084" s="194">
        <v>7.6349030899999998E-3</v>
      </c>
      <c r="F1084" s="194">
        <v>8.8005983000000003E-4</v>
      </c>
      <c r="G1084" s="194">
        <v>2.4049361199999998E-3</v>
      </c>
      <c r="H1084" s="194">
        <v>4.3499066699999997E-3</v>
      </c>
    </row>
    <row r="1085" spans="1:8" x14ac:dyDescent="0.3">
      <c r="A1085" s="194" t="s">
        <v>63</v>
      </c>
      <c r="B1085" s="194" t="s">
        <v>12</v>
      </c>
      <c r="C1085" s="194" t="s">
        <v>48</v>
      </c>
      <c r="D1085" s="194">
        <v>268</v>
      </c>
      <c r="E1085" s="194">
        <v>7.0794462800000003E-3</v>
      </c>
      <c r="F1085" s="194">
        <v>7.8785735999999996E-4</v>
      </c>
      <c r="G1085" s="194">
        <v>2.23487572E-3</v>
      </c>
      <c r="H1085" s="194">
        <v>4.0567127300000002E-3</v>
      </c>
    </row>
    <row r="1086" spans="1:8" x14ac:dyDescent="0.3">
      <c r="A1086" s="194" t="s">
        <v>63</v>
      </c>
      <c r="B1086" s="194" t="s">
        <v>13</v>
      </c>
      <c r="C1086" s="194" t="s">
        <v>48</v>
      </c>
      <c r="D1086" s="194">
        <v>182</v>
      </c>
      <c r="E1086" s="194">
        <v>7.1120774800000003E-3</v>
      </c>
      <c r="F1086" s="194">
        <v>9.3902598999999996E-4</v>
      </c>
      <c r="G1086" s="194">
        <v>2.18101318E-3</v>
      </c>
      <c r="H1086" s="194">
        <v>3.9920378299999996E-3</v>
      </c>
    </row>
    <row r="1087" spans="1:8" x14ac:dyDescent="0.3">
      <c r="A1087" s="194" t="s">
        <v>63</v>
      </c>
      <c r="B1087" s="194" t="s">
        <v>14</v>
      </c>
      <c r="C1087" s="194" t="s">
        <v>48</v>
      </c>
      <c r="D1087" s="194">
        <v>86</v>
      </c>
      <c r="E1087" s="194">
        <v>8.4875643999999997E-3</v>
      </c>
      <c r="F1087" s="194">
        <v>9.3884557999999996E-4</v>
      </c>
      <c r="G1087" s="194">
        <v>2.50430642E-3</v>
      </c>
      <c r="H1087" s="194">
        <v>5.0444119100000002E-3</v>
      </c>
    </row>
    <row r="1088" spans="1:8" x14ac:dyDescent="0.3">
      <c r="A1088" s="194" t="s">
        <v>63</v>
      </c>
      <c r="B1088" s="194" t="s">
        <v>15</v>
      </c>
      <c r="C1088" s="194" t="s">
        <v>48</v>
      </c>
      <c r="D1088" s="194">
        <v>190</v>
      </c>
      <c r="E1088" s="194">
        <v>8.5332600000000008E-3</v>
      </c>
      <c r="F1088" s="194">
        <v>9.2702216999999997E-4</v>
      </c>
      <c r="G1088" s="194">
        <v>2.81432726E-3</v>
      </c>
      <c r="H1088" s="194">
        <v>4.7919101100000003E-3</v>
      </c>
    </row>
    <row r="1089" spans="1:8" x14ac:dyDescent="0.3">
      <c r="A1089" s="194" t="s">
        <v>63</v>
      </c>
      <c r="B1089" s="194" t="s">
        <v>10</v>
      </c>
      <c r="C1089" s="194" t="s">
        <v>49</v>
      </c>
      <c r="D1089" s="194">
        <v>563</v>
      </c>
      <c r="E1089" s="194">
        <v>6.4839276199999997E-3</v>
      </c>
      <c r="F1089" s="194">
        <v>4.0079577999999999E-4</v>
      </c>
      <c r="G1089" s="194">
        <v>1.52915492E-3</v>
      </c>
      <c r="H1089" s="194">
        <v>4.5425051799999998E-3</v>
      </c>
    </row>
    <row r="1090" spans="1:8" x14ac:dyDescent="0.3">
      <c r="A1090" s="194" t="s">
        <v>63</v>
      </c>
      <c r="B1090" s="194" t="s">
        <v>12</v>
      </c>
      <c r="C1090" s="194" t="s">
        <v>49</v>
      </c>
      <c r="D1090" s="194">
        <v>245</v>
      </c>
      <c r="E1090" s="194">
        <v>6.0454929500000001E-3</v>
      </c>
      <c r="F1090" s="194">
        <v>4.6674204999999999E-4</v>
      </c>
      <c r="G1090" s="194">
        <v>1.35837087E-3</v>
      </c>
      <c r="H1090" s="194">
        <v>4.2092779099999998E-3</v>
      </c>
    </row>
    <row r="1091" spans="1:8" x14ac:dyDescent="0.3">
      <c r="A1091" s="194" t="s">
        <v>63</v>
      </c>
      <c r="B1091" s="194" t="s">
        <v>13</v>
      </c>
      <c r="C1091" s="194" t="s">
        <v>49</v>
      </c>
      <c r="D1091" s="194">
        <v>179</v>
      </c>
      <c r="E1091" s="194">
        <v>6.9309950099999997E-3</v>
      </c>
      <c r="F1091" s="194">
        <v>3.6849501E-4</v>
      </c>
      <c r="G1091" s="194">
        <v>1.61500339E-3</v>
      </c>
      <c r="H1091" s="194">
        <v>4.9353401300000002E-3</v>
      </c>
    </row>
    <row r="1092" spans="1:8" x14ac:dyDescent="0.3">
      <c r="A1092" s="194" t="s">
        <v>63</v>
      </c>
      <c r="B1092" s="194" t="s">
        <v>14</v>
      </c>
      <c r="C1092" s="194" t="s">
        <v>49</v>
      </c>
      <c r="D1092" s="194">
        <v>42</v>
      </c>
      <c r="E1092" s="194">
        <v>7.3167436099999998E-3</v>
      </c>
      <c r="F1092" s="194">
        <v>6.0543404999999998E-4</v>
      </c>
      <c r="G1092" s="194">
        <v>1.9350747800000001E-3</v>
      </c>
      <c r="H1092" s="194">
        <v>4.7654869499999999E-3</v>
      </c>
    </row>
    <row r="1093" spans="1:8" x14ac:dyDescent="0.3">
      <c r="A1093" s="194" t="s">
        <v>63</v>
      </c>
      <c r="B1093" s="194" t="s">
        <v>15</v>
      </c>
      <c r="C1093" s="194" t="s">
        <v>49</v>
      </c>
      <c r="D1093" s="194">
        <v>97</v>
      </c>
      <c r="E1093" s="194">
        <v>6.4057127900000004E-3</v>
      </c>
      <c r="F1093" s="194">
        <v>2.0523079E-4</v>
      </c>
      <c r="G1093" s="194">
        <v>1.6263361800000001E-3</v>
      </c>
      <c r="H1093" s="194">
        <v>4.5626906500000003E-3</v>
      </c>
    </row>
    <row r="1094" spans="1:8" x14ac:dyDescent="0.3">
      <c r="A1094" s="194" t="s">
        <v>63</v>
      </c>
      <c r="B1094" s="194" t="s">
        <v>10</v>
      </c>
      <c r="C1094" s="194" t="s">
        <v>50</v>
      </c>
      <c r="D1094" s="194">
        <v>1694</v>
      </c>
      <c r="E1094" s="194">
        <v>6.06542266E-3</v>
      </c>
      <c r="F1094" s="194">
        <v>1.16375446E-3</v>
      </c>
      <c r="G1094" s="194">
        <v>9.6269078999999997E-4</v>
      </c>
      <c r="H1094" s="194">
        <v>3.9389769100000001E-3</v>
      </c>
    </row>
    <row r="1095" spans="1:8" x14ac:dyDescent="0.3">
      <c r="A1095" s="194" t="s">
        <v>63</v>
      </c>
      <c r="B1095" s="194" t="s">
        <v>12</v>
      </c>
      <c r="C1095" s="194" t="s">
        <v>50</v>
      </c>
      <c r="D1095" s="194">
        <v>673</v>
      </c>
      <c r="E1095" s="194">
        <v>5.5943877899999996E-3</v>
      </c>
      <c r="F1095" s="194">
        <v>1.02830379E-3</v>
      </c>
      <c r="G1095" s="194">
        <v>8.3128656999999998E-4</v>
      </c>
      <c r="H1095" s="194">
        <v>3.7347969599999999E-3</v>
      </c>
    </row>
    <row r="1096" spans="1:8" x14ac:dyDescent="0.3">
      <c r="A1096" s="194" t="s">
        <v>63</v>
      </c>
      <c r="B1096" s="194" t="s">
        <v>13</v>
      </c>
      <c r="C1096" s="194" t="s">
        <v>50</v>
      </c>
      <c r="D1096" s="194">
        <v>386</v>
      </c>
      <c r="E1096" s="194">
        <v>5.8073663999999997E-3</v>
      </c>
      <c r="F1096" s="194">
        <v>1.25878525E-3</v>
      </c>
      <c r="G1096" s="194">
        <v>9.5462097999999998E-4</v>
      </c>
      <c r="H1096" s="194">
        <v>3.5939596399999999E-3</v>
      </c>
    </row>
    <row r="1097" spans="1:8" x14ac:dyDescent="0.3">
      <c r="A1097" s="194" t="s">
        <v>63</v>
      </c>
      <c r="B1097" s="194" t="s">
        <v>14</v>
      </c>
      <c r="C1097" s="194" t="s">
        <v>50</v>
      </c>
      <c r="D1097" s="194">
        <v>137</v>
      </c>
      <c r="E1097" s="194">
        <v>7.5155444999999996E-3</v>
      </c>
      <c r="F1097" s="194">
        <v>1.5309034E-3</v>
      </c>
      <c r="G1097" s="194">
        <v>1.1359486499999999E-3</v>
      </c>
      <c r="H1097" s="194">
        <v>4.8486919400000002E-3</v>
      </c>
    </row>
    <row r="1098" spans="1:8" x14ac:dyDescent="0.3">
      <c r="A1098" s="194" t="s">
        <v>63</v>
      </c>
      <c r="B1098" s="194" t="s">
        <v>15</v>
      </c>
      <c r="C1098" s="194" t="s">
        <v>50</v>
      </c>
      <c r="D1098" s="194">
        <v>498</v>
      </c>
      <c r="E1098" s="194">
        <v>6.5030722300000003E-3</v>
      </c>
      <c r="F1098" s="194">
        <v>1.17214204E-3</v>
      </c>
      <c r="G1098" s="194">
        <v>1.0988628E-3</v>
      </c>
      <c r="H1098" s="194">
        <v>4.2320669000000003E-3</v>
      </c>
    </row>
    <row r="1099" spans="1:8" x14ac:dyDescent="0.3">
      <c r="A1099" s="194" t="s">
        <v>63</v>
      </c>
      <c r="B1099" s="194" t="s">
        <v>10</v>
      </c>
      <c r="C1099" s="194" t="s">
        <v>51</v>
      </c>
      <c r="D1099" s="194">
        <v>1331</v>
      </c>
      <c r="E1099" s="194">
        <v>7.3068579399999996E-3</v>
      </c>
      <c r="F1099" s="194">
        <v>1.29259167E-3</v>
      </c>
      <c r="G1099" s="194">
        <v>1.1926337500000001E-3</v>
      </c>
      <c r="H1099" s="194">
        <v>4.82162336E-3</v>
      </c>
    </row>
    <row r="1100" spans="1:8" x14ac:dyDescent="0.3">
      <c r="A1100" s="194" t="s">
        <v>63</v>
      </c>
      <c r="B1100" s="194" t="s">
        <v>12</v>
      </c>
      <c r="C1100" s="194" t="s">
        <v>51</v>
      </c>
      <c r="D1100" s="194">
        <v>551</v>
      </c>
      <c r="E1100" s="194">
        <v>6.7339682999999996E-3</v>
      </c>
      <c r="F1100" s="194">
        <v>1.1175806E-3</v>
      </c>
      <c r="G1100" s="194">
        <v>1.1120771199999999E-3</v>
      </c>
      <c r="H1100" s="194">
        <v>4.5043100999999997E-3</v>
      </c>
    </row>
    <row r="1101" spans="1:8" x14ac:dyDescent="0.3">
      <c r="A1101" s="194" t="s">
        <v>63</v>
      </c>
      <c r="B1101" s="194" t="s">
        <v>13</v>
      </c>
      <c r="C1101" s="194" t="s">
        <v>51</v>
      </c>
      <c r="D1101" s="194">
        <v>407</v>
      </c>
      <c r="E1101" s="194">
        <v>7.2553801399999999E-3</v>
      </c>
      <c r="F1101" s="194">
        <v>1.34899081E-3</v>
      </c>
      <c r="G1101" s="194">
        <v>1.08520431E-3</v>
      </c>
      <c r="H1101" s="194">
        <v>4.8211561500000003E-3</v>
      </c>
    </row>
    <row r="1102" spans="1:8" x14ac:dyDescent="0.3">
      <c r="A1102" s="194" t="s">
        <v>63</v>
      </c>
      <c r="B1102" s="194" t="s">
        <v>14</v>
      </c>
      <c r="C1102" s="194" t="s">
        <v>51</v>
      </c>
      <c r="D1102" s="194">
        <v>56</v>
      </c>
      <c r="E1102" s="194">
        <v>8.8632603300000008E-3</v>
      </c>
      <c r="F1102" s="194">
        <v>2.1232223100000002E-3</v>
      </c>
      <c r="G1102" s="194">
        <v>1.3622269600000001E-3</v>
      </c>
      <c r="H1102" s="194">
        <v>5.3778105899999996E-3</v>
      </c>
    </row>
    <row r="1103" spans="1:8" x14ac:dyDescent="0.3">
      <c r="A1103" s="194" t="s">
        <v>63</v>
      </c>
      <c r="B1103" s="194" t="s">
        <v>15</v>
      </c>
      <c r="C1103" s="194" t="s">
        <v>51</v>
      </c>
      <c r="D1103" s="194">
        <v>317</v>
      </c>
      <c r="E1103" s="194">
        <v>8.09378262E-3</v>
      </c>
      <c r="F1103" s="194">
        <v>1.3776431899999999E-3</v>
      </c>
      <c r="G1103" s="194">
        <v>1.4406251399999999E-3</v>
      </c>
      <c r="H1103" s="194">
        <v>5.27551384E-3</v>
      </c>
    </row>
    <row r="1104" spans="1:8" x14ac:dyDescent="0.3">
      <c r="A1104" s="194" t="s">
        <v>63</v>
      </c>
      <c r="B1104" s="194" t="s">
        <v>10</v>
      </c>
      <c r="C1104" s="194" t="s">
        <v>52</v>
      </c>
      <c r="D1104" s="194">
        <v>767</v>
      </c>
      <c r="E1104" s="194">
        <v>7.5626235099999998E-3</v>
      </c>
      <c r="F1104" s="194">
        <v>7.2516756000000002E-4</v>
      </c>
      <c r="G1104" s="194">
        <v>2.3900837900000002E-3</v>
      </c>
      <c r="H1104" s="194">
        <v>4.4473716600000003E-3</v>
      </c>
    </row>
    <row r="1105" spans="1:8" x14ac:dyDescent="0.3">
      <c r="A1105" s="194" t="s">
        <v>63</v>
      </c>
      <c r="B1105" s="194" t="s">
        <v>12</v>
      </c>
      <c r="C1105" s="194" t="s">
        <v>52</v>
      </c>
      <c r="D1105" s="194">
        <v>315</v>
      </c>
      <c r="E1105" s="194">
        <v>7.2246470299999997E-3</v>
      </c>
      <c r="F1105" s="194">
        <v>6.7269229000000005E-4</v>
      </c>
      <c r="G1105" s="194">
        <v>2.2615371000000001E-3</v>
      </c>
      <c r="H1105" s="194">
        <v>4.2904171399999998E-3</v>
      </c>
    </row>
    <row r="1106" spans="1:8" x14ac:dyDescent="0.3">
      <c r="A1106" s="194" t="s">
        <v>63</v>
      </c>
      <c r="B1106" s="194" t="s">
        <v>13</v>
      </c>
      <c r="C1106" s="194" t="s">
        <v>52</v>
      </c>
      <c r="D1106" s="194">
        <v>180</v>
      </c>
      <c r="E1106" s="194">
        <v>7.2493567799999997E-3</v>
      </c>
      <c r="F1106" s="194">
        <v>7.0987630999999997E-4</v>
      </c>
      <c r="G1106" s="194">
        <v>2.18370602E-3</v>
      </c>
      <c r="H1106" s="194">
        <v>4.35577393E-3</v>
      </c>
    </row>
    <row r="1107" spans="1:8" x14ac:dyDescent="0.3">
      <c r="A1107" s="194" t="s">
        <v>63</v>
      </c>
      <c r="B1107" s="194" t="s">
        <v>14</v>
      </c>
      <c r="C1107" s="194" t="s">
        <v>52</v>
      </c>
      <c r="D1107" s="194">
        <v>60</v>
      </c>
      <c r="E1107" s="194">
        <v>8.3533948499999993E-3</v>
      </c>
      <c r="F1107" s="194">
        <v>7.8954454E-4</v>
      </c>
      <c r="G1107" s="194">
        <v>2.8254241800000001E-3</v>
      </c>
      <c r="H1107" s="194">
        <v>4.73842568E-3</v>
      </c>
    </row>
    <row r="1108" spans="1:8" x14ac:dyDescent="0.3">
      <c r="A1108" s="194" t="s">
        <v>63</v>
      </c>
      <c r="B1108" s="194" t="s">
        <v>15</v>
      </c>
      <c r="C1108" s="194" t="s">
        <v>52</v>
      </c>
      <c r="D1108" s="194">
        <v>212</v>
      </c>
      <c r="E1108" s="194">
        <v>8.1069835199999996E-3</v>
      </c>
      <c r="F1108" s="194">
        <v>7.9790112999999997E-4</v>
      </c>
      <c r="G1108" s="194">
        <v>2.6331016199999998E-3</v>
      </c>
      <c r="H1108" s="194">
        <v>4.6759802800000003E-3</v>
      </c>
    </row>
    <row r="1109" spans="1:8" x14ac:dyDescent="0.3">
      <c r="A1109" s="194" t="s">
        <v>63</v>
      </c>
      <c r="B1109" s="194" t="s">
        <v>10</v>
      </c>
      <c r="C1109" s="194" t="s">
        <v>53</v>
      </c>
      <c r="D1109" s="194">
        <v>1247</v>
      </c>
      <c r="E1109" s="194">
        <v>6.16158386E-3</v>
      </c>
      <c r="F1109" s="194">
        <v>8.5632345000000003E-4</v>
      </c>
      <c r="G1109" s="194">
        <v>9.0680572000000005E-4</v>
      </c>
      <c r="H1109" s="194">
        <v>4.3984541999999996E-3</v>
      </c>
    </row>
    <row r="1110" spans="1:8" x14ac:dyDescent="0.3">
      <c r="A1110" s="194" t="s">
        <v>63</v>
      </c>
      <c r="B1110" s="194" t="s">
        <v>12</v>
      </c>
      <c r="C1110" s="194" t="s">
        <v>53</v>
      </c>
      <c r="D1110" s="194">
        <v>553</v>
      </c>
      <c r="E1110" s="194">
        <v>5.7244363299999998E-3</v>
      </c>
      <c r="F1110" s="194">
        <v>6.8161434999999999E-4</v>
      </c>
      <c r="G1110" s="194">
        <v>8.7194821999999998E-4</v>
      </c>
      <c r="H1110" s="194">
        <v>4.17087328E-3</v>
      </c>
    </row>
    <row r="1111" spans="1:8" x14ac:dyDescent="0.3">
      <c r="A1111" s="194" t="s">
        <v>63</v>
      </c>
      <c r="B1111" s="194" t="s">
        <v>13</v>
      </c>
      <c r="C1111" s="194" t="s">
        <v>53</v>
      </c>
      <c r="D1111" s="194">
        <v>309</v>
      </c>
      <c r="E1111" s="194">
        <v>5.8533348999999998E-3</v>
      </c>
      <c r="F1111" s="194">
        <v>9.3337954000000003E-4</v>
      </c>
      <c r="G1111" s="194">
        <v>9.0922005999999995E-4</v>
      </c>
      <c r="H1111" s="194">
        <v>4.0107348100000004E-3</v>
      </c>
    </row>
    <row r="1112" spans="1:8" x14ac:dyDescent="0.3">
      <c r="A1112" s="194" t="s">
        <v>63</v>
      </c>
      <c r="B1112" s="194" t="s">
        <v>14</v>
      </c>
      <c r="C1112" s="194" t="s">
        <v>53</v>
      </c>
      <c r="D1112" s="194">
        <v>57</v>
      </c>
      <c r="E1112" s="194">
        <v>6.9872885999999997E-3</v>
      </c>
      <c r="F1112" s="194">
        <v>9.9171516999999997E-4</v>
      </c>
      <c r="G1112" s="194">
        <v>1.05567718E-3</v>
      </c>
      <c r="H1112" s="194">
        <v>4.9398958199999999E-3</v>
      </c>
    </row>
    <row r="1113" spans="1:8" x14ac:dyDescent="0.3">
      <c r="A1113" s="194" t="s">
        <v>63</v>
      </c>
      <c r="B1113" s="194" t="s">
        <v>15</v>
      </c>
      <c r="C1113" s="194" t="s">
        <v>53</v>
      </c>
      <c r="D1113" s="194">
        <v>328</v>
      </c>
      <c r="E1113" s="194">
        <v>7.0455056299999997E-3</v>
      </c>
      <c r="F1113" s="194">
        <v>1.0547578300000001E-3</v>
      </c>
      <c r="G1113" s="194">
        <v>9.3742917000000001E-4</v>
      </c>
      <c r="H1113" s="194">
        <v>5.0533181199999997E-3</v>
      </c>
    </row>
    <row r="1114" spans="1:8" x14ac:dyDescent="0.3">
      <c r="A1114" s="194" t="s">
        <v>63</v>
      </c>
      <c r="B1114" s="194" t="s">
        <v>10</v>
      </c>
      <c r="C1114" s="194" t="s">
        <v>54</v>
      </c>
      <c r="D1114" s="194">
        <v>1483</v>
      </c>
      <c r="E1114" s="194">
        <v>4.5874616700000001E-3</v>
      </c>
      <c r="F1114" s="194">
        <v>9.1857384000000001E-4</v>
      </c>
      <c r="G1114" s="194">
        <v>5.9033215999999996E-4</v>
      </c>
      <c r="H1114" s="194">
        <v>3.0785551799999999E-3</v>
      </c>
    </row>
    <row r="1115" spans="1:8" x14ac:dyDescent="0.3">
      <c r="A1115" s="194" t="s">
        <v>63</v>
      </c>
      <c r="B1115" s="194" t="s">
        <v>12</v>
      </c>
      <c r="C1115" s="194" t="s">
        <v>54</v>
      </c>
      <c r="D1115" s="194">
        <v>661</v>
      </c>
      <c r="E1115" s="194">
        <v>4.1986220799999996E-3</v>
      </c>
      <c r="F1115" s="194">
        <v>7.956692E-4</v>
      </c>
      <c r="G1115" s="194">
        <v>5.4219521999999997E-4</v>
      </c>
      <c r="H1115" s="194">
        <v>2.86075716E-3</v>
      </c>
    </row>
    <row r="1116" spans="1:8" x14ac:dyDescent="0.3">
      <c r="A1116" s="194" t="s">
        <v>63</v>
      </c>
      <c r="B1116" s="194" t="s">
        <v>13</v>
      </c>
      <c r="C1116" s="194" t="s">
        <v>54</v>
      </c>
      <c r="D1116" s="194">
        <v>342</v>
      </c>
      <c r="E1116" s="194">
        <v>4.7259784800000003E-3</v>
      </c>
      <c r="F1116" s="194">
        <v>9.7124055000000003E-4</v>
      </c>
      <c r="G1116" s="194">
        <v>6.1812976000000003E-4</v>
      </c>
      <c r="H1116" s="194">
        <v>3.1366076899999999E-3</v>
      </c>
    </row>
    <row r="1117" spans="1:8" x14ac:dyDescent="0.3">
      <c r="A1117" s="194" t="s">
        <v>63</v>
      </c>
      <c r="B1117" s="194" t="s">
        <v>14</v>
      </c>
      <c r="C1117" s="194" t="s">
        <v>54</v>
      </c>
      <c r="D1117" s="194">
        <v>89</v>
      </c>
      <c r="E1117" s="194">
        <v>5.6268203899999996E-3</v>
      </c>
      <c r="F1117" s="194">
        <v>1.45014021E-3</v>
      </c>
      <c r="G1117" s="194">
        <v>5.7610253000000004E-4</v>
      </c>
      <c r="H1117" s="194">
        <v>3.6005771400000001E-3</v>
      </c>
    </row>
    <row r="1118" spans="1:8" x14ac:dyDescent="0.3">
      <c r="A1118" s="194" t="s">
        <v>63</v>
      </c>
      <c r="B1118" s="194" t="s">
        <v>15</v>
      </c>
      <c r="C1118" s="194" t="s">
        <v>54</v>
      </c>
      <c r="D1118" s="194">
        <v>391</v>
      </c>
      <c r="E1118" s="194">
        <v>4.8870711300000001E-3</v>
      </c>
      <c r="F1118" s="194">
        <v>9.5928625000000003E-4</v>
      </c>
      <c r="G1118" s="194">
        <v>6.5063440000000001E-4</v>
      </c>
      <c r="H1118" s="194">
        <v>3.2771499999999999E-3</v>
      </c>
    </row>
    <row r="1119" spans="1:8" x14ac:dyDescent="0.3">
      <c r="A1119" s="194" t="s">
        <v>63</v>
      </c>
      <c r="B1119" s="194" t="s">
        <v>10</v>
      </c>
      <c r="C1119" s="194" t="s">
        <v>55</v>
      </c>
      <c r="D1119" s="194">
        <v>560</v>
      </c>
      <c r="E1119" s="194">
        <v>7.38981871E-3</v>
      </c>
      <c r="F1119" s="194">
        <v>9.6093725000000001E-4</v>
      </c>
      <c r="G1119" s="194">
        <v>1.7295384699999999E-3</v>
      </c>
      <c r="H1119" s="194">
        <v>4.6993425200000001E-3</v>
      </c>
    </row>
    <row r="1120" spans="1:8" x14ac:dyDescent="0.3">
      <c r="A1120" s="194" t="s">
        <v>63</v>
      </c>
      <c r="B1120" s="194" t="s">
        <v>12</v>
      </c>
      <c r="C1120" s="194" t="s">
        <v>55</v>
      </c>
      <c r="D1120" s="194">
        <v>172</v>
      </c>
      <c r="E1120" s="194">
        <v>6.2637271299999997E-3</v>
      </c>
      <c r="F1120" s="194">
        <v>7.4255735000000004E-4</v>
      </c>
      <c r="G1120" s="194">
        <v>1.45988081E-3</v>
      </c>
      <c r="H1120" s="194">
        <v>4.0612885300000002E-3</v>
      </c>
    </row>
    <row r="1121" spans="1:8" x14ac:dyDescent="0.3">
      <c r="A1121" s="194" t="s">
        <v>63</v>
      </c>
      <c r="B1121" s="194" t="s">
        <v>13</v>
      </c>
      <c r="C1121" s="194" t="s">
        <v>55</v>
      </c>
      <c r="D1121" s="194">
        <v>93</v>
      </c>
      <c r="E1121" s="194">
        <v>7.62270988E-3</v>
      </c>
      <c r="F1121" s="194">
        <v>1.0797488400000001E-3</v>
      </c>
      <c r="G1121" s="194">
        <v>1.70313102E-3</v>
      </c>
      <c r="H1121" s="194">
        <v>4.8398294900000001E-3</v>
      </c>
    </row>
    <row r="1122" spans="1:8" x14ac:dyDescent="0.3">
      <c r="A1122" s="194" t="s">
        <v>63</v>
      </c>
      <c r="B1122" s="194" t="s">
        <v>14</v>
      </c>
      <c r="C1122" s="194" t="s">
        <v>55</v>
      </c>
      <c r="D1122" s="194">
        <v>43</v>
      </c>
      <c r="E1122" s="194">
        <v>7.1926138499999997E-3</v>
      </c>
      <c r="F1122" s="194">
        <v>8.2875731000000002E-4</v>
      </c>
      <c r="G1122" s="194">
        <v>1.8039403000000001E-3</v>
      </c>
      <c r="H1122" s="194">
        <v>4.5599158299999996E-3</v>
      </c>
    </row>
    <row r="1123" spans="1:8" x14ac:dyDescent="0.3">
      <c r="A1123" s="194" t="s">
        <v>63</v>
      </c>
      <c r="B1123" s="194" t="s">
        <v>15</v>
      </c>
      <c r="C1123" s="194" t="s">
        <v>55</v>
      </c>
      <c r="D1123" s="194">
        <v>252</v>
      </c>
      <c r="E1123" s="194">
        <v>8.1061229999999998E-3</v>
      </c>
      <c r="F1123" s="194">
        <v>1.0886975800000001E-3</v>
      </c>
      <c r="G1123" s="194">
        <v>1.91064058E-3</v>
      </c>
      <c r="H1123" s="194">
        <v>5.1067843699999999E-3</v>
      </c>
    </row>
    <row r="1124" spans="1:8" x14ac:dyDescent="0.3">
      <c r="A1124" s="194" t="s">
        <v>63</v>
      </c>
      <c r="B1124" s="194" t="s">
        <v>10</v>
      </c>
      <c r="C1124" s="194" t="s">
        <v>56</v>
      </c>
      <c r="D1124" s="194">
        <v>3636</v>
      </c>
      <c r="E1124" s="194">
        <v>5.1242809999999996E-3</v>
      </c>
      <c r="F1124" s="194">
        <v>1.12506597E-3</v>
      </c>
      <c r="G1124" s="194">
        <v>8.7456812E-4</v>
      </c>
      <c r="H1124" s="194">
        <v>3.1246464200000001E-3</v>
      </c>
    </row>
    <row r="1125" spans="1:8" x14ac:dyDescent="0.3">
      <c r="A1125" s="194" t="s">
        <v>63</v>
      </c>
      <c r="B1125" s="194" t="s">
        <v>12</v>
      </c>
      <c r="C1125" s="194" t="s">
        <v>56</v>
      </c>
      <c r="D1125" s="194">
        <v>1877</v>
      </c>
      <c r="E1125" s="194">
        <v>4.9277065000000002E-3</v>
      </c>
      <c r="F1125" s="194">
        <v>1.07053686E-3</v>
      </c>
      <c r="G1125" s="194">
        <v>8.2131505E-4</v>
      </c>
      <c r="H1125" s="194">
        <v>3.0358541000000002E-3</v>
      </c>
    </row>
    <row r="1126" spans="1:8" x14ac:dyDescent="0.3">
      <c r="A1126" s="194" t="s">
        <v>63</v>
      </c>
      <c r="B1126" s="194" t="s">
        <v>13</v>
      </c>
      <c r="C1126" s="194" t="s">
        <v>56</v>
      </c>
      <c r="D1126" s="194">
        <v>839</v>
      </c>
      <c r="E1126" s="194">
        <v>5.1004141700000004E-3</v>
      </c>
      <c r="F1126" s="194">
        <v>1.1765271599999999E-3</v>
      </c>
      <c r="G1126" s="194">
        <v>8.5917128999999997E-4</v>
      </c>
      <c r="H1126" s="194">
        <v>3.0647152599999998E-3</v>
      </c>
    </row>
    <row r="1127" spans="1:8" x14ac:dyDescent="0.3">
      <c r="A1127" s="194" t="s">
        <v>63</v>
      </c>
      <c r="B1127" s="194" t="s">
        <v>14</v>
      </c>
      <c r="C1127" s="194" t="s">
        <v>56</v>
      </c>
      <c r="D1127" s="194">
        <v>130</v>
      </c>
      <c r="E1127" s="194">
        <v>5.7831194299999998E-3</v>
      </c>
      <c r="F1127" s="194">
        <v>1.52181243E-3</v>
      </c>
      <c r="G1127" s="194">
        <v>9.4150615999999995E-4</v>
      </c>
      <c r="H1127" s="194">
        <v>3.3198003299999999E-3</v>
      </c>
    </row>
    <row r="1128" spans="1:8" x14ac:dyDescent="0.3">
      <c r="A1128" s="194" t="s">
        <v>63</v>
      </c>
      <c r="B1128" s="194" t="s">
        <v>15</v>
      </c>
      <c r="C1128" s="194" t="s">
        <v>56</v>
      </c>
      <c r="D1128" s="194">
        <v>790</v>
      </c>
      <c r="E1128" s="194">
        <v>5.5082627800000002E-3</v>
      </c>
      <c r="F1128" s="194">
        <v>1.13468389E-3</v>
      </c>
      <c r="G1128" s="194">
        <v>1.0064314299999999E-3</v>
      </c>
      <c r="H1128" s="194">
        <v>3.3671469600000002E-3</v>
      </c>
    </row>
    <row r="1129" spans="1:8" x14ac:dyDescent="0.3">
      <c r="A1129" s="194" t="s">
        <v>63</v>
      </c>
      <c r="B1129" s="194" t="s">
        <v>10</v>
      </c>
      <c r="C1129" s="194" t="s">
        <v>57</v>
      </c>
      <c r="D1129" s="194">
        <v>994</v>
      </c>
      <c r="E1129" s="194">
        <v>6.66358078E-3</v>
      </c>
      <c r="F1129" s="194">
        <v>8.5460655999999998E-4</v>
      </c>
      <c r="G1129" s="194">
        <v>1.81244852E-3</v>
      </c>
      <c r="H1129" s="194">
        <v>3.9965252099999999E-3</v>
      </c>
    </row>
    <row r="1130" spans="1:8" x14ac:dyDescent="0.3">
      <c r="A1130" s="194" t="s">
        <v>63</v>
      </c>
      <c r="B1130" s="194" t="s">
        <v>12</v>
      </c>
      <c r="C1130" s="194" t="s">
        <v>57</v>
      </c>
      <c r="D1130" s="194">
        <v>453</v>
      </c>
      <c r="E1130" s="194">
        <v>6.1145089999999997E-3</v>
      </c>
      <c r="F1130" s="194">
        <v>7.2145038E-4</v>
      </c>
      <c r="G1130" s="194">
        <v>1.83386452E-3</v>
      </c>
      <c r="H1130" s="194">
        <v>3.5591936200000001E-3</v>
      </c>
    </row>
    <row r="1131" spans="1:8" x14ac:dyDescent="0.3">
      <c r="A1131" s="194" t="s">
        <v>63</v>
      </c>
      <c r="B1131" s="194" t="s">
        <v>13</v>
      </c>
      <c r="C1131" s="194" t="s">
        <v>57</v>
      </c>
      <c r="D1131" s="194">
        <v>214</v>
      </c>
      <c r="E1131" s="194">
        <v>6.3320458699999997E-3</v>
      </c>
      <c r="F1131" s="194">
        <v>9.2754822999999999E-4</v>
      </c>
      <c r="G1131" s="194">
        <v>1.71831706E-3</v>
      </c>
      <c r="H1131" s="194">
        <v>3.68618008E-3</v>
      </c>
    </row>
    <row r="1132" spans="1:8" x14ac:dyDescent="0.3">
      <c r="A1132" s="194" t="s">
        <v>63</v>
      </c>
      <c r="B1132" s="194" t="s">
        <v>14</v>
      </c>
      <c r="C1132" s="194" t="s">
        <v>57</v>
      </c>
      <c r="D1132" s="194">
        <v>75</v>
      </c>
      <c r="E1132" s="194">
        <v>8.2677466499999994E-3</v>
      </c>
      <c r="F1132" s="194">
        <v>1.19506145E-3</v>
      </c>
      <c r="G1132" s="194">
        <v>2.22006148E-3</v>
      </c>
      <c r="H1132" s="194">
        <v>4.8526231899999996E-3</v>
      </c>
    </row>
    <row r="1133" spans="1:8" x14ac:dyDescent="0.3">
      <c r="A1133" s="194" t="s">
        <v>63</v>
      </c>
      <c r="B1133" s="194" t="s">
        <v>15</v>
      </c>
      <c r="C1133" s="194" t="s">
        <v>57</v>
      </c>
      <c r="D1133" s="194">
        <v>252</v>
      </c>
      <c r="E1133" s="194">
        <v>7.4547139099999998E-3</v>
      </c>
      <c r="F1133" s="194">
        <v>9.3070228000000001E-4</v>
      </c>
      <c r="G1133" s="194">
        <v>1.7325743500000001E-3</v>
      </c>
      <c r="H1133" s="194">
        <v>4.7914367999999999E-3</v>
      </c>
    </row>
    <row r="1134" spans="1:8" x14ac:dyDescent="0.3">
      <c r="A1134" s="194" t="s">
        <v>63</v>
      </c>
      <c r="B1134" s="194" t="s">
        <v>10</v>
      </c>
      <c r="C1134" s="194" t="s">
        <v>58</v>
      </c>
      <c r="D1134" s="194">
        <v>2736</v>
      </c>
      <c r="E1134" s="194">
        <v>5.7511258700000002E-3</v>
      </c>
      <c r="F1134" s="194">
        <v>9.3522809000000004E-4</v>
      </c>
      <c r="G1134" s="194">
        <v>1.08816155E-3</v>
      </c>
      <c r="H1134" s="194">
        <v>3.7277357499999999E-3</v>
      </c>
    </row>
    <row r="1135" spans="1:8" x14ac:dyDescent="0.3">
      <c r="A1135" s="194" t="s">
        <v>63</v>
      </c>
      <c r="B1135" s="194" t="s">
        <v>12</v>
      </c>
      <c r="C1135" s="194" t="s">
        <v>58</v>
      </c>
      <c r="D1135" s="194">
        <v>1208</v>
      </c>
      <c r="E1135" s="194">
        <v>5.2755834400000003E-3</v>
      </c>
      <c r="F1135" s="194">
        <v>8.3651403999999996E-4</v>
      </c>
      <c r="G1135" s="194">
        <v>9.924766099999999E-4</v>
      </c>
      <c r="H1135" s="194">
        <v>3.4465923100000001E-3</v>
      </c>
    </row>
    <row r="1136" spans="1:8" x14ac:dyDescent="0.3">
      <c r="A1136" s="194" t="s">
        <v>63</v>
      </c>
      <c r="B1136" s="194" t="s">
        <v>13</v>
      </c>
      <c r="C1136" s="194" t="s">
        <v>58</v>
      </c>
      <c r="D1136" s="194">
        <v>572</v>
      </c>
      <c r="E1136" s="194">
        <v>5.6022765400000002E-3</v>
      </c>
      <c r="F1136" s="194">
        <v>9.8411979999999994E-4</v>
      </c>
      <c r="G1136" s="194">
        <v>1.0907955400000001E-3</v>
      </c>
      <c r="H1136" s="194">
        <v>3.5273607E-3</v>
      </c>
    </row>
    <row r="1137" spans="1:8" x14ac:dyDescent="0.3">
      <c r="A1137" s="194" t="s">
        <v>63</v>
      </c>
      <c r="B1137" s="194" t="s">
        <v>14</v>
      </c>
      <c r="C1137" s="194" t="s">
        <v>58</v>
      </c>
      <c r="D1137" s="194">
        <v>133</v>
      </c>
      <c r="E1137" s="194">
        <v>6.0850039699999999E-3</v>
      </c>
      <c r="F1137" s="194">
        <v>1.09092153E-3</v>
      </c>
      <c r="G1137" s="194">
        <v>1.0458435299999999E-3</v>
      </c>
      <c r="H1137" s="194">
        <v>3.9482384599999996E-3</v>
      </c>
    </row>
    <row r="1138" spans="1:8" x14ac:dyDescent="0.3">
      <c r="A1138" s="194" t="s">
        <v>63</v>
      </c>
      <c r="B1138" s="194" t="s">
        <v>15</v>
      </c>
      <c r="C1138" s="194" t="s">
        <v>58</v>
      </c>
      <c r="D1138" s="194">
        <v>823</v>
      </c>
      <c r="E1138" s="194">
        <v>6.4986243799999999E-3</v>
      </c>
      <c r="F1138" s="194">
        <v>1.0209793600000001E-3</v>
      </c>
      <c r="G1138" s="194">
        <v>1.2336160499999999E-3</v>
      </c>
      <c r="H1138" s="194">
        <v>4.2440285000000001E-3</v>
      </c>
    </row>
    <row r="1139" spans="1:8" x14ac:dyDescent="0.3">
      <c r="A1139" s="194" t="s">
        <v>65</v>
      </c>
      <c r="B1139" s="194" t="s">
        <v>10</v>
      </c>
      <c r="C1139" s="194" t="s">
        <v>11</v>
      </c>
      <c r="D1139" s="194">
        <v>66969</v>
      </c>
      <c r="E1139" s="194">
        <v>6.0177986199999997E-3</v>
      </c>
      <c r="F1139" s="194">
        <v>1.00486336E-3</v>
      </c>
      <c r="G1139" s="194">
        <v>1.1723100699999999E-3</v>
      </c>
      <c r="H1139" s="194">
        <v>3.8405211900000001E-3</v>
      </c>
    </row>
    <row r="1140" spans="1:8" x14ac:dyDescent="0.3">
      <c r="A1140" s="194" t="s">
        <v>65</v>
      </c>
      <c r="B1140" s="194" t="s">
        <v>12</v>
      </c>
      <c r="C1140" s="194" t="s">
        <v>11</v>
      </c>
      <c r="D1140" s="194">
        <v>30148</v>
      </c>
      <c r="E1140" s="194">
        <v>5.4073159499999999E-3</v>
      </c>
      <c r="F1140" s="194">
        <v>8.9651944E-4</v>
      </c>
      <c r="G1140" s="194">
        <v>1.0245337400000001E-3</v>
      </c>
      <c r="H1140" s="194">
        <v>3.4861605499999998E-3</v>
      </c>
    </row>
    <row r="1141" spans="1:8" x14ac:dyDescent="0.3">
      <c r="A1141" s="194" t="s">
        <v>65</v>
      </c>
      <c r="B1141" s="194" t="s">
        <v>13</v>
      </c>
      <c r="C1141" s="194" t="s">
        <v>11</v>
      </c>
      <c r="D1141" s="194">
        <v>15474</v>
      </c>
      <c r="E1141" s="194">
        <v>5.8616160499999998E-3</v>
      </c>
      <c r="F1141" s="194">
        <v>1.03892662E-3</v>
      </c>
      <c r="G1141" s="194">
        <v>1.13310117E-3</v>
      </c>
      <c r="H1141" s="194">
        <v>3.6894628800000001E-3</v>
      </c>
    </row>
    <row r="1142" spans="1:8" x14ac:dyDescent="0.3">
      <c r="A1142" s="194" t="s">
        <v>65</v>
      </c>
      <c r="B1142" s="194" t="s">
        <v>14</v>
      </c>
      <c r="C1142" s="194" t="s">
        <v>11</v>
      </c>
      <c r="D1142" s="194">
        <v>5031</v>
      </c>
      <c r="E1142" s="194">
        <v>7.6175763400000004E-3</v>
      </c>
      <c r="F1142" s="194">
        <v>1.28652791E-3</v>
      </c>
      <c r="G1142" s="194">
        <v>1.47492927E-3</v>
      </c>
      <c r="H1142" s="194">
        <v>4.8560588599999999E-3</v>
      </c>
    </row>
    <row r="1143" spans="1:8" x14ac:dyDescent="0.3">
      <c r="A1143" s="194" t="s">
        <v>65</v>
      </c>
      <c r="B1143" s="194" t="s">
        <v>15</v>
      </c>
      <c r="C1143" s="194" t="s">
        <v>11</v>
      </c>
      <c r="D1143" s="194">
        <v>16316</v>
      </c>
      <c r="E1143" s="194">
        <v>6.8006571100000003E-3</v>
      </c>
      <c r="F1143" s="194">
        <v>1.0859005899999999E-3</v>
      </c>
      <c r="G1143" s="194">
        <v>1.38923836E-3</v>
      </c>
      <c r="H1143" s="194">
        <v>4.3254176599999998E-3</v>
      </c>
    </row>
    <row r="1144" spans="1:8" x14ac:dyDescent="0.3">
      <c r="A1144" s="194" t="s">
        <v>65</v>
      </c>
      <c r="B1144" s="194" t="s">
        <v>10</v>
      </c>
      <c r="C1144" s="194" t="s">
        <v>16</v>
      </c>
      <c r="D1144" s="194">
        <v>1386</v>
      </c>
      <c r="E1144" s="194">
        <v>6.2850309600000001E-3</v>
      </c>
      <c r="F1144" s="194">
        <v>1.1380001200000001E-3</v>
      </c>
      <c r="G1144" s="194">
        <v>1.22120655E-3</v>
      </c>
      <c r="H1144" s="194">
        <v>3.9258238100000004E-3</v>
      </c>
    </row>
    <row r="1145" spans="1:8" x14ac:dyDescent="0.3">
      <c r="A1145" s="194" t="s">
        <v>65</v>
      </c>
      <c r="B1145" s="194" t="s">
        <v>12</v>
      </c>
      <c r="C1145" s="194" t="s">
        <v>16</v>
      </c>
      <c r="D1145" s="194">
        <v>511</v>
      </c>
      <c r="E1145" s="194">
        <v>5.9095045399999999E-3</v>
      </c>
      <c r="F1145" s="194">
        <v>1.0033428699999999E-3</v>
      </c>
      <c r="G1145" s="194">
        <v>1.1766142599999999E-3</v>
      </c>
      <c r="H1145" s="194">
        <v>3.72954694E-3</v>
      </c>
    </row>
    <row r="1146" spans="1:8" x14ac:dyDescent="0.3">
      <c r="A1146" s="194" t="s">
        <v>65</v>
      </c>
      <c r="B1146" s="194" t="s">
        <v>13</v>
      </c>
      <c r="C1146" s="194" t="s">
        <v>16</v>
      </c>
      <c r="D1146" s="194">
        <v>355</v>
      </c>
      <c r="E1146" s="194">
        <v>6.0256257400000002E-3</v>
      </c>
      <c r="F1146" s="194">
        <v>1.1450832099999999E-3</v>
      </c>
      <c r="G1146" s="194">
        <v>1.13132475E-3</v>
      </c>
      <c r="H1146" s="194">
        <v>3.7492172800000002E-3</v>
      </c>
    </row>
    <row r="1147" spans="1:8" x14ac:dyDescent="0.3">
      <c r="A1147" s="194" t="s">
        <v>65</v>
      </c>
      <c r="B1147" s="194" t="s">
        <v>14</v>
      </c>
      <c r="C1147" s="194" t="s">
        <v>16</v>
      </c>
      <c r="D1147" s="194">
        <v>97</v>
      </c>
      <c r="E1147" s="194">
        <v>7.57373973E-3</v>
      </c>
      <c r="F1147" s="194">
        <v>1.6071255699999999E-3</v>
      </c>
      <c r="G1147" s="194">
        <v>1.3275580099999999E-3</v>
      </c>
      <c r="H1147" s="194">
        <v>4.6390557000000002E-3</v>
      </c>
    </row>
    <row r="1148" spans="1:8" x14ac:dyDescent="0.3">
      <c r="A1148" s="194" t="s">
        <v>65</v>
      </c>
      <c r="B1148" s="194" t="s">
        <v>15</v>
      </c>
      <c r="C1148" s="194" t="s">
        <v>16</v>
      </c>
      <c r="D1148" s="194">
        <v>423</v>
      </c>
      <c r="E1148" s="194">
        <v>6.66086571E-3</v>
      </c>
      <c r="F1148" s="194">
        <v>1.18714953E-3</v>
      </c>
      <c r="G1148" s="194">
        <v>1.32612051E-3</v>
      </c>
      <c r="H1148" s="194">
        <v>4.1475951999999996E-3</v>
      </c>
    </row>
    <row r="1149" spans="1:8" x14ac:dyDescent="0.3">
      <c r="A1149" s="194" t="s">
        <v>65</v>
      </c>
      <c r="B1149" s="194" t="s">
        <v>10</v>
      </c>
      <c r="C1149" s="194" t="s">
        <v>17</v>
      </c>
      <c r="D1149" s="194">
        <v>883</v>
      </c>
      <c r="E1149" s="194">
        <v>6.0005214499999999E-3</v>
      </c>
      <c r="F1149" s="194">
        <v>6.9920227999999997E-4</v>
      </c>
      <c r="G1149" s="194">
        <v>1.75907551E-3</v>
      </c>
      <c r="H1149" s="194">
        <v>3.5422431499999999E-3</v>
      </c>
    </row>
    <row r="1150" spans="1:8" x14ac:dyDescent="0.3">
      <c r="A1150" s="194" t="s">
        <v>65</v>
      </c>
      <c r="B1150" s="194" t="s">
        <v>12</v>
      </c>
      <c r="C1150" s="194" t="s">
        <v>17</v>
      </c>
      <c r="D1150" s="194">
        <v>352</v>
      </c>
      <c r="E1150" s="194">
        <v>5.3222654099999997E-3</v>
      </c>
      <c r="F1150" s="194">
        <v>6.4459675999999999E-4</v>
      </c>
      <c r="G1150" s="194">
        <v>1.5898895399999999E-3</v>
      </c>
      <c r="H1150" s="194">
        <v>3.0877785800000001E-3</v>
      </c>
    </row>
    <row r="1151" spans="1:8" x14ac:dyDescent="0.3">
      <c r="A1151" s="194" t="s">
        <v>65</v>
      </c>
      <c r="B1151" s="194" t="s">
        <v>13</v>
      </c>
      <c r="C1151" s="194" t="s">
        <v>17</v>
      </c>
      <c r="D1151" s="194">
        <v>182</v>
      </c>
      <c r="E1151" s="194">
        <v>5.6446502300000001E-3</v>
      </c>
      <c r="F1151" s="194">
        <v>7.0461921E-4</v>
      </c>
      <c r="G1151" s="194">
        <v>1.6583356599999999E-3</v>
      </c>
      <c r="H1151" s="194">
        <v>3.2816948999999998E-3</v>
      </c>
    </row>
    <row r="1152" spans="1:8" x14ac:dyDescent="0.3">
      <c r="A1152" s="194" t="s">
        <v>65</v>
      </c>
      <c r="B1152" s="194" t="s">
        <v>14</v>
      </c>
      <c r="C1152" s="194" t="s">
        <v>17</v>
      </c>
      <c r="D1152" s="194">
        <v>120</v>
      </c>
      <c r="E1152" s="194">
        <v>7.2269480400000002E-3</v>
      </c>
      <c r="F1152" s="194">
        <v>8.1741870000000001E-4</v>
      </c>
      <c r="G1152" s="194">
        <v>2.1163191799999999E-3</v>
      </c>
      <c r="H1152" s="194">
        <v>4.2932096400000001E-3</v>
      </c>
    </row>
    <row r="1153" spans="1:8" x14ac:dyDescent="0.3">
      <c r="A1153" s="194" t="s">
        <v>65</v>
      </c>
      <c r="B1153" s="194" t="s">
        <v>15</v>
      </c>
      <c r="C1153" s="194" t="s">
        <v>17</v>
      </c>
      <c r="D1153" s="194">
        <v>229</v>
      </c>
      <c r="E1153" s="194">
        <v>6.68324413E-3</v>
      </c>
      <c r="F1153" s="194">
        <v>7.1688478999999998E-4</v>
      </c>
      <c r="G1153" s="194">
        <v>1.91199637E-3</v>
      </c>
      <c r="H1153" s="194">
        <v>4.0543625200000002E-3</v>
      </c>
    </row>
    <row r="1154" spans="1:8" x14ac:dyDescent="0.3">
      <c r="A1154" s="194" t="s">
        <v>65</v>
      </c>
      <c r="B1154" s="194" t="s">
        <v>10</v>
      </c>
      <c r="C1154" s="194" t="s">
        <v>18</v>
      </c>
      <c r="D1154" s="194">
        <v>879</v>
      </c>
      <c r="E1154" s="194">
        <v>6.5758514099999998E-3</v>
      </c>
      <c r="F1154" s="194">
        <v>1.10011616E-3</v>
      </c>
      <c r="G1154" s="194">
        <v>1.0202695299999999E-3</v>
      </c>
      <c r="H1154" s="194">
        <v>4.4554652300000004E-3</v>
      </c>
    </row>
    <row r="1155" spans="1:8" x14ac:dyDescent="0.3">
      <c r="A1155" s="194" t="s">
        <v>65</v>
      </c>
      <c r="B1155" s="194" t="s">
        <v>12</v>
      </c>
      <c r="C1155" s="194" t="s">
        <v>18</v>
      </c>
      <c r="D1155" s="194">
        <v>386</v>
      </c>
      <c r="E1155" s="194">
        <v>5.8589399600000001E-3</v>
      </c>
      <c r="F1155" s="194">
        <v>9.1989876000000005E-4</v>
      </c>
      <c r="G1155" s="194">
        <v>9.9462050000000005E-4</v>
      </c>
      <c r="H1155" s="194">
        <v>3.9444201999999998E-3</v>
      </c>
    </row>
    <row r="1156" spans="1:8" x14ac:dyDescent="0.3">
      <c r="A1156" s="194" t="s">
        <v>65</v>
      </c>
      <c r="B1156" s="194" t="s">
        <v>13</v>
      </c>
      <c r="C1156" s="194" t="s">
        <v>18</v>
      </c>
      <c r="D1156" s="194">
        <v>206</v>
      </c>
      <c r="E1156" s="194">
        <v>6.54317218E-3</v>
      </c>
      <c r="F1156" s="194">
        <v>1.2405607099999999E-3</v>
      </c>
      <c r="G1156" s="194">
        <v>9.4418574999999999E-4</v>
      </c>
      <c r="H1156" s="194">
        <v>4.35842522E-3</v>
      </c>
    </row>
    <row r="1157" spans="1:8" x14ac:dyDescent="0.3">
      <c r="A1157" s="194" t="s">
        <v>65</v>
      </c>
      <c r="B1157" s="194" t="s">
        <v>14</v>
      </c>
      <c r="C1157" s="194" t="s">
        <v>18</v>
      </c>
      <c r="D1157" s="194">
        <v>35</v>
      </c>
      <c r="E1157" s="194">
        <v>1.002314793E-2</v>
      </c>
      <c r="F1157" s="194">
        <v>1.3627643200000001E-3</v>
      </c>
      <c r="G1157" s="194">
        <v>1.3667325299999999E-3</v>
      </c>
      <c r="H1157" s="194">
        <v>7.2936505100000002E-3</v>
      </c>
    </row>
    <row r="1158" spans="1:8" x14ac:dyDescent="0.3">
      <c r="A1158" s="194" t="s">
        <v>65</v>
      </c>
      <c r="B1158" s="194" t="s">
        <v>15</v>
      </c>
      <c r="C1158" s="194" t="s">
        <v>18</v>
      </c>
      <c r="D1158" s="194">
        <v>252</v>
      </c>
      <c r="E1158" s="194">
        <v>7.2219004799999997E-3</v>
      </c>
      <c r="F1158" s="194">
        <v>1.2248766800000001E-3</v>
      </c>
      <c r="G1158" s="194">
        <v>1.0736329299999999E-3</v>
      </c>
      <c r="H1158" s="194">
        <v>4.9233903899999999E-3</v>
      </c>
    </row>
    <row r="1159" spans="1:8" x14ac:dyDescent="0.3">
      <c r="A1159" s="194" t="s">
        <v>65</v>
      </c>
      <c r="B1159" s="194" t="s">
        <v>10</v>
      </c>
      <c r="C1159" s="194" t="s">
        <v>19</v>
      </c>
      <c r="D1159" s="194">
        <v>1027</v>
      </c>
      <c r="E1159" s="194">
        <v>7.2198891199999997E-3</v>
      </c>
      <c r="F1159" s="194">
        <v>1.2071858199999999E-3</v>
      </c>
      <c r="G1159" s="194">
        <v>1.1436805599999999E-3</v>
      </c>
      <c r="H1159" s="194">
        <v>4.8690222700000004E-3</v>
      </c>
    </row>
    <row r="1160" spans="1:8" x14ac:dyDescent="0.3">
      <c r="A1160" s="194" t="s">
        <v>65</v>
      </c>
      <c r="B1160" s="194" t="s">
        <v>12</v>
      </c>
      <c r="C1160" s="194" t="s">
        <v>19</v>
      </c>
      <c r="D1160" s="194">
        <v>414</v>
      </c>
      <c r="E1160" s="194">
        <v>6.5936994199999998E-3</v>
      </c>
      <c r="F1160" s="194">
        <v>9.9181962999999999E-4</v>
      </c>
      <c r="G1160" s="194">
        <v>9.9271423999999992E-4</v>
      </c>
      <c r="H1160" s="194">
        <v>4.6091650999999997E-3</v>
      </c>
    </row>
    <row r="1161" spans="1:8" x14ac:dyDescent="0.3">
      <c r="A1161" s="194" t="s">
        <v>65</v>
      </c>
      <c r="B1161" s="194" t="s">
        <v>13</v>
      </c>
      <c r="C1161" s="194" t="s">
        <v>19</v>
      </c>
      <c r="D1161" s="194">
        <v>237</v>
      </c>
      <c r="E1161" s="194">
        <v>6.8470657000000001E-3</v>
      </c>
      <c r="F1161" s="194">
        <v>1.19354562E-3</v>
      </c>
      <c r="G1161" s="194">
        <v>1.14505171E-3</v>
      </c>
      <c r="H1161" s="194">
        <v>4.5084678800000003E-3</v>
      </c>
    </row>
    <row r="1162" spans="1:8" x14ac:dyDescent="0.3">
      <c r="A1162" s="194" t="s">
        <v>65</v>
      </c>
      <c r="B1162" s="194" t="s">
        <v>14</v>
      </c>
      <c r="C1162" s="194" t="s">
        <v>19</v>
      </c>
      <c r="D1162" s="194">
        <v>95</v>
      </c>
      <c r="E1162" s="194">
        <v>8.6019734600000005E-3</v>
      </c>
      <c r="F1162" s="194">
        <v>1.5355748100000001E-3</v>
      </c>
      <c r="G1162" s="194">
        <v>1.11135454E-3</v>
      </c>
      <c r="H1162" s="194">
        <v>5.9550436400000002E-3</v>
      </c>
    </row>
    <row r="1163" spans="1:8" x14ac:dyDescent="0.3">
      <c r="A1163" s="194" t="s">
        <v>65</v>
      </c>
      <c r="B1163" s="194" t="s">
        <v>15</v>
      </c>
      <c r="C1163" s="194" t="s">
        <v>19</v>
      </c>
      <c r="D1163" s="194">
        <v>281</v>
      </c>
      <c r="E1163" s="194">
        <v>7.9896531000000007E-3</v>
      </c>
      <c r="F1163" s="194">
        <v>1.4249700900000001E-3</v>
      </c>
      <c r="G1163" s="194">
        <v>1.3758729600000001E-3</v>
      </c>
      <c r="H1163" s="194">
        <v>5.1888095500000004E-3</v>
      </c>
    </row>
    <row r="1164" spans="1:8" x14ac:dyDescent="0.3">
      <c r="A1164" s="194" t="s">
        <v>65</v>
      </c>
      <c r="B1164" s="194" t="s">
        <v>10</v>
      </c>
      <c r="C1164" s="194" t="s">
        <v>20</v>
      </c>
      <c r="D1164" s="194">
        <v>842</v>
      </c>
      <c r="E1164" s="194">
        <v>7.3712416199999999E-3</v>
      </c>
      <c r="F1164" s="194">
        <v>7.8989594999999998E-4</v>
      </c>
      <c r="G1164" s="194">
        <v>1.52010731E-3</v>
      </c>
      <c r="H1164" s="194">
        <v>5.0612378799999996E-3</v>
      </c>
    </row>
    <row r="1165" spans="1:8" x14ac:dyDescent="0.3">
      <c r="A1165" s="194" t="s">
        <v>65</v>
      </c>
      <c r="B1165" s="194" t="s">
        <v>12</v>
      </c>
      <c r="C1165" s="194" t="s">
        <v>20</v>
      </c>
      <c r="D1165" s="194">
        <v>255</v>
      </c>
      <c r="E1165" s="194">
        <v>6.9508893800000002E-3</v>
      </c>
      <c r="F1165" s="194">
        <v>6.5491081999999995E-4</v>
      </c>
      <c r="G1165" s="194">
        <v>1.4113105800000001E-3</v>
      </c>
      <c r="H1165" s="194">
        <v>4.8846675100000002E-3</v>
      </c>
    </row>
    <row r="1166" spans="1:8" x14ac:dyDescent="0.3">
      <c r="A1166" s="194" t="s">
        <v>65</v>
      </c>
      <c r="B1166" s="194" t="s">
        <v>13</v>
      </c>
      <c r="C1166" s="194" t="s">
        <v>20</v>
      </c>
      <c r="D1166" s="194">
        <v>216</v>
      </c>
      <c r="E1166" s="194">
        <v>6.66629133E-3</v>
      </c>
      <c r="F1166" s="194">
        <v>6.6802745999999997E-4</v>
      </c>
      <c r="G1166" s="194">
        <v>1.3197657100000001E-3</v>
      </c>
      <c r="H1166" s="194">
        <v>4.6784977E-3</v>
      </c>
    </row>
    <row r="1167" spans="1:8" x14ac:dyDescent="0.3">
      <c r="A1167" s="194" t="s">
        <v>65</v>
      </c>
      <c r="B1167" s="194" t="s">
        <v>14</v>
      </c>
      <c r="C1167" s="194" t="s">
        <v>20</v>
      </c>
      <c r="D1167" s="194">
        <v>74</v>
      </c>
      <c r="E1167" s="194">
        <v>9.2207830500000004E-3</v>
      </c>
      <c r="F1167" s="194">
        <v>8.1706683999999998E-4</v>
      </c>
      <c r="G1167" s="194">
        <v>1.7503438200000001E-3</v>
      </c>
      <c r="H1167" s="194">
        <v>6.6533718899999999E-3</v>
      </c>
    </row>
    <row r="1168" spans="1:8" x14ac:dyDescent="0.3">
      <c r="A1168" s="194" t="s">
        <v>65</v>
      </c>
      <c r="B1168" s="194" t="s">
        <v>15</v>
      </c>
      <c r="C1168" s="194" t="s">
        <v>20</v>
      </c>
      <c r="D1168" s="194">
        <v>297</v>
      </c>
      <c r="E1168" s="194">
        <v>7.7840127400000004E-3</v>
      </c>
      <c r="F1168" s="194">
        <v>9.8765407000000007E-4</v>
      </c>
      <c r="G1168" s="194">
        <v>1.70185629E-3</v>
      </c>
      <c r="H1168" s="194">
        <v>5.0945018599999996E-3</v>
      </c>
    </row>
    <row r="1169" spans="1:8" x14ac:dyDescent="0.3">
      <c r="A1169" s="194" t="s">
        <v>65</v>
      </c>
      <c r="B1169" s="194" t="s">
        <v>10</v>
      </c>
      <c r="C1169" s="194" t="s">
        <v>21</v>
      </c>
      <c r="D1169" s="194">
        <v>942</v>
      </c>
      <c r="E1169" s="194">
        <v>6.7705259200000001E-3</v>
      </c>
      <c r="F1169" s="194">
        <v>1.2264338599999999E-3</v>
      </c>
      <c r="G1169" s="194">
        <v>1.3789978499999999E-3</v>
      </c>
      <c r="H1169" s="194">
        <v>4.1650937199999996E-3</v>
      </c>
    </row>
    <row r="1170" spans="1:8" x14ac:dyDescent="0.3">
      <c r="A1170" s="194" t="s">
        <v>65</v>
      </c>
      <c r="B1170" s="194" t="s">
        <v>12</v>
      </c>
      <c r="C1170" s="194" t="s">
        <v>21</v>
      </c>
      <c r="D1170" s="194">
        <v>400</v>
      </c>
      <c r="E1170" s="194">
        <v>5.9176502000000001E-3</v>
      </c>
      <c r="F1170" s="194">
        <v>9.5734927999999999E-4</v>
      </c>
      <c r="G1170" s="194">
        <v>1.2011861E-3</v>
      </c>
      <c r="H1170" s="194">
        <v>3.75911434E-3</v>
      </c>
    </row>
    <row r="1171" spans="1:8" x14ac:dyDescent="0.3">
      <c r="A1171" s="194" t="s">
        <v>65</v>
      </c>
      <c r="B1171" s="194" t="s">
        <v>13</v>
      </c>
      <c r="C1171" s="194" t="s">
        <v>21</v>
      </c>
      <c r="D1171" s="194">
        <v>225</v>
      </c>
      <c r="E1171" s="194">
        <v>6.8569442000000003E-3</v>
      </c>
      <c r="F1171" s="194">
        <v>1.39552443E-3</v>
      </c>
      <c r="G1171" s="194">
        <v>1.4195985099999999E-3</v>
      </c>
      <c r="H1171" s="194">
        <v>4.0418207400000003E-3</v>
      </c>
    </row>
    <row r="1172" spans="1:8" x14ac:dyDescent="0.3">
      <c r="A1172" s="194" t="s">
        <v>65</v>
      </c>
      <c r="B1172" s="194" t="s">
        <v>14</v>
      </c>
      <c r="C1172" s="194" t="s">
        <v>21</v>
      </c>
      <c r="D1172" s="194">
        <v>77</v>
      </c>
      <c r="E1172" s="194">
        <v>8.9957609599999998E-3</v>
      </c>
      <c r="F1172" s="194">
        <v>1.5569382E-3</v>
      </c>
      <c r="G1172" s="194">
        <v>1.5354434699999999E-3</v>
      </c>
      <c r="H1172" s="194">
        <v>5.9033787399999996E-3</v>
      </c>
    </row>
    <row r="1173" spans="1:8" x14ac:dyDescent="0.3">
      <c r="A1173" s="194" t="s">
        <v>65</v>
      </c>
      <c r="B1173" s="194" t="s">
        <v>15</v>
      </c>
      <c r="C1173" s="194" t="s">
        <v>21</v>
      </c>
      <c r="D1173" s="194">
        <v>240</v>
      </c>
      <c r="E1173" s="194">
        <v>7.3970387300000004E-3</v>
      </c>
      <c r="F1173" s="194">
        <v>1.4103489200000001E-3</v>
      </c>
      <c r="G1173" s="194">
        <v>1.58709467E-3</v>
      </c>
      <c r="H1173" s="194">
        <v>4.3995946599999997E-3</v>
      </c>
    </row>
    <row r="1174" spans="1:8" x14ac:dyDescent="0.3">
      <c r="A1174" s="194" t="s">
        <v>65</v>
      </c>
      <c r="B1174" s="194" t="s">
        <v>10</v>
      </c>
      <c r="C1174" s="194" t="s">
        <v>22</v>
      </c>
      <c r="D1174" s="194">
        <v>526</v>
      </c>
      <c r="E1174" s="194">
        <v>4.5462564400000002E-3</v>
      </c>
      <c r="F1174" s="194">
        <v>8.2356333999999997E-4</v>
      </c>
      <c r="G1174" s="194">
        <v>5.6338869999999997E-4</v>
      </c>
      <c r="H1174" s="194">
        <v>3.1593039099999999E-3</v>
      </c>
    </row>
    <row r="1175" spans="1:8" x14ac:dyDescent="0.3">
      <c r="A1175" s="194" t="s">
        <v>65</v>
      </c>
      <c r="B1175" s="194" t="s">
        <v>12</v>
      </c>
      <c r="C1175" s="194" t="s">
        <v>22</v>
      </c>
      <c r="D1175" s="194">
        <v>179</v>
      </c>
      <c r="E1175" s="194">
        <v>4.1124816500000003E-3</v>
      </c>
      <c r="F1175" s="194">
        <v>8.3915246999999998E-4</v>
      </c>
      <c r="G1175" s="194">
        <v>4.3308999E-4</v>
      </c>
      <c r="H1175" s="194">
        <v>2.8402387600000001E-3</v>
      </c>
    </row>
    <row r="1176" spans="1:8" x14ac:dyDescent="0.3">
      <c r="A1176" s="194" t="s">
        <v>65</v>
      </c>
      <c r="B1176" s="194" t="s">
        <v>13</v>
      </c>
      <c r="C1176" s="194" t="s">
        <v>22</v>
      </c>
      <c r="D1176" s="194">
        <v>136</v>
      </c>
      <c r="E1176" s="194">
        <v>4.5371218799999998E-3</v>
      </c>
      <c r="F1176" s="194">
        <v>8.6218318000000002E-4</v>
      </c>
      <c r="G1176" s="194">
        <v>5.3096038000000003E-4</v>
      </c>
      <c r="H1176" s="194">
        <v>3.1439778500000001E-3</v>
      </c>
    </row>
    <row r="1177" spans="1:8" x14ac:dyDescent="0.3">
      <c r="A1177" s="194" t="s">
        <v>65</v>
      </c>
      <c r="B1177" s="194" t="s">
        <v>14</v>
      </c>
      <c r="C1177" s="194" t="s">
        <v>22</v>
      </c>
      <c r="D1177" s="194">
        <v>56</v>
      </c>
      <c r="E1177" s="194">
        <v>5.5952378299999996E-3</v>
      </c>
      <c r="F1177" s="194">
        <v>9.3729306000000004E-4</v>
      </c>
      <c r="G1177" s="194">
        <v>7.9034365E-4</v>
      </c>
      <c r="H1177" s="194">
        <v>3.8676006199999998E-3</v>
      </c>
    </row>
    <row r="1178" spans="1:8" x14ac:dyDescent="0.3">
      <c r="A1178" s="194" t="s">
        <v>65</v>
      </c>
      <c r="B1178" s="194" t="s">
        <v>15</v>
      </c>
      <c r="C1178" s="194" t="s">
        <v>22</v>
      </c>
      <c r="D1178" s="194">
        <v>155</v>
      </c>
      <c r="E1178" s="194">
        <v>4.67622436E-3</v>
      </c>
      <c r="F1178" s="194">
        <v>7.3058515999999997E-4</v>
      </c>
      <c r="G1178" s="194">
        <v>6.6031932000000005E-4</v>
      </c>
      <c r="H1178" s="194">
        <v>3.28531934E-3</v>
      </c>
    </row>
    <row r="1179" spans="1:8" x14ac:dyDescent="0.3">
      <c r="A1179" s="194" t="s">
        <v>65</v>
      </c>
      <c r="B1179" s="194" t="s">
        <v>10</v>
      </c>
      <c r="C1179" s="194" t="s">
        <v>23</v>
      </c>
      <c r="D1179" s="194">
        <v>703</v>
      </c>
      <c r="E1179" s="194">
        <v>7.7040524900000001E-3</v>
      </c>
      <c r="F1179" s="194">
        <v>1.1906641099999999E-3</v>
      </c>
      <c r="G1179" s="194">
        <v>1.8453813199999999E-3</v>
      </c>
      <c r="H1179" s="194">
        <v>4.66800658E-3</v>
      </c>
    </row>
    <row r="1180" spans="1:8" x14ac:dyDescent="0.3">
      <c r="A1180" s="194" t="s">
        <v>65</v>
      </c>
      <c r="B1180" s="194" t="s">
        <v>12</v>
      </c>
      <c r="C1180" s="194" t="s">
        <v>23</v>
      </c>
      <c r="D1180" s="194">
        <v>274</v>
      </c>
      <c r="E1180" s="194">
        <v>6.9068495799999999E-3</v>
      </c>
      <c r="F1180" s="194">
        <v>1.0841610099999999E-3</v>
      </c>
      <c r="G1180" s="194">
        <v>1.55734634E-3</v>
      </c>
      <c r="H1180" s="194">
        <v>4.2653417400000003E-3</v>
      </c>
    </row>
    <row r="1181" spans="1:8" x14ac:dyDescent="0.3">
      <c r="A1181" s="194" t="s">
        <v>65</v>
      </c>
      <c r="B1181" s="194" t="s">
        <v>13</v>
      </c>
      <c r="C1181" s="194" t="s">
        <v>23</v>
      </c>
      <c r="D1181" s="194">
        <v>153</v>
      </c>
      <c r="E1181" s="194">
        <v>7.3612621499999998E-3</v>
      </c>
      <c r="F1181" s="194">
        <v>1.1272994499999999E-3</v>
      </c>
      <c r="G1181" s="194">
        <v>1.75449322E-3</v>
      </c>
      <c r="H1181" s="194">
        <v>4.4794690299999997E-3</v>
      </c>
    </row>
    <row r="1182" spans="1:8" x14ac:dyDescent="0.3">
      <c r="A1182" s="194" t="s">
        <v>65</v>
      </c>
      <c r="B1182" s="194" t="s">
        <v>14</v>
      </c>
      <c r="C1182" s="194" t="s">
        <v>23</v>
      </c>
      <c r="D1182" s="194">
        <v>72</v>
      </c>
      <c r="E1182" s="194">
        <v>8.8634899600000001E-3</v>
      </c>
      <c r="F1182" s="194">
        <v>1.5343683E-3</v>
      </c>
      <c r="G1182" s="194">
        <v>2.0283562400000002E-3</v>
      </c>
      <c r="H1182" s="194">
        <v>5.3007648900000003E-3</v>
      </c>
    </row>
    <row r="1183" spans="1:8" x14ac:dyDescent="0.3">
      <c r="A1183" s="194" t="s">
        <v>65</v>
      </c>
      <c r="B1183" s="194" t="s">
        <v>15</v>
      </c>
      <c r="C1183" s="194" t="s">
        <v>23</v>
      </c>
      <c r="D1183" s="194">
        <v>204</v>
      </c>
      <c r="E1183" s="194">
        <v>8.6226849599999999E-3</v>
      </c>
      <c r="F1183" s="194">
        <v>1.2599285200000001E-3</v>
      </c>
      <c r="G1183" s="194">
        <v>2.2358385200000001E-3</v>
      </c>
      <c r="H1183" s="194">
        <v>5.12691742E-3</v>
      </c>
    </row>
    <row r="1184" spans="1:8" x14ac:dyDescent="0.3">
      <c r="A1184" s="194" t="s">
        <v>65</v>
      </c>
      <c r="B1184" s="194" t="s">
        <v>10</v>
      </c>
      <c r="C1184" s="194" t="s">
        <v>24</v>
      </c>
      <c r="D1184" s="194">
        <v>667</v>
      </c>
      <c r="E1184" s="194">
        <v>7.33112587E-3</v>
      </c>
      <c r="F1184" s="194">
        <v>5.1528030999999997E-4</v>
      </c>
      <c r="G1184" s="194">
        <v>1.6385554799999999E-3</v>
      </c>
      <c r="H1184" s="194">
        <v>5.1772895900000001E-3</v>
      </c>
    </row>
    <row r="1185" spans="1:8" x14ac:dyDescent="0.3">
      <c r="A1185" s="194" t="s">
        <v>65</v>
      </c>
      <c r="B1185" s="194" t="s">
        <v>12</v>
      </c>
      <c r="C1185" s="194" t="s">
        <v>24</v>
      </c>
      <c r="D1185" s="194">
        <v>270</v>
      </c>
      <c r="E1185" s="194">
        <v>6.7723334500000001E-3</v>
      </c>
      <c r="F1185" s="194">
        <v>4.7127889999999998E-4</v>
      </c>
      <c r="G1185" s="194">
        <v>1.33157554E-3</v>
      </c>
      <c r="H1185" s="194">
        <v>4.9694785E-3</v>
      </c>
    </row>
    <row r="1186" spans="1:8" x14ac:dyDescent="0.3">
      <c r="A1186" s="194" t="s">
        <v>65</v>
      </c>
      <c r="B1186" s="194" t="s">
        <v>13</v>
      </c>
      <c r="C1186" s="194" t="s">
        <v>24</v>
      </c>
      <c r="D1186" s="194">
        <v>150</v>
      </c>
      <c r="E1186" s="194">
        <v>6.6074843199999999E-3</v>
      </c>
      <c r="F1186" s="194">
        <v>4.5794729999999999E-4</v>
      </c>
      <c r="G1186" s="194">
        <v>1.57932075E-3</v>
      </c>
      <c r="H1186" s="194">
        <v>4.5702158200000001E-3</v>
      </c>
    </row>
    <row r="1187" spans="1:8" x14ac:dyDescent="0.3">
      <c r="A1187" s="194" t="s">
        <v>65</v>
      </c>
      <c r="B1187" s="194" t="s">
        <v>14</v>
      </c>
      <c r="C1187" s="194" t="s">
        <v>24</v>
      </c>
      <c r="D1187" s="194">
        <v>58</v>
      </c>
      <c r="E1187" s="194">
        <v>7.9188615299999997E-3</v>
      </c>
      <c r="F1187" s="194">
        <v>5.3340495999999998E-4</v>
      </c>
      <c r="G1187" s="194">
        <v>1.92448892E-3</v>
      </c>
      <c r="H1187" s="194">
        <v>5.4609672099999998E-3</v>
      </c>
    </row>
    <row r="1188" spans="1:8" x14ac:dyDescent="0.3">
      <c r="A1188" s="194" t="s">
        <v>65</v>
      </c>
      <c r="B1188" s="194" t="s">
        <v>15</v>
      </c>
      <c r="C1188" s="194" t="s">
        <v>24</v>
      </c>
      <c r="D1188" s="194">
        <v>189</v>
      </c>
      <c r="E1188" s="194">
        <v>8.5233561099999997E-3</v>
      </c>
      <c r="F1188" s="194">
        <v>6.1807981000000002E-4</v>
      </c>
      <c r="G1188" s="194">
        <v>2.03636316E-3</v>
      </c>
      <c r="H1188" s="194">
        <v>5.8689126399999996E-3</v>
      </c>
    </row>
    <row r="1189" spans="1:8" x14ac:dyDescent="0.3">
      <c r="A1189" s="194" t="s">
        <v>65</v>
      </c>
      <c r="B1189" s="194" t="s">
        <v>10</v>
      </c>
      <c r="C1189" s="194" t="s">
        <v>25</v>
      </c>
      <c r="D1189" s="194">
        <v>1138</v>
      </c>
      <c r="E1189" s="194">
        <v>7.0667042599999999E-3</v>
      </c>
      <c r="F1189" s="194">
        <v>1.2418023000000001E-3</v>
      </c>
      <c r="G1189" s="194">
        <v>1.80689782E-3</v>
      </c>
      <c r="H1189" s="194">
        <v>4.01800366E-3</v>
      </c>
    </row>
    <row r="1190" spans="1:8" x14ac:dyDescent="0.3">
      <c r="A1190" s="194" t="s">
        <v>65</v>
      </c>
      <c r="B1190" s="194" t="s">
        <v>12</v>
      </c>
      <c r="C1190" s="194" t="s">
        <v>25</v>
      </c>
      <c r="D1190" s="194">
        <v>483</v>
      </c>
      <c r="E1190" s="194">
        <v>6.5223140100000004E-3</v>
      </c>
      <c r="F1190" s="194">
        <v>1.11954581E-3</v>
      </c>
      <c r="G1190" s="194">
        <v>1.6970274E-3</v>
      </c>
      <c r="H1190" s="194">
        <v>3.7057403299999999E-3</v>
      </c>
    </row>
    <row r="1191" spans="1:8" x14ac:dyDescent="0.3">
      <c r="A1191" s="194" t="s">
        <v>65</v>
      </c>
      <c r="B1191" s="194" t="s">
        <v>13</v>
      </c>
      <c r="C1191" s="194" t="s">
        <v>25</v>
      </c>
      <c r="D1191" s="194">
        <v>254</v>
      </c>
      <c r="E1191" s="194">
        <v>7.0621898899999999E-3</v>
      </c>
      <c r="F1191" s="194">
        <v>1.2052983099999999E-3</v>
      </c>
      <c r="G1191" s="194">
        <v>1.8661597299999999E-3</v>
      </c>
      <c r="H1191" s="194">
        <v>3.9907313900000001E-3</v>
      </c>
    </row>
    <row r="1192" spans="1:8" x14ac:dyDescent="0.3">
      <c r="A1192" s="194" t="s">
        <v>65</v>
      </c>
      <c r="B1192" s="194" t="s">
        <v>14</v>
      </c>
      <c r="C1192" s="194" t="s">
        <v>25</v>
      </c>
      <c r="D1192" s="194">
        <v>108</v>
      </c>
      <c r="E1192" s="194">
        <v>8.2228435499999992E-3</v>
      </c>
      <c r="F1192" s="194">
        <v>1.6528418300000001E-3</v>
      </c>
      <c r="G1192" s="194">
        <v>2.0785105000000002E-3</v>
      </c>
      <c r="H1192" s="194">
        <v>4.4914906499999999E-3</v>
      </c>
    </row>
    <row r="1193" spans="1:8" x14ac:dyDescent="0.3">
      <c r="A1193" s="194" t="s">
        <v>65</v>
      </c>
      <c r="B1193" s="194" t="s">
        <v>15</v>
      </c>
      <c r="C1193" s="194" t="s">
        <v>25</v>
      </c>
      <c r="D1193" s="194">
        <v>293</v>
      </c>
      <c r="E1193" s="194">
        <v>7.5418718500000004E-3</v>
      </c>
      <c r="F1193" s="194">
        <v>1.3234734000000001E-3</v>
      </c>
      <c r="G1193" s="194">
        <v>1.8365248199999999E-3</v>
      </c>
      <c r="H1193" s="194">
        <v>4.3818731100000001E-3</v>
      </c>
    </row>
    <row r="1194" spans="1:8" x14ac:dyDescent="0.3">
      <c r="A1194" s="194" t="s">
        <v>65</v>
      </c>
      <c r="B1194" s="194" t="s">
        <v>10</v>
      </c>
      <c r="C1194" s="194" t="s">
        <v>26</v>
      </c>
      <c r="D1194" s="194">
        <v>2113</v>
      </c>
      <c r="E1194" s="194">
        <v>7.1140019199999998E-3</v>
      </c>
      <c r="F1194" s="194">
        <v>1.0873875800000001E-3</v>
      </c>
      <c r="G1194" s="194">
        <v>1.71395963E-3</v>
      </c>
      <c r="H1194" s="194">
        <v>4.31265422E-3</v>
      </c>
    </row>
    <row r="1195" spans="1:8" x14ac:dyDescent="0.3">
      <c r="A1195" s="194" t="s">
        <v>65</v>
      </c>
      <c r="B1195" s="194" t="s">
        <v>12</v>
      </c>
      <c r="C1195" s="194" t="s">
        <v>26</v>
      </c>
      <c r="D1195" s="194">
        <v>938</v>
      </c>
      <c r="E1195" s="194">
        <v>6.2206820599999997E-3</v>
      </c>
      <c r="F1195" s="194">
        <v>1.0165316900000001E-3</v>
      </c>
      <c r="G1195" s="194">
        <v>1.53081294E-3</v>
      </c>
      <c r="H1195" s="194">
        <v>3.6733369399999998E-3</v>
      </c>
    </row>
    <row r="1196" spans="1:8" x14ac:dyDescent="0.3">
      <c r="A1196" s="194" t="s">
        <v>65</v>
      </c>
      <c r="B1196" s="194" t="s">
        <v>13</v>
      </c>
      <c r="C1196" s="194" t="s">
        <v>26</v>
      </c>
      <c r="D1196" s="194">
        <v>473</v>
      </c>
      <c r="E1196" s="194">
        <v>7.01682499E-3</v>
      </c>
      <c r="F1196" s="194">
        <v>1.0862253799999999E-3</v>
      </c>
      <c r="G1196" s="194">
        <v>1.6643173600000001E-3</v>
      </c>
      <c r="H1196" s="194">
        <v>4.2662817599999998E-3</v>
      </c>
    </row>
    <row r="1197" spans="1:8" x14ac:dyDescent="0.3">
      <c r="A1197" s="194" t="s">
        <v>65</v>
      </c>
      <c r="B1197" s="194" t="s">
        <v>14</v>
      </c>
      <c r="C1197" s="194" t="s">
        <v>26</v>
      </c>
      <c r="D1197" s="194">
        <v>102</v>
      </c>
      <c r="E1197" s="194">
        <v>7.9205244399999999E-3</v>
      </c>
      <c r="F1197" s="194">
        <v>1.2317309099999999E-3</v>
      </c>
      <c r="G1197" s="194">
        <v>1.8728438E-3</v>
      </c>
      <c r="H1197" s="194">
        <v>4.8159492899999996E-3</v>
      </c>
    </row>
    <row r="1198" spans="1:8" x14ac:dyDescent="0.3">
      <c r="A1198" s="194" t="s">
        <v>65</v>
      </c>
      <c r="B1198" s="194" t="s">
        <v>15</v>
      </c>
      <c r="C1198" s="194" t="s">
        <v>26</v>
      </c>
      <c r="D1198" s="194">
        <v>600</v>
      </c>
      <c r="E1198" s="194">
        <v>8.4500576199999997E-3</v>
      </c>
      <c r="F1198" s="194">
        <v>1.17453678E-3</v>
      </c>
      <c r="G1198" s="194">
        <v>2.0124033E-3</v>
      </c>
      <c r="H1198" s="194">
        <v>5.2631170400000002E-3</v>
      </c>
    </row>
    <row r="1199" spans="1:8" x14ac:dyDescent="0.3">
      <c r="A1199" s="194" t="s">
        <v>65</v>
      </c>
      <c r="B1199" s="194" t="s">
        <v>10</v>
      </c>
      <c r="C1199" s="194" t="s">
        <v>27</v>
      </c>
      <c r="D1199" s="194">
        <v>1738</v>
      </c>
      <c r="E1199" s="194">
        <v>7.39621268E-3</v>
      </c>
      <c r="F1199" s="194">
        <v>1.1516068200000001E-3</v>
      </c>
      <c r="G1199" s="194">
        <v>1.7751617200000001E-3</v>
      </c>
      <c r="H1199" s="194">
        <v>4.46944367E-3</v>
      </c>
    </row>
    <row r="1200" spans="1:8" x14ac:dyDescent="0.3">
      <c r="A1200" s="194" t="s">
        <v>65</v>
      </c>
      <c r="B1200" s="194" t="s">
        <v>12</v>
      </c>
      <c r="C1200" s="194" t="s">
        <v>27</v>
      </c>
      <c r="D1200" s="194">
        <v>768</v>
      </c>
      <c r="E1200" s="194">
        <v>6.4853844800000001E-3</v>
      </c>
      <c r="F1200" s="194">
        <v>9.1498458000000005E-4</v>
      </c>
      <c r="G1200" s="194">
        <v>1.5365032999999999E-3</v>
      </c>
      <c r="H1200" s="194">
        <v>4.0338961199999999E-3</v>
      </c>
    </row>
    <row r="1201" spans="1:8" x14ac:dyDescent="0.3">
      <c r="A1201" s="194" t="s">
        <v>65</v>
      </c>
      <c r="B1201" s="194" t="s">
        <v>13</v>
      </c>
      <c r="C1201" s="194" t="s">
        <v>27</v>
      </c>
      <c r="D1201" s="194">
        <v>408</v>
      </c>
      <c r="E1201" s="194">
        <v>7.1558696299999997E-3</v>
      </c>
      <c r="F1201" s="194">
        <v>1.1240749800000001E-3</v>
      </c>
      <c r="G1201" s="194">
        <v>1.7242247700000001E-3</v>
      </c>
      <c r="H1201" s="194">
        <v>4.3075694299999998E-3</v>
      </c>
    </row>
    <row r="1202" spans="1:8" x14ac:dyDescent="0.3">
      <c r="A1202" s="194" t="s">
        <v>65</v>
      </c>
      <c r="B1202" s="194" t="s">
        <v>14</v>
      </c>
      <c r="C1202" s="194" t="s">
        <v>27</v>
      </c>
      <c r="D1202" s="194">
        <v>140</v>
      </c>
      <c r="E1202" s="194">
        <v>9.9871029199999992E-3</v>
      </c>
      <c r="F1202" s="194">
        <v>1.6838622E-3</v>
      </c>
      <c r="G1202" s="194">
        <v>2.2502477699999999E-3</v>
      </c>
      <c r="H1202" s="194">
        <v>6.0529924999999998E-3</v>
      </c>
    </row>
    <row r="1203" spans="1:8" x14ac:dyDescent="0.3">
      <c r="A1203" s="194" t="s">
        <v>65</v>
      </c>
      <c r="B1203" s="194" t="s">
        <v>15</v>
      </c>
      <c r="C1203" s="194" t="s">
        <v>27</v>
      </c>
      <c r="D1203" s="194">
        <v>422</v>
      </c>
      <c r="E1203" s="194">
        <v>8.4266662099999994E-3</v>
      </c>
      <c r="F1203" s="194">
        <v>1.43227772E-3</v>
      </c>
      <c r="G1203" s="194">
        <v>2.1011330200000002E-3</v>
      </c>
      <c r="H1203" s="194">
        <v>4.89325499E-3</v>
      </c>
    </row>
    <row r="1204" spans="1:8" x14ac:dyDescent="0.3">
      <c r="A1204" s="194" t="s">
        <v>65</v>
      </c>
      <c r="B1204" s="194" t="s">
        <v>10</v>
      </c>
      <c r="C1204" s="194" t="s">
        <v>28</v>
      </c>
      <c r="D1204" s="194">
        <v>828</v>
      </c>
      <c r="E1204" s="194">
        <v>6.1734263500000004E-3</v>
      </c>
      <c r="F1204" s="194">
        <v>8.7045959E-4</v>
      </c>
      <c r="G1204" s="194">
        <v>1.26172761E-3</v>
      </c>
      <c r="H1204" s="194">
        <v>4.0412386899999998E-3</v>
      </c>
    </row>
    <row r="1205" spans="1:8" x14ac:dyDescent="0.3">
      <c r="A1205" s="194" t="s">
        <v>65</v>
      </c>
      <c r="B1205" s="194" t="s">
        <v>12</v>
      </c>
      <c r="C1205" s="194" t="s">
        <v>28</v>
      </c>
      <c r="D1205" s="194">
        <v>281</v>
      </c>
      <c r="E1205" s="194">
        <v>5.5536194400000001E-3</v>
      </c>
      <c r="F1205" s="194">
        <v>6.6408801000000003E-4</v>
      </c>
      <c r="G1205" s="194">
        <v>1.09821876E-3</v>
      </c>
      <c r="H1205" s="194">
        <v>3.7913121999999999E-3</v>
      </c>
    </row>
    <row r="1206" spans="1:8" x14ac:dyDescent="0.3">
      <c r="A1206" s="194" t="s">
        <v>65</v>
      </c>
      <c r="B1206" s="194" t="s">
        <v>13</v>
      </c>
      <c r="C1206" s="194" t="s">
        <v>28</v>
      </c>
      <c r="D1206" s="194">
        <v>219</v>
      </c>
      <c r="E1206" s="194">
        <v>5.8641972800000004E-3</v>
      </c>
      <c r="F1206" s="194">
        <v>8.0157044000000002E-4</v>
      </c>
      <c r="G1206" s="194">
        <v>1.25406921E-3</v>
      </c>
      <c r="H1206" s="194">
        <v>3.8085571699999999E-3</v>
      </c>
    </row>
    <row r="1207" spans="1:8" x14ac:dyDescent="0.3">
      <c r="A1207" s="194" t="s">
        <v>65</v>
      </c>
      <c r="B1207" s="194" t="s">
        <v>14</v>
      </c>
      <c r="C1207" s="194" t="s">
        <v>28</v>
      </c>
      <c r="D1207" s="194">
        <v>74</v>
      </c>
      <c r="E1207" s="194">
        <v>8.5100723199999992E-3</v>
      </c>
      <c r="F1207" s="194">
        <v>1.5104164400000001E-3</v>
      </c>
      <c r="G1207" s="194">
        <v>1.6039474199999999E-3</v>
      </c>
      <c r="H1207" s="194">
        <v>5.3957079600000001E-3</v>
      </c>
    </row>
    <row r="1208" spans="1:8" x14ac:dyDescent="0.3">
      <c r="A1208" s="194" t="s">
        <v>65</v>
      </c>
      <c r="B1208" s="194" t="s">
        <v>15</v>
      </c>
      <c r="C1208" s="194" t="s">
        <v>28</v>
      </c>
      <c r="D1208" s="194">
        <v>254</v>
      </c>
      <c r="E1208" s="194">
        <v>6.4449818999999997E-3</v>
      </c>
      <c r="F1208" s="194">
        <v>9.7172074E-4</v>
      </c>
      <c r="G1208" s="194">
        <v>1.3495185799999999E-3</v>
      </c>
      <c r="H1208" s="194">
        <v>4.1237421200000001E-3</v>
      </c>
    </row>
    <row r="1209" spans="1:8" x14ac:dyDescent="0.3">
      <c r="A1209" s="194" t="s">
        <v>65</v>
      </c>
      <c r="B1209" s="194" t="s">
        <v>10</v>
      </c>
      <c r="C1209" s="194" t="s">
        <v>29</v>
      </c>
      <c r="D1209" s="194">
        <v>1123</v>
      </c>
      <c r="E1209" s="194">
        <v>5.5414458699999999E-3</v>
      </c>
      <c r="F1209" s="194">
        <v>4.5691287000000001E-4</v>
      </c>
      <c r="G1209" s="194">
        <v>1.36764718E-3</v>
      </c>
      <c r="H1209" s="194">
        <v>3.71688533E-3</v>
      </c>
    </row>
    <row r="1210" spans="1:8" x14ac:dyDescent="0.3">
      <c r="A1210" s="194" t="s">
        <v>65</v>
      </c>
      <c r="B1210" s="194" t="s">
        <v>12</v>
      </c>
      <c r="C1210" s="194" t="s">
        <v>29</v>
      </c>
      <c r="D1210" s="194">
        <v>590</v>
      </c>
      <c r="E1210" s="194">
        <v>5.1739051299999998E-3</v>
      </c>
      <c r="F1210" s="194">
        <v>4.3283088E-4</v>
      </c>
      <c r="G1210" s="194">
        <v>1.2591020699999999E-3</v>
      </c>
      <c r="H1210" s="194">
        <v>3.4819716699999999E-3</v>
      </c>
    </row>
    <row r="1211" spans="1:8" x14ac:dyDescent="0.3">
      <c r="A1211" s="194" t="s">
        <v>65</v>
      </c>
      <c r="B1211" s="194" t="s">
        <v>13</v>
      </c>
      <c r="C1211" s="194" t="s">
        <v>29</v>
      </c>
      <c r="D1211" s="194">
        <v>235</v>
      </c>
      <c r="E1211" s="194">
        <v>5.5460990400000004E-3</v>
      </c>
      <c r="F1211" s="194">
        <v>4.5803758000000002E-4</v>
      </c>
      <c r="G1211" s="194">
        <v>1.3861798199999999E-3</v>
      </c>
      <c r="H1211" s="194">
        <v>3.70188115E-3</v>
      </c>
    </row>
    <row r="1212" spans="1:8" x14ac:dyDescent="0.3">
      <c r="A1212" s="194" t="s">
        <v>65</v>
      </c>
      <c r="B1212" s="194" t="s">
        <v>14</v>
      </c>
      <c r="C1212" s="194" t="s">
        <v>29</v>
      </c>
      <c r="D1212" s="194">
        <v>91</v>
      </c>
      <c r="E1212" s="194">
        <v>6.5407506699999996E-3</v>
      </c>
      <c r="F1212" s="194">
        <v>6.2296476000000005E-4</v>
      </c>
      <c r="G1212" s="194">
        <v>1.5867926000000001E-3</v>
      </c>
      <c r="H1212" s="194">
        <v>4.3309928499999997E-3</v>
      </c>
    </row>
    <row r="1213" spans="1:8" x14ac:dyDescent="0.3">
      <c r="A1213" s="194" t="s">
        <v>65</v>
      </c>
      <c r="B1213" s="194" t="s">
        <v>15</v>
      </c>
      <c r="C1213" s="194" t="s">
        <v>29</v>
      </c>
      <c r="D1213" s="194">
        <v>207</v>
      </c>
      <c r="E1213" s="194">
        <v>6.14443527E-3</v>
      </c>
      <c r="F1213" s="194">
        <v>4.5127684000000003E-4</v>
      </c>
      <c r="G1213" s="194">
        <v>1.55964817E-3</v>
      </c>
      <c r="H1213" s="194">
        <v>4.13350978E-3</v>
      </c>
    </row>
    <row r="1214" spans="1:8" x14ac:dyDescent="0.3">
      <c r="A1214" s="194" t="s">
        <v>65</v>
      </c>
      <c r="B1214" s="194" t="s">
        <v>10</v>
      </c>
      <c r="C1214" s="194" t="s">
        <v>30</v>
      </c>
      <c r="D1214" s="194">
        <v>2046</v>
      </c>
      <c r="E1214" s="194">
        <v>6.46494038E-3</v>
      </c>
      <c r="F1214" s="194">
        <v>8.1766905000000005E-4</v>
      </c>
      <c r="G1214" s="194">
        <v>1.8640649300000001E-3</v>
      </c>
      <c r="H1214" s="194">
        <v>3.7832059300000002E-3</v>
      </c>
    </row>
    <row r="1215" spans="1:8" x14ac:dyDescent="0.3">
      <c r="A1215" s="194" t="s">
        <v>65</v>
      </c>
      <c r="B1215" s="194" t="s">
        <v>12</v>
      </c>
      <c r="C1215" s="194" t="s">
        <v>30</v>
      </c>
      <c r="D1215" s="194">
        <v>895</v>
      </c>
      <c r="E1215" s="194">
        <v>5.79912815E-3</v>
      </c>
      <c r="F1215" s="194">
        <v>7.0535875000000004E-4</v>
      </c>
      <c r="G1215" s="194">
        <v>1.6834908799999999E-3</v>
      </c>
      <c r="H1215" s="194">
        <v>3.4102780599999999E-3</v>
      </c>
    </row>
    <row r="1216" spans="1:8" x14ac:dyDescent="0.3">
      <c r="A1216" s="194" t="s">
        <v>65</v>
      </c>
      <c r="B1216" s="194" t="s">
        <v>13</v>
      </c>
      <c r="C1216" s="194" t="s">
        <v>30</v>
      </c>
      <c r="D1216" s="194">
        <v>371</v>
      </c>
      <c r="E1216" s="194">
        <v>6.0988816499999996E-3</v>
      </c>
      <c r="F1216" s="194">
        <v>8.0700284000000003E-4</v>
      </c>
      <c r="G1216" s="194">
        <v>1.8389048699999999E-3</v>
      </c>
      <c r="H1216" s="194">
        <v>3.4529734600000001E-3</v>
      </c>
    </row>
    <row r="1217" spans="1:8" x14ac:dyDescent="0.3">
      <c r="A1217" s="194" t="s">
        <v>65</v>
      </c>
      <c r="B1217" s="194" t="s">
        <v>14</v>
      </c>
      <c r="C1217" s="194" t="s">
        <v>30</v>
      </c>
      <c r="D1217" s="194">
        <v>234</v>
      </c>
      <c r="E1217" s="194">
        <v>7.6984901799999998E-3</v>
      </c>
      <c r="F1217" s="194">
        <v>1.0019485500000001E-3</v>
      </c>
      <c r="G1217" s="194">
        <v>2.1437260500000001E-3</v>
      </c>
      <c r="H1217" s="194">
        <v>4.5528151600000002E-3</v>
      </c>
    </row>
    <row r="1218" spans="1:8" x14ac:dyDescent="0.3">
      <c r="A1218" s="194" t="s">
        <v>65</v>
      </c>
      <c r="B1218" s="194" t="s">
        <v>15</v>
      </c>
      <c r="C1218" s="194" t="s">
        <v>30</v>
      </c>
      <c r="D1218" s="194">
        <v>546</v>
      </c>
      <c r="E1218" s="194">
        <v>7.2764039099999997E-3</v>
      </c>
      <c r="F1218" s="194">
        <v>9.3003808000000001E-4</v>
      </c>
      <c r="G1218" s="194">
        <v>2.0573020299999999E-3</v>
      </c>
      <c r="H1218" s="194">
        <v>4.2890633199999997E-3</v>
      </c>
    </row>
    <row r="1219" spans="1:8" x14ac:dyDescent="0.3">
      <c r="A1219" s="194" t="s">
        <v>65</v>
      </c>
      <c r="B1219" s="194" t="s">
        <v>10</v>
      </c>
      <c r="C1219" s="194" t="s">
        <v>31</v>
      </c>
      <c r="D1219" s="194">
        <v>735</v>
      </c>
      <c r="E1219" s="194">
        <v>7.0682316800000002E-3</v>
      </c>
      <c r="F1219" s="194">
        <v>1.16644596E-3</v>
      </c>
      <c r="G1219" s="194">
        <v>1.7101282500000001E-3</v>
      </c>
      <c r="H1219" s="194">
        <v>4.1916569799999998E-3</v>
      </c>
    </row>
    <row r="1220" spans="1:8" x14ac:dyDescent="0.3">
      <c r="A1220" s="194" t="s">
        <v>65</v>
      </c>
      <c r="B1220" s="194" t="s">
        <v>12</v>
      </c>
      <c r="C1220" s="194" t="s">
        <v>31</v>
      </c>
      <c r="D1220" s="194">
        <v>331</v>
      </c>
      <c r="E1220" s="194">
        <v>6.7850996200000003E-3</v>
      </c>
      <c r="F1220" s="194">
        <v>1.1158663699999999E-3</v>
      </c>
      <c r="G1220" s="194">
        <v>1.6805133499999999E-3</v>
      </c>
      <c r="H1220" s="194">
        <v>3.98871942E-3</v>
      </c>
    </row>
    <row r="1221" spans="1:8" x14ac:dyDescent="0.3">
      <c r="A1221" s="194" t="s">
        <v>65</v>
      </c>
      <c r="B1221" s="194" t="s">
        <v>13</v>
      </c>
      <c r="C1221" s="194" t="s">
        <v>31</v>
      </c>
      <c r="D1221" s="194">
        <v>167</v>
      </c>
      <c r="E1221" s="194">
        <v>6.8701483599999998E-3</v>
      </c>
      <c r="F1221" s="194">
        <v>1.1888720100000001E-3</v>
      </c>
      <c r="G1221" s="194">
        <v>1.7090123000000001E-3</v>
      </c>
      <c r="H1221" s="194">
        <v>3.9722635599999997E-3</v>
      </c>
    </row>
    <row r="1222" spans="1:8" x14ac:dyDescent="0.3">
      <c r="A1222" s="194" t="s">
        <v>65</v>
      </c>
      <c r="B1222" s="194" t="s">
        <v>14</v>
      </c>
      <c r="C1222" s="194" t="s">
        <v>31</v>
      </c>
      <c r="D1222" s="194">
        <v>55</v>
      </c>
      <c r="E1222" s="194">
        <v>7.3253364699999999E-3</v>
      </c>
      <c r="F1222" s="194">
        <v>1.1134256999999999E-3</v>
      </c>
      <c r="G1222" s="194">
        <v>1.8762624E-3</v>
      </c>
      <c r="H1222" s="194">
        <v>4.3356478899999997E-3</v>
      </c>
    </row>
    <row r="1223" spans="1:8" x14ac:dyDescent="0.3">
      <c r="A1223" s="194" t="s">
        <v>65</v>
      </c>
      <c r="B1223" s="194" t="s">
        <v>15</v>
      </c>
      <c r="C1223" s="194" t="s">
        <v>31</v>
      </c>
      <c r="D1223" s="194">
        <v>182</v>
      </c>
      <c r="E1223" s="194">
        <v>7.6872199200000001E-3</v>
      </c>
      <c r="F1223" s="194">
        <v>1.25387897E-3</v>
      </c>
      <c r="G1223" s="194">
        <v>1.7148069400000001E-3</v>
      </c>
      <c r="H1223" s="194">
        <v>4.71853355E-3</v>
      </c>
    </row>
    <row r="1224" spans="1:8" x14ac:dyDescent="0.3">
      <c r="A1224" s="194" t="s">
        <v>65</v>
      </c>
      <c r="B1224" s="194" t="s">
        <v>10</v>
      </c>
      <c r="C1224" s="194" t="s">
        <v>32</v>
      </c>
      <c r="D1224" s="194">
        <v>10027</v>
      </c>
      <c r="E1224" s="194">
        <v>4.7485421200000001E-3</v>
      </c>
      <c r="F1224" s="194">
        <v>9.6648630999999997E-4</v>
      </c>
      <c r="G1224" s="194">
        <v>7.5685670999999996E-4</v>
      </c>
      <c r="H1224" s="194">
        <v>3.0251986199999999E-3</v>
      </c>
    </row>
    <row r="1225" spans="1:8" x14ac:dyDescent="0.3">
      <c r="A1225" s="194" t="s">
        <v>65</v>
      </c>
      <c r="B1225" s="194" t="s">
        <v>12</v>
      </c>
      <c r="C1225" s="194" t="s">
        <v>32</v>
      </c>
      <c r="D1225" s="194">
        <v>5624</v>
      </c>
      <c r="E1225" s="194">
        <v>4.5669145399999996E-3</v>
      </c>
      <c r="F1225" s="194">
        <v>9.0192348000000004E-4</v>
      </c>
      <c r="G1225" s="194">
        <v>7.1957624E-4</v>
      </c>
      <c r="H1225" s="194">
        <v>2.9454143399999999E-3</v>
      </c>
    </row>
    <row r="1226" spans="1:8" x14ac:dyDescent="0.3">
      <c r="A1226" s="194" t="s">
        <v>65</v>
      </c>
      <c r="B1226" s="194" t="s">
        <v>13</v>
      </c>
      <c r="C1226" s="194" t="s">
        <v>32</v>
      </c>
      <c r="D1226" s="194">
        <v>2398</v>
      </c>
      <c r="E1226" s="194">
        <v>4.64181644E-3</v>
      </c>
      <c r="F1226" s="194">
        <v>1.0173695600000001E-3</v>
      </c>
      <c r="G1226" s="194">
        <v>7.4699570999999995E-4</v>
      </c>
      <c r="H1226" s="194">
        <v>2.87745068E-3</v>
      </c>
    </row>
    <row r="1227" spans="1:8" x14ac:dyDescent="0.3">
      <c r="A1227" s="194" t="s">
        <v>65</v>
      </c>
      <c r="B1227" s="194" t="s">
        <v>14</v>
      </c>
      <c r="C1227" s="194" t="s">
        <v>32</v>
      </c>
      <c r="D1227" s="194">
        <v>497</v>
      </c>
      <c r="E1227" s="194">
        <v>5.4621476499999997E-3</v>
      </c>
      <c r="F1227" s="194">
        <v>1.23628319E-3</v>
      </c>
      <c r="G1227" s="194">
        <v>7.9141490999999999E-4</v>
      </c>
      <c r="H1227" s="194">
        <v>3.4344490399999998E-3</v>
      </c>
    </row>
    <row r="1228" spans="1:8" x14ac:dyDescent="0.3">
      <c r="A1228" s="194" t="s">
        <v>65</v>
      </c>
      <c r="B1228" s="194" t="s">
        <v>15</v>
      </c>
      <c r="C1228" s="194" t="s">
        <v>32</v>
      </c>
      <c r="D1228" s="194">
        <v>1508</v>
      </c>
      <c r="E1228" s="194">
        <v>5.36043852E-3</v>
      </c>
      <c r="F1228" s="194">
        <v>1.03743744E-3</v>
      </c>
      <c r="G1228" s="194">
        <v>9.0018333999999998E-4</v>
      </c>
      <c r="H1228" s="194">
        <v>3.4228172700000001E-3</v>
      </c>
    </row>
    <row r="1229" spans="1:8" x14ac:dyDescent="0.3">
      <c r="A1229" s="194" t="s">
        <v>65</v>
      </c>
      <c r="B1229" s="194" t="s">
        <v>10</v>
      </c>
      <c r="C1229" s="194" t="s">
        <v>33</v>
      </c>
      <c r="D1229" s="194">
        <v>4392</v>
      </c>
      <c r="E1229" s="194">
        <v>5.1223839999999998E-3</v>
      </c>
      <c r="F1229" s="194">
        <v>1.1475512800000001E-3</v>
      </c>
      <c r="G1229" s="194">
        <v>7.1269075999999998E-4</v>
      </c>
      <c r="H1229" s="194">
        <v>3.2621414699999999E-3</v>
      </c>
    </row>
    <row r="1230" spans="1:8" x14ac:dyDescent="0.3">
      <c r="A1230" s="194" t="s">
        <v>65</v>
      </c>
      <c r="B1230" s="194" t="s">
        <v>12</v>
      </c>
      <c r="C1230" s="194" t="s">
        <v>33</v>
      </c>
      <c r="D1230" s="194">
        <v>2331</v>
      </c>
      <c r="E1230" s="194">
        <v>4.7965224799999999E-3</v>
      </c>
      <c r="F1230" s="194">
        <v>1.0291539099999999E-3</v>
      </c>
      <c r="G1230" s="194">
        <v>6.372789E-4</v>
      </c>
      <c r="H1230" s="194">
        <v>3.1300891700000001E-3</v>
      </c>
    </row>
    <row r="1231" spans="1:8" x14ac:dyDescent="0.3">
      <c r="A1231" s="194" t="s">
        <v>65</v>
      </c>
      <c r="B1231" s="194" t="s">
        <v>13</v>
      </c>
      <c r="C1231" s="194" t="s">
        <v>33</v>
      </c>
      <c r="D1231" s="194">
        <v>976</v>
      </c>
      <c r="E1231" s="194">
        <v>5.1431340600000004E-3</v>
      </c>
      <c r="F1231" s="194">
        <v>1.25240708E-3</v>
      </c>
      <c r="G1231" s="194">
        <v>7.2031985000000005E-4</v>
      </c>
      <c r="H1231" s="194">
        <v>3.1704066600000001E-3</v>
      </c>
    </row>
    <row r="1232" spans="1:8" x14ac:dyDescent="0.3">
      <c r="A1232" s="194" t="s">
        <v>65</v>
      </c>
      <c r="B1232" s="194" t="s">
        <v>14</v>
      </c>
      <c r="C1232" s="194" t="s">
        <v>33</v>
      </c>
      <c r="D1232" s="194">
        <v>284</v>
      </c>
      <c r="E1232" s="194">
        <v>6.00947093E-3</v>
      </c>
      <c r="F1232" s="194">
        <v>1.4772021E-3</v>
      </c>
      <c r="G1232" s="194">
        <v>8.2864639999999997E-4</v>
      </c>
      <c r="H1232" s="194">
        <v>3.7036219499999999E-3</v>
      </c>
    </row>
    <row r="1233" spans="1:8" x14ac:dyDescent="0.3">
      <c r="A1233" s="194" t="s">
        <v>65</v>
      </c>
      <c r="B1233" s="194" t="s">
        <v>15</v>
      </c>
      <c r="C1233" s="194" t="s">
        <v>33</v>
      </c>
      <c r="D1233" s="194">
        <v>801</v>
      </c>
      <c r="E1233" s="194">
        <v>5.7308714700000001E-3</v>
      </c>
      <c r="F1233" s="194">
        <v>1.2474566500000001E-3</v>
      </c>
      <c r="G1233" s="194">
        <v>8.8173901000000005E-4</v>
      </c>
      <c r="H1233" s="194">
        <v>3.60167532E-3</v>
      </c>
    </row>
    <row r="1234" spans="1:8" x14ac:dyDescent="0.3">
      <c r="A1234" s="194" t="s">
        <v>65</v>
      </c>
      <c r="B1234" s="194" t="s">
        <v>10</v>
      </c>
      <c r="C1234" s="194" t="s">
        <v>34</v>
      </c>
      <c r="D1234" s="194">
        <v>1909</v>
      </c>
      <c r="E1234" s="194">
        <v>6.3492433500000004E-3</v>
      </c>
      <c r="F1234" s="194">
        <v>1.26943136E-3</v>
      </c>
      <c r="G1234" s="194">
        <v>1.22758523E-3</v>
      </c>
      <c r="H1234" s="194">
        <v>3.85222629E-3</v>
      </c>
    </row>
    <row r="1235" spans="1:8" x14ac:dyDescent="0.3">
      <c r="A1235" s="194" t="s">
        <v>65</v>
      </c>
      <c r="B1235" s="194" t="s">
        <v>12</v>
      </c>
      <c r="C1235" s="194" t="s">
        <v>34</v>
      </c>
      <c r="D1235" s="194">
        <v>850</v>
      </c>
      <c r="E1235" s="194">
        <v>5.5527639300000002E-3</v>
      </c>
      <c r="F1235" s="194">
        <v>1.1054463899999999E-3</v>
      </c>
      <c r="G1235" s="194">
        <v>1.11711578E-3</v>
      </c>
      <c r="H1235" s="194">
        <v>3.3302012899999998E-3</v>
      </c>
    </row>
    <row r="1236" spans="1:8" x14ac:dyDescent="0.3">
      <c r="A1236" s="194" t="s">
        <v>65</v>
      </c>
      <c r="B1236" s="194" t="s">
        <v>13</v>
      </c>
      <c r="C1236" s="194" t="s">
        <v>34</v>
      </c>
      <c r="D1236" s="194">
        <v>407</v>
      </c>
      <c r="E1236" s="194">
        <v>6.0418085900000003E-3</v>
      </c>
      <c r="F1236" s="194">
        <v>1.3185342099999999E-3</v>
      </c>
      <c r="G1236" s="194">
        <v>1.1376715300000001E-3</v>
      </c>
      <c r="H1236" s="194">
        <v>3.58560239E-3</v>
      </c>
    </row>
    <row r="1237" spans="1:8" x14ac:dyDescent="0.3">
      <c r="A1237" s="194" t="s">
        <v>65</v>
      </c>
      <c r="B1237" s="194" t="s">
        <v>14</v>
      </c>
      <c r="C1237" s="194" t="s">
        <v>34</v>
      </c>
      <c r="D1237" s="194">
        <v>196</v>
      </c>
      <c r="E1237" s="194">
        <v>9.0556497999999992E-3</v>
      </c>
      <c r="F1237" s="194">
        <v>1.7208165599999999E-3</v>
      </c>
      <c r="G1237" s="194">
        <v>1.52612411E-3</v>
      </c>
      <c r="H1237" s="194">
        <v>5.8087086600000001E-3</v>
      </c>
    </row>
    <row r="1238" spans="1:8" x14ac:dyDescent="0.3">
      <c r="A1238" s="194" t="s">
        <v>65</v>
      </c>
      <c r="B1238" s="194" t="s">
        <v>15</v>
      </c>
      <c r="C1238" s="194" t="s">
        <v>34</v>
      </c>
      <c r="D1238" s="194">
        <v>456</v>
      </c>
      <c r="E1238" s="194">
        <v>6.9450279799999999E-3</v>
      </c>
      <c r="F1238" s="194">
        <v>1.33726219E-3</v>
      </c>
      <c r="G1238" s="194">
        <v>1.38543672E-3</v>
      </c>
      <c r="H1238" s="194">
        <v>4.2223285800000003E-3</v>
      </c>
    </row>
    <row r="1239" spans="1:8" x14ac:dyDescent="0.3">
      <c r="A1239" s="194" t="s">
        <v>65</v>
      </c>
      <c r="B1239" s="194" t="s">
        <v>10</v>
      </c>
      <c r="C1239" s="194" t="s">
        <v>35</v>
      </c>
      <c r="D1239" s="194">
        <v>995</v>
      </c>
      <c r="E1239" s="194">
        <v>7.1647936400000001E-3</v>
      </c>
      <c r="F1239" s="194">
        <v>1.2551644800000001E-3</v>
      </c>
      <c r="G1239" s="194">
        <v>1.5218567299999999E-3</v>
      </c>
      <c r="H1239" s="194">
        <v>4.38777196E-3</v>
      </c>
    </row>
    <row r="1240" spans="1:8" x14ac:dyDescent="0.3">
      <c r="A1240" s="194" t="s">
        <v>65</v>
      </c>
      <c r="B1240" s="194" t="s">
        <v>12</v>
      </c>
      <c r="C1240" s="194" t="s">
        <v>35</v>
      </c>
      <c r="D1240" s="194">
        <v>373</v>
      </c>
      <c r="E1240" s="194">
        <v>6.3293426799999998E-3</v>
      </c>
      <c r="F1240" s="194">
        <v>1.07874692E-3</v>
      </c>
      <c r="G1240" s="194">
        <v>1.4497068399999999E-3</v>
      </c>
      <c r="H1240" s="194">
        <v>3.80088845E-3</v>
      </c>
    </row>
    <row r="1241" spans="1:8" x14ac:dyDescent="0.3">
      <c r="A1241" s="194" t="s">
        <v>65</v>
      </c>
      <c r="B1241" s="194" t="s">
        <v>13</v>
      </c>
      <c r="C1241" s="194" t="s">
        <v>35</v>
      </c>
      <c r="D1241" s="194">
        <v>271</v>
      </c>
      <c r="E1241" s="194">
        <v>6.9514057400000004E-3</v>
      </c>
      <c r="F1241" s="194">
        <v>1.17636987E-3</v>
      </c>
      <c r="G1241" s="194">
        <v>1.44851008E-3</v>
      </c>
      <c r="H1241" s="194">
        <v>4.3265253199999999E-3</v>
      </c>
    </row>
    <row r="1242" spans="1:8" x14ac:dyDescent="0.3">
      <c r="A1242" s="194" t="s">
        <v>65</v>
      </c>
      <c r="B1242" s="194" t="s">
        <v>14</v>
      </c>
      <c r="C1242" s="194" t="s">
        <v>35</v>
      </c>
      <c r="D1242" s="194">
        <v>103</v>
      </c>
      <c r="E1242" s="194">
        <v>8.3677182200000005E-3</v>
      </c>
      <c r="F1242" s="194">
        <v>1.64520383E-3</v>
      </c>
      <c r="G1242" s="194">
        <v>1.69655674E-3</v>
      </c>
      <c r="H1242" s="194">
        <v>5.0259571600000004E-3</v>
      </c>
    </row>
    <row r="1243" spans="1:8" x14ac:dyDescent="0.3">
      <c r="A1243" s="194" t="s">
        <v>65</v>
      </c>
      <c r="B1243" s="194" t="s">
        <v>15</v>
      </c>
      <c r="C1243" s="194" t="s">
        <v>35</v>
      </c>
      <c r="D1243" s="194">
        <v>248</v>
      </c>
      <c r="E1243" s="194">
        <v>8.1549149899999996E-3</v>
      </c>
      <c r="F1243" s="194">
        <v>1.4446122100000001E-3</v>
      </c>
      <c r="G1243" s="194">
        <v>1.63796459E-3</v>
      </c>
      <c r="H1243" s="194">
        <v>5.0723377300000002E-3</v>
      </c>
    </row>
    <row r="1244" spans="1:8" x14ac:dyDescent="0.3">
      <c r="A1244" s="194" t="s">
        <v>65</v>
      </c>
      <c r="B1244" s="194" t="s">
        <v>10</v>
      </c>
      <c r="C1244" s="194" t="s">
        <v>36</v>
      </c>
      <c r="D1244" s="194">
        <v>1211</v>
      </c>
      <c r="E1244" s="194">
        <v>5.82946234E-3</v>
      </c>
      <c r="F1244" s="194">
        <v>8.9659386999999999E-4</v>
      </c>
      <c r="G1244" s="194">
        <v>1.0530971299999999E-3</v>
      </c>
      <c r="H1244" s="194">
        <v>3.8797708399999999E-3</v>
      </c>
    </row>
    <row r="1245" spans="1:8" x14ac:dyDescent="0.3">
      <c r="A1245" s="194" t="s">
        <v>65</v>
      </c>
      <c r="B1245" s="194" t="s">
        <v>12</v>
      </c>
      <c r="C1245" s="194" t="s">
        <v>36</v>
      </c>
      <c r="D1245" s="194">
        <v>486</v>
      </c>
      <c r="E1245" s="194">
        <v>5.2711331700000001E-3</v>
      </c>
      <c r="F1245" s="194">
        <v>7.5121908999999998E-4</v>
      </c>
      <c r="G1245" s="194">
        <v>9.9058331999999998E-4</v>
      </c>
      <c r="H1245" s="194">
        <v>3.52933027E-3</v>
      </c>
    </row>
    <row r="1246" spans="1:8" x14ac:dyDescent="0.3">
      <c r="A1246" s="194" t="s">
        <v>65</v>
      </c>
      <c r="B1246" s="194" t="s">
        <v>13</v>
      </c>
      <c r="C1246" s="194" t="s">
        <v>36</v>
      </c>
      <c r="D1246" s="194">
        <v>233</v>
      </c>
      <c r="E1246" s="194">
        <v>5.6997593599999999E-3</v>
      </c>
      <c r="F1246" s="194">
        <v>9.5404124E-4</v>
      </c>
      <c r="G1246" s="194">
        <v>1.05582354E-3</v>
      </c>
      <c r="H1246" s="194">
        <v>3.6898940499999998E-3</v>
      </c>
    </row>
    <row r="1247" spans="1:8" x14ac:dyDescent="0.3">
      <c r="A1247" s="194" t="s">
        <v>65</v>
      </c>
      <c r="B1247" s="194" t="s">
        <v>14</v>
      </c>
      <c r="C1247" s="194" t="s">
        <v>36</v>
      </c>
      <c r="D1247" s="194">
        <v>171</v>
      </c>
      <c r="E1247" s="194">
        <v>7.0148362399999999E-3</v>
      </c>
      <c r="F1247" s="194">
        <v>1.3471949199999999E-3</v>
      </c>
      <c r="G1247" s="194">
        <v>1.14759288E-3</v>
      </c>
      <c r="H1247" s="194">
        <v>4.5200479699999997E-3</v>
      </c>
    </row>
    <row r="1248" spans="1:8" x14ac:dyDescent="0.3">
      <c r="A1248" s="194" t="s">
        <v>65</v>
      </c>
      <c r="B1248" s="194" t="s">
        <v>15</v>
      </c>
      <c r="C1248" s="194" t="s">
        <v>36</v>
      </c>
      <c r="D1248" s="194">
        <v>321</v>
      </c>
      <c r="E1248" s="194">
        <v>6.1374680399999999E-3</v>
      </c>
      <c r="F1248" s="194">
        <v>8.3495561999999998E-4</v>
      </c>
      <c r="G1248" s="194">
        <v>1.09542638E-3</v>
      </c>
      <c r="H1248" s="194">
        <v>4.2070855599999997E-3</v>
      </c>
    </row>
    <row r="1249" spans="1:8" x14ac:dyDescent="0.3">
      <c r="A1249" s="194" t="s">
        <v>65</v>
      </c>
      <c r="B1249" s="194" t="s">
        <v>10</v>
      </c>
      <c r="C1249" s="194" t="s">
        <v>37</v>
      </c>
      <c r="D1249" s="194">
        <v>1202</v>
      </c>
      <c r="E1249" s="194">
        <v>5.78025797E-3</v>
      </c>
      <c r="F1249" s="194">
        <v>8.1262108000000003E-4</v>
      </c>
      <c r="G1249" s="194">
        <v>1.1262669300000001E-3</v>
      </c>
      <c r="H1249" s="194">
        <v>3.8413694700000002E-3</v>
      </c>
    </row>
    <row r="1250" spans="1:8" x14ac:dyDescent="0.3">
      <c r="A1250" s="194" t="s">
        <v>65</v>
      </c>
      <c r="B1250" s="194" t="s">
        <v>12</v>
      </c>
      <c r="C1250" s="194" t="s">
        <v>37</v>
      </c>
      <c r="D1250" s="194">
        <v>481</v>
      </c>
      <c r="E1250" s="194">
        <v>5.1229592399999998E-3</v>
      </c>
      <c r="F1250" s="194">
        <v>7.1203390999999999E-4</v>
      </c>
      <c r="G1250" s="194">
        <v>9.6647104000000005E-4</v>
      </c>
      <c r="H1250" s="194">
        <v>3.4444538299999998E-3</v>
      </c>
    </row>
    <row r="1251" spans="1:8" x14ac:dyDescent="0.3">
      <c r="A1251" s="194" t="s">
        <v>65</v>
      </c>
      <c r="B1251" s="194" t="s">
        <v>13</v>
      </c>
      <c r="C1251" s="194" t="s">
        <v>37</v>
      </c>
      <c r="D1251" s="194">
        <v>319</v>
      </c>
      <c r="E1251" s="194">
        <v>5.5058121999999998E-3</v>
      </c>
      <c r="F1251" s="194">
        <v>7.8732705000000001E-4</v>
      </c>
      <c r="G1251" s="194">
        <v>1.04326285E-3</v>
      </c>
      <c r="H1251" s="194">
        <v>3.6752218000000001E-3</v>
      </c>
    </row>
    <row r="1252" spans="1:8" x14ac:dyDescent="0.3">
      <c r="A1252" s="194" t="s">
        <v>65</v>
      </c>
      <c r="B1252" s="194" t="s">
        <v>14</v>
      </c>
      <c r="C1252" s="194" t="s">
        <v>37</v>
      </c>
      <c r="D1252" s="194">
        <v>118</v>
      </c>
      <c r="E1252" s="194">
        <v>8.0785073200000009E-3</v>
      </c>
      <c r="F1252" s="194">
        <v>1.0922784899999999E-3</v>
      </c>
      <c r="G1252" s="194">
        <v>1.5508276000000001E-3</v>
      </c>
      <c r="H1252" s="194">
        <v>5.4354007500000004E-3</v>
      </c>
    </row>
    <row r="1253" spans="1:8" x14ac:dyDescent="0.3">
      <c r="A1253" s="194" t="s">
        <v>65</v>
      </c>
      <c r="B1253" s="194" t="s">
        <v>15</v>
      </c>
      <c r="C1253" s="194" t="s">
        <v>37</v>
      </c>
      <c r="D1253" s="194">
        <v>284</v>
      </c>
      <c r="E1253" s="194">
        <v>6.2468617000000001E-3</v>
      </c>
      <c r="F1253" s="194">
        <v>8.9519733000000001E-4</v>
      </c>
      <c r="G1253" s="194">
        <v>1.31373866E-3</v>
      </c>
      <c r="H1253" s="194">
        <v>4.0379252300000003E-3</v>
      </c>
    </row>
    <row r="1254" spans="1:8" x14ac:dyDescent="0.3">
      <c r="A1254" s="194" t="s">
        <v>65</v>
      </c>
      <c r="B1254" s="194" t="s">
        <v>10</v>
      </c>
      <c r="C1254" s="194" t="s">
        <v>64</v>
      </c>
      <c r="D1254" s="194">
        <v>157</v>
      </c>
      <c r="E1254" s="194">
        <v>6.5572656099999998E-3</v>
      </c>
      <c r="F1254" s="194">
        <v>1.1716351600000001E-3</v>
      </c>
      <c r="G1254" s="194">
        <v>1.5826253599999999E-3</v>
      </c>
      <c r="H1254" s="194">
        <v>3.8030045799999999E-3</v>
      </c>
    </row>
    <row r="1255" spans="1:8" x14ac:dyDescent="0.3">
      <c r="A1255" s="194" t="s">
        <v>65</v>
      </c>
      <c r="B1255" s="194" t="s">
        <v>12</v>
      </c>
      <c r="C1255" s="194" t="s">
        <v>64</v>
      </c>
      <c r="D1255" s="194">
        <v>54</v>
      </c>
      <c r="E1255" s="194">
        <v>5.9392143800000002E-3</v>
      </c>
      <c r="F1255" s="194">
        <v>8.9977682999999996E-4</v>
      </c>
      <c r="G1255" s="194">
        <v>1.29093765E-3</v>
      </c>
      <c r="H1255" s="194">
        <v>3.7484993899999999E-3</v>
      </c>
    </row>
    <row r="1256" spans="1:8" x14ac:dyDescent="0.3">
      <c r="A1256" s="194" t="s">
        <v>65</v>
      </c>
      <c r="B1256" s="194" t="s">
        <v>13</v>
      </c>
      <c r="C1256" s="194" t="s">
        <v>64</v>
      </c>
      <c r="D1256" s="194">
        <v>59</v>
      </c>
      <c r="E1256" s="194">
        <v>6.1052257300000003E-3</v>
      </c>
      <c r="F1256" s="194">
        <v>9.8595395999999998E-4</v>
      </c>
      <c r="G1256" s="194">
        <v>1.9063870899999999E-3</v>
      </c>
      <c r="H1256" s="194">
        <v>3.21288424E-3</v>
      </c>
    </row>
    <row r="1257" spans="1:8" x14ac:dyDescent="0.3">
      <c r="A1257" s="194" t="s">
        <v>65</v>
      </c>
      <c r="B1257" s="194" t="s">
        <v>14</v>
      </c>
      <c r="C1257" s="194" t="s">
        <v>64</v>
      </c>
      <c r="D1257" s="194">
        <v>15</v>
      </c>
      <c r="E1257" s="194">
        <v>8.61419735E-3</v>
      </c>
      <c r="F1257" s="194">
        <v>1.93827124E-3</v>
      </c>
      <c r="G1257" s="194">
        <v>1.0756170299999999E-3</v>
      </c>
      <c r="H1257" s="194">
        <v>5.6003083700000003E-3</v>
      </c>
    </row>
    <row r="1258" spans="1:8" x14ac:dyDescent="0.3">
      <c r="A1258" s="194" t="s">
        <v>65</v>
      </c>
      <c r="B1258" s="194" t="s">
        <v>15</v>
      </c>
      <c r="C1258" s="194" t="s">
        <v>64</v>
      </c>
      <c r="D1258" s="194">
        <v>29</v>
      </c>
      <c r="E1258" s="194">
        <v>7.5638567400000004E-3</v>
      </c>
      <c r="F1258" s="194">
        <v>1.6590834200000001E-3</v>
      </c>
      <c r="G1258" s="194">
        <v>1.7293260400000001E-3</v>
      </c>
      <c r="H1258" s="194">
        <v>4.1754467599999998E-3</v>
      </c>
    </row>
    <row r="1259" spans="1:8" x14ac:dyDescent="0.3">
      <c r="A1259" s="194" t="s">
        <v>65</v>
      </c>
      <c r="B1259" s="194" t="s">
        <v>10</v>
      </c>
      <c r="C1259" s="194" t="s">
        <v>59</v>
      </c>
      <c r="D1259" s="194">
        <v>6</v>
      </c>
      <c r="E1259" s="194">
        <v>7.2202929300000003E-3</v>
      </c>
      <c r="F1259" s="194">
        <v>1.6473762599999999E-3</v>
      </c>
      <c r="G1259" s="194">
        <v>2.9648917699999998E-3</v>
      </c>
      <c r="H1259" s="194">
        <v>2.6080245300000001E-3</v>
      </c>
    </row>
    <row r="1260" spans="1:8" x14ac:dyDescent="0.3">
      <c r="A1260" s="194" t="s">
        <v>65</v>
      </c>
      <c r="B1260" s="194" t="s">
        <v>12</v>
      </c>
      <c r="C1260" s="194" t="s">
        <v>59</v>
      </c>
      <c r="D1260" s="194">
        <v>1</v>
      </c>
      <c r="E1260" s="194">
        <v>5.8101847200000001E-3</v>
      </c>
      <c r="F1260" s="194">
        <v>1.4467590200000001E-3</v>
      </c>
      <c r="G1260" s="194">
        <v>3.32175902E-3</v>
      </c>
      <c r="H1260" s="194">
        <v>1.0416666600000001E-3</v>
      </c>
    </row>
    <row r="1261" spans="1:8" x14ac:dyDescent="0.3">
      <c r="A1261" s="194" t="s">
        <v>65</v>
      </c>
      <c r="B1261" s="194" t="s">
        <v>13</v>
      </c>
      <c r="C1261" s="194" t="s">
        <v>59</v>
      </c>
      <c r="D1261" s="194">
        <v>3</v>
      </c>
      <c r="E1261" s="194">
        <v>6.7901231399999998E-3</v>
      </c>
      <c r="F1261" s="194">
        <v>1.59722198E-3</v>
      </c>
      <c r="G1261" s="194">
        <v>2.3186726799999998E-3</v>
      </c>
      <c r="H1261" s="194">
        <v>2.8742282299999999E-3</v>
      </c>
    </row>
    <row r="1262" spans="1:8" x14ac:dyDescent="0.3">
      <c r="A1262" s="194" t="s">
        <v>65</v>
      </c>
      <c r="B1262" s="194" t="s">
        <v>14</v>
      </c>
      <c r="C1262" s="194" t="s">
        <v>59</v>
      </c>
      <c r="D1262" s="194">
        <v>1</v>
      </c>
      <c r="E1262" s="194">
        <v>1.023148125E-2</v>
      </c>
      <c r="F1262" s="194">
        <v>2.31481458E-3</v>
      </c>
      <c r="G1262" s="194">
        <v>4.9074069400000002E-3</v>
      </c>
      <c r="H1262" s="194">
        <v>3.0092590200000002E-3</v>
      </c>
    </row>
    <row r="1263" spans="1:8" x14ac:dyDescent="0.3">
      <c r="A1263" s="194" t="s">
        <v>65</v>
      </c>
      <c r="B1263" s="194" t="s">
        <v>15</v>
      </c>
      <c r="C1263" s="194" t="s">
        <v>59</v>
      </c>
      <c r="D1263" s="194">
        <v>1</v>
      </c>
      <c r="E1263" s="194">
        <v>6.9097222200000001E-3</v>
      </c>
      <c r="F1263" s="194">
        <v>1.33101805E-3</v>
      </c>
      <c r="G1263" s="194">
        <v>2.6041666600000002E-3</v>
      </c>
      <c r="H1263" s="194">
        <v>2.9745368000000001E-3</v>
      </c>
    </row>
    <row r="1264" spans="1:8" x14ac:dyDescent="0.3">
      <c r="A1264" s="194" t="s">
        <v>65</v>
      </c>
      <c r="B1264" s="194" t="s">
        <v>10</v>
      </c>
      <c r="C1264" s="194" t="s">
        <v>38</v>
      </c>
      <c r="D1264" s="194">
        <v>1807</v>
      </c>
      <c r="E1264" s="194">
        <v>6.2855610500000001E-3</v>
      </c>
      <c r="F1264" s="194">
        <v>8.4459330999999999E-4</v>
      </c>
      <c r="G1264" s="194">
        <v>1.06243187E-3</v>
      </c>
      <c r="H1264" s="194">
        <v>4.3785353900000004E-3</v>
      </c>
    </row>
    <row r="1265" spans="1:8" x14ac:dyDescent="0.3">
      <c r="A1265" s="194" t="s">
        <v>65</v>
      </c>
      <c r="B1265" s="194" t="s">
        <v>12</v>
      </c>
      <c r="C1265" s="194" t="s">
        <v>38</v>
      </c>
      <c r="D1265" s="194">
        <v>617</v>
      </c>
      <c r="E1265" s="194">
        <v>5.4927326700000001E-3</v>
      </c>
      <c r="F1265" s="194">
        <v>7.0031564999999997E-4</v>
      </c>
      <c r="G1265" s="194">
        <v>9.5389480999999996E-4</v>
      </c>
      <c r="H1265" s="194">
        <v>3.8385217199999998E-3</v>
      </c>
    </row>
    <row r="1266" spans="1:8" x14ac:dyDescent="0.3">
      <c r="A1266" s="194" t="s">
        <v>65</v>
      </c>
      <c r="B1266" s="194" t="s">
        <v>13</v>
      </c>
      <c r="C1266" s="194" t="s">
        <v>38</v>
      </c>
      <c r="D1266" s="194">
        <v>426</v>
      </c>
      <c r="E1266" s="194">
        <v>5.9290773100000001E-3</v>
      </c>
      <c r="F1266" s="194">
        <v>8.3547948000000001E-4</v>
      </c>
      <c r="G1266" s="194">
        <v>1.0183280900000001E-3</v>
      </c>
      <c r="H1266" s="194">
        <v>4.0752693E-3</v>
      </c>
    </row>
    <row r="1267" spans="1:8" x14ac:dyDescent="0.3">
      <c r="A1267" s="194" t="s">
        <v>65</v>
      </c>
      <c r="B1267" s="194" t="s">
        <v>14</v>
      </c>
      <c r="C1267" s="194" t="s">
        <v>38</v>
      </c>
      <c r="D1267" s="194">
        <v>154</v>
      </c>
      <c r="E1267" s="194">
        <v>7.5002252300000001E-3</v>
      </c>
      <c r="F1267" s="194">
        <v>1.08924037E-3</v>
      </c>
      <c r="G1267" s="194">
        <v>1.1556785799999999E-3</v>
      </c>
      <c r="H1267" s="194">
        <v>5.2553057900000004E-3</v>
      </c>
    </row>
    <row r="1268" spans="1:8" x14ac:dyDescent="0.3">
      <c r="A1268" s="194" t="s">
        <v>65</v>
      </c>
      <c r="B1268" s="194" t="s">
        <v>15</v>
      </c>
      <c r="C1268" s="194" t="s">
        <v>38</v>
      </c>
      <c r="D1268" s="194">
        <v>610</v>
      </c>
      <c r="E1268" s="194">
        <v>7.0297887699999999E-3</v>
      </c>
      <c r="F1268" s="194">
        <v>9.3512800999999998E-4</v>
      </c>
      <c r="G1268" s="194">
        <v>1.1794737999999999E-3</v>
      </c>
      <c r="H1268" s="194">
        <v>4.9151864600000001E-3</v>
      </c>
    </row>
    <row r="1269" spans="1:8" x14ac:dyDescent="0.3">
      <c r="A1269" s="194" t="s">
        <v>65</v>
      </c>
      <c r="B1269" s="194" t="s">
        <v>10</v>
      </c>
      <c r="C1269" s="194" t="s">
        <v>39</v>
      </c>
      <c r="D1269" s="194">
        <v>2007</v>
      </c>
      <c r="E1269" s="194">
        <v>5.6035643600000004E-3</v>
      </c>
      <c r="F1269" s="194">
        <v>1.1365138600000001E-3</v>
      </c>
      <c r="G1269" s="194">
        <v>9.6440212999999997E-4</v>
      </c>
      <c r="H1269" s="194">
        <v>3.5026479000000001E-3</v>
      </c>
    </row>
    <row r="1270" spans="1:8" x14ac:dyDescent="0.3">
      <c r="A1270" s="194" t="s">
        <v>65</v>
      </c>
      <c r="B1270" s="194" t="s">
        <v>12</v>
      </c>
      <c r="C1270" s="194" t="s">
        <v>39</v>
      </c>
      <c r="D1270" s="194">
        <v>1007</v>
      </c>
      <c r="E1270" s="194">
        <v>5.0687545900000002E-3</v>
      </c>
      <c r="F1270" s="194">
        <v>9.9592181000000011E-4</v>
      </c>
      <c r="G1270" s="194">
        <v>8.4187284999999998E-4</v>
      </c>
      <c r="H1270" s="194">
        <v>3.2309594199999999E-3</v>
      </c>
    </row>
    <row r="1271" spans="1:8" x14ac:dyDescent="0.3">
      <c r="A1271" s="194" t="s">
        <v>65</v>
      </c>
      <c r="B1271" s="194" t="s">
        <v>13</v>
      </c>
      <c r="C1271" s="194" t="s">
        <v>39</v>
      </c>
      <c r="D1271" s="194">
        <v>504</v>
      </c>
      <c r="E1271" s="194">
        <v>5.7303146500000002E-3</v>
      </c>
      <c r="F1271" s="194">
        <v>1.2157597999999999E-3</v>
      </c>
      <c r="G1271" s="194">
        <v>9.8903193999999995E-4</v>
      </c>
      <c r="H1271" s="194">
        <v>3.5255224300000001E-3</v>
      </c>
    </row>
    <row r="1272" spans="1:8" x14ac:dyDescent="0.3">
      <c r="A1272" s="194" t="s">
        <v>65</v>
      </c>
      <c r="B1272" s="194" t="s">
        <v>14</v>
      </c>
      <c r="C1272" s="194" t="s">
        <v>39</v>
      </c>
      <c r="D1272" s="194">
        <v>87</v>
      </c>
      <c r="E1272" s="194">
        <v>7.5518835300000002E-3</v>
      </c>
      <c r="F1272" s="194">
        <v>1.8908309600000001E-3</v>
      </c>
      <c r="G1272" s="194">
        <v>1.1607330700000001E-3</v>
      </c>
      <c r="H1272" s="194">
        <v>4.5003190399999999E-3</v>
      </c>
    </row>
    <row r="1273" spans="1:8" x14ac:dyDescent="0.3">
      <c r="A1273" s="194" t="s">
        <v>65</v>
      </c>
      <c r="B1273" s="194" t="s">
        <v>15</v>
      </c>
      <c r="C1273" s="194" t="s">
        <v>39</v>
      </c>
      <c r="D1273" s="194">
        <v>409</v>
      </c>
      <c r="E1273" s="194">
        <v>6.3496952599999996E-3</v>
      </c>
      <c r="F1273" s="194">
        <v>1.22455945E-3</v>
      </c>
      <c r="G1273" s="194">
        <v>1.19396878E-3</v>
      </c>
      <c r="H1273" s="194">
        <v>3.9311665700000002E-3</v>
      </c>
    </row>
    <row r="1274" spans="1:8" x14ac:dyDescent="0.3">
      <c r="A1274" s="194" t="s">
        <v>65</v>
      </c>
      <c r="B1274" s="194" t="s">
        <v>10</v>
      </c>
      <c r="C1274" s="194" t="s">
        <v>40</v>
      </c>
      <c r="D1274" s="194">
        <v>1125</v>
      </c>
      <c r="E1274" s="194">
        <v>6.8067178700000003E-3</v>
      </c>
      <c r="F1274" s="194">
        <v>1.1721088100000001E-3</v>
      </c>
      <c r="G1274" s="194">
        <v>1.6391458499999999E-3</v>
      </c>
      <c r="H1274" s="194">
        <v>3.9954627199999997E-3</v>
      </c>
    </row>
    <row r="1275" spans="1:8" x14ac:dyDescent="0.3">
      <c r="A1275" s="194" t="s">
        <v>65</v>
      </c>
      <c r="B1275" s="194" t="s">
        <v>12</v>
      </c>
      <c r="C1275" s="194" t="s">
        <v>40</v>
      </c>
      <c r="D1275" s="194">
        <v>426</v>
      </c>
      <c r="E1275" s="194">
        <v>5.9723306699999996E-3</v>
      </c>
      <c r="F1275" s="194">
        <v>1.0221046199999999E-3</v>
      </c>
      <c r="G1275" s="194">
        <v>1.4641744899999999E-3</v>
      </c>
      <c r="H1275" s="194">
        <v>3.4860510900000001E-3</v>
      </c>
    </row>
    <row r="1276" spans="1:8" x14ac:dyDescent="0.3">
      <c r="A1276" s="194" t="s">
        <v>65</v>
      </c>
      <c r="B1276" s="194" t="s">
        <v>13</v>
      </c>
      <c r="C1276" s="194" t="s">
        <v>40</v>
      </c>
      <c r="D1276" s="194">
        <v>288</v>
      </c>
      <c r="E1276" s="194">
        <v>6.6279656099999997E-3</v>
      </c>
      <c r="F1276" s="194">
        <v>1.1197512299999999E-3</v>
      </c>
      <c r="G1276" s="194">
        <v>1.58223195E-3</v>
      </c>
      <c r="H1276" s="194">
        <v>3.9259819499999999E-3</v>
      </c>
    </row>
    <row r="1277" spans="1:8" x14ac:dyDescent="0.3">
      <c r="A1277" s="194" t="s">
        <v>65</v>
      </c>
      <c r="B1277" s="194" t="s">
        <v>14</v>
      </c>
      <c r="C1277" s="194" t="s">
        <v>40</v>
      </c>
      <c r="D1277" s="194">
        <v>89</v>
      </c>
      <c r="E1277" s="194">
        <v>7.9495680099999997E-3</v>
      </c>
      <c r="F1277" s="194">
        <v>1.42257052E-3</v>
      </c>
      <c r="G1277" s="194">
        <v>1.9257176200000001E-3</v>
      </c>
      <c r="H1277" s="194">
        <v>4.6012794399999998E-3</v>
      </c>
    </row>
    <row r="1278" spans="1:8" x14ac:dyDescent="0.3">
      <c r="A1278" s="194" t="s">
        <v>65</v>
      </c>
      <c r="B1278" s="194" t="s">
        <v>15</v>
      </c>
      <c r="C1278" s="194" t="s">
        <v>40</v>
      </c>
      <c r="D1278" s="194">
        <v>322</v>
      </c>
      <c r="E1278" s="194">
        <v>7.7545934299999997E-3</v>
      </c>
      <c r="F1278" s="194">
        <v>1.3481637100000001E-3</v>
      </c>
      <c r="G1278" s="194">
        <v>1.8423263499999999E-3</v>
      </c>
      <c r="H1278" s="194">
        <v>4.5641028599999996E-3</v>
      </c>
    </row>
    <row r="1279" spans="1:8" x14ac:dyDescent="0.3">
      <c r="A1279" s="194" t="s">
        <v>65</v>
      </c>
      <c r="B1279" s="194" t="s">
        <v>10</v>
      </c>
      <c r="C1279" s="194" t="s">
        <v>41</v>
      </c>
      <c r="D1279" s="194">
        <v>990</v>
      </c>
      <c r="E1279" s="194">
        <v>6.8558849999999999E-3</v>
      </c>
      <c r="F1279" s="194">
        <v>7.5254840000000005E-4</v>
      </c>
      <c r="G1279" s="194">
        <v>1.5781773700000001E-3</v>
      </c>
      <c r="H1279" s="194">
        <v>4.52515876E-3</v>
      </c>
    </row>
    <row r="1280" spans="1:8" x14ac:dyDescent="0.3">
      <c r="A1280" s="194" t="s">
        <v>65</v>
      </c>
      <c r="B1280" s="194" t="s">
        <v>12</v>
      </c>
      <c r="C1280" s="194" t="s">
        <v>41</v>
      </c>
      <c r="D1280" s="194">
        <v>371</v>
      </c>
      <c r="E1280" s="194">
        <v>5.9715668400000003E-3</v>
      </c>
      <c r="F1280" s="194">
        <v>6.6418315999999995E-4</v>
      </c>
      <c r="G1280" s="194">
        <v>1.4253267E-3</v>
      </c>
      <c r="H1280" s="194">
        <v>3.8820565200000001E-3</v>
      </c>
    </row>
    <row r="1281" spans="1:8" x14ac:dyDescent="0.3">
      <c r="A1281" s="194" t="s">
        <v>65</v>
      </c>
      <c r="B1281" s="194" t="s">
        <v>13</v>
      </c>
      <c r="C1281" s="194" t="s">
        <v>41</v>
      </c>
      <c r="D1281" s="194">
        <v>253</v>
      </c>
      <c r="E1281" s="194">
        <v>6.28883924E-3</v>
      </c>
      <c r="F1281" s="194">
        <v>7.8886668000000004E-4</v>
      </c>
      <c r="G1281" s="194">
        <v>1.42626421E-3</v>
      </c>
      <c r="H1281" s="194">
        <v>4.0737078600000002E-3</v>
      </c>
    </row>
    <row r="1282" spans="1:8" x14ac:dyDescent="0.3">
      <c r="A1282" s="194" t="s">
        <v>65</v>
      </c>
      <c r="B1282" s="194" t="s">
        <v>14</v>
      </c>
      <c r="C1282" s="194" t="s">
        <v>41</v>
      </c>
      <c r="D1282" s="194">
        <v>123</v>
      </c>
      <c r="E1282" s="194">
        <v>8.6675697899999994E-3</v>
      </c>
      <c r="F1282" s="194">
        <v>8.3568553999999998E-4</v>
      </c>
      <c r="G1282" s="194">
        <v>1.8927843100000001E-3</v>
      </c>
      <c r="H1282" s="194">
        <v>5.9390994099999999E-3</v>
      </c>
    </row>
    <row r="1283" spans="1:8" x14ac:dyDescent="0.3">
      <c r="A1283" s="194" t="s">
        <v>65</v>
      </c>
      <c r="B1283" s="194" t="s">
        <v>15</v>
      </c>
      <c r="C1283" s="194" t="s">
        <v>41</v>
      </c>
      <c r="D1283" s="194">
        <v>243</v>
      </c>
      <c r="E1283" s="194">
        <v>7.8793721800000001E-3</v>
      </c>
      <c r="F1283" s="194">
        <v>8.0756534000000005E-4</v>
      </c>
      <c r="G1283" s="194">
        <v>1.81046121E-3</v>
      </c>
      <c r="H1283" s="194">
        <v>5.2613452099999998E-3</v>
      </c>
    </row>
    <row r="1284" spans="1:8" x14ac:dyDescent="0.3">
      <c r="A1284" s="194" t="s">
        <v>65</v>
      </c>
      <c r="B1284" s="194" t="s">
        <v>10</v>
      </c>
      <c r="C1284" s="194" t="s">
        <v>42</v>
      </c>
      <c r="D1284" s="194">
        <v>2258</v>
      </c>
      <c r="E1284" s="194">
        <v>4.9420422499999997E-3</v>
      </c>
      <c r="F1284" s="194">
        <v>9.7088926999999996E-4</v>
      </c>
      <c r="G1284" s="194">
        <v>5.2748639000000004E-4</v>
      </c>
      <c r="H1284" s="194">
        <v>3.4436661000000002E-3</v>
      </c>
    </row>
    <row r="1285" spans="1:8" x14ac:dyDescent="0.3">
      <c r="A1285" s="194" t="s">
        <v>65</v>
      </c>
      <c r="B1285" s="194" t="s">
        <v>12</v>
      </c>
      <c r="C1285" s="194" t="s">
        <v>42</v>
      </c>
      <c r="D1285" s="194">
        <v>1209</v>
      </c>
      <c r="E1285" s="194">
        <v>4.6833162399999998E-3</v>
      </c>
      <c r="F1285" s="194">
        <v>9.0407949999999997E-4</v>
      </c>
      <c r="G1285" s="194">
        <v>4.816593E-4</v>
      </c>
      <c r="H1285" s="194">
        <v>3.29757696E-3</v>
      </c>
    </row>
    <row r="1286" spans="1:8" x14ac:dyDescent="0.3">
      <c r="A1286" s="194" t="s">
        <v>65</v>
      </c>
      <c r="B1286" s="194" t="s">
        <v>13</v>
      </c>
      <c r="C1286" s="194" t="s">
        <v>42</v>
      </c>
      <c r="D1286" s="194">
        <v>396</v>
      </c>
      <c r="E1286" s="194">
        <v>5.0186468899999998E-3</v>
      </c>
      <c r="F1286" s="194">
        <v>1.0724429599999999E-3</v>
      </c>
      <c r="G1286" s="194">
        <v>4.9625280999999999E-4</v>
      </c>
      <c r="H1286" s="194">
        <v>3.4499506600000002E-3</v>
      </c>
    </row>
    <row r="1287" spans="1:8" x14ac:dyDescent="0.3">
      <c r="A1287" s="194" t="s">
        <v>65</v>
      </c>
      <c r="B1287" s="194" t="s">
        <v>14</v>
      </c>
      <c r="C1287" s="194" t="s">
        <v>42</v>
      </c>
      <c r="D1287" s="194">
        <v>124</v>
      </c>
      <c r="E1287" s="194">
        <v>5.5542485699999998E-3</v>
      </c>
      <c r="F1287" s="194">
        <v>1.1716881E-3</v>
      </c>
      <c r="G1287" s="194">
        <v>5.4846153999999999E-4</v>
      </c>
      <c r="H1287" s="194">
        <v>3.8340984700000001E-3</v>
      </c>
    </row>
    <row r="1288" spans="1:8" x14ac:dyDescent="0.3">
      <c r="A1288" s="194" t="s">
        <v>65</v>
      </c>
      <c r="B1288" s="194" t="s">
        <v>15</v>
      </c>
      <c r="C1288" s="194" t="s">
        <v>42</v>
      </c>
      <c r="D1288" s="194">
        <v>529</v>
      </c>
      <c r="E1288" s="194">
        <v>5.3324972999999999E-3</v>
      </c>
      <c r="F1288" s="194">
        <v>1.0004898399999999E-3</v>
      </c>
      <c r="G1288" s="194">
        <v>6.5068589000000004E-4</v>
      </c>
      <c r="H1288" s="194">
        <v>3.6813210800000001E-3</v>
      </c>
    </row>
    <row r="1289" spans="1:8" x14ac:dyDescent="0.3">
      <c r="A1289" s="194" t="s">
        <v>65</v>
      </c>
      <c r="B1289" s="194" t="s">
        <v>10</v>
      </c>
      <c r="C1289" s="194" t="s">
        <v>43</v>
      </c>
      <c r="D1289" s="194">
        <v>1183</v>
      </c>
      <c r="E1289" s="194">
        <v>6.8507558400000002E-3</v>
      </c>
      <c r="F1289" s="194">
        <v>7.7964034999999997E-4</v>
      </c>
      <c r="G1289" s="194">
        <v>1.53614257E-3</v>
      </c>
      <c r="H1289" s="194">
        <v>4.5349724399999999E-3</v>
      </c>
    </row>
    <row r="1290" spans="1:8" x14ac:dyDescent="0.3">
      <c r="A1290" s="194" t="s">
        <v>65</v>
      </c>
      <c r="B1290" s="194" t="s">
        <v>12</v>
      </c>
      <c r="C1290" s="194" t="s">
        <v>43</v>
      </c>
      <c r="D1290" s="194">
        <v>468</v>
      </c>
      <c r="E1290" s="194">
        <v>6.2893961199999996E-3</v>
      </c>
      <c r="F1290" s="194">
        <v>6.7228529000000004E-4</v>
      </c>
      <c r="G1290" s="194">
        <v>1.2967906600000001E-3</v>
      </c>
      <c r="H1290" s="194">
        <v>4.3203196700000003E-3</v>
      </c>
    </row>
    <row r="1291" spans="1:8" x14ac:dyDescent="0.3">
      <c r="A1291" s="194" t="s">
        <v>65</v>
      </c>
      <c r="B1291" s="194" t="s">
        <v>13</v>
      </c>
      <c r="C1291" s="194" t="s">
        <v>43</v>
      </c>
      <c r="D1291" s="194">
        <v>287</v>
      </c>
      <c r="E1291" s="194">
        <v>6.2908518200000003E-3</v>
      </c>
      <c r="F1291" s="194">
        <v>8.2768722000000001E-4</v>
      </c>
      <c r="G1291" s="194">
        <v>1.3067409499999999E-3</v>
      </c>
      <c r="H1291" s="194">
        <v>4.1564231599999996E-3</v>
      </c>
    </row>
    <row r="1292" spans="1:8" x14ac:dyDescent="0.3">
      <c r="A1292" s="194" t="s">
        <v>65</v>
      </c>
      <c r="B1292" s="194" t="s">
        <v>14</v>
      </c>
      <c r="C1292" s="194" t="s">
        <v>43</v>
      </c>
      <c r="D1292" s="194">
        <v>170</v>
      </c>
      <c r="E1292" s="194">
        <v>8.3316310400000006E-3</v>
      </c>
      <c r="F1292" s="194">
        <v>9.4226555000000004E-4</v>
      </c>
      <c r="G1292" s="194">
        <v>1.99264682E-3</v>
      </c>
      <c r="H1292" s="194">
        <v>5.3967181500000003E-3</v>
      </c>
    </row>
    <row r="1293" spans="1:8" x14ac:dyDescent="0.3">
      <c r="A1293" s="194" t="s">
        <v>65</v>
      </c>
      <c r="B1293" s="194" t="s">
        <v>15</v>
      </c>
      <c r="C1293" s="194" t="s">
        <v>43</v>
      </c>
      <c r="D1293" s="194">
        <v>258</v>
      </c>
      <c r="E1293" s="194">
        <v>7.5161047599999996E-3</v>
      </c>
      <c r="F1293" s="194">
        <v>8.1377382999999999E-4</v>
      </c>
      <c r="G1293" s="194">
        <v>1.92470551E-3</v>
      </c>
      <c r="H1293" s="194">
        <v>4.7776250099999997E-3</v>
      </c>
    </row>
    <row r="1294" spans="1:8" x14ac:dyDescent="0.3">
      <c r="A1294" s="194" t="s">
        <v>65</v>
      </c>
      <c r="B1294" s="194" t="s">
        <v>10</v>
      </c>
      <c r="C1294" s="194" t="s">
        <v>44</v>
      </c>
      <c r="D1294" s="194">
        <v>992</v>
      </c>
      <c r="E1294" s="194">
        <v>7.74823565E-3</v>
      </c>
      <c r="F1294" s="194">
        <v>1.32231439E-3</v>
      </c>
      <c r="G1294" s="194">
        <v>1.6943765400000001E-3</v>
      </c>
      <c r="H1294" s="194">
        <v>4.7315442499999997E-3</v>
      </c>
    </row>
    <row r="1295" spans="1:8" x14ac:dyDescent="0.3">
      <c r="A1295" s="194" t="s">
        <v>65</v>
      </c>
      <c r="B1295" s="194" t="s">
        <v>12</v>
      </c>
      <c r="C1295" s="194" t="s">
        <v>44</v>
      </c>
      <c r="D1295" s="194">
        <v>368</v>
      </c>
      <c r="E1295" s="194">
        <v>6.4861045999999997E-3</v>
      </c>
      <c r="F1295" s="194">
        <v>1.12897521E-3</v>
      </c>
      <c r="G1295" s="194">
        <v>1.53183474E-3</v>
      </c>
      <c r="H1295" s="194">
        <v>3.8252941600000001E-3</v>
      </c>
    </row>
    <row r="1296" spans="1:8" x14ac:dyDescent="0.3">
      <c r="A1296" s="194" t="s">
        <v>65</v>
      </c>
      <c r="B1296" s="194" t="s">
        <v>13</v>
      </c>
      <c r="C1296" s="194" t="s">
        <v>44</v>
      </c>
      <c r="D1296" s="194">
        <v>269</v>
      </c>
      <c r="E1296" s="194">
        <v>7.4377406999999998E-3</v>
      </c>
      <c r="F1296" s="194">
        <v>1.18954781E-3</v>
      </c>
      <c r="G1296" s="194">
        <v>1.62518909E-3</v>
      </c>
      <c r="H1296" s="194">
        <v>4.62300334E-3</v>
      </c>
    </row>
    <row r="1297" spans="1:8" x14ac:dyDescent="0.3">
      <c r="A1297" s="194" t="s">
        <v>65</v>
      </c>
      <c r="B1297" s="194" t="s">
        <v>14</v>
      </c>
      <c r="C1297" s="194" t="s">
        <v>44</v>
      </c>
      <c r="D1297" s="194">
        <v>112</v>
      </c>
      <c r="E1297" s="194">
        <v>9.6015209400000003E-3</v>
      </c>
      <c r="F1297" s="194">
        <v>1.55257914E-3</v>
      </c>
      <c r="G1297" s="194">
        <v>1.75347201E-3</v>
      </c>
      <c r="H1297" s="194">
        <v>6.2954693500000001E-3</v>
      </c>
    </row>
    <row r="1298" spans="1:8" x14ac:dyDescent="0.3">
      <c r="A1298" s="194" t="s">
        <v>65</v>
      </c>
      <c r="B1298" s="194" t="s">
        <v>15</v>
      </c>
      <c r="C1298" s="194" t="s">
        <v>44</v>
      </c>
      <c r="D1298" s="194">
        <v>243</v>
      </c>
      <c r="E1298" s="194">
        <v>9.1491386099999995E-3</v>
      </c>
      <c r="F1298" s="194">
        <v>1.6559496899999999E-3</v>
      </c>
      <c r="G1298" s="194">
        <v>1.9898831599999998E-3</v>
      </c>
      <c r="H1298" s="194">
        <v>5.5033052699999998E-3</v>
      </c>
    </row>
    <row r="1299" spans="1:8" x14ac:dyDescent="0.3">
      <c r="A1299" s="194" t="s">
        <v>65</v>
      </c>
      <c r="B1299" s="194" t="s">
        <v>10</v>
      </c>
      <c r="C1299" s="194" t="s">
        <v>45</v>
      </c>
      <c r="D1299" s="194">
        <v>1027</v>
      </c>
      <c r="E1299" s="194">
        <v>6.8094997499999997E-3</v>
      </c>
      <c r="F1299" s="194">
        <v>1.0726245399999999E-3</v>
      </c>
      <c r="G1299" s="194">
        <v>1.47509127E-3</v>
      </c>
      <c r="H1299" s="194">
        <v>4.2617834499999998E-3</v>
      </c>
    </row>
    <row r="1300" spans="1:8" x14ac:dyDescent="0.3">
      <c r="A1300" s="194" t="s">
        <v>65</v>
      </c>
      <c r="B1300" s="194" t="s">
        <v>12</v>
      </c>
      <c r="C1300" s="194" t="s">
        <v>45</v>
      </c>
      <c r="D1300" s="194">
        <v>362</v>
      </c>
      <c r="E1300" s="194">
        <v>6.1475276499999999E-3</v>
      </c>
      <c r="F1300" s="194">
        <v>9.5041668000000004E-4</v>
      </c>
      <c r="G1300" s="194">
        <v>1.30946876E-3</v>
      </c>
      <c r="H1300" s="194">
        <v>3.88764171E-3</v>
      </c>
    </row>
    <row r="1301" spans="1:8" x14ac:dyDescent="0.3">
      <c r="A1301" s="194" t="s">
        <v>65</v>
      </c>
      <c r="B1301" s="194" t="s">
        <v>13</v>
      </c>
      <c r="C1301" s="194" t="s">
        <v>45</v>
      </c>
      <c r="D1301" s="194">
        <v>196</v>
      </c>
      <c r="E1301" s="194">
        <v>6.7160924899999997E-3</v>
      </c>
      <c r="F1301" s="194">
        <v>1.09138768E-3</v>
      </c>
      <c r="G1301" s="194">
        <v>1.3364509800000001E-3</v>
      </c>
      <c r="H1301" s="194">
        <v>4.2882532700000003E-3</v>
      </c>
    </row>
    <row r="1302" spans="1:8" x14ac:dyDescent="0.3">
      <c r="A1302" s="194" t="s">
        <v>65</v>
      </c>
      <c r="B1302" s="194" t="s">
        <v>14</v>
      </c>
      <c r="C1302" s="194" t="s">
        <v>45</v>
      </c>
      <c r="D1302" s="194">
        <v>107</v>
      </c>
      <c r="E1302" s="194">
        <v>7.5391569199999998E-3</v>
      </c>
      <c r="F1302" s="194">
        <v>1.1209542199999999E-3</v>
      </c>
      <c r="G1302" s="194">
        <v>1.57948229E-3</v>
      </c>
      <c r="H1302" s="194">
        <v>4.8387199299999998E-3</v>
      </c>
    </row>
    <row r="1303" spans="1:8" x14ac:dyDescent="0.3">
      <c r="A1303" s="194" t="s">
        <v>65</v>
      </c>
      <c r="B1303" s="194" t="s">
        <v>15</v>
      </c>
      <c r="C1303" s="194" t="s">
        <v>45</v>
      </c>
      <c r="D1303" s="194">
        <v>362</v>
      </c>
      <c r="E1303" s="194">
        <v>7.3063738E-3</v>
      </c>
      <c r="F1303" s="194">
        <v>1.17038806E-3</v>
      </c>
      <c r="G1303" s="194">
        <v>1.68492279E-3</v>
      </c>
      <c r="H1303" s="194">
        <v>4.4510625200000001E-3</v>
      </c>
    </row>
    <row r="1304" spans="1:8" x14ac:dyDescent="0.3">
      <c r="A1304" s="194" t="s">
        <v>65</v>
      </c>
      <c r="B1304" s="194" t="s">
        <v>10</v>
      </c>
      <c r="C1304" s="194" t="s">
        <v>46</v>
      </c>
      <c r="D1304" s="194">
        <v>479</v>
      </c>
      <c r="E1304" s="194">
        <v>7.7282917199999997E-3</v>
      </c>
      <c r="F1304" s="194">
        <v>8.4471386999999997E-4</v>
      </c>
      <c r="G1304" s="194">
        <v>1.34933383E-3</v>
      </c>
      <c r="H1304" s="194">
        <v>5.5342435399999999E-3</v>
      </c>
    </row>
    <row r="1305" spans="1:8" x14ac:dyDescent="0.3">
      <c r="A1305" s="194" t="s">
        <v>65</v>
      </c>
      <c r="B1305" s="194" t="s">
        <v>12</v>
      </c>
      <c r="C1305" s="194" t="s">
        <v>46</v>
      </c>
      <c r="D1305" s="194">
        <v>161</v>
      </c>
      <c r="E1305" s="194">
        <v>7.08505843E-3</v>
      </c>
      <c r="F1305" s="194">
        <v>6.4714145999999995E-4</v>
      </c>
      <c r="G1305" s="194">
        <v>1.2239760499999999E-3</v>
      </c>
      <c r="H1305" s="194">
        <v>5.2139404000000004E-3</v>
      </c>
    </row>
    <row r="1306" spans="1:8" x14ac:dyDescent="0.3">
      <c r="A1306" s="194" t="s">
        <v>65</v>
      </c>
      <c r="B1306" s="194" t="s">
        <v>13</v>
      </c>
      <c r="C1306" s="194" t="s">
        <v>46</v>
      </c>
      <c r="D1306" s="194">
        <v>136</v>
      </c>
      <c r="E1306" s="194">
        <v>7.2193284599999996E-3</v>
      </c>
      <c r="F1306" s="194">
        <v>8.3001405000000003E-4</v>
      </c>
      <c r="G1306" s="194">
        <v>1.1730662299999999E-3</v>
      </c>
      <c r="H1306" s="194">
        <v>5.2162477E-3</v>
      </c>
    </row>
    <row r="1307" spans="1:8" x14ac:dyDescent="0.3">
      <c r="A1307" s="194" t="s">
        <v>65</v>
      </c>
      <c r="B1307" s="194" t="s">
        <v>14</v>
      </c>
      <c r="C1307" s="194" t="s">
        <v>46</v>
      </c>
      <c r="D1307" s="194">
        <v>61</v>
      </c>
      <c r="E1307" s="194">
        <v>9.9664159899999997E-3</v>
      </c>
      <c r="F1307" s="194">
        <v>1.25626111E-3</v>
      </c>
      <c r="G1307" s="194">
        <v>1.5647766100000001E-3</v>
      </c>
      <c r="H1307" s="194">
        <v>7.1453776900000003E-3</v>
      </c>
    </row>
    <row r="1308" spans="1:8" x14ac:dyDescent="0.3">
      <c r="A1308" s="194" t="s">
        <v>65</v>
      </c>
      <c r="B1308" s="194" t="s">
        <v>15</v>
      </c>
      <c r="C1308" s="194" t="s">
        <v>46</v>
      </c>
      <c r="D1308" s="194">
        <v>121</v>
      </c>
      <c r="E1308" s="194">
        <v>8.0279114200000005E-3</v>
      </c>
      <c r="F1308" s="194">
        <v>9.1664733000000002E-4</v>
      </c>
      <c r="G1308" s="194">
        <v>1.6056395E-3</v>
      </c>
      <c r="H1308" s="194">
        <v>5.5056241699999999E-3</v>
      </c>
    </row>
    <row r="1309" spans="1:8" x14ac:dyDescent="0.3">
      <c r="A1309" s="194" t="s">
        <v>65</v>
      </c>
      <c r="B1309" s="194" t="s">
        <v>10</v>
      </c>
      <c r="C1309" s="194" t="s">
        <v>47</v>
      </c>
      <c r="D1309" s="194">
        <v>1399</v>
      </c>
      <c r="E1309" s="194">
        <v>6.5261560099999999E-3</v>
      </c>
      <c r="F1309" s="194">
        <v>1.1789586100000001E-3</v>
      </c>
      <c r="G1309" s="194">
        <v>1.44316022E-3</v>
      </c>
      <c r="H1309" s="194">
        <v>3.9040367099999998E-3</v>
      </c>
    </row>
    <row r="1310" spans="1:8" x14ac:dyDescent="0.3">
      <c r="A1310" s="194" t="s">
        <v>65</v>
      </c>
      <c r="B1310" s="194" t="s">
        <v>12</v>
      </c>
      <c r="C1310" s="194" t="s">
        <v>47</v>
      </c>
      <c r="D1310" s="194">
        <v>558</v>
      </c>
      <c r="E1310" s="194">
        <v>5.8343702000000002E-3</v>
      </c>
      <c r="F1310" s="194">
        <v>1.0240356800000001E-3</v>
      </c>
      <c r="G1310" s="194">
        <v>1.23960798E-3</v>
      </c>
      <c r="H1310" s="194">
        <v>3.5707260699999999E-3</v>
      </c>
    </row>
    <row r="1311" spans="1:8" x14ac:dyDescent="0.3">
      <c r="A1311" s="194" t="s">
        <v>65</v>
      </c>
      <c r="B1311" s="194" t="s">
        <v>13</v>
      </c>
      <c r="C1311" s="194" t="s">
        <v>47</v>
      </c>
      <c r="D1311" s="194">
        <v>388</v>
      </c>
      <c r="E1311" s="194">
        <v>6.2447198500000002E-3</v>
      </c>
      <c r="F1311" s="194">
        <v>1.2583223599999999E-3</v>
      </c>
      <c r="G1311" s="194">
        <v>1.34652992E-3</v>
      </c>
      <c r="H1311" s="194">
        <v>3.6398670799999999E-3</v>
      </c>
    </row>
    <row r="1312" spans="1:8" x14ac:dyDescent="0.3">
      <c r="A1312" s="194" t="s">
        <v>65</v>
      </c>
      <c r="B1312" s="194" t="s">
        <v>14</v>
      </c>
      <c r="C1312" s="194" t="s">
        <v>47</v>
      </c>
      <c r="D1312" s="194">
        <v>141</v>
      </c>
      <c r="E1312" s="194">
        <v>8.1885340400000006E-3</v>
      </c>
      <c r="F1312" s="194">
        <v>1.32042925E-3</v>
      </c>
      <c r="G1312" s="194">
        <v>1.69958276E-3</v>
      </c>
      <c r="H1312" s="194">
        <v>5.1685215500000001E-3</v>
      </c>
    </row>
    <row r="1313" spans="1:8" x14ac:dyDescent="0.3">
      <c r="A1313" s="194" t="s">
        <v>65</v>
      </c>
      <c r="B1313" s="194" t="s">
        <v>15</v>
      </c>
      <c r="C1313" s="194" t="s">
        <v>47</v>
      </c>
      <c r="D1313" s="194">
        <v>312</v>
      </c>
      <c r="E1313" s="194">
        <v>7.3621124700000004E-3</v>
      </c>
      <c r="F1313" s="194">
        <v>1.2934025399999999E-3</v>
      </c>
      <c r="G1313" s="194">
        <v>1.81149076E-3</v>
      </c>
      <c r="H1313" s="194">
        <v>4.2572187299999998E-3</v>
      </c>
    </row>
    <row r="1314" spans="1:8" x14ac:dyDescent="0.3">
      <c r="A1314" s="194" t="s">
        <v>65</v>
      </c>
      <c r="B1314" s="194" t="s">
        <v>10</v>
      </c>
      <c r="C1314" s="194" t="s">
        <v>48</v>
      </c>
      <c r="D1314" s="194">
        <v>796</v>
      </c>
      <c r="E1314" s="194">
        <v>7.8219364100000008E-3</v>
      </c>
      <c r="F1314" s="194">
        <v>1.25296598E-3</v>
      </c>
      <c r="G1314" s="194">
        <v>1.70947305E-3</v>
      </c>
      <c r="H1314" s="194">
        <v>4.8594969000000003E-3</v>
      </c>
    </row>
    <row r="1315" spans="1:8" x14ac:dyDescent="0.3">
      <c r="A1315" s="194" t="s">
        <v>65</v>
      </c>
      <c r="B1315" s="194" t="s">
        <v>12</v>
      </c>
      <c r="C1315" s="194" t="s">
        <v>48</v>
      </c>
      <c r="D1315" s="194">
        <v>345</v>
      </c>
      <c r="E1315" s="194">
        <v>7.1983357799999996E-3</v>
      </c>
      <c r="F1315" s="194">
        <v>9.8560766000000007E-4</v>
      </c>
      <c r="G1315" s="194">
        <v>1.61433147E-3</v>
      </c>
      <c r="H1315" s="194">
        <v>4.5983961599999996E-3</v>
      </c>
    </row>
    <row r="1316" spans="1:8" x14ac:dyDescent="0.3">
      <c r="A1316" s="194" t="s">
        <v>65</v>
      </c>
      <c r="B1316" s="194" t="s">
        <v>13</v>
      </c>
      <c r="C1316" s="194" t="s">
        <v>48</v>
      </c>
      <c r="D1316" s="194">
        <v>180</v>
      </c>
      <c r="E1316" s="194">
        <v>7.1761185799999998E-3</v>
      </c>
      <c r="F1316" s="194">
        <v>1.31539327E-3</v>
      </c>
      <c r="G1316" s="194">
        <v>1.50366487E-3</v>
      </c>
      <c r="H1316" s="194">
        <v>4.3570599399999996E-3</v>
      </c>
    </row>
    <row r="1317" spans="1:8" x14ac:dyDescent="0.3">
      <c r="A1317" s="194" t="s">
        <v>65</v>
      </c>
      <c r="B1317" s="194" t="s">
        <v>14</v>
      </c>
      <c r="C1317" s="194" t="s">
        <v>48</v>
      </c>
      <c r="D1317" s="194">
        <v>100</v>
      </c>
      <c r="E1317" s="194">
        <v>9.0738423800000006E-3</v>
      </c>
      <c r="F1317" s="194">
        <v>1.82939791E-3</v>
      </c>
      <c r="G1317" s="194">
        <v>2.0395831100000002E-3</v>
      </c>
      <c r="H1317" s="194">
        <v>5.2048608900000003E-3</v>
      </c>
    </row>
    <row r="1318" spans="1:8" x14ac:dyDescent="0.3">
      <c r="A1318" s="194" t="s">
        <v>65</v>
      </c>
      <c r="B1318" s="194" t="s">
        <v>15</v>
      </c>
      <c r="C1318" s="194" t="s">
        <v>48</v>
      </c>
      <c r="D1318" s="194">
        <v>171</v>
      </c>
      <c r="E1318" s="194">
        <v>9.0277775200000004E-3</v>
      </c>
      <c r="F1318" s="194">
        <v>1.3895655100000001E-3</v>
      </c>
      <c r="G1318" s="194">
        <v>1.9250187200000001E-3</v>
      </c>
      <c r="H1318" s="194">
        <v>5.7131928599999998E-3</v>
      </c>
    </row>
    <row r="1319" spans="1:8" x14ac:dyDescent="0.3">
      <c r="A1319" s="194" t="s">
        <v>65</v>
      </c>
      <c r="B1319" s="194" t="s">
        <v>10</v>
      </c>
      <c r="C1319" s="194" t="s">
        <v>49</v>
      </c>
      <c r="D1319" s="194">
        <v>605</v>
      </c>
      <c r="E1319" s="194">
        <v>6.1896615400000004E-3</v>
      </c>
      <c r="F1319" s="194">
        <v>2.5615986999999999E-4</v>
      </c>
      <c r="G1319" s="194">
        <v>1.4614705299999999E-3</v>
      </c>
      <c r="H1319" s="194">
        <v>4.4605713800000002E-3</v>
      </c>
    </row>
    <row r="1320" spans="1:8" x14ac:dyDescent="0.3">
      <c r="A1320" s="194" t="s">
        <v>65</v>
      </c>
      <c r="B1320" s="194" t="s">
        <v>12</v>
      </c>
      <c r="C1320" s="194" t="s">
        <v>49</v>
      </c>
      <c r="D1320" s="194">
        <v>260</v>
      </c>
      <c r="E1320" s="194">
        <v>5.72854323E-3</v>
      </c>
      <c r="F1320" s="194">
        <v>1.9453326000000001E-4</v>
      </c>
      <c r="G1320" s="194">
        <v>1.2152330199999999E-3</v>
      </c>
      <c r="H1320" s="194">
        <v>4.3069798100000001E-3</v>
      </c>
    </row>
    <row r="1321" spans="1:8" x14ac:dyDescent="0.3">
      <c r="A1321" s="194" t="s">
        <v>65</v>
      </c>
      <c r="B1321" s="194" t="s">
        <v>13</v>
      </c>
      <c r="C1321" s="194" t="s">
        <v>49</v>
      </c>
      <c r="D1321" s="194">
        <v>163</v>
      </c>
      <c r="E1321" s="194">
        <v>6.1968868099999998E-3</v>
      </c>
      <c r="F1321" s="194">
        <v>2.5846376000000001E-4</v>
      </c>
      <c r="G1321" s="194">
        <v>1.5470913499999999E-3</v>
      </c>
      <c r="H1321" s="194">
        <v>4.3794731600000003E-3</v>
      </c>
    </row>
    <row r="1322" spans="1:8" x14ac:dyDescent="0.3">
      <c r="A1322" s="194" t="s">
        <v>65</v>
      </c>
      <c r="B1322" s="194" t="s">
        <v>14</v>
      </c>
      <c r="C1322" s="194" t="s">
        <v>49</v>
      </c>
      <c r="D1322" s="194">
        <v>31</v>
      </c>
      <c r="E1322" s="194">
        <v>8.65516702E-3</v>
      </c>
      <c r="F1322" s="194">
        <v>1.19884983E-3</v>
      </c>
      <c r="G1322" s="194">
        <v>2.1725654200000001E-3</v>
      </c>
      <c r="H1322" s="194">
        <v>5.2740440100000003E-3</v>
      </c>
    </row>
    <row r="1323" spans="1:8" x14ac:dyDescent="0.3">
      <c r="A1323" s="194" t="s">
        <v>65</v>
      </c>
      <c r="B1323" s="194" t="s">
        <v>15</v>
      </c>
      <c r="C1323" s="194" t="s">
        <v>49</v>
      </c>
      <c r="D1323" s="194">
        <v>151</v>
      </c>
      <c r="E1323" s="194">
        <v>6.46967723E-3</v>
      </c>
      <c r="F1323" s="194">
        <v>1.6625251999999999E-4</v>
      </c>
      <c r="G1323" s="194">
        <v>1.6470441499999999E-3</v>
      </c>
      <c r="H1323" s="194">
        <v>4.6455724699999996E-3</v>
      </c>
    </row>
    <row r="1324" spans="1:8" x14ac:dyDescent="0.3">
      <c r="A1324" s="194" t="s">
        <v>65</v>
      </c>
      <c r="B1324" s="194" t="s">
        <v>10</v>
      </c>
      <c r="C1324" s="194" t="s">
        <v>50</v>
      </c>
      <c r="D1324" s="194">
        <v>1749</v>
      </c>
      <c r="E1324" s="194">
        <v>5.9494841100000001E-3</v>
      </c>
      <c r="F1324" s="194">
        <v>1.11040279E-3</v>
      </c>
      <c r="G1324" s="194">
        <v>8.9297697E-4</v>
      </c>
      <c r="H1324" s="194">
        <v>3.9461038800000002E-3</v>
      </c>
    </row>
    <row r="1325" spans="1:8" x14ac:dyDescent="0.3">
      <c r="A1325" s="194" t="s">
        <v>65</v>
      </c>
      <c r="B1325" s="194" t="s">
        <v>12</v>
      </c>
      <c r="C1325" s="194" t="s">
        <v>50</v>
      </c>
      <c r="D1325" s="194">
        <v>693</v>
      </c>
      <c r="E1325" s="194">
        <v>5.50959304E-3</v>
      </c>
      <c r="F1325" s="194">
        <v>1.00554128E-3</v>
      </c>
      <c r="G1325" s="194">
        <v>7.9393449000000004E-4</v>
      </c>
      <c r="H1325" s="194">
        <v>3.7101168000000001E-3</v>
      </c>
    </row>
    <row r="1326" spans="1:8" x14ac:dyDescent="0.3">
      <c r="A1326" s="194" t="s">
        <v>65</v>
      </c>
      <c r="B1326" s="194" t="s">
        <v>13</v>
      </c>
      <c r="C1326" s="194" t="s">
        <v>50</v>
      </c>
      <c r="D1326" s="194">
        <v>381</v>
      </c>
      <c r="E1326" s="194">
        <v>5.9519901300000002E-3</v>
      </c>
      <c r="F1326" s="194">
        <v>1.2106600499999999E-3</v>
      </c>
      <c r="G1326" s="194">
        <v>8.1972369000000002E-4</v>
      </c>
      <c r="H1326" s="194">
        <v>3.9216059099999997E-3</v>
      </c>
    </row>
    <row r="1327" spans="1:8" x14ac:dyDescent="0.3">
      <c r="A1327" s="194" t="s">
        <v>65</v>
      </c>
      <c r="B1327" s="194" t="s">
        <v>14</v>
      </c>
      <c r="C1327" s="194" t="s">
        <v>50</v>
      </c>
      <c r="D1327" s="194">
        <v>134</v>
      </c>
      <c r="E1327" s="194">
        <v>7.4552581800000003E-3</v>
      </c>
      <c r="F1327" s="194">
        <v>1.43138452E-3</v>
      </c>
      <c r="G1327" s="194">
        <v>1.1626759799999999E-3</v>
      </c>
      <c r="H1327" s="194">
        <v>4.8611972200000002E-3</v>
      </c>
    </row>
    <row r="1328" spans="1:8" x14ac:dyDescent="0.3">
      <c r="A1328" s="194" t="s">
        <v>65</v>
      </c>
      <c r="B1328" s="194" t="s">
        <v>15</v>
      </c>
      <c r="C1328" s="194" t="s">
        <v>50</v>
      </c>
      <c r="D1328" s="194">
        <v>541</v>
      </c>
      <c r="E1328" s="194">
        <v>6.1382382699999996E-3</v>
      </c>
      <c r="F1328" s="194">
        <v>1.0946162100000001E-3</v>
      </c>
      <c r="G1328" s="194">
        <v>1.0046336699999999E-3</v>
      </c>
      <c r="H1328" s="194">
        <v>4.0389879299999997E-3</v>
      </c>
    </row>
    <row r="1329" spans="1:8" x14ac:dyDescent="0.3">
      <c r="A1329" s="194" t="s">
        <v>65</v>
      </c>
      <c r="B1329" s="194" t="s">
        <v>10</v>
      </c>
      <c r="C1329" s="194" t="s">
        <v>51</v>
      </c>
      <c r="D1329" s="194">
        <v>1417</v>
      </c>
      <c r="E1329" s="194">
        <v>7.2408940600000001E-3</v>
      </c>
      <c r="F1329" s="194">
        <v>1.13250289E-3</v>
      </c>
      <c r="G1329" s="194">
        <v>1.1292438499999999E-3</v>
      </c>
      <c r="H1329" s="194">
        <v>4.9791468199999996E-3</v>
      </c>
    </row>
    <row r="1330" spans="1:8" x14ac:dyDescent="0.3">
      <c r="A1330" s="194" t="s">
        <v>65</v>
      </c>
      <c r="B1330" s="194" t="s">
        <v>12</v>
      </c>
      <c r="C1330" s="194" t="s">
        <v>51</v>
      </c>
      <c r="D1330" s="194">
        <v>625</v>
      </c>
      <c r="E1330" s="194">
        <v>6.6303701300000004E-3</v>
      </c>
      <c r="F1330" s="194">
        <v>9.896108800000001E-4</v>
      </c>
      <c r="G1330" s="194">
        <v>1.0427960499999999E-3</v>
      </c>
      <c r="H1330" s="194">
        <v>4.5979627200000003E-3</v>
      </c>
    </row>
    <row r="1331" spans="1:8" x14ac:dyDescent="0.3">
      <c r="A1331" s="194" t="s">
        <v>65</v>
      </c>
      <c r="B1331" s="194" t="s">
        <v>13</v>
      </c>
      <c r="C1331" s="194" t="s">
        <v>51</v>
      </c>
      <c r="D1331" s="194">
        <v>422</v>
      </c>
      <c r="E1331" s="194">
        <v>7.2910904699999999E-3</v>
      </c>
      <c r="F1331" s="194">
        <v>1.13491724E-3</v>
      </c>
      <c r="G1331" s="194">
        <v>1.0809963300000001E-3</v>
      </c>
      <c r="H1331" s="194">
        <v>5.07517639E-3</v>
      </c>
    </row>
    <row r="1332" spans="1:8" x14ac:dyDescent="0.3">
      <c r="A1332" s="194" t="s">
        <v>65</v>
      </c>
      <c r="B1332" s="194" t="s">
        <v>14</v>
      </c>
      <c r="C1332" s="194" t="s">
        <v>51</v>
      </c>
      <c r="D1332" s="194">
        <v>60</v>
      </c>
      <c r="E1332" s="194">
        <v>8.3533948200000003E-3</v>
      </c>
      <c r="F1332" s="194">
        <v>1.3672836599999999E-3</v>
      </c>
      <c r="G1332" s="194">
        <v>1.27642724E-3</v>
      </c>
      <c r="H1332" s="194">
        <v>5.7096833700000004E-3</v>
      </c>
    </row>
    <row r="1333" spans="1:8" x14ac:dyDescent="0.3">
      <c r="A1333" s="194" t="s">
        <v>65</v>
      </c>
      <c r="B1333" s="194" t="s">
        <v>15</v>
      </c>
      <c r="C1333" s="194" t="s">
        <v>51</v>
      </c>
      <c r="D1333" s="194">
        <v>310</v>
      </c>
      <c r="E1333" s="194">
        <v>8.1881344599999996E-3</v>
      </c>
      <c r="F1333" s="194">
        <v>1.37186356E-3</v>
      </c>
      <c r="G1333" s="194">
        <v>1.34072556E-3</v>
      </c>
      <c r="H1333" s="194">
        <v>5.4755448499999998E-3</v>
      </c>
    </row>
    <row r="1334" spans="1:8" x14ac:dyDescent="0.3">
      <c r="A1334" s="194" t="s">
        <v>65</v>
      </c>
      <c r="B1334" s="194" t="s">
        <v>10</v>
      </c>
      <c r="C1334" s="194" t="s">
        <v>52</v>
      </c>
      <c r="D1334" s="194">
        <v>839</v>
      </c>
      <c r="E1334" s="194">
        <v>7.3282647899999996E-3</v>
      </c>
      <c r="F1334" s="194">
        <v>7.3715377000000001E-4</v>
      </c>
      <c r="G1334" s="194">
        <v>2.0726418999999999E-3</v>
      </c>
      <c r="H1334" s="194">
        <v>4.5184686300000004E-3</v>
      </c>
    </row>
    <row r="1335" spans="1:8" x14ac:dyDescent="0.3">
      <c r="A1335" s="194" t="s">
        <v>65</v>
      </c>
      <c r="B1335" s="194" t="s">
        <v>12</v>
      </c>
      <c r="C1335" s="194" t="s">
        <v>52</v>
      </c>
      <c r="D1335" s="194">
        <v>310</v>
      </c>
      <c r="E1335" s="194">
        <v>6.2662781399999996E-3</v>
      </c>
      <c r="F1335" s="194">
        <v>6.6980261999999996E-4</v>
      </c>
      <c r="G1335" s="194">
        <v>1.87432772E-3</v>
      </c>
      <c r="H1335" s="194">
        <v>3.7221473099999999E-3</v>
      </c>
    </row>
    <row r="1336" spans="1:8" x14ac:dyDescent="0.3">
      <c r="A1336" s="194" t="s">
        <v>65</v>
      </c>
      <c r="B1336" s="194" t="s">
        <v>13</v>
      </c>
      <c r="C1336" s="194" t="s">
        <v>52</v>
      </c>
      <c r="D1336" s="194">
        <v>182</v>
      </c>
      <c r="E1336" s="194">
        <v>7.2669284199999998E-3</v>
      </c>
      <c r="F1336" s="194">
        <v>6.8458717000000004E-4</v>
      </c>
      <c r="G1336" s="194">
        <v>2.0213927499999999E-3</v>
      </c>
      <c r="H1336" s="194">
        <v>4.5609480800000001E-3</v>
      </c>
    </row>
    <row r="1337" spans="1:8" x14ac:dyDescent="0.3">
      <c r="A1337" s="194" t="s">
        <v>65</v>
      </c>
      <c r="B1337" s="194" t="s">
        <v>14</v>
      </c>
      <c r="C1337" s="194" t="s">
        <v>52</v>
      </c>
      <c r="D1337" s="194">
        <v>101</v>
      </c>
      <c r="E1337" s="194">
        <v>9.2912309699999997E-3</v>
      </c>
      <c r="F1337" s="194">
        <v>8.8088992000000005E-4</v>
      </c>
      <c r="G1337" s="194">
        <v>2.5254398100000002E-3</v>
      </c>
      <c r="H1337" s="194">
        <v>5.8849007699999997E-3</v>
      </c>
    </row>
    <row r="1338" spans="1:8" x14ac:dyDescent="0.3">
      <c r="A1338" s="194" t="s">
        <v>65</v>
      </c>
      <c r="B1338" s="194" t="s">
        <v>15</v>
      </c>
      <c r="C1338" s="194" t="s">
        <v>52</v>
      </c>
      <c r="D1338" s="194">
        <v>246</v>
      </c>
      <c r="E1338" s="194">
        <v>7.9059863000000008E-3</v>
      </c>
      <c r="F1338" s="194">
        <v>8.0190429000000002E-4</v>
      </c>
      <c r="G1338" s="194">
        <v>2.1745612300000002E-3</v>
      </c>
      <c r="H1338" s="194">
        <v>4.9295202600000004E-3</v>
      </c>
    </row>
    <row r="1339" spans="1:8" x14ac:dyDescent="0.3">
      <c r="A1339" s="194" t="s">
        <v>65</v>
      </c>
      <c r="B1339" s="194" t="s">
        <v>10</v>
      </c>
      <c r="C1339" s="194" t="s">
        <v>53</v>
      </c>
      <c r="D1339" s="194">
        <v>1216</v>
      </c>
      <c r="E1339" s="194">
        <v>6.1225040999999996E-3</v>
      </c>
      <c r="F1339" s="194">
        <v>9.8343435999999991E-4</v>
      </c>
      <c r="G1339" s="194">
        <v>9.1855862999999996E-4</v>
      </c>
      <c r="H1339" s="194">
        <v>4.2205106100000004E-3</v>
      </c>
    </row>
    <row r="1340" spans="1:8" x14ac:dyDescent="0.3">
      <c r="A1340" s="194" t="s">
        <v>65</v>
      </c>
      <c r="B1340" s="194" t="s">
        <v>12</v>
      </c>
      <c r="C1340" s="194" t="s">
        <v>53</v>
      </c>
      <c r="D1340" s="194">
        <v>559</v>
      </c>
      <c r="E1340" s="194">
        <v>5.7384836699999999E-3</v>
      </c>
      <c r="F1340" s="194">
        <v>8.4062123E-4</v>
      </c>
      <c r="G1340" s="194">
        <v>8.6412136999999996E-4</v>
      </c>
      <c r="H1340" s="194">
        <v>4.0337405600000004E-3</v>
      </c>
    </row>
    <row r="1341" spans="1:8" x14ac:dyDescent="0.3">
      <c r="A1341" s="194" t="s">
        <v>65</v>
      </c>
      <c r="B1341" s="194" t="s">
        <v>13</v>
      </c>
      <c r="C1341" s="194" t="s">
        <v>53</v>
      </c>
      <c r="D1341" s="194">
        <v>307</v>
      </c>
      <c r="E1341" s="194">
        <v>5.8893184300000002E-3</v>
      </c>
      <c r="F1341" s="194">
        <v>1.0453233799999999E-3</v>
      </c>
      <c r="G1341" s="194">
        <v>8.6300343999999997E-4</v>
      </c>
      <c r="H1341" s="194">
        <v>3.98099114E-3</v>
      </c>
    </row>
    <row r="1342" spans="1:8" x14ac:dyDescent="0.3">
      <c r="A1342" s="194" t="s">
        <v>65</v>
      </c>
      <c r="B1342" s="194" t="s">
        <v>14</v>
      </c>
      <c r="C1342" s="194" t="s">
        <v>53</v>
      </c>
      <c r="D1342" s="194">
        <v>77</v>
      </c>
      <c r="E1342" s="194">
        <v>8.00099183E-3</v>
      </c>
      <c r="F1342" s="194">
        <v>1.37024988E-3</v>
      </c>
      <c r="G1342" s="194">
        <v>1.22489753E-3</v>
      </c>
      <c r="H1342" s="194">
        <v>5.4058438900000004E-3</v>
      </c>
    </row>
    <row r="1343" spans="1:8" x14ac:dyDescent="0.3">
      <c r="A1343" s="194" t="s">
        <v>65</v>
      </c>
      <c r="B1343" s="194" t="s">
        <v>15</v>
      </c>
      <c r="C1343" s="194" t="s">
        <v>53</v>
      </c>
      <c r="D1343" s="194">
        <v>273</v>
      </c>
      <c r="E1343" s="194">
        <v>6.6412289099999997E-3</v>
      </c>
      <c r="F1343" s="194">
        <v>1.0971626299999999E-3</v>
      </c>
      <c r="G1343" s="194">
        <v>1.0060962799999999E-3</v>
      </c>
      <c r="H1343" s="194">
        <v>4.5379695099999999E-3</v>
      </c>
    </row>
    <row r="1344" spans="1:8" x14ac:dyDescent="0.3">
      <c r="A1344" s="194" t="s">
        <v>65</v>
      </c>
      <c r="B1344" s="194" t="s">
        <v>10</v>
      </c>
      <c r="C1344" s="194" t="s">
        <v>54</v>
      </c>
      <c r="D1344" s="194">
        <v>1530</v>
      </c>
      <c r="E1344" s="194">
        <v>4.7132123499999999E-3</v>
      </c>
      <c r="F1344" s="194">
        <v>8.9611298999999996E-4</v>
      </c>
      <c r="G1344" s="194">
        <v>5.9846260999999997E-4</v>
      </c>
      <c r="H1344" s="194">
        <v>3.2186362800000002E-3</v>
      </c>
    </row>
    <row r="1345" spans="1:8" x14ac:dyDescent="0.3">
      <c r="A1345" s="194" t="s">
        <v>65</v>
      </c>
      <c r="B1345" s="194" t="s">
        <v>12</v>
      </c>
      <c r="C1345" s="194" t="s">
        <v>54</v>
      </c>
      <c r="D1345" s="194">
        <v>654</v>
      </c>
      <c r="E1345" s="194">
        <v>4.23793368E-3</v>
      </c>
      <c r="F1345" s="194">
        <v>7.9627482E-4</v>
      </c>
      <c r="G1345" s="194">
        <v>5.1102875999999996E-4</v>
      </c>
      <c r="H1345" s="194">
        <v>2.9306296400000002E-3</v>
      </c>
    </row>
    <row r="1346" spans="1:8" x14ac:dyDescent="0.3">
      <c r="A1346" s="194" t="s">
        <v>65</v>
      </c>
      <c r="B1346" s="194" t="s">
        <v>13</v>
      </c>
      <c r="C1346" s="194" t="s">
        <v>54</v>
      </c>
      <c r="D1346" s="194">
        <v>341</v>
      </c>
      <c r="E1346" s="194">
        <v>4.7598631699999998E-3</v>
      </c>
      <c r="F1346" s="194">
        <v>1.0049077300000001E-3</v>
      </c>
      <c r="G1346" s="194">
        <v>5.8124909999999997E-4</v>
      </c>
      <c r="H1346" s="194">
        <v>3.1737059000000001E-3</v>
      </c>
    </row>
    <row r="1347" spans="1:8" x14ac:dyDescent="0.3">
      <c r="A1347" s="194" t="s">
        <v>65</v>
      </c>
      <c r="B1347" s="194" t="s">
        <v>14</v>
      </c>
      <c r="C1347" s="194" t="s">
        <v>54</v>
      </c>
      <c r="D1347" s="194">
        <v>123</v>
      </c>
      <c r="E1347" s="194">
        <v>6.2744652599999997E-3</v>
      </c>
      <c r="F1347" s="194">
        <v>1.4002744999999999E-3</v>
      </c>
      <c r="G1347" s="194">
        <v>6.4062004999999997E-4</v>
      </c>
      <c r="H1347" s="194">
        <v>4.2335702099999999E-3</v>
      </c>
    </row>
    <row r="1348" spans="1:8" x14ac:dyDescent="0.3">
      <c r="A1348" s="194" t="s">
        <v>65</v>
      </c>
      <c r="B1348" s="194" t="s">
        <v>15</v>
      </c>
      <c r="C1348" s="194" t="s">
        <v>54</v>
      </c>
      <c r="D1348" s="194">
        <v>412</v>
      </c>
      <c r="E1348" s="194">
        <v>4.9629458699999998E-3</v>
      </c>
      <c r="F1348" s="194">
        <v>8.1403360000000002E-4</v>
      </c>
      <c r="G1348" s="194">
        <v>7.3891448000000005E-4</v>
      </c>
      <c r="H1348" s="194">
        <v>3.4099972699999999E-3</v>
      </c>
    </row>
    <row r="1349" spans="1:8" x14ac:dyDescent="0.3">
      <c r="A1349" s="194" t="s">
        <v>65</v>
      </c>
      <c r="B1349" s="194" t="s">
        <v>10</v>
      </c>
      <c r="C1349" s="194" t="s">
        <v>55</v>
      </c>
      <c r="D1349" s="194">
        <v>594</v>
      </c>
      <c r="E1349" s="194">
        <v>7.4647904099999999E-3</v>
      </c>
      <c r="F1349" s="194">
        <v>8.3226141999999999E-4</v>
      </c>
      <c r="G1349" s="194">
        <v>1.61351142E-3</v>
      </c>
      <c r="H1349" s="194">
        <v>5.0190170800000003E-3</v>
      </c>
    </row>
    <row r="1350" spans="1:8" x14ac:dyDescent="0.3">
      <c r="A1350" s="194" t="s">
        <v>65</v>
      </c>
      <c r="B1350" s="194" t="s">
        <v>12</v>
      </c>
      <c r="C1350" s="194" t="s">
        <v>55</v>
      </c>
      <c r="D1350" s="194">
        <v>158</v>
      </c>
      <c r="E1350" s="194">
        <v>6.1714718700000004E-3</v>
      </c>
      <c r="F1350" s="194">
        <v>8.2498216000000005E-4</v>
      </c>
      <c r="G1350" s="194">
        <v>1.1949862800000001E-3</v>
      </c>
      <c r="H1350" s="194">
        <v>4.1515029100000003E-3</v>
      </c>
    </row>
    <row r="1351" spans="1:8" x14ac:dyDescent="0.3">
      <c r="A1351" s="194" t="s">
        <v>65</v>
      </c>
      <c r="B1351" s="194" t="s">
        <v>13</v>
      </c>
      <c r="C1351" s="194" t="s">
        <v>55</v>
      </c>
      <c r="D1351" s="194">
        <v>117</v>
      </c>
      <c r="E1351" s="194">
        <v>6.3867123499999996E-3</v>
      </c>
      <c r="F1351" s="194">
        <v>7.6398758999999996E-4</v>
      </c>
      <c r="G1351" s="194">
        <v>1.57041367E-3</v>
      </c>
      <c r="H1351" s="194">
        <v>4.05231064E-3</v>
      </c>
    </row>
    <row r="1352" spans="1:8" x14ac:dyDescent="0.3">
      <c r="A1352" s="194" t="s">
        <v>65</v>
      </c>
      <c r="B1352" s="194" t="s">
        <v>14</v>
      </c>
      <c r="C1352" s="194" t="s">
        <v>55</v>
      </c>
      <c r="D1352" s="194">
        <v>46</v>
      </c>
      <c r="E1352" s="194">
        <v>7.32588541E-3</v>
      </c>
      <c r="F1352" s="194">
        <v>8.3333306999999995E-4</v>
      </c>
      <c r="G1352" s="194">
        <v>1.9016704599999999E-3</v>
      </c>
      <c r="H1352" s="194">
        <v>4.59088139E-3</v>
      </c>
    </row>
    <row r="1353" spans="1:8" x14ac:dyDescent="0.3">
      <c r="A1353" s="194" t="s">
        <v>65</v>
      </c>
      <c r="B1353" s="194" t="s">
        <v>15</v>
      </c>
      <c r="C1353" s="194" t="s">
        <v>55</v>
      </c>
      <c r="D1353" s="194">
        <v>273</v>
      </c>
      <c r="E1353" s="194">
        <v>8.6987431300000004E-3</v>
      </c>
      <c r="F1353" s="194">
        <v>8.6555395999999998E-4</v>
      </c>
      <c r="G1353" s="194">
        <v>1.8256509499999999E-3</v>
      </c>
      <c r="H1353" s="194">
        <v>6.00753772E-3</v>
      </c>
    </row>
    <row r="1354" spans="1:8" x14ac:dyDescent="0.3">
      <c r="A1354" s="194" t="s">
        <v>65</v>
      </c>
      <c r="B1354" s="194" t="s">
        <v>10</v>
      </c>
      <c r="C1354" s="194" t="s">
        <v>56</v>
      </c>
      <c r="D1354" s="194">
        <v>3656</v>
      </c>
      <c r="E1354" s="194">
        <v>4.6814689599999999E-3</v>
      </c>
      <c r="F1354" s="194">
        <v>9.6425690000000001E-4</v>
      </c>
      <c r="G1354" s="194">
        <v>7.6896655000000002E-4</v>
      </c>
      <c r="H1354" s="194">
        <v>2.9482450299999998E-3</v>
      </c>
    </row>
    <row r="1355" spans="1:8" x14ac:dyDescent="0.3">
      <c r="A1355" s="194" t="s">
        <v>65</v>
      </c>
      <c r="B1355" s="194" t="s">
        <v>12</v>
      </c>
      <c r="C1355" s="194" t="s">
        <v>56</v>
      </c>
      <c r="D1355" s="194">
        <v>1864</v>
      </c>
      <c r="E1355" s="194">
        <v>4.4755464300000004E-3</v>
      </c>
      <c r="F1355" s="194">
        <v>9.1844973000000001E-4</v>
      </c>
      <c r="G1355" s="194">
        <v>7.1687827999999997E-4</v>
      </c>
      <c r="H1355" s="194">
        <v>2.8402179300000001E-3</v>
      </c>
    </row>
    <row r="1356" spans="1:8" x14ac:dyDescent="0.3">
      <c r="A1356" s="194" t="s">
        <v>65</v>
      </c>
      <c r="B1356" s="194" t="s">
        <v>13</v>
      </c>
      <c r="C1356" s="194" t="s">
        <v>56</v>
      </c>
      <c r="D1356" s="194">
        <v>794</v>
      </c>
      <c r="E1356" s="194">
        <v>4.6846718299999998E-3</v>
      </c>
      <c r="F1356" s="194">
        <v>1.0644939E-3</v>
      </c>
      <c r="G1356" s="194">
        <v>7.5074028000000003E-4</v>
      </c>
      <c r="H1356" s="194">
        <v>2.8694371999999999E-3</v>
      </c>
    </row>
    <row r="1357" spans="1:8" x14ac:dyDescent="0.3">
      <c r="A1357" s="194" t="s">
        <v>65</v>
      </c>
      <c r="B1357" s="194" t="s">
        <v>14</v>
      </c>
      <c r="C1357" s="194" t="s">
        <v>56</v>
      </c>
      <c r="D1357" s="194">
        <v>104</v>
      </c>
      <c r="E1357" s="194">
        <v>5.3967456699999996E-3</v>
      </c>
      <c r="F1357" s="194">
        <v>1.0995368E-3</v>
      </c>
      <c r="G1357" s="194">
        <v>8.1352362000000004E-4</v>
      </c>
      <c r="H1357" s="194">
        <v>3.4836847699999999E-3</v>
      </c>
    </row>
    <row r="1358" spans="1:8" x14ac:dyDescent="0.3">
      <c r="A1358" s="194" t="s">
        <v>65</v>
      </c>
      <c r="B1358" s="194" t="s">
        <v>15</v>
      </c>
      <c r="C1358" s="194" t="s">
        <v>56</v>
      </c>
      <c r="D1358" s="194">
        <v>894</v>
      </c>
      <c r="E1358" s="194">
        <v>5.02476621E-3</v>
      </c>
      <c r="F1358" s="194">
        <v>9.5500328000000002E-4</v>
      </c>
      <c r="G1358" s="194">
        <v>8.8857534000000001E-4</v>
      </c>
      <c r="H1358" s="194">
        <v>3.1811870899999999E-3</v>
      </c>
    </row>
    <row r="1359" spans="1:8" x14ac:dyDescent="0.3">
      <c r="A1359" s="194" t="s">
        <v>65</v>
      </c>
      <c r="B1359" s="194" t="s">
        <v>10</v>
      </c>
      <c r="C1359" s="194" t="s">
        <v>57</v>
      </c>
      <c r="D1359" s="194">
        <v>940</v>
      </c>
      <c r="E1359" s="194">
        <v>6.3651125299999996E-3</v>
      </c>
      <c r="F1359" s="194">
        <v>8.5842666999999995E-4</v>
      </c>
      <c r="G1359" s="194">
        <v>1.5654548400000001E-3</v>
      </c>
      <c r="H1359" s="194">
        <v>3.94123055E-3</v>
      </c>
    </row>
    <row r="1360" spans="1:8" x14ac:dyDescent="0.3">
      <c r="A1360" s="194" t="s">
        <v>65</v>
      </c>
      <c r="B1360" s="194" t="s">
        <v>12</v>
      </c>
      <c r="C1360" s="194" t="s">
        <v>57</v>
      </c>
      <c r="D1360" s="194">
        <v>464</v>
      </c>
      <c r="E1360" s="194">
        <v>6.00771746E-3</v>
      </c>
      <c r="F1360" s="194">
        <v>7.6089536000000001E-4</v>
      </c>
      <c r="G1360" s="194">
        <v>1.5352857099999999E-3</v>
      </c>
      <c r="H1360" s="194">
        <v>3.71153591E-3</v>
      </c>
    </row>
    <row r="1361" spans="1:8" x14ac:dyDescent="0.3">
      <c r="A1361" s="194" t="s">
        <v>65</v>
      </c>
      <c r="B1361" s="194" t="s">
        <v>13</v>
      </c>
      <c r="C1361" s="194" t="s">
        <v>57</v>
      </c>
      <c r="D1361" s="194">
        <v>198</v>
      </c>
      <c r="E1361" s="194">
        <v>5.9041804400000002E-3</v>
      </c>
      <c r="F1361" s="194">
        <v>8.4122449E-4</v>
      </c>
      <c r="G1361" s="194">
        <v>1.4945751300000001E-3</v>
      </c>
      <c r="H1361" s="194">
        <v>3.5683803199999999E-3</v>
      </c>
    </row>
    <row r="1362" spans="1:8" x14ac:dyDescent="0.3">
      <c r="A1362" s="194" t="s">
        <v>65</v>
      </c>
      <c r="B1362" s="194" t="s">
        <v>14</v>
      </c>
      <c r="C1362" s="194" t="s">
        <v>57</v>
      </c>
      <c r="D1362" s="194">
        <v>66</v>
      </c>
      <c r="E1362" s="194">
        <v>7.7665541800000003E-3</v>
      </c>
      <c r="F1362" s="194">
        <v>1.0949773100000001E-3</v>
      </c>
      <c r="G1362" s="194">
        <v>1.6956015999999999E-3</v>
      </c>
      <c r="H1362" s="194">
        <v>4.9759748200000004E-3</v>
      </c>
    </row>
    <row r="1363" spans="1:8" x14ac:dyDescent="0.3">
      <c r="A1363" s="194" t="s">
        <v>65</v>
      </c>
      <c r="B1363" s="194" t="s">
        <v>15</v>
      </c>
      <c r="C1363" s="194" t="s">
        <v>57</v>
      </c>
      <c r="D1363" s="194">
        <v>212</v>
      </c>
      <c r="E1363" s="194">
        <v>7.1415310200000004E-3</v>
      </c>
      <c r="F1363" s="194">
        <v>1.0143144900000001E-3</v>
      </c>
      <c r="G1363" s="194">
        <v>1.6571669599999999E-3</v>
      </c>
      <c r="H1363" s="194">
        <v>4.4700490999999998E-3</v>
      </c>
    </row>
    <row r="1364" spans="1:8" x14ac:dyDescent="0.3">
      <c r="A1364" s="194" t="s">
        <v>65</v>
      </c>
      <c r="B1364" s="194" t="s">
        <v>10</v>
      </c>
      <c r="C1364" s="194" t="s">
        <v>58</v>
      </c>
      <c r="D1364" s="194">
        <v>2885</v>
      </c>
      <c r="E1364" s="194">
        <v>6.0986903E-3</v>
      </c>
      <c r="F1364" s="194">
        <v>1.09497136E-3</v>
      </c>
      <c r="G1364" s="194">
        <v>1.2090512100000001E-3</v>
      </c>
      <c r="H1364" s="194">
        <v>3.7946672600000001E-3</v>
      </c>
    </row>
    <row r="1365" spans="1:8" x14ac:dyDescent="0.3">
      <c r="A1365" s="194" t="s">
        <v>65</v>
      </c>
      <c r="B1365" s="194" t="s">
        <v>12</v>
      </c>
      <c r="C1365" s="194" t="s">
        <v>58</v>
      </c>
      <c r="D1365" s="194">
        <v>1142</v>
      </c>
      <c r="E1365" s="194">
        <v>5.6006962299999996E-3</v>
      </c>
      <c r="F1365" s="194">
        <v>9.8833649999999999E-4</v>
      </c>
      <c r="G1365" s="194">
        <v>1.0687368000000001E-3</v>
      </c>
      <c r="H1365" s="194">
        <v>3.5436224600000001E-3</v>
      </c>
    </row>
    <row r="1366" spans="1:8" x14ac:dyDescent="0.3">
      <c r="A1366" s="194" t="s">
        <v>65</v>
      </c>
      <c r="B1366" s="194" t="s">
        <v>13</v>
      </c>
      <c r="C1366" s="194" t="s">
        <v>58</v>
      </c>
      <c r="D1366" s="194">
        <v>593</v>
      </c>
      <c r="E1366" s="194">
        <v>5.7257312800000001E-3</v>
      </c>
      <c r="F1366" s="194">
        <v>1.14085604E-3</v>
      </c>
      <c r="G1366" s="194">
        <v>1.18344396E-3</v>
      </c>
      <c r="H1366" s="194">
        <v>3.4014307999999998E-3</v>
      </c>
    </row>
    <row r="1367" spans="1:8" x14ac:dyDescent="0.3">
      <c r="A1367" s="194" t="s">
        <v>65</v>
      </c>
      <c r="B1367" s="194" t="s">
        <v>14</v>
      </c>
      <c r="C1367" s="194" t="s">
        <v>58</v>
      </c>
      <c r="D1367" s="194">
        <v>148</v>
      </c>
      <c r="E1367" s="194">
        <v>7.7439937599999998E-3</v>
      </c>
      <c r="F1367" s="194">
        <v>1.3916257399999999E-3</v>
      </c>
      <c r="G1367" s="194">
        <v>1.5337991900000001E-3</v>
      </c>
      <c r="H1367" s="194">
        <v>4.81856834E-3</v>
      </c>
    </row>
    <row r="1368" spans="1:8" x14ac:dyDescent="0.3">
      <c r="A1368" s="194" t="s">
        <v>65</v>
      </c>
      <c r="B1368" s="194" t="s">
        <v>15</v>
      </c>
      <c r="C1368" s="194" t="s">
        <v>58</v>
      </c>
      <c r="D1368" s="194">
        <v>1002</v>
      </c>
      <c r="E1368" s="194">
        <v>6.6439687599999997E-3</v>
      </c>
      <c r="F1368" s="194">
        <v>1.14553278E-3</v>
      </c>
      <c r="G1368" s="194">
        <v>1.33615845E-3</v>
      </c>
      <c r="H1368" s="194">
        <v>4.1622770599999996E-3</v>
      </c>
    </row>
    <row r="1369" spans="1:8" x14ac:dyDescent="0.3">
      <c r="A1369" s="194" t="s">
        <v>66</v>
      </c>
      <c r="B1369" s="194" t="s">
        <v>10</v>
      </c>
      <c r="C1369" s="194" t="s">
        <v>11</v>
      </c>
      <c r="D1369" s="194">
        <v>67476</v>
      </c>
      <c r="E1369" s="194">
        <v>5.9954462900000003E-3</v>
      </c>
      <c r="F1369" s="194">
        <v>9.9658694999999993E-4</v>
      </c>
      <c r="G1369" s="194">
        <v>1.15572773E-3</v>
      </c>
      <c r="H1369" s="194">
        <v>3.8430366099999999E-3</v>
      </c>
    </row>
    <row r="1370" spans="1:8" x14ac:dyDescent="0.3">
      <c r="A1370" s="194" t="s">
        <v>66</v>
      </c>
      <c r="B1370" s="194" t="s">
        <v>12</v>
      </c>
      <c r="C1370" s="194" t="s">
        <v>11</v>
      </c>
      <c r="D1370" s="194">
        <v>29359</v>
      </c>
      <c r="E1370" s="194">
        <v>5.3974853699999999E-3</v>
      </c>
      <c r="F1370" s="194">
        <v>8.8810642E-4</v>
      </c>
      <c r="G1370" s="194">
        <v>1.0102387499999999E-3</v>
      </c>
      <c r="H1370" s="194">
        <v>3.4990462800000002E-3</v>
      </c>
    </row>
    <row r="1371" spans="1:8" x14ac:dyDescent="0.3">
      <c r="A1371" s="194" t="s">
        <v>66</v>
      </c>
      <c r="B1371" s="194" t="s">
        <v>13</v>
      </c>
      <c r="C1371" s="194" t="s">
        <v>11</v>
      </c>
      <c r="D1371" s="194">
        <v>15315</v>
      </c>
      <c r="E1371" s="194">
        <v>5.8986943E-3</v>
      </c>
      <c r="F1371" s="194">
        <v>1.0412673999999999E-3</v>
      </c>
      <c r="G1371" s="194">
        <v>1.1023587100000001E-3</v>
      </c>
      <c r="H1371" s="194">
        <v>3.75495738E-3</v>
      </c>
    </row>
    <row r="1372" spans="1:8" x14ac:dyDescent="0.3">
      <c r="A1372" s="194" t="s">
        <v>66</v>
      </c>
      <c r="B1372" s="194" t="s">
        <v>14</v>
      </c>
      <c r="C1372" s="194" t="s">
        <v>11</v>
      </c>
      <c r="D1372" s="194">
        <v>5050</v>
      </c>
      <c r="E1372" s="194">
        <v>7.4052413200000004E-3</v>
      </c>
      <c r="F1372" s="194">
        <v>1.2814010200000001E-3</v>
      </c>
      <c r="G1372" s="194">
        <v>1.4500822699999999E-3</v>
      </c>
      <c r="H1372" s="194">
        <v>4.6736979599999997E-3</v>
      </c>
    </row>
    <row r="1373" spans="1:8" x14ac:dyDescent="0.3">
      <c r="A1373" s="194" t="s">
        <v>66</v>
      </c>
      <c r="B1373" s="194" t="s">
        <v>15</v>
      </c>
      <c r="C1373" s="194" t="s">
        <v>11</v>
      </c>
      <c r="D1373" s="194">
        <v>17752</v>
      </c>
      <c r="E1373" s="194">
        <v>6.6667974700000002E-3</v>
      </c>
      <c r="F1373" s="194">
        <v>1.0564274100000001E-3</v>
      </c>
      <c r="G1373" s="194">
        <v>1.35864949E-3</v>
      </c>
      <c r="H1373" s="194">
        <v>4.2516275099999997E-3</v>
      </c>
    </row>
    <row r="1374" spans="1:8" x14ac:dyDescent="0.3">
      <c r="A1374" s="194" t="s">
        <v>66</v>
      </c>
      <c r="B1374" s="194" t="s">
        <v>10</v>
      </c>
      <c r="C1374" s="194" t="s">
        <v>16</v>
      </c>
      <c r="D1374" s="194">
        <v>1313</v>
      </c>
      <c r="E1374" s="194">
        <v>6.3492124E-3</v>
      </c>
      <c r="F1374" s="194">
        <v>1.1805112299999999E-3</v>
      </c>
      <c r="G1374" s="194">
        <v>1.1841253800000001E-3</v>
      </c>
      <c r="H1374" s="194">
        <v>3.9845752900000003E-3</v>
      </c>
    </row>
    <row r="1375" spans="1:8" x14ac:dyDescent="0.3">
      <c r="A1375" s="194" t="s">
        <v>66</v>
      </c>
      <c r="B1375" s="194" t="s">
        <v>12</v>
      </c>
      <c r="C1375" s="194" t="s">
        <v>16</v>
      </c>
      <c r="D1375" s="194">
        <v>503</v>
      </c>
      <c r="E1375" s="194">
        <v>5.9097495999999999E-3</v>
      </c>
      <c r="F1375" s="194">
        <v>1.03876715E-3</v>
      </c>
      <c r="G1375" s="194">
        <v>1.0329456099999999E-3</v>
      </c>
      <c r="H1375" s="194">
        <v>3.8380363599999998E-3</v>
      </c>
    </row>
    <row r="1376" spans="1:8" x14ac:dyDescent="0.3">
      <c r="A1376" s="194" t="s">
        <v>66</v>
      </c>
      <c r="B1376" s="194" t="s">
        <v>13</v>
      </c>
      <c r="C1376" s="194" t="s">
        <v>16</v>
      </c>
      <c r="D1376" s="194">
        <v>302</v>
      </c>
      <c r="E1376" s="194">
        <v>6.2066161200000003E-3</v>
      </c>
      <c r="F1376" s="194">
        <v>1.2171171299999999E-3</v>
      </c>
      <c r="G1376" s="194">
        <v>1.13816814E-3</v>
      </c>
      <c r="H1376" s="194">
        <v>3.8513304000000002E-3</v>
      </c>
    </row>
    <row r="1377" spans="1:8" x14ac:dyDescent="0.3">
      <c r="A1377" s="194" t="s">
        <v>66</v>
      </c>
      <c r="B1377" s="194" t="s">
        <v>14</v>
      </c>
      <c r="C1377" s="194" t="s">
        <v>16</v>
      </c>
      <c r="D1377" s="194">
        <v>79</v>
      </c>
      <c r="E1377" s="194">
        <v>7.2033224899999996E-3</v>
      </c>
      <c r="F1377" s="194">
        <v>1.73069011E-3</v>
      </c>
      <c r="G1377" s="194">
        <v>1.3257440300000001E-3</v>
      </c>
      <c r="H1377" s="194">
        <v>4.1468879E-3</v>
      </c>
    </row>
    <row r="1378" spans="1:8" x14ac:dyDescent="0.3">
      <c r="A1378" s="194" t="s">
        <v>66</v>
      </c>
      <c r="B1378" s="194" t="s">
        <v>15</v>
      </c>
      <c r="C1378" s="194" t="s">
        <v>16</v>
      </c>
      <c r="D1378" s="194">
        <v>429</v>
      </c>
      <c r="E1378" s="194">
        <v>6.8075787600000003E-3</v>
      </c>
      <c r="F1378" s="194">
        <v>1.21962116E-3</v>
      </c>
      <c r="G1378" s="194">
        <v>1.36765602E-3</v>
      </c>
      <c r="H1378" s="194">
        <v>4.2203010499999999E-3</v>
      </c>
    </row>
    <row r="1379" spans="1:8" x14ac:dyDescent="0.3">
      <c r="A1379" s="194" t="s">
        <v>66</v>
      </c>
      <c r="B1379" s="194" t="s">
        <v>10</v>
      </c>
      <c r="C1379" s="194" t="s">
        <v>17</v>
      </c>
      <c r="D1379" s="194">
        <v>866</v>
      </c>
      <c r="E1379" s="194">
        <v>6.31423187E-3</v>
      </c>
      <c r="F1379" s="194">
        <v>8.6373842999999998E-4</v>
      </c>
      <c r="G1379" s="194">
        <v>1.8107008300000001E-3</v>
      </c>
      <c r="H1379" s="194">
        <v>3.6397921200000002E-3</v>
      </c>
    </row>
    <row r="1380" spans="1:8" x14ac:dyDescent="0.3">
      <c r="A1380" s="194" t="s">
        <v>66</v>
      </c>
      <c r="B1380" s="194" t="s">
        <v>12</v>
      </c>
      <c r="C1380" s="194" t="s">
        <v>17</v>
      </c>
      <c r="D1380" s="194">
        <v>378</v>
      </c>
      <c r="E1380" s="194">
        <v>5.8672898399999996E-3</v>
      </c>
      <c r="F1380" s="194">
        <v>8.0580637999999995E-4</v>
      </c>
      <c r="G1380" s="194">
        <v>1.7337838000000001E-3</v>
      </c>
      <c r="H1380" s="194">
        <v>3.3276991500000002E-3</v>
      </c>
    </row>
    <row r="1381" spans="1:8" x14ac:dyDescent="0.3">
      <c r="A1381" s="194" t="s">
        <v>66</v>
      </c>
      <c r="B1381" s="194" t="s">
        <v>13</v>
      </c>
      <c r="C1381" s="194" t="s">
        <v>17</v>
      </c>
      <c r="D1381" s="194">
        <v>186</v>
      </c>
      <c r="E1381" s="194">
        <v>5.9307171299999998E-3</v>
      </c>
      <c r="F1381" s="194">
        <v>7.9892202000000001E-4</v>
      </c>
      <c r="G1381" s="194">
        <v>1.64594511E-3</v>
      </c>
      <c r="H1381" s="194">
        <v>3.4858494999999998E-3</v>
      </c>
    </row>
    <row r="1382" spans="1:8" x14ac:dyDescent="0.3">
      <c r="A1382" s="194" t="s">
        <v>66</v>
      </c>
      <c r="B1382" s="194" t="s">
        <v>14</v>
      </c>
      <c r="C1382" s="194" t="s">
        <v>17</v>
      </c>
      <c r="D1382" s="194">
        <v>77</v>
      </c>
      <c r="E1382" s="194">
        <v>7.8939691699999991E-3</v>
      </c>
      <c r="F1382" s="194">
        <v>1.42526435E-3</v>
      </c>
      <c r="G1382" s="194">
        <v>2.1281262899999999E-3</v>
      </c>
      <c r="H1382" s="194">
        <v>4.3405781699999996E-3</v>
      </c>
    </row>
    <row r="1383" spans="1:8" x14ac:dyDescent="0.3">
      <c r="A1383" s="194" t="s">
        <v>66</v>
      </c>
      <c r="B1383" s="194" t="s">
        <v>15</v>
      </c>
      <c r="C1383" s="194" t="s">
        <v>17</v>
      </c>
      <c r="D1383" s="194">
        <v>225</v>
      </c>
      <c r="E1383" s="194">
        <v>6.8415120999999997E-3</v>
      </c>
      <c r="F1383" s="194">
        <v>8.2247916999999995E-4</v>
      </c>
      <c r="G1383" s="194">
        <v>1.9674894600000001E-3</v>
      </c>
      <c r="H1383" s="194">
        <v>4.0515429699999996E-3</v>
      </c>
    </row>
    <row r="1384" spans="1:8" x14ac:dyDescent="0.3">
      <c r="A1384" s="194" t="s">
        <v>66</v>
      </c>
      <c r="B1384" s="194" t="s">
        <v>10</v>
      </c>
      <c r="C1384" s="194" t="s">
        <v>18</v>
      </c>
      <c r="D1384" s="194">
        <v>813</v>
      </c>
      <c r="E1384" s="194">
        <v>6.1900936E-3</v>
      </c>
      <c r="F1384" s="194">
        <v>8.4953394999999997E-4</v>
      </c>
      <c r="G1384" s="194">
        <v>9.2713577999999997E-4</v>
      </c>
      <c r="H1384" s="194">
        <v>4.4134234099999997E-3</v>
      </c>
    </row>
    <row r="1385" spans="1:8" x14ac:dyDescent="0.3">
      <c r="A1385" s="194" t="s">
        <v>66</v>
      </c>
      <c r="B1385" s="194" t="s">
        <v>12</v>
      </c>
      <c r="C1385" s="194" t="s">
        <v>18</v>
      </c>
      <c r="D1385" s="194">
        <v>382</v>
      </c>
      <c r="E1385" s="194">
        <v>5.7108963500000004E-3</v>
      </c>
      <c r="F1385" s="194">
        <v>7.2134938999999999E-4</v>
      </c>
      <c r="G1385" s="194">
        <v>8.8465897E-4</v>
      </c>
      <c r="H1385" s="194">
        <v>4.1048875300000003E-3</v>
      </c>
    </row>
    <row r="1386" spans="1:8" x14ac:dyDescent="0.3">
      <c r="A1386" s="194" t="s">
        <v>66</v>
      </c>
      <c r="B1386" s="194" t="s">
        <v>13</v>
      </c>
      <c r="C1386" s="194" t="s">
        <v>18</v>
      </c>
      <c r="D1386" s="194">
        <v>166</v>
      </c>
      <c r="E1386" s="194">
        <v>5.8876475699999996E-3</v>
      </c>
      <c r="F1386" s="194">
        <v>8.5271619999999996E-4</v>
      </c>
      <c r="G1386" s="194">
        <v>9.4161343999999998E-4</v>
      </c>
      <c r="H1386" s="194">
        <v>4.0933174799999998E-3</v>
      </c>
    </row>
    <row r="1387" spans="1:8" x14ac:dyDescent="0.3">
      <c r="A1387" s="194" t="s">
        <v>66</v>
      </c>
      <c r="B1387" s="194" t="s">
        <v>14</v>
      </c>
      <c r="C1387" s="194" t="s">
        <v>18</v>
      </c>
      <c r="D1387" s="194">
        <v>32</v>
      </c>
      <c r="E1387" s="194">
        <v>9.8285587399999999E-3</v>
      </c>
      <c r="F1387" s="194">
        <v>1.4760558899999999E-3</v>
      </c>
      <c r="G1387" s="194">
        <v>1.2536167200000001E-3</v>
      </c>
      <c r="H1387" s="194">
        <v>7.0988857099999999E-3</v>
      </c>
    </row>
    <row r="1388" spans="1:8" x14ac:dyDescent="0.3">
      <c r="A1388" s="194" t="s">
        <v>66</v>
      </c>
      <c r="B1388" s="194" t="s">
        <v>15</v>
      </c>
      <c r="C1388" s="194" t="s">
        <v>18</v>
      </c>
      <c r="D1388" s="194">
        <v>233</v>
      </c>
      <c r="E1388" s="194">
        <v>6.6915035100000003E-3</v>
      </c>
      <c r="F1388" s="194">
        <v>9.7137752000000003E-4</v>
      </c>
      <c r="G1388" s="194">
        <v>9.4162271999999997E-4</v>
      </c>
      <c r="H1388" s="194">
        <v>4.7785027899999999E-3</v>
      </c>
    </row>
    <row r="1389" spans="1:8" x14ac:dyDescent="0.3">
      <c r="A1389" s="194" t="s">
        <v>66</v>
      </c>
      <c r="B1389" s="194" t="s">
        <v>10</v>
      </c>
      <c r="C1389" s="194" t="s">
        <v>19</v>
      </c>
      <c r="D1389" s="194">
        <v>947</v>
      </c>
      <c r="E1389" s="194">
        <v>6.6820537100000001E-3</v>
      </c>
      <c r="F1389" s="194">
        <v>8.5285136000000004E-4</v>
      </c>
      <c r="G1389" s="194">
        <v>9.3587425000000004E-4</v>
      </c>
      <c r="H1389" s="194">
        <v>4.8933276100000004E-3</v>
      </c>
    </row>
    <row r="1390" spans="1:8" x14ac:dyDescent="0.3">
      <c r="A1390" s="194" t="s">
        <v>66</v>
      </c>
      <c r="B1390" s="194" t="s">
        <v>12</v>
      </c>
      <c r="C1390" s="194" t="s">
        <v>19</v>
      </c>
      <c r="D1390" s="194">
        <v>349</v>
      </c>
      <c r="E1390" s="194">
        <v>6.4291823499999998E-3</v>
      </c>
      <c r="F1390" s="194">
        <v>7.0634992999999997E-4</v>
      </c>
      <c r="G1390" s="194">
        <v>8.0202671000000004E-4</v>
      </c>
      <c r="H1390" s="194">
        <v>4.9208052300000003E-3</v>
      </c>
    </row>
    <row r="1391" spans="1:8" x14ac:dyDescent="0.3">
      <c r="A1391" s="194" t="s">
        <v>66</v>
      </c>
      <c r="B1391" s="194" t="s">
        <v>13</v>
      </c>
      <c r="C1391" s="194" t="s">
        <v>19</v>
      </c>
      <c r="D1391" s="194">
        <v>247</v>
      </c>
      <c r="E1391" s="194">
        <v>6.0075064899999999E-3</v>
      </c>
      <c r="F1391" s="194">
        <v>8.0128180999999995E-4</v>
      </c>
      <c r="G1391" s="194">
        <v>8.1159068000000005E-4</v>
      </c>
      <c r="H1391" s="194">
        <v>4.3946335E-3</v>
      </c>
    </row>
    <row r="1392" spans="1:8" x14ac:dyDescent="0.3">
      <c r="A1392" s="194" t="s">
        <v>66</v>
      </c>
      <c r="B1392" s="194" t="s">
        <v>14</v>
      </c>
      <c r="C1392" s="194" t="s">
        <v>19</v>
      </c>
      <c r="D1392" s="194">
        <v>84</v>
      </c>
      <c r="E1392" s="194">
        <v>7.8419860600000002E-3</v>
      </c>
      <c r="F1392" s="194">
        <v>1.16994573E-3</v>
      </c>
      <c r="G1392" s="194">
        <v>1.1038081900000001E-3</v>
      </c>
      <c r="H1392" s="194">
        <v>5.5682316699999998E-3</v>
      </c>
    </row>
    <row r="1393" spans="1:8" x14ac:dyDescent="0.3">
      <c r="A1393" s="194" t="s">
        <v>66</v>
      </c>
      <c r="B1393" s="194" t="s">
        <v>15</v>
      </c>
      <c r="C1393" s="194" t="s">
        <v>19</v>
      </c>
      <c r="D1393" s="194">
        <v>267</v>
      </c>
      <c r="E1393" s="194">
        <v>7.2716827400000003E-3</v>
      </c>
      <c r="F1393" s="194">
        <v>9.9229240000000001E-4</v>
      </c>
      <c r="G1393" s="194">
        <v>1.1729693200000001E-3</v>
      </c>
      <c r="H1393" s="194">
        <v>5.1064205499999999E-3</v>
      </c>
    </row>
    <row r="1394" spans="1:8" x14ac:dyDescent="0.3">
      <c r="A1394" s="194" t="s">
        <v>66</v>
      </c>
      <c r="B1394" s="194" t="s">
        <v>10</v>
      </c>
      <c r="C1394" s="194" t="s">
        <v>20</v>
      </c>
      <c r="D1394" s="194">
        <v>859</v>
      </c>
      <c r="E1394" s="194">
        <v>7.1402198699999997E-3</v>
      </c>
      <c r="F1394" s="194">
        <v>7.3735854999999999E-4</v>
      </c>
      <c r="G1394" s="194">
        <v>1.4805111200000001E-3</v>
      </c>
      <c r="H1394" s="194">
        <v>4.9223497200000001E-3</v>
      </c>
    </row>
    <row r="1395" spans="1:8" x14ac:dyDescent="0.3">
      <c r="A1395" s="194" t="s">
        <v>66</v>
      </c>
      <c r="B1395" s="194" t="s">
        <v>12</v>
      </c>
      <c r="C1395" s="194" t="s">
        <v>20</v>
      </c>
      <c r="D1395" s="194">
        <v>281</v>
      </c>
      <c r="E1395" s="194">
        <v>6.34152146E-3</v>
      </c>
      <c r="F1395" s="194">
        <v>6.2775940000000001E-4</v>
      </c>
      <c r="G1395" s="194">
        <v>1.3640105600000001E-3</v>
      </c>
      <c r="H1395" s="194">
        <v>4.3497509899999998E-3</v>
      </c>
    </row>
    <row r="1396" spans="1:8" x14ac:dyDescent="0.3">
      <c r="A1396" s="194" t="s">
        <v>66</v>
      </c>
      <c r="B1396" s="194" t="s">
        <v>13</v>
      </c>
      <c r="C1396" s="194" t="s">
        <v>20</v>
      </c>
      <c r="D1396" s="194">
        <v>208</v>
      </c>
      <c r="E1396" s="194">
        <v>6.8234172000000001E-3</v>
      </c>
      <c r="F1396" s="194">
        <v>7.4802994999999999E-4</v>
      </c>
      <c r="G1396" s="194">
        <v>1.3067016200000001E-3</v>
      </c>
      <c r="H1396" s="194">
        <v>4.76868521E-3</v>
      </c>
    </row>
    <row r="1397" spans="1:8" x14ac:dyDescent="0.3">
      <c r="A1397" s="194" t="s">
        <v>66</v>
      </c>
      <c r="B1397" s="194" t="s">
        <v>14</v>
      </c>
      <c r="C1397" s="194" t="s">
        <v>20</v>
      </c>
      <c r="D1397" s="194">
        <v>68</v>
      </c>
      <c r="E1397" s="194">
        <v>8.8911013299999998E-3</v>
      </c>
      <c r="F1397" s="194">
        <v>8.9205448999999997E-4</v>
      </c>
      <c r="G1397" s="194">
        <v>1.7689608400000001E-3</v>
      </c>
      <c r="H1397" s="194">
        <v>6.2300855800000001E-3</v>
      </c>
    </row>
    <row r="1398" spans="1:8" x14ac:dyDescent="0.3">
      <c r="A1398" s="194" t="s">
        <v>66</v>
      </c>
      <c r="B1398" s="194" t="s">
        <v>15</v>
      </c>
      <c r="C1398" s="194" t="s">
        <v>20</v>
      </c>
      <c r="D1398" s="194">
        <v>302</v>
      </c>
      <c r="E1398" s="194">
        <v>7.7073366700000003E-3</v>
      </c>
      <c r="F1398" s="194">
        <v>7.9715452999999995E-4</v>
      </c>
      <c r="G1398" s="194">
        <v>1.6436715700000001E-3</v>
      </c>
      <c r="H1398" s="194">
        <v>5.26651006E-3</v>
      </c>
    </row>
    <row r="1399" spans="1:8" x14ac:dyDescent="0.3">
      <c r="A1399" s="194" t="s">
        <v>66</v>
      </c>
      <c r="B1399" s="194" t="s">
        <v>10</v>
      </c>
      <c r="C1399" s="194" t="s">
        <v>21</v>
      </c>
      <c r="D1399" s="194">
        <v>1032</v>
      </c>
      <c r="E1399" s="194">
        <v>6.8135068700000004E-3</v>
      </c>
      <c r="F1399" s="194">
        <v>1.2416220099999999E-3</v>
      </c>
      <c r="G1399" s="194">
        <v>1.33663709E-3</v>
      </c>
      <c r="H1399" s="194">
        <v>4.2352472999999998E-3</v>
      </c>
    </row>
    <row r="1400" spans="1:8" x14ac:dyDescent="0.3">
      <c r="A1400" s="194" t="s">
        <v>66</v>
      </c>
      <c r="B1400" s="194" t="s">
        <v>12</v>
      </c>
      <c r="C1400" s="194" t="s">
        <v>21</v>
      </c>
      <c r="D1400" s="194">
        <v>429</v>
      </c>
      <c r="E1400" s="194">
        <v>6.0802196900000003E-3</v>
      </c>
      <c r="F1400" s="194">
        <v>1.0436089199999999E-3</v>
      </c>
      <c r="G1400" s="194">
        <v>1.2256375399999999E-3</v>
      </c>
      <c r="H1400" s="194">
        <v>3.8109727299999998E-3</v>
      </c>
    </row>
    <row r="1401" spans="1:8" x14ac:dyDescent="0.3">
      <c r="A1401" s="194" t="s">
        <v>66</v>
      </c>
      <c r="B1401" s="194" t="s">
        <v>13</v>
      </c>
      <c r="C1401" s="194" t="s">
        <v>21</v>
      </c>
      <c r="D1401" s="194">
        <v>239</v>
      </c>
      <c r="E1401" s="194">
        <v>6.7102023699999996E-3</v>
      </c>
      <c r="F1401" s="194">
        <v>1.2118392E-3</v>
      </c>
      <c r="G1401" s="194">
        <v>1.2154712599999999E-3</v>
      </c>
      <c r="H1401" s="194">
        <v>4.2828914399999996E-3</v>
      </c>
    </row>
    <row r="1402" spans="1:8" x14ac:dyDescent="0.3">
      <c r="A1402" s="194" t="s">
        <v>66</v>
      </c>
      <c r="B1402" s="194" t="s">
        <v>14</v>
      </c>
      <c r="C1402" s="194" t="s">
        <v>21</v>
      </c>
      <c r="D1402" s="194">
        <v>64</v>
      </c>
      <c r="E1402" s="194">
        <v>8.1720194400000008E-3</v>
      </c>
      <c r="F1402" s="194">
        <v>1.8343096499999999E-3</v>
      </c>
      <c r="G1402" s="194">
        <v>1.4480249399999999E-3</v>
      </c>
      <c r="H1402" s="194">
        <v>4.8896844100000001E-3</v>
      </c>
    </row>
    <row r="1403" spans="1:8" x14ac:dyDescent="0.3">
      <c r="A1403" s="194" t="s">
        <v>66</v>
      </c>
      <c r="B1403" s="194" t="s">
        <v>15</v>
      </c>
      <c r="C1403" s="194" t="s">
        <v>21</v>
      </c>
      <c r="D1403" s="194">
        <v>300</v>
      </c>
      <c r="E1403" s="194">
        <v>7.6545907999999996E-3</v>
      </c>
      <c r="F1403" s="194">
        <v>1.4220676700000001E-3</v>
      </c>
      <c r="G1403" s="194">
        <v>1.5681324699999999E-3</v>
      </c>
      <c r="H1403" s="194">
        <v>4.6643901900000001E-3</v>
      </c>
    </row>
    <row r="1404" spans="1:8" x14ac:dyDescent="0.3">
      <c r="A1404" s="194" t="s">
        <v>66</v>
      </c>
      <c r="B1404" s="194" t="s">
        <v>10</v>
      </c>
      <c r="C1404" s="194" t="s">
        <v>22</v>
      </c>
      <c r="D1404" s="194">
        <v>562</v>
      </c>
      <c r="E1404" s="194">
        <v>4.3437373899999996E-3</v>
      </c>
      <c r="F1404" s="194">
        <v>7.6493896000000001E-4</v>
      </c>
      <c r="G1404" s="194">
        <v>6.1297260999999999E-4</v>
      </c>
      <c r="H1404" s="194">
        <v>2.96582535E-3</v>
      </c>
    </row>
    <row r="1405" spans="1:8" x14ac:dyDescent="0.3">
      <c r="A1405" s="194" t="s">
        <v>66</v>
      </c>
      <c r="B1405" s="194" t="s">
        <v>12</v>
      </c>
      <c r="C1405" s="194" t="s">
        <v>22</v>
      </c>
      <c r="D1405" s="194">
        <v>194</v>
      </c>
      <c r="E1405" s="194">
        <v>3.9427021199999997E-3</v>
      </c>
      <c r="F1405" s="194">
        <v>7.2880845E-4</v>
      </c>
      <c r="G1405" s="194">
        <v>5.5388482999999997E-4</v>
      </c>
      <c r="H1405" s="194">
        <v>2.6600083400000001E-3</v>
      </c>
    </row>
    <row r="1406" spans="1:8" x14ac:dyDescent="0.3">
      <c r="A1406" s="194" t="s">
        <v>66</v>
      </c>
      <c r="B1406" s="194" t="s">
        <v>13</v>
      </c>
      <c r="C1406" s="194" t="s">
        <v>22</v>
      </c>
      <c r="D1406" s="194">
        <v>156</v>
      </c>
      <c r="E1406" s="194">
        <v>4.27432018E-3</v>
      </c>
      <c r="F1406" s="194">
        <v>8.0454628999999998E-4</v>
      </c>
      <c r="G1406" s="194">
        <v>5.5985851000000001E-4</v>
      </c>
      <c r="H1406" s="194">
        <v>2.9099148899999999E-3</v>
      </c>
    </row>
    <row r="1407" spans="1:8" x14ac:dyDescent="0.3">
      <c r="A1407" s="194" t="s">
        <v>66</v>
      </c>
      <c r="B1407" s="194" t="s">
        <v>14</v>
      </c>
      <c r="C1407" s="194" t="s">
        <v>22</v>
      </c>
      <c r="D1407" s="194">
        <v>53</v>
      </c>
      <c r="E1407" s="194">
        <v>4.6407666600000001E-3</v>
      </c>
      <c r="F1407" s="194">
        <v>8.4512558000000002E-4</v>
      </c>
      <c r="G1407" s="194">
        <v>7.8834703999999995E-4</v>
      </c>
      <c r="H1407" s="194">
        <v>3.00729361E-3</v>
      </c>
    </row>
    <row r="1408" spans="1:8" x14ac:dyDescent="0.3">
      <c r="A1408" s="194" t="s">
        <v>66</v>
      </c>
      <c r="B1408" s="194" t="s">
        <v>15</v>
      </c>
      <c r="C1408" s="194" t="s">
        <v>22</v>
      </c>
      <c r="D1408" s="194">
        <v>159</v>
      </c>
      <c r="E1408" s="194">
        <v>4.8021485800000003E-3</v>
      </c>
      <c r="F1408" s="194">
        <v>7.4343382999999999E-4</v>
      </c>
      <c r="G1408" s="194">
        <v>6.7872093000000003E-4</v>
      </c>
      <c r="H1408" s="194">
        <v>3.3799933699999998E-3</v>
      </c>
    </row>
    <row r="1409" spans="1:8" x14ac:dyDescent="0.3">
      <c r="A1409" s="194" t="s">
        <v>66</v>
      </c>
      <c r="B1409" s="194" t="s">
        <v>10</v>
      </c>
      <c r="C1409" s="194" t="s">
        <v>23</v>
      </c>
      <c r="D1409" s="194">
        <v>682</v>
      </c>
      <c r="E1409" s="194">
        <v>8.4735796500000002E-3</v>
      </c>
      <c r="F1409" s="194">
        <v>1.44326305E-3</v>
      </c>
      <c r="G1409" s="194">
        <v>2.2240548099999998E-3</v>
      </c>
      <c r="H1409" s="194">
        <v>4.8062613099999997E-3</v>
      </c>
    </row>
    <row r="1410" spans="1:8" x14ac:dyDescent="0.3">
      <c r="A1410" s="194" t="s">
        <v>66</v>
      </c>
      <c r="B1410" s="194" t="s">
        <v>12</v>
      </c>
      <c r="C1410" s="194" t="s">
        <v>23</v>
      </c>
      <c r="D1410" s="194">
        <v>263</v>
      </c>
      <c r="E1410" s="194">
        <v>7.5580021499999997E-3</v>
      </c>
      <c r="F1410" s="194">
        <v>1.2981884099999999E-3</v>
      </c>
      <c r="G1410" s="194">
        <v>2.0911224699999998E-3</v>
      </c>
      <c r="H1410" s="194">
        <v>4.1686907900000004E-3</v>
      </c>
    </row>
    <row r="1411" spans="1:8" x14ac:dyDescent="0.3">
      <c r="A1411" s="194" t="s">
        <v>66</v>
      </c>
      <c r="B1411" s="194" t="s">
        <v>13</v>
      </c>
      <c r="C1411" s="194" t="s">
        <v>23</v>
      </c>
      <c r="D1411" s="194">
        <v>156</v>
      </c>
      <c r="E1411" s="194">
        <v>8.4843895999999995E-3</v>
      </c>
      <c r="F1411" s="194">
        <v>1.37338238E-3</v>
      </c>
      <c r="G1411" s="194">
        <v>2.19662548E-3</v>
      </c>
      <c r="H1411" s="194">
        <v>4.9143813300000002E-3</v>
      </c>
    </row>
    <row r="1412" spans="1:8" x14ac:dyDescent="0.3">
      <c r="A1412" s="194" t="s">
        <v>66</v>
      </c>
      <c r="B1412" s="194" t="s">
        <v>14</v>
      </c>
      <c r="C1412" s="194" t="s">
        <v>23</v>
      </c>
      <c r="D1412" s="194">
        <v>67</v>
      </c>
      <c r="E1412" s="194">
        <v>9.5135431400000005E-3</v>
      </c>
      <c r="F1412" s="194">
        <v>1.73179221E-3</v>
      </c>
      <c r="G1412" s="194">
        <v>2.7732860899999999E-3</v>
      </c>
      <c r="H1412" s="194">
        <v>5.0084643700000001E-3</v>
      </c>
    </row>
    <row r="1413" spans="1:8" x14ac:dyDescent="0.3">
      <c r="A1413" s="194" t="s">
        <v>66</v>
      </c>
      <c r="B1413" s="194" t="s">
        <v>15</v>
      </c>
      <c r="C1413" s="194" t="s">
        <v>23</v>
      </c>
      <c r="D1413" s="194">
        <v>196</v>
      </c>
      <c r="E1413" s="194">
        <v>9.33803362E-3</v>
      </c>
      <c r="F1413" s="194">
        <v>1.5949189700000001E-3</v>
      </c>
      <c r="G1413" s="194">
        <v>2.2365124000000001E-3</v>
      </c>
      <c r="H1413" s="194">
        <v>5.5066017199999996E-3</v>
      </c>
    </row>
    <row r="1414" spans="1:8" x14ac:dyDescent="0.3">
      <c r="A1414" s="194" t="s">
        <v>66</v>
      </c>
      <c r="B1414" s="194" t="s">
        <v>10</v>
      </c>
      <c r="C1414" s="194" t="s">
        <v>24</v>
      </c>
      <c r="D1414" s="194">
        <v>585</v>
      </c>
      <c r="E1414" s="194">
        <v>7.5175290200000001E-3</v>
      </c>
      <c r="F1414" s="194">
        <v>1.2242400100000001E-3</v>
      </c>
      <c r="G1414" s="194">
        <v>1.6075100599999999E-3</v>
      </c>
      <c r="H1414" s="194">
        <v>4.6857784799999996E-3</v>
      </c>
    </row>
    <row r="1415" spans="1:8" x14ac:dyDescent="0.3">
      <c r="A1415" s="194" t="s">
        <v>66</v>
      </c>
      <c r="B1415" s="194" t="s">
        <v>12</v>
      </c>
      <c r="C1415" s="194" t="s">
        <v>24</v>
      </c>
      <c r="D1415" s="194">
        <v>268</v>
      </c>
      <c r="E1415" s="194">
        <v>6.5106323400000001E-3</v>
      </c>
      <c r="F1415" s="194">
        <v>1.0064691399999999E-3</v>
      </c>
      <c r="G1415" s="194">
        <v>1.35200709E-3</v>
      </c>
      <c r="H1415" s="194">
        <v>4.1521556400000003E-3</v>
      </c>
    </row>
    <row r="1416" spans="1:8" x14ac:dyDescent="0.3">
      <c r="A1416" s="194" t="s">
        <v>66</v>
      </c>
      <c r="B1416" s="194" t="s">
        <v>13</v>
      </c>
      <c r="C1416" s="194" t="s">
        <v>24</v>
      </c>
      <c r="D1416" s="194">
        <v>139</v>
      </c>
      <c r="E1416" s="194">
        <v>7.5005826099999997E-3</v>
      </c>
      <c r="F1416" s="194">
        <v>1.2806419099999999E-3</v>
      </c>
      <c r="G1416" s="194">
        <v>1.6681652700000001E-3</v>
      </c>
      <c r="H1416" s="194">
        <v>4.5517749900000001E-3</v>
      </c>
    </row>
    <row r="1417" spans="1:8" x14ac:dyDescent="0.3">
      <c r="A1417" s="194" t="s">
        <v>66</v>
      </c>
      <c r="B1417" s="194" t="s">
        <v>14</v>
      </c>
      <c r="C1417" s="194" t="s">
        <v>24</v>
      </c>
      <c r="D1417" s="194">
        <v>43</v>
      </c>
      <c r="E1417" s="194">
        <v>9.8594958700000002E-3</v>
      </c>
      <c r="F1417" s="194">
        <v>1.6351741499999999E-3</v>
      </c>
      <c r="G1417" s="194">
        <v>1.8900730200000001E-3</v>
      </c>
      <c r="H1417" s="194">
        <v>6.3342482599999996E-3</v>
      </c>
    </row>
    <row r="1418" spans="1:8" x14ac:dyDescent="0.3">
      <c r="A1418" s="194" t="s">
        <v>66</v>
      </c>
      <c r="B1418" s="194" t="s">
        <v>15</v>
      </c>
      <c r="C1418" s="194" t="s">
        <v>24</v>
      </c>
      <c r="D1418" s="194">
        <v>135</v>
      </c>
      <c r="E1418" s="194">
        <v>8.7878941299999996E-3</v>
      </c>
      <c r="F1418" s="194">
        <v>1.46759232E-3</v>
      </c>
      <c r="G1418" s="194">
        <v>1.9622768499999999E-3</v>
      </c>
      <c r="H1418" s="194">
        <v>5.3580244300000003E-3</v>
      </c>
    </row>
    <row r="1419" spans="1:8" x14ac:dyDescent="0.3">
      <c r="A1419" s="194" t="s">
        <v>66</v>
      </c>
      <c r="B1419" s="194" t="s">
        <v>10</v>
      </c>
      <c r="C1419" s="194" t="s">
        <v>25</v>
      </c>
      <c r="D1419" s="194">
        <v>1116</v>
      </c>
      <c r="E1419" s="194">
        <v>7.2714117899999996E-3</v>
      </c>
      <c r="F1419" s="194">
        <v>1.4587790499999999E-3</v>
      </c>
      <c r="G1419" s="194">
        <v>1.64193151E-3</v>
      </c>
      <c r="H1419" s="194">
        <v>4.1707007699999998E-3</v>
      </c>
    </row>
    <row r="1420" spans="1:8" x14ac:dyDescent="0.3">
      <c r="A1420" s="194" t="s">
        <v>66</v>
      </c>
      <c r="B1420" s="194" t="s">
        <v>12</v>
      </c>
      <c r="C1420" s="194" t="s">
        <v>25</v>
      </c>
      <c r="D1420" s="194">
        <v>443</v>
      </c>
      <c r="E1420" s="194">
        <v>6.6701935000000002E-3</v>
      </c>
      <c r="F1420" s="194">
        <v>1.25060068E-3</v>
      </c>
      <c r="G1420" s="194">
        <v>1.4834929800000001E-3</v>
      </c>
      <c r="H1420" s="194">
        <v>3.9360993900000004E-3</v>
      </c>
    </row>
    <row r="1421" spans="1:8" x14ac:dyDescent="0.3">
      <c r="A1421" s="194" t="s">
        <v>66</v>
      </c>
      <c r="B1421" s="194" t="s">
        <v>13</v>
      </c>
      <c r="C1421" s="194" t="s">
        <v>25</v>
      </c>
      <c r="D1421" s="194">
        <v>282</v>
      </c>
      <c r="E1421" s="194">
        <v>7.1510126899999998E-3</v>
      </c>
      <c r="F1421" s="194">
        <v>1.4786493E-3</v>
      </c>
      <c r="G1421" s="194">
        <v>1.6550513099999999E-3</v>
      </c>
      <c r="H1421" s="194">
        <v>4.0173116200000001E-3</v>
      </c>
    </row>
    <row r="1422" spans="1:8" x14ac:dyDescent="0.3">
      <c r="A1422" s="194" t="s">
        <v>66</v>
      </c>
      <c r="B1422" s="194" t="s">
        <v>14</v>
      </c>
      <c r="C1422" s="194" t="s">
        <v>25</v>
      </c>
      <c r="D1422" s="194">
        <v>93</v>
      </c>
      <c r="E1422" s="194">
        <v>8.1164125399999995E-3</v>
      </c>
      <c r="F1422" s="194">
        <v>1.7608769000000001E-3</v>
      </c>
      <c r="G1422" s="194">
        <v>2.0916714199999999E-3</v>
      </c>
      <c r="H1422" s="194">
        <v>4.2638637500000002E-3</v>
      </c>
    </row>
    <row r="1423" spans="1:8" x14ac:dyDescent="0.3">
      <c r="A1423" s="194" t="s">
        <v>66</v>
      </c>
      <c r="B1423" s="194" t="s">
        <v>15</v>
      </c>
      <c r="C1423" s="194" t="s">
        <v>25</v>
      </c>
      <c r="D1423" s="194">
        <v>298</v>
      </c>
      <c r="E1423" s="194">
        <v>8.0153956200000008E-3</v>
      </c>
      <c r="F1423" s="194">
        <v>1.65517002E-3</v>
      </c>
      <c r="G1423" s="194">
        <v>1.72469214E-3</v>
      </c>
      <c r="H1423" s="194">
        <v>4.63553295E-3</v>
      </c>
    </row>
    <row r="1424" spans="1:8" x14ac:dyDescent="0.3">
      <c r="A1424" s="194" t="s">
        <v>66</v>
      </c>
      <c r="B1424" s="194" t="s">
        <v>10</v>
      </c>
      <c r="C1424" s="194" t="s">
        <v>26</v>
      </c>
      <c r="D1424" s="194">
        <v>2191</v>
      </c>
      <c r="E1424" s="194">
        <v>6.97365143E-3</v>
      </c>
      <c r="F1424" s="194">
        <v>8.4774389999999996E-4</v>
      </c>
      <c r="G1424" s="194">
        <v>1.8884332900000001E-3</v>
      </c>
      <c r="H1424" s="194">
        <v>4.2374737699999998E-3</v>
      </c>
    </row>
    <row r="1425" spans="1:8" x14ac:dyDescent="0.3">
      <c r="A1425" s="194" t="s">
        <v>66</v>
      </c>
      <c r="B1425" s="194" t="s">
        <v>12</v>
      </c>
      <c r="C1425" s="194" t="s">
        <v>26</v>
      </c>
      <c r="D1425" s="194">
        <v>982</v>
      </c>
      <c r="E1425" s="194">
        <v>6.3509841399999999E-3</v>
      </c>
      <c r="F1425" s="194">
        <v>7.5570900000000002E-4</v>
      </c>
      <c r="G1425" s="194">
        <v>1.81269776E-3</v>
      </c>
      <c r="H1425" s="194">
        <v>3.7825768900000001E-3</v>
      </c>
    </row>
    <row r="1426" spans="1:8" x14ac:dyDescent="0.3">
      <c r="A1426" s="194" t="s">
        <v>66</v>
      </c>
      <c r="B1426" s="194" t="s">
        <v>13</v>
      </c>
      <c r="C1426" s="194" t="s">
        <v>26</v>
      </c>
      <c r="D1426" s="194">
        <v>491</v>
      </c>
      <c r="E1426" s="194">
        <v>6.8035044999999999E-3</v>
      </c>
      <c r="F1426" s="194">
        <v>8.8043086E-4</v>
      </c>
      <c r="G1426" s="194">
        <v>1.7773390800000001E-3</v>
      </c>
      <c r="H1426" s="194">
        <v>4.1457340900000004E-3</v>
      </c>
    </row>
    <row r="1427" spans="1:8" x14ac:dyDescent="0.3">
      <c r="A1427" s="194" t="s">
        <v>66</v>
      </c>
      <c r="B1427" s="194" t="s">
        <v>14</v>
      </c>
      <c r="C1427" s="194" t="s">
        <v>26</v>
      </c>
      <c r="D1427" s="194">
        <v>114</v>
      </c>
      <c r="E1427" s="194">
        <v>8.1969823600000005E-3</v>
      </c>
      <c r="F1427" s="194">
        <v>1.06115962E-3</v>
      </c>
      <c r="G1427" s="194">
        <v>2.05449944E-3</v>
      </c>
      <c r="H1427" s="194">
        <v>5.08132288E-3</v>
      </c>
    </row>
    <row r="1428" spans="1:8" x14ac:dyDescent="0.3">
      <c r="A1428" s="194" t="s">
        <v>66</v>
      </c>
      <c r="B1428" s="194" t="s">
        <v>15</v>
      </c>
      <c r="C1428" s="194" t="s">
        <v>26</v>
      </c>
      <c r="D1428" s="194">
        <v>604</v>
      </c>
      <c r="E1428" s="194">
        <v>7.8934224600000005E-3</v>
      </c>
      <c r="F1428" s="194">
        <v>9.3052466000000003E-4</v>
      </c>
      <c r="G1428" s="194">
        <v>2.07053263E-3</v>
      </c>
      <c r="H1428" s="194">
        <v>4.8923647000000004E-3</v>
      </c>
    </row>
    <row r="1429" spans="1:8" x14ac:dyDescent="0.3">
      <c r="A1429" s="194" t="s">
        <v>66</v>
      </c>
      <c r="B1429" s="194" t="s">
        <v>10</v>
      </c>
      <c r="C1429" s="194" t="s">
        <v>27</v>
      </c>
      <c r="D1429" s="194">
        <v>1810</v>
      </c>
      <c r="E1429" s="194">
        <v>6.9196910300000003E-3</v>
      </c>
      <c r="F1429" s="194">
        <v>9.6036655000000001E-4</v>
      </c>
      <c r="G1429" s="194">
        <v>1.6562689399999999E-3</v>
      </c>
      <c r="H1429" s="194">
        <v>4.3030550599999998E-3</v>
      </c>
    </row>
    <row r="1430" spans="1:8" x14ac:dyDescent="0.3">
      <c r="A1430" s="194" t="s">
        <v>66</v>
      </c>
      <c r="B1430" s="194" t="s">
        <v>12</v>
      </c>
      <c r="C1430" s="194" t="s">
        <v>27</v>
      </c>
      <c r="D1430" s="194">
        <v>797</v>
      </c>
      <c r="E1430" s="194">
        <v>6.12849376E-3</v>
      </c>
      <c r="F1430" s="194">
        <v>7.8130058999999999E-4</v>
      </c>
      <c r="G1430" s="194">
        <v>1.44275094E-3</v>
      </c>
      <c r="H1430" s="194">
        <v>3.9044417599999998E-3</v>
      </c>
    </row>
    <row r="1431" spans="1:8" x14ac:dyDescent="0.3">
      <c r="A1431" s="194" t="s">
        <v>66</v>
      </c>
      <c r="B1431" s="194" t="s">
        <v>13</v>
      </c>
      <c r="C1431" s="194" t="s">
        <v>27</v>
      </c>
      <c r="D1431" s="194">
        <v>408</v>
      </c>
      <c r="E1431" s="194">
        <v>6.7565073399999996E-3</v>
      </c>
      <c r="F1431" s="194">
        <v>9.9327089999999996E-4</v>
      </c>
      <c r="G1431" s="194">
        <v>1.51245891E-3</v>
      </c>
      <c r="H1431" s="194">
        <v>4.2507770299999997E-3</v>
      </c>
    </row>
    <row r="1432" spans="1:8" x14ac:dyDescent="0.3">
      <c r="A1432" s="194" t="s">
        <v>66</v>
      </c>
      <c r="B1432" s="194" t="s">
        <v>14</v>
      </c>
      <c r="C1432" s="194" t="s">
        <v>27</v>
      </c>
      <c r="D1432" s="194">
        <v>184</v>
      </c>
      <c r="E1432" s="194">
        <v>8.64293956E-3</v>
      </c>
      <c r="F1432" s="194">
        <v>1.29038322E-3</v>
      </c>
      <c r="G1432" s="194">
        <v>2.16309355E-3</v>
      </c>
      <c r="H1432" s="194">
        <v>5.1894623200000002E-3</v>
      </c>
    </row>
    <row r="1433" spans="1:8" x14ac:dyDescent="0.3">
      <c r="A1433" s="194" t="s">
        <v>66</v>
      </c>
      <c r="B1433" s="194" t="s">
        <v>15</v>
      </c>
      <c r="C1433" s="194" t="s">
        <v>27</v>
      </c>
      <c r="D1433" s="194">
        <v>421</v>
      </c>
      <c r="E1433" s="194">
        <v>7.8225067899999993E-3</v>
      </c>
      <c r="F1433" s="194">
        <v>1.12323478E-3</v>
      </c>
      <c r="G1433" s="194">
        <v>1.9783416700000001E-3</v>
      </c>
      <c r="H1433" s="194">
        <v>4.7209298699999996E-3</v>
      </c>
    </row>
    <row r="1434" spans="1:8" x14ac:dyDescent="0.3">
      <c r="A1434" s="194" t="s">
        <v>66</v>
      </c>
      <c r="B1434" s="194" t="s">
        <v>10</v>
      </c>
      <c r="C1434" s="194" t="s">
        <v>28</v>
      </c>
      <c r="D1434" s="194">
        <v>845</v>
      </c>
      <c r="E1434" s="194">
        <v>6.0249285400000002E-3</v>
      </c>
      <c r="F1434" s="194">
        <v>6.3862840000000005E-4</v>
      </c>
      <c r="G1434" s="194">
        <v>1.25791669E-3</v>
      </c>
      <c r="H1434" s="194">
        <v>4.1283829600000004E-3</v>
      </c>
    </row>
    <row r="1435" spans="1:8" x14ac:dyDescent="0.3">
      <c r="A1435" s="194" t="s">
        <v>66</v>
      </c>
      <c r="B1435" s="194" t="s">
        <v>12</v>
      </c>
      <c r="C1435" s="194" t="s">
        <v>28</v>
      </c>
      <c r="D1435" s="194">
        <v>257</v>
      </c>
      <c r="E1435" s="194">
        <v>5.35559856E-3</v>
      </c>
      <c r="F1435" s="194">
        <v>5.4317060000000003E-4</v>
      </c>
      <c r="G1435" s="194">
        <v>9.8064358000000008E-4</v>
      </c>
      <c r="H1435" s="194">
        <v>3.83178388E-3</v>
      </c>
    </row>
    <row r="1436" spans="1:8" x14ac:dyDescent="0.3">
      <c r="A1436" s="194" t="s">
        <v>66</v>
      </c>
      <c r="B1436" s="194" t="s">
        <v>13</v>
      </c>
      <c r="C1436" s="194" t="s">
        <v>28</v>
      </c>
      <c r="D1436" s="194">
        <v>199</v>
      </c>
      <c r="E1436" s="194">
        <v>5.9665803600000003E-3</v>
      </c>
      <c r="F1436" s="194">
        <v>6.9758492000000002E-4</v>
      </c>
      <c r="G1436" s="194">
        <v>1.21300926E-3</v>
      </c>
      <c r="H1436" s="194">
        <v>4.0559857100000004E-3</v>
      </c>
    </row>
    <row r="1437" spans="1:8" x14ac:dyDescent="0.3">
      <c r="A1437" s="194" t="s">
        <v>66</v>
      </c>
      <c r="B1437" s="194" t="s">
        <v>14</v>
      </c>
      <c r="C1437" s="194" t="s">
        <v>28</v>
      </c>
      <c r="D1437" s="194">
        <v>72</v>
      </c>
      <c r="E1437" s="194">
        <v>7.3109565599999999E-3</v>
      </c>
      <c r="F1437" s="194">
        <v>7.9941465000000003E-4</v>
      </c>
      <c r="G1437" s="194">
        <v>1.2699329E-3</v>
      </c>
      <c r="H1437" s="194">
        <v>5.2416086300000001E-3</v>
      </c>
    </row>
    <row r="1438" spans="1:8" x14ac:dyDescent="0.3">
      <c r="A1438" s="194" t="s">
        <v>66</v>
      </c>
      <c r="B1438" s="194" t="s">
        <v>15</v>
      </c>
      <c r="C1438" s="194" t="s">
        <v>28</v>
      </c>
      <c r="D1438" s="194">
        <v>317</v>
      </c>
      <c r="E1438" s="194">
        <v>6.3121054400000001E-3</v>
      </c>
      <c r="F1438" s="194">
        <v>6.4248862999999995E-4</v>
      </c>
      <c r="G1438" s="194">
        <v>1.5081709599999999E-3</v>
      </c>
      <c r="H1438" s="194">
        <v>4.1614453100000002E-3</v>
      </c>
    </row>
    <row r="1439" spans="1:8" x14ac:dyDescent="0.3">
      <c r="A1439" s="194" t="s">
        <v>66</v>
      </c>
      <c r="B1439" s="194" t="s">
        <v>10</v>
      </c>
      <c r="C1439" s="194" t="s">
        <v>29</v>
      </c>
      <c r="D1439" s="194">
        <v>1104</v>
      </c>
      <c r="E1439" s="194">
        <v>5.6793161299999997E-3</v>
      </c>
      <c r="F1439" s="194">
        <v>4.4342098999999998E-4</v>
      </c>
      <c r="G1439" s="194">
        <v>1.46870153E-3</v>
      </c>
      <c r="H1439" s="194">
        <v>3.7671931199999998E-3</v>
      </c>
    </row>
    <row r="1440" spans="1:8" x14ac:dyDescent="0.3">
      <c r="A1440" s="194" t="s">
        <v>66</v>
      </c>
      <c r="B1440" s="194" t="s">
        <v>12</v>
      </c>
      <c r="C1440" s="194" t="s">
        <v>29</v>
      </c>
      <c r="D1440" s="194">
        <v>575</v>
      </c>
      <c r="E1440" s="194">
        <v>5.2629627300000001E-3</v>
      </c>
      <c r="F1440" s="194">
        <v>4.1177512999999999E-4</v>
      </c>
      <c r="G1440" s="194">
        <v>1.30303921E-3</v>
      </c>
      <c r="H1440" s="194">
        <v>3.5481478900000001E-3</v>
      </c>
    </row>
    <row r="1441" spans="1:8" x14ac:dyDescent="0.3">
      <c r="A1441" s="194" t="s">
        <v>66</v>
      </c>
      <c r="B1441" s="194" t="s">
        <v>13</v>
      </c>
      <c r="C1441" s="194" t="s">
        <v>29</v>
      </c>
      <c r="D1441" s="194">
        <v>246</v>
      </c>
      <c r="E1441" s="194">
        <v>5.5702346300000004E-3</v>
      </c>
      <c r="F1441" s="194">
        <v>4.8079432999999997E-4</v>
      </c>
      <c r="G1441" s="194">
        <v>1.3531313200000001E-3</v>
      </c>
      <c r="H1441" s="194">
        <v>3.7363084600000001E-3</v>
      </c>
    </row>
    <row r="1442" spans="1:8" x14ac:dyDescent="0.3">
      <c r="A1442" s="194" t="s">
        <v>66</v>
      </c>
      <c r="B1442" s="194" t="s">
        <v>14</v>
      </c>
      <c r="C1442" s="194" t="s">
        <v>29</v>
      </c>
      <c r="D1442" s="194">
        <v>77</v>
      </c>
      <c r="E1442" s="194">
        <v>6.6958270800000002E-3</v>
      </c>
      <c r="F1442" s="194">
        <v>5.3691657000000002E-4</v>
      </c>
      <c r="G1442" s="194">
        <v>1.69327173E-3</v>
      </c>
      <c r="H1442" s="194">
        <v>4.4656382699999999E-3</v>
      </c>
    </row>
    <row r="1443" spans="1:8" x14ac:dyDescent="0.3">
      <c r="A1443" s="194" t="s">
        <v>66</v>
      </c>
      <c r="B1443" s="194" t="s">
        <v>15</v>
      </c>
      <c r="C1443" s="194" t="s">
        <v>29</v>
      </c>
      <c r="D1443" s="194">
        <v>206</v>
      </c>
      <c r="E1443" s="194">
        <v>6.59177203E-3</v>
      </c>
      <c r="F1443" s="194">
        <v>4.5217523999999999E-4</v>
      </c>
      <c r="G1443" s="194">
        <v>1.9851782300000002E-3</v>
      </c>
      <c r="H1443" s="194">
        <v>4.1544181700000002E-3</v>
      </c>
    </row>
    <row r="1444" spans="1:8" x14ac:dyDescent="0.3">
      <c r="A1444" s="194" t="s">
        <v>66</v>
      </c>
      <c r="B1444" s="194" t="s">
        <v>10</v>
      </c>
      <c r="C1444" s="194" t="s">
        <v>30</v>
      </c>
      <c r="D1444" s="194">
        <v>2263</v>
      </c>
      <c r="E1444" s="194">
        <v>6.5806970899999996E-3</v>
      </c>
      <c r="F1444" s="194">
        <v>8.2407586999999995E-4</v>
      </c>
      <c r="G1444" s="194">
        <v>1.8211647100000001E-3</v>
      </c>
      <c r="H1444" s="194">
        <v>3.9354560100000003E-3</v>
      </c>
    </row>
    <row r="1445" spans="1:8" x14ac:dyDescent="0.3">
      <c r="A1445" s="194" t="s">
        <v>66</v>
      </c>
      <c r="B1445" s="194" t="s">
        <v>12</v>
      </c>
      <c r="C1445" s="194" t="s">
        <v>30</v>
      </c>
      <c r="D1445" s="194">
        <v>915</v>
      </c>
      <c r="E1445" s="194">
        <v>6.0085506699999996E-3</v>
      </c>
      <c r="F1445" s="194">
        <v>7.0695431000000004E-4</v>
      </c>
      <c r="G1445" s="194">
        <v>1.6773676999999999E-3</v>
      </c>
      <c r="H1445" s="194">
        <v>3.62422815E-3</v>
      </c>
    </row>
    <row r="1446" spans="1:8" x14ac:dyDescent="0.3">
      <c r="A1446" s="194" t="s">
        <v>66</v>
      </c>
      <c r="B1446" s="194" t="s">
        <v>13</v>
      </c>
      <c r="C1446" s="194" t="s">
        <v>30</v>
      </c>
      <c r="D1446" s="194">
        <v>444</v>
      </c>
      <c r="E1446" s="194">
        <v>5.9625508499999997E-3</v>
      </c>
      <c r="F1446" s="194">
        <v>7.8834019E-4</v>
      </c>
      <c r="G1446" s="194">
        <v>1.61473949E-3</v>
      </c>
      <c r="H1446" s="194">
        <v>3.5594707000000001E-3</v>
      </c>
    </row>
    <row r="1447" spans="1:8" x14ac:dyDescent="0.3">
      <c r="A1447" s="194" t="s">
        <v>66</v>
      </c>
      <c r="B1447" s="194" t="s">
        <v>14</v>
      </c>
      <c r="C1447" s="194" t="s">
        <v>30</v>
      </c>
      <c r="D1447" s="194">
        <v>292</v>
      </c>
      <c r="E1447" s="194">
        <v>7.4387998400000004E-3</v>
      </c>
      <c r="F1447" s="194">
        <v>9.5747693000000004E-4</v>
      </c>
      <c r="G1447" s="194">
        <v>2.104103E-3</v>
      </c>
      <c r="H1447" s="194">
        <v>4.3772194399999999E-3</v>
      </c>
    </row>
    <row r="1448" spans="1:8" x14ac:dyDescent="0.3">
      <c r="A1448" s="194" t="s">
        <v>66</v>
      </c>
      <c r="B1448" s="194" t="s">
        <v>15</v>
      </c>
      <c r="C1448" s="194" t="s">
        <v>30</v>
      </c>
      <c r="D1448" s="194">
        <v>612</v>
      </c>
      <c r="E1448" s="194">
        <v>7.4751495499999999E-3</v>
      </c>
      <c r="F1448" s="194">
        <v>9.6146111000000004E-4</v>
      </c>
      <c r="G1448" s="194">
        <v>2.0509181100000001E-3</v>
      </c>
      <c r="H1448" s="194">
        <v>4.4627698100000003E-3</v>
      </c>
    </row>
    <row r="1449" spans="1:8" x14ac:dyDescent="0.3">
      <c r="A1449" s="194" t="s">
        <v>66</v>
      </c>
      <c r="B1449" s="194" t="s">
        <v>10</v>
      </c>
      <c r="C1449" s="194" t="s">
        <v>31</v>
      </c>
      <c r="D1449" s="194">
        <v>702</v>
      </c>
      <c r="E1449" s="194">
        <v>7.1817786799999997E-3</v>
      </c>
      <c r="F1449" s="194">
        <v>1.0735198799999999E-3</v>
      </c>
      <c r="G1449" s="194">
        <v>1.70358145E-3</v>
      </c>
      <c r="H1449" s="194">
        <v>4.4046768799999997E-3</v>
      </c>
    </row>
    <row r="1450" spans="1:8" x14ac:dyDescent="0.3">
      <c r="A1450" s="194" t="s">
        <v>66</v>
      </c>
      <c r="B1450" s="194" t="s">
        <v>12</v>
      </c>
      <c r="C1450" s="194" t="s">
        <v>31</v>
      </c>
      <c r="D1450" s="194">
        <v>302</v>
      </c>
      <c r="E1450" s="194">
        <v>6.75278215E-3</v>
      </c>
      <c r="F1450" s="194">
        <v>1.0589125700000001E-3</v>
      </c>
      <c r="G1450" s="194">
        <v>1.5258613E-3</v>
      </c>
      <c r="H1450" s="194">
        <v>4.1680077899999999E-3</v>
      </c>
    </row>
    <row r="1451" spans="1:8" x14ac:dyDescent="0.3">
      <c r="A1451" s="194" t="s">
        <v>66</v>
      </c>
      <c r="B1451" s="194" t="s">
        <v>13</v>
      </c>
      <c r="C1451" s="194" t="s">
        <v>31</v>
      </c>
      <c r="D1451" s="194">
        <v>156</v>
      </c>
      <c r="E1451" s="194">
        <v>6.95267961E-3</v>
      </c>
      <c r="F1451" s="194">
        <v>1.06451783E-3</v>
      </c>
      <c r="G1451" s="194">
        <v>1.80978429E-3</v>
      </c>
      <c r="H1451" s="194">
        <v>4.0783770400000001E-3</v>
      </c>
    </row>
    <row r="1452" spans="1:8" x14ac:dyDescent="0.3">
      <c r="A1452" s="194" t="s">
        <v>66</v>
      </c>
      <c r="B1452" s="194" t="s">
        <v>14</v>
      </c>
      <c r="C1452" s="194" t="s">
        <v>31</v>
      </c>
      <c r="D1452" s="194">
        <v>57</v>
      </c>
      <c r="E1452" s="194">
        <v>8.1182990299999997E-3</v>
      </c>
      <c r="F1452" s="194">
        <v>1.1509094300000001E-3</v>
      </c>
      <c r="G1452" s="194">
        <v>2.0810995000000001E-3</v>
      </c>
      <c r="H1452" s="194">
        <v>4.8862895299999999E-3</v>
      </c>
    </row>
    <row r="1453" spans="1:8" x14ac:dyDescent="0.3">
      <c r="A1453" s="194" t="s">
        <v>66</v>
      </c>
      <c r="B1453" s="194" t="s">
        <v>15</v>
      </c>
      <c r="C1453" s="194" t="s">
        <v>31</v>
      </c>
      <c r="D1453" s="194">
        <v>187</v>
      </c>
      <c r="E1453" s="194">
        <v>7.7802532699999998E-3</v>
      </c>
      <c r="F1453" s="194">
        <v>1.0810306800000001E-3</v>
      </c>
      <c r="G1453" s="194">
        <v>1.7869253600000001E-3</v>
      </c>
      <c r="H1453" s="194">
        <v>4.9122967599999996E-3</v>
      </c>
    </row>
    <row r="1454" spans="1:8" x14ac:dyDescent="0.3">
      <c r="A1454" s="194" t="s">
        <v>66</v>
      </c>
      <c r="B1454" s="194" t="s">
        <v>10</v>
      </c>
      <c r="C1454" s="194" t="s">
        <v>32</v>
      </c>
      <c r="D1454" s="194">
        <v>9785</v>
      </c>
      <c r="E1454" s="194">
        <v>4.6578956800000003E-3</v>
      </c>
      <c r="F1454" s="194">
        <v>9.5633882000000002E-4</v>
      </c>
      <c r="G1454" s="194">
        <v>7.3796793000000004E-4</v>
      </c>
      <c r="H1454" s="194">
        <v>2.96358844E-3</v>
      </c>
    </row>
    <row r="1455" spans="1:8" x14ac:dyDescent="0.3">
      <c r="A1455" s="194" t="s">
        <v>66</v>
      </c>
      <c r="B1455" s="194" t="s">
        <v>12</v>
      </c>
      <c r="C1455" s="194" t="s">
        <v>32</v>
      </c>
      <c r="D1455" s="194">
        <v>5428</v>
      </c>
      <c r="E1455" s="194">
        <v>4.4512334199999998E-3</v>
      </c>
      <c r="F1455" s="194">
        <v>8.7951637000000004E-4</v>
      </c>
      <c r="G1455" s="194">
        <v>6.9451031000000002E-4</v>
      </c>
      <c r="H1455" s="194">
        <v>2.8772062500000001E-3</v>
      </c>
    </row>
    <row r="1456" spans="1:8" x14ac:dyDescent="0.3">
      <c r="A1456" s="194" t="s">
        <v>66</v>
      </c>
      <c r="B1456" s="194" t="s">
        <v>13</v>
      </c>
      <c r="C1456" s="194" t="s">
        <v>32</v>
      </c>
      <c r="D1456" s="194">
        <v>2239</v>
      </c>
      <c r="E1456" s="194">
        <v>4.5646460500000001E-3</v>
      </c>
      <c r="F1456" s="194">
        <v>1.0449954600000001E-3</v>
      </c>
      <c r="G1456" s="194">
        <v>7.1818683000000004E-4</v>
      </c>
      <c r="H1456" s="194">
        <v>2.8014632899999998E-3</v>
      </c>
    </row>
    <row r="1457" spans="1:8" x14ac:dyDescent="0.3">
      <c r="A1457" s="194" t="s">
        <v>66</v>
      </c>
      <c r="B1457" s="194" t="s">
        <v>14</v>
      </c>
      <c r="C1457" s="194" t="s">
        <v>32</v>
      </c>
      <c r="D1457" s="194">
        <v>469</v>
      </c>
      <c r="E1457" s="194">
        <v>5.4019828900000004E-3</v>
      </c>
      <c r="F1457" s="194">
        <v>1.17255957E-3</v>
      </c>
      <c r="G1457" s="194">
        <v>7.9814198000000003E-4</v>
      </c>
      <c r="H1457" s="194">
        <v>3.4312808600000001E-3</v>
      </c>
    </row>
    <row r="1458" spans="1:8" x14ac:dyDescent="0.3">
      <c r="A1458" s="194" t="s">
        <v>66</v>
      </c>
      <c r="B1458" s="194" t="s">
        <v>15</v>
      </c>
      <c r="C1458" s="194" t="s">
        <v>32</v>
      </c>
      <c r="D1458" s="194">
        <v>1649</v>
      </c>
      <c r="E1458" s="194">
        <v>5.2531484100000001E-3</v>
      </c>
      <c r="F1458" s="194">
        <v>1.0273409599999999E-3</v>
      </c>
      <c r="G1458" s="194">
        <v>8.9076127999999997E-4</v>
      </c>
      <c r="H1458" s="194">
        <v>3.3350456899999999E-3</v>
      </c>
    </row>
    <row r="1459" spans="1:8" x14ac:dyDescent="0.3">
      <c r="A1459" s="194" t="s">
        <v>66</v>
      </c>
      <c r="B1459" s="194" t="s">
        <v>10</v>
      </c>
      <c r="C1459" s="194" t="s">
        <v>33</v>
      </c>
      <c r="D1459" s="194">
        <v>4351</v>
      </c>
      <c r="E1459" s="194">
        <v>4.9394426900000003E-3</v>
      </c>
      <c r="F1459" s="194">
        <v>1.17147641E-3</v>
      </c>
      <c r="G1459" s="194">
        <v>5.3629888E-4</v>
      </c>
      <c r="H1459" s="194">
        <v>3.23166692E-3</v>
      </c>
    </row>
    <row r="1460" spans="1:8" x14ac:dyDescent="0.3">
      <c r="A1460" s="194" t="s">
        <v>66</v>
      </c>
      <c r="B1460" s="194" t="s">
        <v>12</v>
      </c>
      <c r="C1460" s="194" t="s">
        <v>33</v>
      </c>
      <c r="D1460" s="194">
        <v>2190</v>
      </c>
      <c r="E1460" s="194">
        <v>4.68809168E-3</v>
      </c>
      <c r="F1460" s="194">
        <v>1.07622482E-3</v>
      </c>
      <c r="G1460" s="194">
        <v>4.8161865000000001E-4</v>
      </c>
      <c r="H1460" s="194">
        <v>3.1302477300000002E-3</v>
      </c>
    </row>
    <row r="1461" spans="1:8" x14ac:dyDescent="0.3">
      <c r="A1461" s="194" t="s">
        <v>66</v>
      </c>
      <c r="B1461" s="194" t="s">
        <v>13</v>
      </c>
      <c r="C1461" s="194" t="s">
        <v>33</v>
      </c>
      <c r="D1461" s="194">
        <v>955</v>
      </c>
      <c r="E1461" s="194">
        <v>4.9611690400000004E-3</v>
      </c>
      <c r="F1461" s="194">
        <v>1.28747309E-3</v>
      </c>
      <c r="G1461" s="194">
        <v>5.2506277000000004E-4</v>
      </c>
      <c r="H1461" s="194">
        <v>3.1486326800000001E-3</v>
      </c>
    </row>
    <row r="1462" spans="1:8" x14ac:dyDescent="0.3">
      <c r="A1462" s="194" t="s">
        <v>66</v>
      </c>
      <c r="B1462" s="194" t="s">
        <v>14</v>
      </c>
      <c r="C1462" s="194" t="s">
        <v>33</v>
      </c>
      <c r="D1462" s="194">
        <v>242</v>
      </c>
      <c r="E1462" s="194">
        <v>5.7489188499999996E-3</v>
      </c>
      <c r="F1462" s="194">
        <v>1.52749056E-3</v>
      </c>
      <c r="G1462" s="194">
        <v>6.2284753999999995E-4</v>
      </c>
      <c r="H1462" s="194">
        <v>3.5985802799999998E-3</v>
      </c>
    </row>
    <row r="1463" spans="1:8" x14ac:dyDescent="0.3">
      <c r="A1463" s="194" t="s">
        <v>66</v>
      </c>
      <c r="B1463" s="194" t="s">
        <v>15</v>
      </c>
      <c r="C1463" s="194" t="s">
        <v>33</v>
      </c>
      <c r="D1463" s="194">
        <v>964</v>
      </c>
      <c r="E1463" s="194">
        <v>5.2857257100000004E-3</v>
      </c>
      <c r="F1463" s="194">
        <v>1.1835808999999999E-3</v>
      </c>
      <c r="G1463" s="194">
        <v>6.4992483999999997E-4</v>
      </c>
      <c r="H1463" s="194">
        <v>3.4522194900000001E-3</v>
      </c>
    </row>
    <row r="1464" spans="1:8" x14ac:dyDescent="0.3">
      <c r="A1464" s="194" t="s">
        <v>66</v>
      </c>
      <c r="B1464" s="194" t="s">
        <v>10</v>
      </c>
      <c r="C1464" s="194" t="s">
        <v>34</v>
      </c>
      <c r="D1464" s="194">
        <v>1798</v>
      </c>
      <c r="E1464" s="194">
        <v>6.1720775400000002E-3</v>
      </c>
      <c r="F1464" s="194">
        <v>1.0963117699999999E-3</v>
      </c>
      <c r="G1464" s="194">
        <v>1.1274291599999999E-3</v>
      </c>
      <c r="H1464" s="194">
        <v>3.9483361299999997E-3</v>
      </c>
    </row>
    <row r="1465" spans="1:8" x14ac:dyDescent="0.3">
      <c r="A1465" s="194" t="s">
        <v>66</v>
      </c>
      <c r="B1465" s="194" t="s">
        <v>12</v>
      </c>
      <c r="C1465" s="194" t="s">
        <v>34</v>
      </c>
      <c r="D1465" s="194">
        <v>811</v>
      </c>
      <c r="E1465" s="194">
        <v>5.5862673000000003E-3</v>
      </c>
      <c r="F1465" s="194">
        <v>9.9705415000000009E-4</v>
      </c>
      <c r="G1465" s="194">
        <v>1.0665556899999999E-3</v>
      </c>
      <c r="H1465" s="194">
        <v>3.5226569799999999E-3</v>
      </c>
    </row>
    <row r="1466" spans="1:8" x14ac:dyDescent="0.3">
      <c r="A1466" s="194" t="s">
        <v>66</v>
      </c>
      <c r="B1466" s="194" t="s">
        <v>13</v>
      </c>
      <c r="C1466" s="194" t="s">
        <v>34</v>
      </c>
      <c r="D1466" s="194">
        <v>382</v>
      </c>
      <c r="E1466" s="194">
        <v>5.8868707700000002E-3</v>
      </c>
      <c r="F1466" s="194">
        <v>1.1492568299999999E-3</v>
      </c>
      <c r="G1466" s="194">
        <v>9.8085708999999998E-4</v>
      </c>
      <c r="H1466" s="194">
        <v>3.7567563399999999E-3</v>
      </c>
    </row>
    <row r="1467" spans="1:8" x14ac:dyDescent="0.3">
      <c r="A1467" s="194" t="s">
        <v>66</v>
      </c>
      <c r="B1467" s="194" t="s">
        <v>14</v>
      </c>
      <c r="C1467" s="194" t="s">
        <v>34</v>
      </c>
      <c r="D1467" s="194">
        <v>180</v>
      </c>
      <c r="E1467" s="194">
        <v>7.8999483299999999E-3</v>
      </c>
      <c r="F1467" s="194">
        <v>1.6044236199999999E-3</v>
      </c>
      <c r="G1467" s="194">
        <v>1.3543593099999999E-3</v>
      </c>
      <c r="H1467" s="194">
        <v>4.9411648699999996E-3</v>
      </c>
    </row>
    <row r="1468" spans="1:8" x14ac:dyDescent="0.3">
      <c r="A1468" s="194" t="s">
        <v>66</v>
      </c>
      <c r="B1468" s="194" t="s">
        <v>15</v>
      </c>
      <c r="C1468" s="194" t="s">
        <v>34</v>
      </c>
      <c r="D1468" s="194">
        <v>425</v>
      </c>
      <c r="E1468" s="194">
        <v>6.8144877799999996E-3</v>
      </c>
      <c r="F1468" s="194">
        <v>1.02293007E-3</v>
      </c>
      <c r="G1468" s="194">
        <v>1.2792208900000001E-3</v>
      </c>
      <c r="H1468" s="194">
        <v>4.5123363699999999E-3</v>
      </c>
    </row>
    <row r="1469" spans="1:8" x14ac:dyDescent="0.3">
      <c r="A1469" s="194" t="s">
        <v>66</v>
      </c>
      <c r="B1469" s="194" t="s">
        <v>10</v>
      </c>
      <c r="C1469" s="194" t="s">
        <v>35</v>
      </c>
      <c r="D1469" s="194">
        <v>981</v>
      </c>
      <c r="E1469" s="194">
        <v>7.3833977400000004E-3</v>
      </c>
      <c r="F1469" s="194">
        <v>1.2395701099999999E-3</v>
      </c>
      <c r="G1469" s="194">
        <v>1.6043363100000001E-3</v>
      </c>
      <c r="H1469" s="194">
        <v>4.5394908200000004E-3</v>
      </c>
    </row>
    <row r="1470" spans="1:8" x14ac:dyDescent="0.3">
      <c r="A1470" s="194" t="s">
        <v>66</v>
      </c>
      <c r="B1470" s="194" t="s">
        <v>12</v>
      </c>
      <c r="C1470" s="194" t="s">
        <v>35</v>
      </c>
      <c r="D1470" s="194">
        <v>365</v>
      </c>
      <c r="E1470" s="194">
        <v>6.3834345499999999E-3</v>
      </c>
      <c r="F1470" s="194">
        <v>1.12769509E-3</v>
      </c>
      <c r="G1470" s="194">
        <v>1.44466618E-3</v>
      </c>
      <c r="H1470" s="194">
        <v>3.8110728099999998E-3</v>
      </c>
    </row>
    <row r="1471" spans="1:8" x14ac:dyDescent="0.3">
      <c r="A1471" s="194" t="s">
        <v>66</v>
      </c>
      <c r="B1471" s="194" t="s">
        <v>13</v>
      </c>
      <c r="C1471" s="194" t="s">
        <v>35</v>
      </c>
      <c r="D1471" s="194">
        <v>249</v>
      </c>
      <c r="E1471" s="194">
        <v>7.4913540700000001E-3</v>
      </c>
      <c r="F1471" s="194">
        <v>1.1532702599999999E-3</v>
      </c>
      <c r="G1471" s="194">
        <v>1.4756244700000001E-3</v>
      </c>
      <c r="H1471" s="194">
        <v>4.8624588500000001E-3</v>
      </c>
    </row>
    <row r="1472" spans="1:8" x14ac:dyDescent="0.3">
      <c r="A1472" s="194" t="s">
        <v>66</v>
      </c>
      <c r="B1472" s="194" t="s">
        <v>14</v>
      </c>
      <c r="C1472" s="194" t="s">
        <v>35</v>
      </c>
      <c r="D1472" s="194">
        <v>105</v>
      </c>
      <c r="E1472" s="194">
        <v>8.7498895E-3</v>
      </c>
      <c r="F1472" s="194">
        <v>1.5628304300000001E-3</v>
      </c>
      <c r="G1472" s="194">
        <v>1.8365297200000001E-3</v>
      </c>
      <c r="H1472" s="194">
        <v>5.3505288400000003E-3</v>
      </c>
    </row>
    <row r="1473" spans="1:8" x14ac:dyDescent="0.3">
      <c r="A1473" s="194" t="s">
        <v>66</v>
      </c>
      <c r="B1473" s="194" t="s">
        <v>15</v>
      </c>
      <c r="C1473" s="194" t="s">
        <v>35</v>
      </c>
      <c r="D1473" s="194">
        <v>262</v>
      </c>
      <c r="E1473" s="194">
        <v>8.1262366900000001E-3</v>
      </c>
      <c r="F1473" s="194">
        <v>1.3478934399999999E-3</v>
      </c>
      <c r="G1473" s="194">
        <v>1.85604831E-3</v>
      </c>
      <c r="H1473" s="194">
        <v>4.9222943999999999E-3</v>
      </c>
    </row>
    <row r="1474" spans="1:8" x14ac:dyDescent="0.3">
      <c r="A1474" s="194" t="s">
        <v>66</v>
      </c>
      <c r="B1474" s="194" t="s">
        <v>10</v>
      </c>
      <c r="C1474" s="194" t="s">
        <v>36</v>
      </c>
      <c r="D1474" s="194">
        <v>1351</v>
      </c>
      <c r="E1474" s="194">
        <v>6.0173702999999999E-3</v>
      </c>
      <c r="F1474" s="194">
        <v>8.5908562000000001E-4</v>
      </c>
      <c r="G1474" s="194">
        <v>1.0257060200000001E-3</v>
      </c>
      <c r="H1474" s="194">
        <v>4.1325781699999998E-3</v>
      </c>
    </row>
    <row r="1475" spans="1:8" x14ac:dyDescent="0.3">
      <c r="A1475" s="194" t="s">
        <v>66</v>
      </c>
      <c r="B1475" s="194" t="s">
        <v>12</v>
      </c>
      <c r="C1475" s="194" t="s">
        <v>36</v>
      </c>
      <c r="D1475" s="194">
        <v>573</v>
      </c>
      <c r="E1475" s="194">
        <v>5.4934431300000001E-3</v>
      </c>
      <c r="F1475" s="194">
        <v>7.3635729000000002E-4</v>
      </c>
      <c r="G1475" s="194">
        <v>9.5519416000000004E-4</v>
      </c>
      <c r="H1475" s="194">
        <v>3.8018912E-3</v>
      </c>
    </row>
    <row r="1476" spans="1:8" x14ac:dyDescent="0.3">
      <c r="A1476" s="194" t="s">
        <v>66</v>
      </c>
      <c r="B1476" s="194" t="s">
        <v>13</v>
      </c>
      <c r="C1476" s="194" t="s">
        <v>36</v>
      </c>
      <c r="D1476" s="194">
        <v>212</v>
      </c>
      <c r="E1476" s="194">
        <v>5.5563742500000001E-3</v>
      </c>
      <c r="F1476" s="194">
        <v>8.7307803999999995E-4</v>
      </c>
      <c r="G1476" s="194">
        <v>9.9995608000000009E-4</v>
      </c>
      <c r="H1476" s="194">
        <v>3.6833396599999998E-3</v>
      </c>
    </row>
    <row r="1477" spans="1:8" x14ac:dyDescent="0.3">
      <c r="A1477" s="194" t="s">
        <v>66</v>
      </c>
      <c r="B1477" s="194" t="s">
        <v>14</v>
      </c>
      <c r="C1477" s="194" t="s">
        <v>36</v>
      </c>
      <c r="D1477" s="194">
        <v>237</v>
      </c>
      <c r="E1477" s="194">
        <v>6.9963077999999996E-3</v>
      </c>
      <c r="F1477" s="194">
        <v>1.0955811E-3</v>
      </c>
      <c r="G1477" s="194">
        <v>1.17742981E-3</v>
      </c>
      <c r="H1477" s="194">
        <v>4.7232963700000003E-3</v>
      </c>
    </row>
    <row r="1478" spans="1:8" x14ac:dyDescent="0.3">
      <c r="A1478" s="194" t="s">
        <v>66</v>
      </c>
      <c r="B1478" s="194" t="s">
        <v>15</v>
      </c>
      <c r="C1478" s="194" t="s">
        <v>36</v>
      </c>
      <c r="D1478" s="194">
        <v>329</v>
      </c>
      <c r="E1478" s="194">
        <v>6.5217266500000003E-3</v>
      </c>
      <c r="F1478" s="194">
        <v>8.9345495000000001E-4</v>
      </c>
      <c r="G1478" s="194">
        <v>1.0558086000000001E-3</v>
      </c>
      <c r="H1478" s="194">
        <v>4.5724626200000004E-3</v>
      </c>
    </row>
    <row r="1479" spans="1:8" x14ac:dyDescent="0.3">
      <c r="A1479" s="194" t="s">
        <v>66</v>
      </c>
      <c r="B1479" s="194" t="s">
        <v>10</v>
      </c>
      <c r="C1479" s="194" t="s">
        <v>37</v>
      </c>
      <c r="D1479" s="194">
        <v>1280</v>
      </c>
      <c r="E1479" s="194">
        <v>5.6712237100000002E-3</v>
      </c>
      <c r="F1479" s="194">
        <v>7.7897111000000004E-4</v>
      </c>
      <c r="G1479" s="194">
        <v>1.0391797999999999E-3</v>
      </c>
      <c r="H1479" s="194">
        <v>3.8530723199999999E-3</v>
      </c>
    </row>
    <row r="1480" spans="1:8" x14ac:dyDescent="0.3">
      <c r="A1480" s="194" t="s">
        <v>66</v>
      </c>
      <c r="B1480" s="194" t="s">
        <v>12</v>
      </c>
      <c r="C1480" s="194" t="s">
        <v>37</v>
      </c>
      <c r="D1480" s="194">
        <v>477</v>
      </c>
      <c r="E1480" s="194">
        <v>4.8602130800000001E-3</v>
      </c>
      <c r="F1480" s="194">
        <v>6.5627643999999999E-4</v>
      </c>
      <c r="G1480" s="194">
        <v>8.4296602000000003E-4</v>
      </c>
      <c r="H1480" s="194">
        <v>3.3609701299999999E-3</v>
      </c>
    </row>
    <row r="1481" spans="1:8" x14ac:dyDescent="0.3">
      <c r="A1481" s="194" t="s">
        <v>66</v>
      </c>
      <c r="B1481" s="194" t="s">
        <v>13</v>
      </c>
      <c r="C1481" s="194" t="s">
        <v>37</v>
      </c>
      <c r="D1481" s="194">
        <v>310</v>
      </c>
      <c r="E1481" s="194">
        <v>5.4353342799999997E-3</v>
      </c>
      <c r="F1481" s="194">
        <v>7.2431277999999999E-4</v>
      </c>
      <c r="G1481" s="194">
        <v>1.0648145799999999E-3</v>
      </c>
      <c r="H1481" s="194">
        <v>3.6462064700000002E-3</v>
      </c>
    </row>
    <row r="1482" spans="1:8" x14ac:dyDescent="0.3">
      <c r="A1482" s="194" t="s">
        <v>66</v>
      </c>
      <c r="B1482" s="194" t="s">
        <v>14</v>
      </c>
      <c r="C1482" s="194" t="s">
        <v>37</v>
      </c>
      <c r="D1482" s="194">
        <v>140</v>
      </c>
      <c r="E1482" s="194">
        <v>7.3500328500000003E-3</v>
      </c>
      <c r="F1482" s="194">
        <v>9.864415699999999E-4</v>
      </c>
      <c r="G1482" s="194">
        <v>1.40930863E-3</v>
      </c>
      <c r="H1482" s="194">
        <v>4.9542821800000001E-3</v>
      </c>
    </row>
    <row r="1483" spans="1:8" x14ac:dyDescent="0.3">
      <c r="A1483" s="194" t="s">
        <v>66</v>
      </c>
      <c r="B1483" s="194" t="s">
        <v>15</v>
      </c>
      <c r="C1483" s="194" t="s">
        <v>37</v>
      </c>
      <c r="D1483" s="194">
        <v>353</v>
      </c>
      <c r="E1483" s="194">
        <v>6.3084603099999997E-3</v>
      </c>
      <c r="F1483" s="194">
        <v>9.1048265999999997E-4</v>
      </c>
      <c r="G1483" s="194">
        <v>1.13501311E-3</v>
      </c>
      <c r="H1483" s="194">
        <v>4.26296405E-3</v>
      </c>
    </row>
    <row r="1484" spans="1:8" x14ac:dyDescent="0.3">
      <c r="A1484" s="194" t="s">
        <v>66</v>
      </c>
      <c r="B1484" s="194" t="s">
        <v>10</v>
      </c>
      <c r="C1484" s="194" t="s">
        <v>64</v>
      </c>
      <c r="D1484" s="194">
        <v>146</v>
      </c>
      <c r="E1484" s="194">
        <v>6.9021116299999999E-3</v>
      </c>
      <c r="F1484" s="194">
        <v>1.30541263E-3</v>
      </c>
      <c r="G1484" s="194">
        <v>1.6656358900000001E-3</v>
      </c>
      <c r="H1484" s="194">
        <v>3.9310626699999998E-3</v>
      </c>
    </row>
    <row r="1485" spans="1:8" x14ac:dyDescent="0.3">
      <c r="A1485" s="194" t="s">
        <v>66</v>
      </c>
      <c r="B1485" s="194" t="s">
        <v>12</v>
      </c>
      <c r="C1485" s="194" t="s">
        <v>64</v>
      </c>
      <c r="D1485" s="194">
        <v>62</v>
      </c>
      <c r="E1485" s="194">
        <v>6.6136496999999999E-3</v>
      </c>
      <c r="F1485" s="194">
        <v>1.0237453000000001E-3</v>
      </c>
      <c r="G1485" s="194">
        <v>1.5738871900000001E-3</v>
      </c>
      <c r="H1485" s="194">
        <v>4.0160167800000002E-3</v>
      </c>
    </row>
    <row r="1486" spans="1:8" x14ac:dyDescent="0.3">
      <c r="A1486" s="194" t="s">
        <v>66</v>
      </c>
      <c r="B1486" s="194" t="s">
        <v>13</v>
      </c>
      <c r="C1486" s="194" t="s">
        <v>64</v>
      </c>
      <c r="D1486" s="194">
        <v>37</v>
      </c>
      <c r="E1486" s="194">
        <v>6.5105728700000001E-3</v>
      </c>
      <c r="F1486" s="194">
        <v>1.0892139900000001E-3</v>
      </c>
      <c r="G1486" s="194">
        <v>1.72422402E-3</v>
      </c>
      <c r="H1486" s="194">
        <v>3.6971343900000001E-3</v>
      </c>
    </row>
    <row r="1487" spans="1:8" x14ac:dyDescent="0.3">
      <c r="A1487" s="194" t="s">
        <v>66</v>
      </c>
      <c r="B1487" s="194" t="s">
        <v>14</v>
      </c>
      <c r="C1487" s="194" t="s">
        <v>64</v>
      </c>
      <c r="D1487" s="194">
        <v>17</v>
      </c>
      <c r="E1487" s="194">
        <v>8.1937633900000008E-3</v>
      </c>
      <c r="F1487" s="194">
        <v>2.4325977799999998E-3</v>
      </c>
      <c r="G1487" s="194">
        <v>1.4869279300000001E-3</v>
      </c>
      <c r="H1487" s="194">
        <v>4.2742372000000002E-3</v>
      </c>
    </row>
    <row r="1488" spans="1:8" x14ac:dyDescent="0.3">
      <c r="A1488" s="194" t="s">
        <v>66</v>
      </c>
      <c r="B1488" s="194" t="s">
        <v>15</v>
      </c>
      <c r="C1488" s="194" t="s">
        <v>64</v>
      </c>
      <c r="D1488" s="194">
        <v>30</v>
      </c>
      <c r="E1488" s="194">
        <v>7.2492281200000003E-3</v>
      </c>
      <c r="F1488" s="194">
        <v>1.5154318399999999E-3</v>
      </c>
      <c r="G1488" s="194">
        <v>1.8842590399999999E-3</v>
      </c>
      <c r="H1488" s="194">
        <v>3.8495368E-3</v>
      </c>
    </row>
    <row r="1489" spans="1:8" x14ac:dyDescent="0.3">
      <c r="A1489" s="194" t="s">
        <v>66</v>
      </c>
      <c r="B1489" s="194" t="s">
        <v>10</v>
      </c>
      <c r="C1489" s="194" t="s">
        <v>59</v>
      </c>
      <c r="D1489" s="194">
        <v>4</v>
      </c>
      <c r="E1489" s="194">
        <v>6.4207175299999999E-3</v>
      </c>
      <c r="F1489" s="194">
        <v>2.2077543300000001E-3</v>
      </c>
      <c r="G1489" s="194">
        <v>3.0902776E-3</v>
      </c>
      <c r="H1489" s="194">
        <v>1.12268489E-3</v>
      </c>
    </row>
    <row r="1490" spans="1:8" x14ac:dyDescent="0.3">
      <c r="A1490" s="194" t="s">
        <v>66</v>
      </c>
      <c r="B1490" s="194" t="s">
        <v>13</v>
      </c>
      <c r="C1490" s="194" t="s">
        <v>59</v>
      </c>
      <c r="D1490" s="194">
        <v>2</v>
      </c>
      <c r="E1490" s="194">
        <v>6.4583333299999997E-3</v>
      </c>
      <c r="F1490" s="194">
        <v>1.89814791E-3</v>
      </c>
      <c r="G1490" s="194">
        <v>3.9178239499999996E-3</v>
      </c>
      <c r="H1490" s="194">
        <v>6.4236076000000002E-4</v>
      </c>
    </row>
    <row r="1491" spans="1:8" x14ac:dyDescent="0.3">
      <c r="A1491" s="194" t="s">
        <v>66</v>
      </c>
      <c r="B1491" s="194" t="s">
        <v>15</v>
      </c>
      <c r="C1491" s="194" t="s">
        <v>59</v>
      </c>
      <c r="D1491" s="194">
        <v>2</v>
      </c>
      <c r="E1491" s="194">
        <v>6.3831017300000001E-3</v>
      </c>
      <c r="F1491" s="194">
        <v>2.5173607600000002E-3</v>
      </c>
      <c r="G1491" s="194">
        <v>2.2627312399999999E-3</v>
      </c>
      <c r="H1491" s="194">
        <v>1.60300902E-3</v>
      </c>
    </row>
    <row r="1492" spans="1:8" x14ac:dyDescent="0.3">
      <c r="A1492" s="194" t="s">
        <v>66</v>
      </c>
      <c r="B1492" s="194" t="s">
        <v>10</v>
      </c>
      <c r="C1492" s="194" t="s">
        <v>38</v>
      </c>
      <c r="D1492" s="194">
        <v>1914</v>
      </c>
      <c r="E1492" s="194">
        <v>6.5236534399999999E-3</v>
      </c>
      <c r="F1492" s="194">
        <v>9.8434633000000007E-4</v>
      </c>
      <c r="G1492" s="194">
        <v>1.16037022E-3</v>
      </c>
      <c r="H1492" s="194">
        <v>4.3789363900000001E-3</v>
      </c>
    </row>
    <row r="1493" spans="1:8" x14ac:dyDescent="0.3">
      <c r="A1493" s="194" t="s">
        <v>66</v>
      </c>
      <c r="B1493" s="194" t="s">
        <v>12</v>
      </c>
      <c r="C1493" s="194" t="s">
        <v>38</v>
      </c>
      <c r="D1493" s="194">
        <v>605</v>
      </c>
      <c r="E1493" s="194">
        <v>6.0282749499999998E-3</v>
      </c>
      <c r="F1493" s="194">
        <v>8.2304077999999995E-4</v>
      </c>
      <c r="G1493" s="194">
        <v>1.0418194599999999E-3</v>
      </c>
      <c r="H1493" s="194">
        <v>4.1634142199999998E-3</v>
      </c>
    </row>
    <row r="1494" spans="1:8" x14ac:dyDescent="0.3">
      <c r="A1494" s="194" t="s">
        <v>66</v>
      </c>
      <c r="B1494" s="194" t="s">
        <v>13</v>
      </c>
      <c r="C1494" s="194" t="s">
        <v>38</v>
      </c>
      <c r="D1494" s="194">
        <v>475</v>
      </c>
      <c r="E1494" s="194">
        <v>6.2860377799999999E-3</v>
      </c>
      <c r="F1494" s="194">
        <v>9.1839644999999997E-4</v>
      </c>
      <c r="G1494" s="194">
        <v>1.1368175099999999E-3</v>
      </c>
      <c r="H1494" s="194">
        <v>4.2308233400000003E-3</v>
      </c>
    </row>
    <row r="1495" spans="1:8" x14ac:dyDescent="0.3">
      <c r="A1495" s="194" t="s">
        <v>66</v>
      </c>
      <c r="B1495" s="194" t="s">
        <v>14</v>
      </c>
      <c r="C1495" s="194" t="s">
        <v>38</v>
      </c>
      <c r="D1495" s="194">
        <v>177</v>
      </c>
      <c r="E1495" s="194">
        <v>7.6318265000000001E-3</v>
      </c>
      <c r="F1495" s="194">
        <v>1.32277911E-3</v>
      </c>
      <c r="G1495" s="194">
        <v>1.2275709099999999E-3</v>
      </c>
      <c r="H1495" s="194">
        <v>5.0814759999999997E-3</v>
      </c>
    </row>
    <row r="1496" spans="1:8" x14ac:dyDescent="0.3">
      <c r="A1496" s="194" t="s">
        <v>66</v>
      </c>
      <c r="B1496" s="194" t="s">
        <v>15</v>
      </c>
      <c r="C1496" s="194" t="s">
        <v>38</v>
      </c>
      <c r="D1496" s="194">
        <v>657</v>
      </c>
      <c r="E1496" s="194">
        <v>6.8530671400000003E-3</v>
      </c>
      <c r="F1496" s="194">
        <v>1.0893896500000001E-3</v>
      </c>
      <c r="G1496" s="194">
        <v>1.2684618999999999E-3</v>
      </c>
      <c r="H1496" s="194">
        <v>4.49521509E-3</v>
      </c>
    </row>
    <row r="1497" spans="1:8" x14ac:dyDescent="0.3">
      <c r="A1497" s="194" t="s">
        <v>66</v>
      </c>
      <c r="B1497" s="194" t="s">
        <v>10</v>
      </c>
      <c r="C1497" s="194" t="s">
        <v>39</v>
      </c>
      <c r="D1497" s="194">
        <v>1942</v>
      </c>
      <c r="E1497" s="194">
        <v>5.6196120400000002E-3</v>
      </c>
      <c r="F1497" s="194">
        <v>1.1553390900000001E-3</v>
      </c>
      <c r="G1497" s="194">
        <v>9.6182199999999998E-4</v>
      </c>
      <c r="H1497" s="194">
        <v>3.5024504600000002E-3</v>
      </c>
    </row>
    <row r="1498" spans="1:8" x14ac:dyDescent="0.3">
      <c r="A1498" s="194" t="s">
        <v>66</v>
      </c>
      <c r="B1498" s="194" t="s">
        <v>12</v>
      </c>
      <c r="C1498" s="194" t="s">
        <v>39</v>
      </c>
      <c r="D1498" s="194">
        <v>939</v>
      </c>
      <c r="E1498" s="194">
        <v>5.0132871500000002E-3</v>
      </c>
      <c r="F1498" s="194">
        <v>9.8340161999999997E-4</v>
      </c>
      <c r="G1498" s="194">
        <v>7.9238626E-4</v>
      </c>
      <c r="H1498" s="194">
        <v>3.2374987700000001E-3</v>
      </c>
    </row>
    <row r="1499" spans="1:8" x14ac:dyDescent="0.3">
      <c r="A1499" s="194" t="s">
        <v>66</v>
      </c>
      <c r="B1499" s="194" t="s">
        <v>13</v>
      </c>
      <c r="C1499" s="194" t="s">
        <v>39</v>
      </c>
      <c r="D1499" s="194">
        <v>469</v>
      </c>
      <c r="E1499" s="194">
        <v>5.8123072699999999E-3</v>
      </c>
      <c r="F1499" s="194">
        <v>1.2481982499999999E-3</v>
      </c>
      <c r="G1499" s="194">
        <v>9.5378735999999997E-4</v>
      </c>
      <c r="H1499" s="194">
        <v>3.6103211699999999E-3</v>
      </c>
    </row>
    <row r="1500" spans="1:8" x14ac:dyDescent="0.3">
      <c r="A1500" s="194" t="s">
        <v>66</v>
      </c>
      <c r="B1500" s="194" t="s">
        <v>14</v>
      </c>
      <c r="C1500" s="194" t="s">
        <v>39</v>
      </c>
      <c r="D1500" s="194">
        <v>92</v>
      </c>
      <c r="E1500" s="194">
        <v>6.7086853500000002E-3</v>
      </c>
      <c r="F1500" s="194">
        <v>1.9351346E-3</v>
      </c>
      <c r="G1500" s="194">
        <v>1.3191925900000001E-3</v>
      </c>
      <c r="H1500" s="194">
        <v>3.4543576699999998E-3</v>
      </c>
    </row>
    <row r="1501" spans="1:8" x14ac:dyDescent="0.3">
      <c r="A1501" s="194" t="s">
        <v>66</v>
      </c>
      <c r="B1501" s="194" t="s">
        <v>15</v>
      </c>
      <c r="C1501" s="194" t="s">
        <v>39</v>
      </c>
      <c r="D1501" s="194">
        <v>442</v>
      </c>
      <c r="E1501" s="194">
        <v>6.4765583299999999E-3</v>
      </c>
      <c r="F1501" s="194">
        <v>1.2597670300000001E-3</v>
      </c>
      <c r="G1501" s="194">
        <v>1.25591773E-3</v>
      </c>
      <c r="H1501" s="194">
        <v>3.9608730999999998E-3</v>
      </c>
    </row>
    <row r="1502" spans="1:8" x14ac:dyDescent="0.3">
      <c r="A1502" s="194" t="s">
        <v>66</v>
      </c>
      <c r="B1502" s="194" t="s">
        <v>10</v>
      </c>
      <c r="C1502" s="194" t="s">
        <v>40</v>
      </c>
      <c r="D1502" s="194">
        <v>1081</v>
      </c>
      <c r="E1502" s="194">
        <v>7.0567587600000002E-3</v>
      </c>
      <c r="F1502" s="194">
        <v>1.4009124E-3</v>
      </c>
      <c r="G1502" s="194">
        <v>1.5207110499999999E-3</v>
      </c>
      <c r="H1502" s="194">
        <v>4.1351348399999996E-3</v>
      </c>
    </row>
    <row r="1503" spans="1:8" x14ac:dyDescent="0.3">
      <c r="A1503" s="194" t="s">
        <v>66</v>
      </c>
      <c r="B1503" s="194" t="s">
        <v>12</v>
      </c>
      <c r="C1503" s="194" t="s">
        <v>40</v>
      </c>
      <c r="D1503" s="194">
        <v>438</v>
      </c>
      <c r="E1503" s="194">
        <v>6.2434728300000001E-3</v>
      </c>
      <c r="F1503" s="194">
        <v>1.1979692699999999E-3</v>
      </c>
      <c r="G1503" s="194">
        <v>1.36182963E-3</v>
      </c>
      <c r="H1503" s="194">
        <v>3.6836734600000001E-3</v>
      </c>
    </row>
    <row r="1504" spans="1:8" x14ac:dyDescent="0.3">
      <c r="A1504" s="194" t="s">
        <v>66</v>
      </c>
      <c r="B1504" s="194" t="s">
        <v>13</v>
      </c>
      <c r="C1504" s="194" t="s">
        <v>40</v>
      </c>
      <c r="D1504" s="194">
        <v>251</v>
      </c>
      <c r="E1504" s="194">
        <v>6.8215100000000002E-3</v>
      </c>
      <c r="F1504" s="194">
        <v>1.4274381499999999E-3</v>
      </c>
      <c r="G1504" s="194">
        <v>1.4858157800000001E-3</v>
      </c>
      <c r="H1504" s="194">
        <v>3.9082556200000004E-3</v>
      </c>
    </row>
    <row r="1505" spans="1:8" x14ac:dyDescent="0.3">
      <c r="A1505" s="194" t="s">
        <v>66</v>
      </c>
      <c r="B1505" s="194" t="s">
        <v>14</v>
      </c>
      <c r="C1505" s="194" t="s">
        <v>40</v>
      </c>
      <c r="D1505" s="194">
        <v>104</v>
      </c>
      <c r="E1505" s="194">
        <v>8.3740649299999994E-3</v>
      </c>
      <c r="F1505" s="194">
        <v>1.6754582599999999E-3</v>
      </c>
      <c r="G1505" s="194">
        <v>1.75636553E-3</v>
      </c>
      <c r="H1505" s="194">
        <v>4.9422406800000004E-3</v>
      </c>
    </row>
    <row r="1506" spans="1:8" x14ac:dyDescent="0.3">
      <c r="A1506" s="194" t="s">
        <v>66</v>
      </c>
      <c r="B1506" s="194" t="s">
        <v>15</v>
      </c>
      <c r="C1506" s="194" t="s">
        <v>40</v>
      </c>
      <c r="D1506" s="194">
        <v>288</v>
      </c>
      <c r="E1506" s="194">
        <v>8.0229630400000009E-3</v>
      </c>
      <c r="F1506" s="194">
        <v>1.5872955900000001E-3</v>
      </c>
      <c r="G1506" s="194">
        <v>1.70765793E-3</v>
      </c>
      <c r="H1506" s="194">
        <v>4.72800902E-3</v>
      </c>
    </row>
    <row r="1507" spans="1:8" x14ac:dyDescent="0.3">
      <c r="A1507" s="194" t="s">
        <v>66</v>
      </c>
      <c r="B1507" s="194" t="s">
        <v>10</v>
      </c>
      <c r="C1507" s="194" t="s">
        <v>41</v>
      </c>
      <c r="D1507" s="194">
        <v>921</v>
      </c>
      <c r="E1507" s="194">
        <v>6.8797500400000003E-3</v>
      </c>
      <c r="F1507" s="194">
        <v>7.5329477999999997E-4</v>
      </c>
      <c r="G1507" s="194">
        <v>1.6255225399999999E-3</v>
      </c>
      <c r="H1507" s="194">
        <v>4.50093222E-3</v>
      </c>
    </row>
    <row r="1508" spans="1:8" x14ac:dyDescent="0.3">
      <c r="A1508" s="194" t="s">
        <v>66</v>
      </c>
      <c r="B1508" s="194" t="s">
        <v>12</v>
      </c>
      <c r="C1508" s="194" t="s">
        <v>41</v>
      </c>
      <c r="D1508" s="194">
        <v>352</v>
      </c>
      <c r="E1508" s="194">
        <v>6.17914144E-3</v>
      </c>
      <c r="F1508" s="194">
        <v>6.9164932000000004E-4</v>
      </c>
      <c r="G1508" s="194">
        <v>1.3621235900000001E-3</v>
      </c>
      <c r="H1508" s="194">
        <v>4.1253680099999999E-3</v>
      </c>
    </row>
    <row r="1509" spans="1:8" x14ac:dyDescent="0.3">
      <c r="A1509" s="194" t="s">
        <v>66</v>
      </c>
      <c r="B1509" s="194" t="s">
        <v>13</v>
      </c>
      <c r="C1509" s="194" t="s">
        <v>41</v>
      </c>
      <c r="D1509" s="194">
        <v>249</v>
      </c>
      <c r="E1509" s="194">
        <v>6.4276083499999999E-3</v>
      </c>
      <c r="F1509" s="194">
        <v>7.6300548000000001E-4</v>
      </c>
      <c r="G1509" s="194">
        <v>1.4315128500000001E-3</v>
      </c>
      <c r="H1509" s="194">
        <v>4.2330895200000003E-3</v>
      </c>
    </row>
    <row r="1510" spans="1:8" x14ac:dyDescent="0.3">
      <c r="A1510" s="194" t="s">
        <v>66</v>
      </c>
      <c r="B1510" s="194" t="s">
        <v>14</v>
      </c>
      <c r="C1510" s="194" t="s">
        <v>41</v>
      </c>
      <c r="D1510" s="194">
        <v>93</v>
      </c>
      <c r="E1510" s="194">
        <v>8.4742132400000003E-3</v>
      </c>
      <c r="F1510" s="194">
        <v>9.6176796000000005E-4</v>
      </c>
      <c r="G1510" s="194">
        <v>2.1064812500000002E-3</v>
      </c>
      <c r="H1510" s="194">
        <v>5.4059635500000001E-3</v>
      </c>
    </row>
    <row r="1511" spans="1:8" x14ac:dyDescent="0.3">
      <c r="A1511" s="194" t="s">
        <v>66</v>
      </c>
      <c r="B1511" s="194" t="s">
        <v>15</v>
      </c>
      <c r="C1511" s="194" t="s">
        <v>41</v>
      </c>
      <c r="D1511" s="194">
        <v>227</v>
      </c>
      <c r="E1511" s="194">
        <v>7.8088796800000002E-3</v>
      </c>
      <c r="F1511" s="194">
        <v>7.5282444E-4</v>
      </c>
      <c r="G1511" s="194">
        <v>2.0497325800000001E-3</v>
      </c>
      <c r="H1511" s="194">
        <v>5.0063221899999998E-3</v>
      </c>
    </row>
    <row r="1512" spans="1:8" x14ac:dyDescent="0.3">
      <c r="A1512" s="194" t="s">
        <v>66</v>
      </c>
      <c r="B1512" s="194" t="s">
        <v>10</v>
      </c>
      <c r="C1512" s="194" t="s">
        <v>42</v>
      </c>
      <c r="D1512" s="194">
        <v>2173</v>
      </c>
      <c r="E1512" s="194">
        <v>4.9084351400000004E-3</v>
      </c>
      <c r="F1512" s="194">
        <v>9.0340072E-4</v>
      </c>
      <c r="G1512" s="194">
        <v>5.3543250999999999E-4</v>
      </c>
      <c r="H1512" s="194">
        <v>3.4696014400000001E-3</v>
      </c>
    </row>
    <row r="1513" spans="1:8" x14ac:dyDescent="0.3">
      <c r="A1513" s="194" t="s">
        <v>66</v>
      </c>
      <c r="B1513" s="194" t="s">
        <v>12</v>
      </c>
      <c r="C1513" s="194" t="s">
        <v>42</v>
      </c>
      <c r="D1513" s="194">
        <v>1112</v>
      </c>
      <c r="E1513" s="194">
        <v>4.7068488699999996E-3</v>
      </c>
      <c r="F1513" s="194">
        <v>8.4350204000000005E-4</v>
      </c>
      <c r="G1513" s="194">
        <v>4.7943911000000001E-4</v>
      </c>
      <c r="H1513" s="194">
        <v>3.3839072099999998E-3</v>
      </c>
    </row>
    <row r="1514" spans="1:8" x14ac:dyDescent="0.3">
      <c r="A1514" s="194" t="s">
        <v>66</v>
      </c>
      <c r="B1514" s="194" t="s">
        <v>13</v>
      </c>
      <c r="C1514" s="194" t="s">
        <v>42</v>
      </c>
      <c r="D1514" s="194">
        <v>405</v>
      </c>
      <c r="E1514" s="194">
        <v>4.78446477E-3</v>
      </c>
      <c r="F1514" s="194">
        <v>9.2421099999999998E-4</v>
      </c>
      <c r="G1514" s="194">
        <v>4.9899953000000002E-4</v>
      </c>
      <c r="H1514" s="194">
        <v>3.3612537599999998E-3</v>
      </c>
    </row>
    <row r="1515" spans="1:8" x14ac:dyDescent="0.3">
      <c r="A1515" s="194" t="s">
        <v>66</v>
      </c>
      <c r="B1515" s="194" t="s">
        <v>14</v>
      </c>
      <c r="C1515" s="194" t="s">
        <v>42</v>
      </c>
      <c r="D1515" s="194">
        <v>118</v>
      </c>
      <c r="E1515" s="194">
        <v>5.7056259400000003E-3</v>
      </c>
      <c r="F1515" s="194">
        <v>1.3177767600000001E-3</v>
      </c>
      <c r="G1515" s="194">
        <v>5.7379919000000005E-4</v>
      </c>
      <c r="H1515" s="194">
        <v>3.8140494900000001E-3</v>
      </c>
    </row>
    <row r="1516" spans="1:8" x14ac:dyDescent="0.3">
      <c r="A1516" s="194" t="s">
        <v>66</v>
      </c>
      <c r="B1516" s="194" t="s">
        <v>15</v>
      </c>
      <c r="C1516" s="194" t="s">
        <v>42</v>
      </c>
      <c r="D1516" s="194">
        <v>538</v>
      </c>
      <c r="E1516" s="194">
        <v>5.2435716199999999E-3</v>
      </c>
      <c r="F1516" s="194">
        <v>9.2065497000000005E-4</v>
      </c>
      <c r="G1516" s="194">
        <v>6.7017737000000003E-4</v>
      </c>
      <c r="H1516" s="194">
        <v>3.6527388200000002E-3</v>
      </c>
    </row>
    <row r="1517" spans="1:8" x14ac:dyDescent="0.3">
      <c r="A1517" s="194" t="s">
        <v>66</v>
      </c>
      <c r="B1517" s="194" t="s">
        <v>10</v>
      </c>
      <c r="C1517" s="194" t="s">
        <v>43</v>
      </c>
      <c r="D1517" s="194">
        <v>1119</v>
      </c>
      <c r="E1517" s="194">
        <v>6.9685956400000002E-3</v>
      </c>
      <c r="F1517" s="194">
        <v>7.7324928000000002E-4</v>
      </c>
      <c r="G1517" s="194">
        <v>1.47986769E-3</v>
      </c>
      <c r="H1517" s="194">
        <v>4.7154781899999996E-3</v>
      </c>
    </row>
    <row r="1518" spans="1:8" x14ac:dyDescent="0.3">
      <c r="A1518" s="194" t="s">
        <v>66</v>
      </c>
      <c r="B1518" s="194" t="s">
        <v>12</v>
      </c>
      <c r="C1518" s="194" t="s">
        <v>43</v>
      </c>
      <c r="D1518" s="194">
        <v>413</v>
      </c>
      <c r="E1518" s="194">
        <v>6.3246847700000001E-3</v>
      </c>
      <c r="F1518" s="194">
        <v>7.0377633000000002E-4</v>
      </c>
      <c r="G1518" s="194">
        <v>1.1782012499999999E-3</v>
      </c>
      <c r="H1518" s="194">
        <v>4.4427066800000001E-3</v>
      </c>
    </row>
    <row r="1519" spans="1:8" x14ac:dyDescent="0.3">
      <c r="A1519" s="194" t="s">
        <v>66</v>
      </c>
      <c r="B1519" s="194" t="s">
        <v>13</v>
      </c>
      <c r="C1519" s="194" t="s">
        <v>43</v>
      </c>
      <c r="D1519" s="194">
        <v>280</v>
      </c>
      <c r="E1519" s="194">
        <v>6.7802163699999998E-3</v>
      </c>
      <c r="F1519" s="194">
        <v>7.5148787E-4</v>
      </c>
      <c r="G1519" s="194">
        <v>1.38901266E-3</v>
      </c>
      <c r="H1519" s="194">
        <v>4.6397153600000003E-3</v>
      </c>
    </row>
    <row r="1520" spans="1:8" x14ac:dyDescent="0.3">
      <c r="A1520" s="194" t="s">
        <v>66</v>
      </c>
      <c r="B1520" s="194" t="s">
        <v>14</v>
      </c>
      <c r="C1520" s="194" t="s">
        <v>43</v>
      </c>
      <c r="D1520" s="194">
        <v>140</v>
      </c>
      <c r="E1520" s="194">
        <v>8.0936670800000002E-3</v>
      </c>
      <c r="F1520" s="194">
        <v>1.0082669599999999E-3</v>
      </c>
      <c r="G1520" s="194">
        <v>1.70791971E-3</v>
      </c>
      <c r="H1520" s="194">
        <v>5.3774799099999999E-3</v>
      </c>
    </row>
    <row r="1521" spans="1:8" x14ac:dyDescent="0.3">
      <c r="A1521" s="194" t="s">
        <v>66</v>
      </c>
      <c r="B1521" s="194" t="s">
        <v>15</v>
      </c>
      <c r="C1521" s="194" t="s">
        <v>43</v>
      </c>
      <c r="D1521" s="194">
        <v>286</v>
      </c>
      <c r="E1521" s="194">
        <v>7.5321319599999997E-3</v>
      </c>
      <c r="F1521" s="194">
        <v>7.7983334999999997E-4</v>
      </c>
      <c r="G1521" s="194">
        <v>1.8928060200000001E-3</v>
      </c>
      <c r="H1521" s="194">
        <v>4.8594921200000004E-3</v>
      </c>
    </row>
    <row r="1522" spans="1:8" x14ac:dyDescent="0.3">
      <c r="A1522" s="194" t="s">
        <v>66</v>
      </c>
      <c r="B1522" s="194" t="s">
        <v>10</v>
      </c>
      <c r="C1522" s="194" t="s">
        <v>44</v>
      </c>
      <c r="D1522" s="194">
        <v>875</v>
      </c>
      <c r="E1522" s="194">
        <v>7.59702356E-3</v>
      </c>
      <c r="F1522" s="194">
        <v>1.17361088E-3</v>
      </c>
      <c r="G1522" s="194">
        <v>1.80808177E-3</v>
      </c>
      <c r="H1522" s="194">
        <v>4.6153304499999999E-3</v>
      </c>
    </row>
    <row r="1523" spans="1:8" x14ac:dyDescent="0.3">
      <c r="A1523" s="194" t="s">
        <v>66</v>
      </c>
      <c r="B1523" s="194" t="s">
        <v>12</v>
      </c>
      <c r="C1523" s="194" t="s">
        <v>44</v>
      </c>
      <c r="D1523" s="194">
        <v>316</v>
      </c>
      <c r="E1523" s="194">
        <v>6.51429885E-3</v>
      </c>
      <c r="F1523" s="194">
        <v>1.00262224E-3</v>
      </c>
      <c r="G1523" s="194">
        <v>1.75347197E-3</v>
      </c>
      <c r="H1523" s="194">
        <v>3.75820416E-3</v>
      </c>
    </row>
    <row r="1524" spans="1:8" x14ac:dyDescent="0.3">
      <c r="A1524" s="194" t="s">
        <v>66</v>
      </c>
      <c r="B1524" s="194" t="s">
        <v>13</v>
      </c>
      <c r="C1524" s="194" t="s">
        <v>44</v>
      </c>
      <c r="D1524" s="194">
        <v>224</v>
      </c>
      <c r="E1524" s="194">
        <v>7.0119768699999996E-3</v>
      </c>
      <c r="F1524" s="194">
        <v>1.13467238E-3</v>
      </c>
      <c r="G1524" s="194">
        <v>1.60378407E-3</v>
      </c>
      <c r="H1524" s="194">
        <v>4.2735199399999996E-3</v>
      </c>
    </row>
    <row r="1525" spans="1:8" x14ac:dyDescent="0.3">
      <c r="A1525" s="194" t="s">
        <v>66</v>
      </c>
      <c r="B1525" s="194" t="s">
        <v>14</v>
      </c>
      <c r="C1525" s="194" t="s">
        <v>44</v>
      </c>
      <c r="D1525" s="194">
        <v>105</v>
      </c>
      <c r="E1525" s="194">
        <v>8.6480376799999998E-3</v>
      </c>
      <c r="F1525" s="194">
        <v>1.45888424E-3</v>
      </c>
      <c r="G1525" s="194">
        <v>1.6353612800000001E-3</v>
      </c>
      <c r="H1525" s="194">
        <v>5.5537916399999998E-3</v>
      </c>
    </row>
    <row r="1526" spans="1:8" x14ac:dyDescent="0.3">
      <c r="A1526" s="194" t="s">
        <v>66</v>
      </c>
      <c r="B1526" s="194" t="s">
        <v>15</v>
      </c>
      <c r="C1526" s="194" t="s">
        <v>44</v>
      </c>
      <c r="D1526" s="194">
        <v>230</v>
      </c>
      <c r="E1526" s="194">
        <v>9.17456696E-3</v>
      </c>
      <c r="F1526" s="194">
        <v>1.31622361E-3</v>
      </c>
      <c r="G1526" s="194">
        <v>2.16092972E-3</v>
      </c>
      <c r="H1526" s="194">
        <v>5.6974132100000002E-3</v>
      </c>
    </row>
    <row r="1527" spans="1:8" x14ac:dyDescent="0.3">
      <c r="A1527" s="194" t="s">
        <v>66</v>
      </c>
      <c r="B1527" s="194" t="s">
        <v>10</v>
      </c>
      <c r="C1527" s="194" t="s">
        <v>45</v>
      </c>
      <c r="D1527" s="194">
        <v>1105</v>
      </c>
      <c r="E1527" s="194">
        <v>6.6663417299999998E-3</v>
      </c>
      <c r="F1527" s="194">
        <v>1.0117414200000001E-3</v>
      </c>
      <c r="G1527" s="194">
        <v>1.50963609E-3</v>
      </c>
      <c r="H1527" s="194">
        <v>4.1449637300000003E-3</v>
      </c>
    </row>
    <row r="1528" spans="1:8" x14ac:dyDescent="0.3">
      <c r="A1528" s="194" t="s">
        <v>66</v>
      </c>
      <c r="B1528" s="194" t="s">
        <v>12</v>
      </c>
      <c r="C1528" s="194" t="s">
        <v>45</v>
      </c>
      <c r="D1528" s="194">
        <v>367</v>
      </c>
      <c r="E1528" s="194">
        <v>5.8989931100000004E-3</v>
      </c>
      <c r="F1528" s="194">
        <v>8.9530323999999998E-4</v>
      </c>
      <c r="G1528" s="194">
        <v>1.2877810799999999E-3</v>
      </c>
      <c r="H1528" s="194">
        <v>3.7159082700000002E-3</v>
      </c>
    </row>
    <row r="1529" spans="1:8" x14ac:dyDescent="0.3">
      <c r="A1529" s="194" t="s">
        <v>66</v>
      </c>
      <c r="B1529" s="194" t="s">
        <v>13</v>
      </c>
      <c r="C1529" s="194" t="s">
        <v>45</v>
      </c>
      <c r="D1529" s="194">
        <v>205</v>
      </c>
      <c r="E1529" s="194">
        <v>6.8140241700000003E-3</v>
      </c>
      <c r="F1529" s="194">
        <v>1.15136606E-3</v>
      </c>
      <c r="G1529" s="194">
        <v>1.40599569E-3</v>
      </c>
      <c r="H1529" s="194">
        <v>4.2566619E-3</v>
      </c>
    </row>
    <row r="1530" spans="1:8" x14ac:dyDescent="0.3">
      <c r="A1530" s="194" t="s">
        <v>66</v>
      </c>
      <c r="B1530" s="194" t="s">
        <v>14</v>
      </c>
      <c r="C1530" s="194" t="s">
        <v>45</v>
      </c>
      <c r="D1530" s="194">
        <v>126</v>
      </c>
      <c r="E1530" s="194">
        <v>7.1584727299999996E-3</v>
      </c>
      <c r="F1530" s="194">
        <v>1.2082045199999999E-3</v>
      </c>
      <c r="G1530" s="194">
        <v>1.63488365E-3</v>
      </c>
      <c r="H1530" s="194">
        <v>4.3153840899999999E-3</v>
      </c>
    </row>
    <row r="1531" spans="1:8" x14ac:dyDescent="0.3">
      <c r="A1531" s="194" t="s">
        <v>66</v>
      </c>
      <c r="B1531" s="194" t="s">
        <v>15</v>
      </c>
      <c r="C1531" s="194" t="s">
        <v>45</v>
      </c>
      <c r="D1531" s="194">
        <v>407</v>
      </c>
      <c r="E1531" s="194">
        <v>7.1315346999999999E-3</v>
      </c>
      <c r="F1531" s="194">
        <v>9.8558763000000009E-4</v>
      </c>
      <c r="G1531" s="194">
        <v>1.7231149000000001E-3</v>
      </c>
      <c r="H1531" s="194">
        <v>4.4228317000000001E-3</v>
      </c>
    </row>
    <row r="1532" spans="1:8" x14ac:dyDescent="0.3">
      <c r="A1532" s="194" t="s">
        <v>66</v>
      </c>
      <c r="B1532" s="194" t="s">
        <v>10</v>
      </c>
      <c r="C1532" s="194" t="s">
        <v>46</v>
      </c>
      <c r="D1532" s="194">
        <v>447</v>
      </c>
      <c r="E1532" s="194">
        <v>7.36937067E-3</v>
      </c>
      <c r="F1532" s="194">
        <v>7.7696451000000002E-4</v>
      </c>
      <c r="G1532" s="194">
        <v>1.2873112500000001E-3</v>
      </c>
      <c r="H1532" s="194">
        <v>5.3050944199999998E-3</v>
      </c>
    </row>
    <row r="1533" spans="1:8" x14ac:dyDescent="0.3">
      <c r="A1533" s="194" t="s">
        <v>66</v>
      </c>
      <c r="B1533" s="194" t="s">
        <v>12</v>
      </c>
      <c r="C1533" s="194" t="s">
        <v>46</v>
      </c>
      <c r="D1533" s="194">
        <v>173</v>
      </c>
      <c r="E1533" s="194">
        <v>6.6928920800000003E-3</v>
      </c>
      <c r="F1533" s="194">
        <v>6.4226053000000002E-4</v>
      </c>
      <c r="G1533" s="194">
        <v>1.15426277E-3</v>
      </c>
      <c r="H1533" s="194">
        <v>4.8963682999999996E-3</v>
      </c>
    </row>
    <row r="1534" spans="1:8" x14ac:dyDescent="0.3">
      <c r="A1534" s="194" t="s">
        <v>66</v>
      </c>
      <c r="B1534" s="194" t="s">
        <v>13</v>
      </c>
      <c r="C1534" s="194" t="s">
        <v>46</v>
      </c>
      <c r="D1534" s="194">
        <v>113</v>
      </c>
      <c r="E1534" s="194">
        <v>7.9418630899999992E-3</v>
      </c>
      <c r="F1534" s="194">
        <v>9.4733261999999996E-4</v>
      </c>
      <c r="G1534" s="194">
        <v>1.2372990000000001E-3</v>
      </c>
      <c r="H1534" s="194">
        <v>5.7572310099999998E-3</v>
      </c>
    </row>
    <row r="1535" spans="1:8" x14ac:dyDescent="0.3">
      <c r="A1535" s="194" t="s">
        <v>66</v>
      </c>
      <c r="B1535" s="194" t="s">
        <v>14</v>
      </c>
      <c r="C1535" s="194" t="s">
        <v>46</v>
      </c>
      <c r="D1535" s="194">
        <v>62</v>
      </c>
      <c r="E1535" s="194">
        <v>7.76265658E-3</v>
      </c>
      <c r="F1535" s="194">
        <v>8.3221298000000002E-4</v>
      </c>
      <c r="G1535" s="194">
        <v>1.3086167999999999E-3</v>
      </c>
      <c r="H1535" s="194">
        <v>5.6218262099999999E-3</v>
      </c>
    </row>
    <row r="1536" spans="1:8" x14ac:dyDescent="0.3">
      <c r="A1536" s="194" t="s">
        <v>66</v>
      </c>
      <c r="B1536" s="194" t="s">
        <v>15</v>
      </c>
      <c r="C1536" s="194" t="s">
        <v>46</v>
      </c>
      <c r="D1536" s="194">
        <v>99</v>
      </c>
      <c r="E1536" s="194">
        <v>7.6517487400000004E-3</v>
      </c>
      <c r="F1536" s="194">
        <v>7.8329569999999996E-4</v>
      </c>
      <c r="G1536" s="194">
        <v>1.56355194E-3</v>
      </c>
      <c r="H1536" s="194">
        <v>5.3049006199999997E-3</v>
      </c>
    </row>
    <row r="1537" spans="1:8" x14ac:dyDescent="0.3">
      <c r="A1537" s="194" t="s">
        <v>66</v>
      </c>
      <c r="B1537" s="194" t="s">
        <v>10</v>
      </c>
      <c r="C1537" s="194" t="s">
        <v>47</v>
      </c>
      <c r="D1537" s="194">
        <v>1457</v>
      </c>
      <c r="E1537" s="194">
        <v>7.0164147699999999E-3</v>
      </c>
      <c r="F1537" s="194">
        <v>1.46313113E-3</v>
      </c>
      <c r="G1537" s="194">
        <v>1.5484392799999999E-3</v>
      </c>
      <c r="H1537" s="194">
        <v>4.0048438800000001E-3</v>
      </c>
    </row>
    <row r="1538" spans="1:8" x14ac:dyDescent="0.3">
      <c r="A1538" s="194" t="s">
        <v>66</v>
      </c>
      <c r="B1538" s="194" t="s">
        <v>12</v>
      </c>
      <c r="C1538" s="194" t="s">
        <v>47</v>
      </c>
      <c r="D1538" s="194">
        <v>592</v>
      </c>
      <c r="E1538" s="194">
        <v>6.1825299399999997E-3</v>
      </c>
      <c r="F1538" s="194">
        <v>1.2328537100000001E-3</v>
      </c>
      <c r="G1538" s="194">
        <v>1.3653299299999999E-3</v>
      </c>
      <c r="H1538" s="194">
        <v>3.5843458299999998E-3</v>
      </c>
    </row>
    <row r="1539" spans="1:8" x14ac:dyDescent="0.3">
      <c r="A1539" s="194" t="s">
        <v>66</v>
      </c>
      <c r="B1539" s="194" t="s">
        <v>13</v>
      </c>
      <c r="C1539" s="194" t="s">
        <v>47</v>
      </c>
      <c r="D1539" s="194">
        <v>355</v>
      </c>
      <c r="E1539" s="194">
        <v>6.70618129E-3</v>
      </c>
      <c r="F1539" s="194">
        <v>1.47013538E-3</v>
      </c>
      <c r="G1539" s="194">
        <v>1.3494716000000001E-3</v>
      </c>
      <c r="H1539" s="194">
        <v>3.8865738300000001E-3</v>
      </c>
    </row>
    <row r="1540" spans="1:8" x14ac:dyDescent="0.3">
      <c r="A1540" s="194" t="s">
        <v>66</v>
      </c>
      <c r="B1540" s="194" t="s">
        <v>14</v>
      </c>
      <c r="C1540" s="194" t="s">
        <v>47</v>
      </c>
      <c r="D1540" s="194">
        <v>118</v>
      </c>
      <c r="E1540" s="194">
        <v>9.3110481000000002E-3</v>
      </c>
      <c r="F1540" s="194">
        <v>1.96690578E-3</v>
      </c>
      <c r="G1540" s="194">
        <v>2.2221238799999998E-3</v>
      </c>
      <c r="H1540" s="194">
        <v>5.12201797E-3</v>
      </c>
    </row>
    <row r="1541" spans="1:8" x14ac:dyDescent="0.3">
      <c r="A1541" s="194" t="s">
        <v>66</v>
      </c>
      <c r="B1541" s="194" t="s">
        <v>15</v>
      </c>
      <c r="C1541" s="194" t="s">
        <v>47</v>
      </c>
      <c r="D1541" s="194">
        <v>392</v>
      </c>
      <c r="E1541" s="194">
        <v>7.8659708099999993E-3</v>
      </c>
      <c r="F1541" s="194">
        <v>1.6529074400000001E-3</v>
      </c>
      <c r="G1541" s="194">
        <v>1.8023665399999999E-3</v>
      </c>
      <c r="H1541" s="194">
        <v>4.4106963399999999E-3</v>
      </c>
    </row>
    <row r="1542" spans="1:8" x14ac:dyDescent="0.3">
      <c r="A1542" s="194" t="s">
        <v>66</v>
      </c>
      <c r="B1542" s="194" t="s">
        <v>10</v>
      </c>
      <c r="C1542" s="194" t="s">
        <v>48</v>
      </c>
      <c r="D1542" s="194">
        <v>692</v>
      </c>
      <c r="E1542" s="194">
        <v>7.0881835100000002E-3</v>
      </c>
      <c r="F1542" s="194">
        <v>8.2214368999999996E-4</v>
      </c>
      <c r="G1542" s="194">
        <v>1.5010334000000001E-3</v>
      </c>
      <c r="H1542" s="194">
        <v>4.7650059099999999E-3</v>
      </c>
    </row>
    <row r="1543" spans="1:8" x14ac:dyDescent="0.3">
      <c r="A1543" s="194" t="s">
        <v>66</v>
      </c>
      <c r="B1543" s="194" t="s">
        <v>12</v>
      </c>
      <c r="C1543" s="194" t="s">
        <v>48</v>
      </c>
      <c r="D1543" s="194">
        <v>266</v>
      </c>
      <c r="E1543" s="194">
        <v>6.6129731499999997E-3</v>
      </c>
      <c r="F1543" s="194">
        <v>6.7616935000000002E-4</v>
      </c>
      <c r="G1543" s="194">
        <v>1.3931962799999999E-3</v>
      </c>
      <c r="H1543" s="194">
        <v>4.5436070299999997E-3</v>
      </c>
    </row>
    <row r="1544" spans="1:8" x14ac:dyDescent="0.3">
      <c r="A1544" s="194" t="s">
        <v>66</v>
      </c>
      <c r="B1544" s="194" t="s">
        <v>13</v>
      </c>
      <c r="C1544" s="194" t="s">
        <v>48</v>
      </c>
      <c r="D1544" s="194">
        <v>152</v>
      </c>
      <c r="E1544" s="194">
        <v>6.6942310000000001E-3</v>
      </c>
      <c r="F1544" s="194">
        <v>8.2549011999999997E-4</v>
      </c>
      <c r="G1544" s="194">
        <v>1.2669801400000001E-3</v>
      </c>
      <c r="H1544" s="194">
        <v>4.6017602199999999E-3</v>
      </c>
    </row>
    <row r="1545" spans="1:8" x14ac:dyDescent="0.3">
      <c r="A1545" s="194" t="s">
        <v>66</v>
      </c>
      <c r="B1545" s="194" t="s">
        <v>14</v>
      </c>
      <c r="C1545" s="194" t="s">
        <v>48</v>
      </c>
      <c r="D1545" s="194">
        <v>80</v>
      </c>
      <c r="E1545" s="194">
        <v>7.3677660300000003E-3</v>
      </c>
      <c r="F1545" s="194">
        <v>9.8032382999999989E-4</v>
      </c>
      <c r="G1545" s="194">
        <v>1.7019673600000001E-3</v>
      </c>
      <c r="H1545" s="194">
        <v>4.6854742899999999E-3</v>
      </c>
    </row>
    <row r="1546" spans="1:8" x14ac:dyDescent="0.3">
      <c r="A1546" s="194" t="s">
        <v>66</v>
      </c>
      <c r="B1546" s="194" t="s">
        <v>15</v>
      </c>
      <c r="C1546" s="194" t="s">
        <v>48</v>
      </c>
      <c r="D1546" s="194">
        <v>194</v>
      </c>
      <c r="E1546" s="194">
        <v>7.9331326399999999E-3</v>
      </c>
      <c r="F1546" s="194">
        <v>9.5444322999999997E-4</v>
      </c>
      <c r="G1546" s="194">
        <v>1.7494151000000001E-3</v>
      </c>
      <c r="H1546" s="194">
        <v>5.2292738199999998E-3</v>
      </c>
    </row>
    <row r="1547" spans="1:8" x14ac:dyDescent="0.3">
      <c r="A1547" s="194" t="s">
        <v>66</v>
      </c>
      <c r="B1547" s="194" t="s">
        <v>10</v>
      </c>
      <c r="C1547" s="194" t="s">
        <v>49</v>
      </c>
      <c r="D1547" s="194">
        <v>558</v>
      </c>
      <c r="E1547" s="194">
        <v>6.6710015099999999E-3</v>
      </c>
      <c r="F1547" s="194">
        <v>3.0409924000000002E-4</v>
      </c>
      <c r="G1547" s="194">
        <v>1.59676565E-3</v>
      </c>
      <c r="H1547" s="194">
        <v>4.7587072899999997E-3</v>
      </c>
    </row>
    <row r="1548" spans="1:8" x14ac:dyDescent="0.3">
      <c r="A1548" s="194" t="s">
        <v>66</v>
      </c>
      <c r="B1548" s="194" t="s">
        <v>12</v>
      </c>
      <c r="C1548" s="194" t="s">
        <v>49</v>
      </c>
      <c r="D1548" s="194">
        <v>242</v>
      </c>
      <c r="E1548" s="194">
        <v>5.7119009500000003E-3</v>
      </c>
      <c r="F1548" s="194">
        <v>2.5352938E-4</v>
      </c>
      <c r="G1548" s="194">
        <v>1.37138406E-3</v>
      </c>
      <c r="H1548" s="194">
        <v>4.0756521100000003E-3</v>
      </c>
    </row>
    <row r="1549" spans="1:8" x14ac:dyDescent="0.3">
      <c r="A1549" s="194" t="s">
        <v>66</v>
      </c>
      <c r="B1549" s="194" t="s">
        <v>13</v>
      </c>
      <c r="C1549" s="194" t="s">
        <v>49</v>
      </c>
      <c r="D1549" s="194">
        <v>141</v>
      </c>
      <c r="E1549" s="194">
        <v>7.2279679599999997E-3</v>
      </c>
      <c r="F1549" s="194">
        <v>2.5503985E-4</v>
      </c>
      <c r="G1549" s="194">
        <v>1.7031124400000001E-3</v>
      </c>
      <c r="H1549" s="194">
        <v>5.2578307800000001E-3</v>
      </c>
    </row>
    <row r="1550" spans="1:8" x14ac:dyDescent="0.3">
      <c r="A1550" s="194" t="s">
        <v>66</v>
      </c>
      <c r="B1550" s="194" t="s">
        <v>14</v>
      </c>
      <c r="C1550" s="194" t="s">
        <v>49</v>
      </c>
      <c r="D1550" s="194">
        <v>31</v>
      </c>
      <c r="E1550" s="194">
        <v>9.0770606499999996E-3</v>
      </c>
      <c r="F1550" s="194">
        <v>5.4659477000000003E-4</v>
      </c>
      <c r="G1550" s="194">
        <v>2.49253265E-3</v>
      </c>
      <c r="H1550" s="194">
        <v>6.0282255300000004E-3</v>
      </c>
    </row>
    <row r="1551" spans="1:8" x14ac:dyDescent="0.3">
      <c r="A1551" s="194" t="s">
        <v>66</v>
      </c>
      <c r="B1551" s="194" t="s">
        <v>15</v>
      </c>
      <c r="C1551" s="194" t="s">
        <v>49</v>
      </c>
      <c r="D1551" s="194">
        <v>144</v>
      </c>
      <c r="E1551" s="194">
        <v>7.2194892299999999E-3</v>
      </c>
      <c r="F1551" s="194">
        <v>3.8491813000000001E-4</v>
      </c>
      <c r="G1551" s="194">
        <v>1.67856199E-3</v>
      </c>
      <c r="H1551" s="194">
        <v>5.1445953299999996E-3</v>
      </c>
    </row>
    <row r="1552" spans="1:8" x14ac:dyDescent="0.3">
      <c r="A1552" s="194" t="s">
        <v>66</v>
      </c>
      <c r="B1552" s="194" t="s">
        <v>10</v>
      </c>
      <c r="C1552" s="194" t="s">
        <v>50</v>
      </c>
      <c r="D1552" s="194">
        <v>1981</v>
      </c>
      <c r="E1552" s="194">
        <v>6.0530184800000001E-3</v>
      </c>
      <c r="F1552" s="194">
        <v>1.15103296E-3</v>
      </c>
      <c r="G1552" s="194">
        <v>8.9747252000000005E-4</v>
      </c>
      <c r="H1552" s="194">
        <v>4.0045125399999996E-3</v>
      </c>
    </row>
    <row r="1553" spans="1:8" x14ac:dyDescent="0.3">
      <c r="A1553" s="194" t="s">
        <v>66</v>
      </c>
      <c r="B1553" s="194" t="s">
        <v>12</v>
      </c>
      <c r="C1553" s="194" t="s">
        <v>50</v>
      </c>
      <c r="D1553" s="194">
        <v>675</v>
      </c>
      <c r="E1553" s="194">
        <v>5.4566184199999999E-3</v>
      </c>
      <c r="F1553" s="194">
        <v>1.10190306E-3</v>
      </c>
      <c r="G1553" s="194">
        <v>7.7650867999999997E-4</v>
      </c>
      <c r="H1553" s="194">
        <v>3.57820621E-3</v>
      </c>
    </row>
    <row r="1554" spans="1:8" x14ac:dyDescent="0.3">
      <c r="A1554" s="194" t="s">
        <v>66</v>
      </c>
      <c r="B1554" s="194" t="s">
        <v>13</v>
      </c>
      <c r="C1554" s="194" t="s">
        <v>50</v>
      </c>
      <c r="D1554" s="194">
        <v>470</v>
      </c>
      <c r="E1554" s="194">
        <v>6.1155188600000004E-3</v>
      </c>
      <c r="F1554" s="194">
        <v>1.2379824199999999E-3</v>
      </c>
      <c r="G1554" s="194">
        <v>8.6111087999999995E-4</v>
      </c>
      <c r="H1554" s="194">
        <v>4.0164251000000002E-3</v>
      </c>
    </row>
    <row r="1555" spans="1:8" x14ac:dyDescent="0.3">
      <c r="A1555" s="194" t="s">
        <v>66</v>
      </c>
      <c r="B1555" s="194" t="s">
        <v>14</v>
      </c>
      <c r="C1555" s="194" t="s">
        <v>50</v>
      </c>
      <c r="D1555" s="194">
        <v>163</v>
      </c>
      <c r="E1555" s="194">
        <v>7.8884057999999996E-3</v>
      </c>
      <c r="F1555" s="194">
        <v>1.3626161999999999E-3</v>
      </c>
      <c r="G1555" s="194">
        <v>1.0812171199999999E-3</v>
      </c>
      <c r="H1555" s="194">
        <v>5.4445720299999998E-3</v>
      </c>
    </row>
    <row r="1556" spans="1:8" x14ac:dyDescent="0.3">
      <c r="A1556" s="194" t="s">
        <v>66</v>
      </c>
      <c r="B1556" s="194" t="s">
        <v>15</v>
      </c>
      <c r="C1556" s="194" t="s">
        <v>50</v>
      </c>
      <c r="D1556" s="194">
        <v>673</v>
      </c>
      <c r="E1556" s="194">
        <v>6.1630136200000003E-3</v>
      </c>
      <c r="F1556" s="194">
        <v>1.0883410899999999E-3</v>
      </c>
      <c r="G1556" s="194">
        <v>9.9968677000000002E-4</v>
      </c>
      <c r="H1556" s="194">
        <v>4.0749853200000002E-3</v>
      </c>
    </row>
    <row r="1557" spans="1:8" x14ac:dyDescent="0.3">
      <c r="A1557" s="194" t="s">
        <v>66</v>
      </c>
      <c r="B1557" s="194" t="s">
        <v>10</v>
      </c>
      <c r="C1557" s="194" t="s">
        <v>51</v>
      </c>
      <c r="D1557" s="194">
        <v>1450</v>
      </c>
      <c r="E1557" s="194">
        <v>7.1853206400000003E-3</v>
      </c>
      <c r="F1557" s="194">
        <v>1.1081095899999999E-3</v>
      </c>
      <c r="G1557" s="194">
        <v>1.1273624700000001E-3</v>
      </c>
      <c r="H1557" s="194">
        <v>4.9498481100000002E-3</v>
      </c>
    </row>
    <row r="1558" spans="1:8" x14ac:dyDescent="0.3">
      <c r="A1558" s="194" t="s">
        <v>66</v>
      </c>
      <c r="B1558" s="194" t="s">
        <v>12</v>
      </c>
      <c r="C1558" s="194" t="s">
        <v>51</v>
      </c>
      <c r="D1558" s="194">
        <v>611</v>
      </c>
      <c r="E1558" s="194">
        <v>6.4027737400000001E-3</v>
      </c>
      <c r="F1558" s="194">
        <v>9.9474500999999996E-4</v>
      </c>
      <c r="G1558" s="194">
        <v>1.0043679900000001E-3</v>
      </c>
      <c r="H1558" s="194">
        <v>4.40366028E-3</v>
      </c>
    </row>
    <row r="1559" spans="1:8" x14ac:dyDescent="0.3">
      <c r="A1559" s="194" t="s">
        <v>66</v>
      </c>
      <c r="B1559" s="194" t="s">
        <v>13</v>
      </c>
      <c r="C1559" s="194" t="s">
        <v>51</v>
      </c>
      <c r="D1559" s="194">
        <v>403</v>
      </c>
      <c r="E1559" s="194">
        <v>7.6470738000000002E-3</v>
      </c>
      <c r="F1559" s="194">
        <v>1.0646422500000001E-3</v>
      </c>
      <c r="G1559" s="194">
        <v>1.1326219800000001E-3</v>
      </c>
      <c r="H1559" s="194">
        <v>5.4498090699999996E-3</v>
      </c>
    </row>
    <row r="1560" spans="1:8" x14ac:dyDescent="0.3">
      <c r="A1560" s="194" t="s">
        <v>66</v>
      </c>
      <c r="B1560" s="194" t="s">
        <v>14</v>
      </c>
      <c r="C1560" s="194" t="s">
        <v>51</v>
      </c>
      <c r="D1560" s="194">
        <v>79</v>
      </c>
      <c r="E1560" s="194">
        <v>8.1088840000000002E-3</v>
      </c>
      <c r="F1560" s="194">
        <v>1.3935768800000001E-3</v>
      </c>
      <c r="G1560" s="194">
        <v>1.28853119E-3</v>
      </c>
      <c r="H1560" s="194">
        <v>5.4267754499999999E-3</v>
      </c>
    </row>
    <row r="1561" spans="1:8" x14ac:dyDescent="0.3">
      <c r="A1561" s="194" t="s">
        <v>66</v>
      </c>
      <c r="B1561" s="194" t="s">
        <v>15</v>
      </c>
      <c r="C1561" s="194" t="s">
        <v>51</v>
      </c>
      <c r="D1561" s="194">
        <v>357</v>
      </c>
      <c r="E1561" s="194">
        <v>7.79901289E-3</v>
      </c>
      <c r="F1561" s="194">
        <v>1.2880288700000001E-3</v>
      </c>
      <c r="G1561" s="194">
        <v>1.2962636300000001E-3</v>
      </c>
      <c r="H1561" s="194">
        <v>5.2147199100000003E-3</v>
      </c>
    </row>
    <row r="1562" spans="1:8" x14ac:dyDescent="0.3">
      <c r="A1562" s="194" t="s">
        <v>66</v>
      </c>
      <c r="B1562" s="194" t="s">
        <v>10</v>
      </c>
      <c r="C1562" s="194" t="s">
        <v>52</v>
      </c>
      <c r="D1562" s="194">
        <v>826</v>
      </c>
      <c r="E1562" s="194">
        <v>7.6538957099999997E-3</v>
      </c>
      <c r="F1562" s="194">
        <v>8.1996545999999998E-4</v>
      </c>
      <c r="G1562" s="194">
        <v>2.0649210600000001E-3</v>
      </c>
      <c r="H1562" s="194">
        <v>4.7690086999999997E-3</v>
      </c>
    </row>
    <row r="1563" spans="1:8" x14ac:dyDescent="0.3">
      <c r="A1563" s="194" t="s">
        <v>66</v>
      </c>
      <c r="B1563" s="194" t="s">
        <v>12</v>
      </c>
      <c r="C1563" s="194" t="s">
        <v>52</v>
      </c>
      <c r="D1563" s="194">
        <v>291</v>
      </c>
      <c r="E1563" s="194">
        <v>6.83685701E-3</v>
      </c>
      <c r="F1563" s="194">
        <v>7.4340531999999996E-4</v>
      </c>
      <c r="G1563" s="194">
        <v>1.8691530499999999E-3</v>
      </c>
      <c r="H1563" s="194">
        <v>4.2242981599999998E-3</v>
      </c>
    </row>
    <row r="1564" spans="1:8" x14ac:dyDescent="0.3">
      <c r="A1564" s="194" t="s">
        <v>66</v>
      </c>
      <c r="B1564" s="194" t="s">
        <v>13</v>
      </c>
      <c r="C1564" s="194" t="s">
        <v>52</v>
      </c>
      <c r="D1564" s="194">
        <v>200</v>
      </c>
      <c r="E1564" s="194">
        <v>7.0133099500000002E-3</v>
      </c>
      <c r="F1564" s="194">
        <v>6.8883080000000003E-4</v>
      </c>
      <c r="G1564" s="194">
        <v>1.99699048E-3</v>
      </c>
      <c r="H1564" s="194">
        <v>4.3274881700000002E-3</v>
      </c>
    </row>
    <row r="1565" spans="1:8" x14ac:dyDescent="0.3">
      <c r="A1565" s="194" t="s">
        <v>66</v>
      </c>
      <c r="B1565" s="194" t="s">
        <v>14</v>
      </c>
      <c r="C1565" s="194" t="s">
        <v>52</v>
      </c>
      <c r="D1565" s="194">
        <v>98</v>
      </c>
      <c r="E1565" s="194">
        <v>9.3257508800000007E-3</v>
      </c>
      <c r="F1565" s="194">
        <v>1.10355228E-3</v>
      </c>
      <c r="G1565" s="194">
        <v>2.2247021400000002E-3</v>
      </c>
      <c r="H1565" s="194">
        <v>5.9974959699999998E-3</v>
      </c>
    </row>
    <row r="1566" spans="1:8" x14ac:dyDescent="0.3">
      <c r="A1566" s="194" t="s">
        <v>66</v>
      </c>
      <c r="B1566" s="194" t="s">
        <v>15</v>
      </c>
      <c r="C1566" s="194" t="s">
        <v>52</v>
      </c>
      <c r="D1566" s="194">
        <v>237</v>
      </c>
      <c r="E1566" s="194">
        <v>8.5063581700000005E-3</v>
      </c>
      <c r="F1566" s="194">
        <v>9.0736810999999997E-4</v>
      </c>
      <c r="G1566" s="194">
        <v>2.2965500000000001E-3</v>
      </c>
      <c r="H1566" s="194">
        <v>5.3024395900000002E-3</v>
      </c>
    </row>
    <row r="1567" spans="1:8" x14ac:dyDescent="0.3">
      <c r="A1567" s="194" t="s">
        <v>66</v>
      </c>
      <c r="B1567" s="194" t="s">
        <v>10</v>
      </c>
      <c r="C1567" s="194" t="s">
        <v>53</v>
      </c>
      <c r="D1567" s="194">
        <v>1266</v>
      </c>
      <c r="E1567" s="194">
        <v>6.2717217099999998E-3</v>
      </c>
      <c r="F1567" s="194">
        <v>1.04838597E-3</v>
      </c>
      <c r="G1567" s="194">
        <v>9.2746158000000004E-4</v>
      </c>
      <c r="H1567" s="194">
        <v>4.2958736800000003E-3</v>
      </c>
    </row>
    <row r="1568" spans="1:8" x14ac:dyDescent="0.3">
      <c r="A1568" s="194" t="s">
        <v>66</v>
      </c>
      <c r="B1568" s="194" t="s">
        <v>12</v>
      </c>
      <c r="C1568" s="194" t="s">
        <v>53</v>
      </c>
      <c r="D1568" s="194">
        <v>556</v>
      </c>
      <c r="E1568" s="194">
        <v>5.7617861599999999E-3</v>
      </c>
      <c r="F1568" s="194">
        <v>8.7055331999999995E-4</v>
      </c>
      <c r="G1568" s="194">
        <v>8.6139398E-4</v>
      </c>
      <c r="H1568" s="194">
        <v>4.0298383800000002E-3</v>
      </c>
    </row>
    <row r="1569" spans="1:8" x14ac:dyDescent="0.3">
      <c r="A1569" s="194" t="s">
        <v>66</v>
      </c>
      <c r="B1569" s="194" t="s">
        <v>13</v>
      </c>
      <c r="C1569" s="194" t="s">
        <v>53</v>
      </c>
      <c r="D1569" s="194">
        <v>319</v>
      </c>
      <c r="E1569" s="194">
        <v>6.2291011100000003E-3</v>
      </c>
      <c r="F1569" s="194">
        <v>1.20845646E-3</v>
      </c>
      <c r="G1569" s="194">
        <v>9.7987757999999994E-4</v>
      </c>
      <c r="H1569" s="194">
        <v>4.0407666099999996E-3</v>
      </c>
    </row>
    <row r="1570" spans="1:8" x14ac:dyDescent="0.3">
      <c r="A1570" s="194" t="s">
        <v>66</v>
      </c>
      <c r="B1570" s="194" t="s">
        <v>14</v>
      </c>
      <c r="C1570" s="194" t="s">
        <v>53</v>
      </c>
      <c r="D1570" s="194">
        <v>68</v>
      </c>
      <c r="E1570" s="194">
        <v>7.2445191000000001E-3</v>
      </c>
      <c r="F1570" s="194">
        <v>1.2340003300000001E-3</v>
      </c>
      <c r="G1570" s="194">
        <v>1.0515383800000001E-3</v>
      </c>
      <c r="H1570" s="194">
        <v>4.9589798699999996E-3</v>
      </c>
    </row>
    <row r="1571" spans="1:8" x14ac:dyDescent="0.3">
      <c r="A1571" s="194" t="s">
        <v>66</v>
      </c>
      <c r="B1571" s="194" t="s">
        <v>15</v>
      </c>
      <c r="C1571" s="194" t="s">
        <v>53</v>
      </c>
      <c r="D1571" s="194">
        <v>323</v>
      </c>
      <c r="E1571" s="194">
        <v>6.9867988599999998E-3</v>
      </c>
      <c r="F1571" s="194">
        <v>1.1573355E-3</v>
      </c>
      <c r="G1571" s="194">
        <v>9.6329955000000001E-4</v>
      </c>
      <c r="H1571" s="194">
        <v>4.8661633400000001E-3</v>
      </c>
    </row>
    <row r="1572" spans="1:8" x14ac:dyDescent="0.3">
      <c r="A1572" s="194" t="s">
        <v>66</v>
      </c>
      <c r="B1572" s="194" t="s">
        <v>10</v>
      </c>
      <c r="C1572" s="194" t="s">
        <v>54</v>
      </c>
      <c r="D1572" s="194">
        <v>1563</v>
      </c>
      <c r="E1572" s="194">
        <v>4.7845057500000001E-3</v>
      </c>
      <c r="F1572" s="194">
        <v>8.4207103E-4</v>
      </c>
      <c r="G1572" s="194">
        <v>5.8972216999999996E-4</v>
      </c>
      <c r="H1572" s="194">
        <v>3.35271208E-3</v>
      </c>
    </row>
    <row r="1573" spans="1:8" x14ac:dyDescent="0.3">
      <c r="A1573" s="194" t="s">
        <v>66</v>
      </c>
      <c r="B1573" s="194" t="s">
        <v>12</v>
      </c>
      <c r="C1573" s="194" t="s">
        <v>54</v>
      </c>
      <c r="D1573" s="194">
        <v>635</v>
      </c>
      <c r="E1573" s="194">
        <v>4.2199982899999997E-3</v>
      </c>
      <c r="F1573" s="194">
        <v>7.308433E-4</v>
      </c>
      <c r="G1573" s="194">
        <v>4.9681007000000003E-4</v>
      </c>
      <c r="H1573" s="194">
        <v>2.9923444799999999E-3</v>
      </c>
    </row>
    <row r="1574" spans="1:8" x14ac:dyDescent="0.3">
      <c r="A1574" s="194" t="s">
        <v>66</v>
      </c>
      <c r="B1574" s="194" t="s">
        <v>13</v>
      </c>
      <c r="C1574" s="194" t="s">
        <v>54</v>
      </c>
      <c r="D1574" s="194">
        <v>308</v>
      </c>
      <c r="E1574" s="194">
        <v>5.00875548E-3</v>
      </c>
      <c r="F1574" s="194">
        <v>1.0219003E-3</v>
      </c>
      <c r="G1574" s="194">
        <v>5.3263262999999998E-4</v>
      </c>
      <c r="H1574" s="194">
        <v>3.4542220300000002E-3</v>
      </c>
    </row>
    <row r="1575" spans="1:8" x14ac:dyDescent="0.3">
      <c r="A1575" s="194" t="s">
        <v>66</v>
      </c>
      <c r="B1575" s="194" t="s">
        <v>14</v>
      </c>
      <c r="C1575" s="194" t="s">
        <v>54</v>
      </c>
      <c r="D1575" s="194">
        <v>94</v>
      </c>
      <c r="E1575" s="194">
        <v>6.2351012299999998E-3</v>
      </c>
      <c r="F1575" s="194">
        <v>1.16270168E-3</v>
      </c>
      <c r="G1575" s="194">
        <v>7.4948262000000001E-4</v>
      </c>
      <c r="H1575" s="194">
        <v>4.3229164500000004E-3</v>
      </c>
    </row>
    <row r="1576" spans="1:8" x14ac:dyDescent="0.3">
      <c r="A1576" s="194" t="s">
        <v>66</v>
      </c>
      <c r="B1576" s="194" t="s">
        <v>15</v>
      </c>
      <c r="C1576" s="194" t="s">
        <v>54</v>
      </c>
      <c r="D1576" s="194">
        <v>526</v>
      </c>
      <c r="E1576" s="194">
        <v>5.0754512599999997E-3</v>
      </c>
      <c r="F1576" s="194">
        <v>8.1374957999999996E-4</v>
      </c>
      <c r="G1576" s="194">
        <v>7.0676642E-4</v>
      </c>
      <c r="H1576" s="194">
        <v>3.5549348099999998E-3</v>
      </c>
    </row>
    <row r="1577" spans="1:8" x14ac:dyDescent="0.3">
      <c r="A1577" s="194" t="s">
        <v>66</v>
      </c>
      <c r="B1577" s="194" t="s">
        <v>10</v>
      </c>
      <c r="C1577" s="194" t="s">
        <v>55</v>
      </c>
      <c r="D1577" s="194">
        <v>564</v>
      </c>
      <c r="E1577" s="194">
        <v>7.2891012599999999E-3</v>
      </c>
      <c r="F1577" s="194">
        <v>8.1279116E-4</v>
      </c>
      <c r="G1577" s="194">
        <v>1.5062916000000001E-3</v>
      </c>
      <c r="H1577" s="194">
        <v>4.9700179799999997E-3</v>
      </c>
    </row>
    <row r="1578" spans="1:8" x14ac:dyDescent="0.3">
      <c r="A1578" s="194" t="s">
        <v>66</v>
      </c>
      <c r="B1578" s="194" t="s">
        <v>12</v>
      </c>
      <c r="C1578" s="194" t="s">
        <v>55</v>
      </c>
      <c r="D1578" s="194">
        <v>158</v>
      </c>
      <c r="E1578" s="194">
        <v>6.4577470800000003E-3</v>
      </c>
      <c r="F1578" s="194">
        <v>6.8111202999999998E-4</v>
      </c>
      <c r="G1578" s="194">
        <v>1.32325336E-3</v>
      </c>
      <c r="H1578" s="194">
        <v>4.4533811399999996E-3</v>
      </c>
    </row>
    <row r="1579" spans="1:8" x14ac:dyDescent="0.3">
      <c r="A1579" s="194" t="s">
        <v>66</v>
      </c>
      <c r="B1579" s="194" t="s">
        <v>13</v>
      </c>
      <c r="C1579" s="194" t="s">
        <v>55</v>
      </c>
      <c r="D1579" s="194">
        <v>97</v>
      </c>
      <c r="E1579" s="194">
        <v>6.2819776300000003E-3</v>
      </c>
      <c r="F1579" s="194">
        <v>8.4979930000000003E-4</v>
      </c>
      <c r="G1579" s="194">
        <v>1.2256584E-3</v>
      </c>
      <c r="H1579" s="194">
        <v>4.2065194099999998E-3</v>
      </c>
    </row>
    <row r="1580" spans="1:8" x14ac:dyDescent="0.3">
      <c r="A1580" s="194" t="s">
        <v>66</v>
      </c>
      <c r="B1580" s="194" t="s">
        <v>14</v>
      </c>
      <c r="C1580" s="194" t="s">
        <v>55</v>
      </c>
      <c r="D1580" s="194">
        <v>44</v>
      </c>
      <c r="E1580" s="194">
        <v>7.4968431899999997E-3</v>
      </c>
      <c r="F1580" s="194">
        <v>9.9458095999999997E-4</v>
      </c>
      <c r="G1580" s="194">
        <v>1.5540822399999999E-3</v>
      </c>
      <c r="H1580" s="194">
        <v>4.9481794700000003E-3</v>
      </c>
    </row>
    <row r="1581" spans="1:8" x14ac:dyDescent="0.3">
      <c r="A1581" s="194" t="s">
        <v>66</v>
      </c>
      <c r="B1581" s="194" t="s">
        <v>15</v>
      </c>
      <c r="C1581" s="194" t="s">
        <v>55</v>
      </c>
      <c r="D1581" s="194">
        <v>265</v>
      </c>
      <c r="E1581" s="194">
        <v>8.1189288300000002E-3</v>
      </c>
      <c r="F1581" s="194">
        <v>8.4757137999999998E-4</v>
      </c>
      <c r="G1581" s="194">
        <v>1.71021113E-3</v>
      </c>
      <c r="H1581" s="194">
        <v>5.5611458100000002E-3</v>
      </c>
    </row>
    <row r="1582" spans="1:8" x14ac:dyDescent="0.3">
      <c r="A1582" s="194" t="s">
        <v>66</v>
      </c>
      <c r="B1582" s="194" t="s">
        <v>10</v>
      </c>
      <c r="C1582" s="194" t="s">
        <v>56</v>
      </c>
      <c r="D1582" s="194">
        <v>3736</v>
      </c>
      <c r="E1582" s="194">
        <v>4.6826452100000001E-3</v>
      </c>
      <c r="F1582" s="194">
        <v>9.6887925000000005E-4</v>
      </c>
      <c r="G1582" s="194">
        <v>7.6621833999999998E-4</v>
      </c>
      <c r="H1582" s="194">
        <v>2.9475471399999999E-3</v>
      </c>
    </row>
    <row r="1583" spans="1:8" x14ac:dyDescent="0.3">
      <c r="A1583" s="194" t="s">
        <v>66</v>
      </c>
      <c r="B1583" s="194" t="s">
        <v>12</v>
      </c>
      <c r="C1583" s="194" t="s">
        <v>56</v>
      </c>
      <c r="D1583" s="194">
        <v>1750</v>
      </c>
      <c r="E1583" s="194">
        <v>4.4392854700000001E-3</v>
      </c>
      <c r="F1583" s="194">
        <v>9.2621008000000002E-4</v>
      </c>
      <c r="G1583" s="194">
        <v>7.0321404999999998E-4</v>
      </c>
      <c r="H1583" s="194">
        <v>2.80986087E-3</v>
      </c>
    </row>
    <row r="1584" spans="1:8" x14ac:dyDescent="0.3">
      <c r="A1584" s="194" t="s">
        <v>66</v>
      </c>
      <c r="B1584" s="194" t="s">
        <v>13</v>
      </c>
      <c r="C1584" s="194" t="s">
        <v>56</v>
      </c>
      <c r="D1584" s="194">
        <v>823</v>
      </c>
      <c r="E1584" s="194">
        <v>4.7452576200000002E-3</v>
      </c>
      <c r="F1584" s="194">
        <v>1.11440167E-3</v>
      </c>
      <c r="G1584" s="194">
        <v>7.1981434999999995E-4</v>
      </c>
      <c r="H1584" s="194">
        <v>2.91104112E-3</v>
      </c>
    </row>
    <row r="1585" spans="1:8" x14ac:dyDescent="0.3">
      <c r="A1585" s="194" t="s">
        <v>66</v>
      </c>
      <c r="B1585" s="194" t="s">
        <v>14</v>
      </c>
      <c r="C1585" s="194" t="s">
        <v>56</v>
      </c>
      <c r="D1585" s="194">
        <v>136</v>
      </c>
      <c r="E1585" s="194">
        <v>5.6034685699999998E-3</v>
      </c>
      <c r="F1585" s="194">
        <v>1.1112810699999999E-3</v>
      </c>
      <c r="G1585" s="194">
        <v>8.2771627000000005E-4</v>
      </c>
      <c r="H1585" s="194">
        <v>3.66447075E-3</v>
      </c>
    </row>
    <row r="1586" spans="1:8" x14ac:dyDescent="0.3">
      <c r="A1586" s="194" t="s">
        <v>66</v>
      </c>
      <c r="B1586" s="194" t="s">
        <v>15</v>
      </c>
      <c r="C1586" s="194" t="s">
        <v>56</v>
      </c>
      <c r="D1586" s="194">
        <v>1027</v>
      </c>
      <c r="E1586" s="194">
        <v>4.9252134300000004E-3</v>
      </c>
      <c r="F1586" s="194">
        <v>9.0611339000000002E-4</v>
      </c>
      <c r="G1586" s="194">
        <v>9.0261976000000001E-4</v>
      </c>
      <c r="H1586" s="194">
        <v>3.1164798E-3</v>
      </c>
    </row>
    <row r="1587" spans="1:8" x14ac:dyDescent="0.3">
      <c r="A1587" s="194" t="s">
        <v>66</v>
      </c>
      <c r="B1587" s="194" t="s">
        <v>10</v>
      </c>
      <c r="C1587" s="194" t="s">
        <v>57</v>
      </c>
      <c r="D1587" s="194">
        <v>1015</v>
      </c>
      <c r="E1587" s="194">
        <v>6.5281424199999999E-3</v>
      </c>
      <c r="F1587" s="194">
        <v>9.5090970999999998E-4</v>
      </c>
      <c r="G1587" s="194">
        <v>1.63081529E-3</v>
      </c>
      <c r="H1587" s="194">
        <v>3.9464169200000001E-3</v>
      </c>
    </row>
    <row r="1588" spans="1:8" x14ac:dyDescent="0.3">
      <c r="A1588" s="194" t="s">
        <v>66</v>
      </c>
      <c r="B1588" s="194" t="s">
        <v>12</v>
      </c>
      <c r="C1588" s="194" t="s">
        <v>57</v>
      </c>
      <c r="D1588" s="194">
        <v>483</v>
      </c>
      <c r="E1588" s="194">
        <v>6.0491907599999999E-3</v>
      </c>
      <c r="F1588" s="194">
        <v>7.9412980000000003E-4</v>
      </c>
      <c r="G1588" s="194">
        <v>1.5830838599999999E-3</v>
      </c>
      <c r="H1588" s="194">
        <v>3.6719766000000002E-3</v>
      </c>
    </row>
    <row r="1589" spans="1:8" x14ac:dyDescent="0.3">
      <c r="A1589" s="194" t="s">
        <v>66</v>
      </c>
      <c r="B1589" s="194" t="s">
        <v>13</v>
      </c>
      <c r="C1589" s="194" t="s">
        <v>57</v>
      </c>
      <c r="D1589" s="194">
        <v>226</v>
      </c>
      <c r="E1589" s="194">
        <v>6.2946060100000003E-3</v>
      </c>
      <c r="F1589" s="194">
        <v>1.04858013E-3</v>
      </c>
      <c r="G1589" s="194">
        <v>1.54606046E-3</v>
      </c>
      <c r="H1589" s="194">
        <v>3.6999649299999998E-3</v>
      </c>
    </row>
    <row r="1590" spans="1:8" x14ac:dyDescent="0.3">
      <c r="A1590" s="194" t="s">
        <v>66</v>
      </c>
      <c r="B1590" s="194" t="s">
        <v>14</v>
      </c>
      <c r="C1590" s="194" t="s">
        <v>57</v>
      </c>
      <c r="D1590" s="194">
        <v>58</v>
      </c>
      <c r="E1590" s="194">
        <v>8.0946677099999996E-3</v>
      </c>
      <c r="F1590" s="194">
        <v>1.16299467E-3</v>
      </c>
      <c r="G1590" s="194">
        <v>1.92987679E-3</v>
      </c>
      <c r="H1590" s="194">
        <v>5.0017957400000004E-3</v>
      </c>
    </row>
    <row r="1591" spans="1:8" x14ac:dyDescent="0.3">
      <c r="A1591" s="194" t="s">
        <v>66</v>
      </c>
      <c r="B1591" s="194" t="s">
        <v>15</v>
      </c>
      <c r="C1591" s="194" t="s">
        <v>57</v>
      </c>
      <c r="D1591" s="194">
        <v>248</v>
      </c>
      <c r="E1591" s="194">
        <v>7.3073940899999997E-3</v>
      </c>
      <c r="F1591" s="194">
        <v>1.11764462E-3</v>
      </c>
      <c r="G1591" s="194">
        <v>1.7310705399999999E-3</v>
      </c>
      <c r="H1591" s="194">
        <v>4.4586784499999997E-3</v>
      </c>
    </row>
    <row r="1592" spans="1:8" x14ac:dyDescent="0.3">
      <c r="A1592" s="194" t="s">
        <v>66</v>
      </c>
      <c r="B1592" s="194" t="s">
        <v>10</v>
      </c>
      <c r="C1592" s="194" t="s">
        <v>58</v>
      </c>
      <c r="D1592" s="194">
        <v>3405</v>
      </c>
      <c r="E1592" s="194">
        <v>5.9288897400000002E-3</v>
      </c>
      <c r="F1592" s="194">
        <v>1.1030617E-3</v>
      </c>
      <c r="G1592" s="194">
        <v>1.18346838E-3</v>
      </c>
      <c r="H1592" s="194">
        <v>3.6423591700000001E-3</v>
      </c>
    </row>
    <row r="1593" spans="1:8" x14ac:dyDescent="0.3">
      <c r="A1593" s="194" t="s">
        <v>66</v>
      </c>
      <c r="B1593" s="194" t="s">
        <v>12</v>
      </c>
      <c r="C1593" s="194" t="s">
        <v>58</v>
      </c>
      <c r="D1593" s="194">
        <v>1161</v>
      </c>
      <c r="E1593" s="194">
        <v>5.4337832999999999E-3</v>
      </c>
      <c r="F1593" s="194">
        <v>1.00158085E-3</v>
      </c>
      <c r="G1593" s="194">
        <v>1.0357348400000001E-3</v>
      </c>
      <c r="H1593" s="194">
        <v>3.3964671300000002E-3</v>
      </c>
    </row>
    <row r="1594" spans="1:8" x14ac:dyDescent="0.3">
      <c r="A1594" s="194" t="s">
        <v>66</v>
      </c>
      <c r="B1594" s="194" t="s">
        <v>13</v>
      </c>
      <c r="C1594" s="194" t="s">
        <v>58</v>
      </c>
      <c r="D1594" s="194">
        <v>739</v>
      </c>
      <c r="E1594" s="194">
        <v>5.7951809300000002E-3</v>
      </c>
      <c r="F1594" s="194">
        <v>1.1242197999999999E-3</v>
      </c>
      <c r="G1594" s="194">
        <v>1.1526459699999999E-3</v>
      </c>
      <c r="H1594" s="194">
        <v>3.5183146800000001E-3</v>
      </c>
    </row>
    <row r="1595" spans="1:8" x14ac:dyDescent="0.3">
      <c r="A1595" s="194" t="s">
        <v>66</v>
      </c>
      <c r="B1595" s="194" t="s">
        <v>14</v>
      </c>
      <c r="C1595" s="194" t="s">
        <v>58</v>
      </c>
      <c r="D1595" s="194">
        <v>218</v>
      </c>
      <c r="E1595" s="194">
        <v>7.2859855700000004E-3</v>
      </c>
      <c r="F1595" s="194">
        <v>1.55586326E-3</v>
      </c>
      <c r="G1595" s="194">
        <v>1.2172419500000001E-3</v>
      </c>
      <c r="H1595" s="194">
        <v>4.5128798899999999E-3</v>
      </c>
    </row>
    <row r="1596" spans="1:8" x14ac:dyDescent="0.3">
      <c r="A1596" s="194" t="s">
        <v>66</v>
      </c>
      <c r="B1596" s="194" t="s">
        <v>15</v>
      </c>
      <c r="C1596" s="194" t="s">
        <v>58</v>
      </c>
      <c r="D1596" s="194">
        <v>1287</v>
      </c>
      <c r="E1596" s="194">
        <v>6.2224270299999999E-3</v>
      </c>
      <c r="F1596" s="194">
        <v>1.1057599999999999E-3</v>
      </c>
      <c r="G1596" s="194">
        <v>1.32871605E-3</v>
      </c>
      <c r="H1596" s="194">
        <v>3.7879504900000002E-3</v>
      </c>
    </row>
    <row r="1597" spans="1:8" x14ac:dyDescent="0.3">
      <c r="A1597" s="194" t="s">
        <v>67</v>
      </c>
      <c r="B1597" s="194" t="s">
        <v>10</v>
      </c>
      <c r="C1597" s="194" t="s">
        <v>11</v>
      </c>
      <c r="D1597" s="194">
        <v>67286</v>
      </c>
      <c r="E1597" s="194">
        <v>5.99387327E-3</v>
      </c>
      <c r="F1597" s="194">
        <v>9.7094306000000002E-4</v>
      </c>
      <c r="G1597" s="194">
        <v>1.1276597399999999E-3</v>
      </c>
      <c r="H1597" s="194">
        <v>3.8951683300000001E-3</v>
      </c>
    </row>
    <row r="1598" spans="1:8" x14ac:dyDescent="0.3">
      <c r="A1598" s="194" t="s">
        <v>67</v>
      </c>
      <c r="B1598" s="194" t="s">
        <v>12</v>
      </c>
      <c r="C1598" s="194" t="s">
        <v>11</v>
      </c>
      <c r="D1598" s="194">
        <v>29764</v>
      </c>
      <c r="E1598" s="194">
        <v>5.4162320699999997E-3</v>
      </c>
      <c r="F1598" s="194">
        <v>8.6714460000000002E-4</v>
      </c>
      <c r="G1598" s="194">
        <v>1.0039923600000001E-3</v>
      </c>
      <c r="H1598" s="194">
        <v>3.54499664E-3</v>
      </c>
    </row>
    <row r="1599" spans="1:8" x14ac:dyDescent="0.3">
      <c r="A1599" s="194" t="s">
        <v>67</v>
      </c>
      <c r="B1599" s="194" t="s">
        <v>13</v>
      </c>
      <c r="C1599" s="194" t="s">
        <v>11</v>
      </c>
      <c r="D1599" s="194">
        <v>15166</v>
      </c>
      <c r="E1599" s="194">
        <v>5.8641792299999997E-3</v>
      </c>
      <c r="F1599" s="194">
        <v>1.00763868E-3</v>
      </c>
      <c r="G1599" s="194">
        <v>1.0736443300000001E-3</v>
      </c>
      <c r="H1599" s="194">
        <v>3.7827919499999999E-3</v>
      </c>
    </row>
    <row r="1600" spans="1:8" x14ac:dyDescent="0.3">
      <c r="A1600" s="194" t="s">
        <v>67</v>
      </c>
      <c r="B1600" s="194" t="s">
        <v>14</v>
      </c>
      <c r="C1600" s="194" t="s">
        <v>11</v>
      </c>
      <c r="D1600" s="194">
        <v>5276</v>
      </c>
      <c r="E1600" s="194">
        <v>7.4783696700000003E-3</v>
      </c>
      <c r="F1600" s="194">
        <v>1.2508882199999999E-3</v>
      </c>
      <c r="G1600" s="194">
        <v>1.42587479E-3</v>
      </c>
      <c r="H1600" s="194">
        <v>4.8015359800000004E-3</v>
      </c>
    </row>
    <row r="1601" spans="1:8" x14ac:dyDescent="0.3">
      <c r="A1601" s="194" t="s">
        <v>67</v>
      </c>
      <c r="B1601" s="194" t="s">
        <v>15</v>
      </c>
      <c r="C1601" s="194" t="s">
        <v>11</v>
      </c>
      <c r="D1601" s="194">
        <v>17080</v>
      </c>
      <c r="E1601" s="194">
        <v>6.6570846099999999E-3</v>
      </c>
      <c r="F1601" s="194">
        <v>1.0327663099999999E-3</v>
      </c>
      <c r="G1601" s="194">
        <v>1.2990093200000001E-3</v>
      </c>
      <c r="H1601" s="194">
        <v>4.3251926200000004E-3</v>
      </c>
    </row>
    <row r="1602" spans="1:8" x14ac:dyDescent="0.3">
      <c r="A1602" s="194" t="s">
        <v>67</v>
      </c>
      <c r="B1602" s="194" t="s">
        <v>10</v>
      </c>
      <c r="C1602" s="194" t="s">
        <v>16</v>
      </c>
      <c r="D1602" s="194">
        <v>1366</v>
      </c>
      <c r="E1602" s="194">
        <v>6.3385761699999996E-3</v>
      </c>
      <c r="F1602" s="194">
        <v>1.25041494E-3</v>
      </c>
      <c r="G1602" s="194">
        <v>1.1867659999999999E-3</v>
      </c>
      <c r="H1602" s="194">
        <v>3.9013947499999999E-3</v>
      </c>
    </row>
    <row r="1603" spans="1:8" x14ac:dyDescent="0.3">
      <c r="A1603" s="194" t="s">
        <v>67</v>
      </c>
      <c r="B1603" s="194" t="s">
        <v>12</v>
      </c>
      <c r="C1603" s="194" t="s">
        <v>16</v>
      </c>
      <c r="D1603" s="194">
        <v>571</v>
      </c>
      <c r="E1603" s="194">
        <v>5.9153651000000002E-3</v>
      </c>
      <c r="F1603" s="194">
        <v>1.1138472999999999E-3</v>
      </c>
      <c r="G1603" s="194">
        <v>1.1149216E-3</v>
      </c>
      <c r="H1603" s="194">
        <v>3.6865957200000001E-3</v>
      </c>
    </row>
    <row r="1604" spans="1:8" x14ac:dyDescent="0.3">
      <c r="A1604" s="194" t="s">
        <v>67</v>
      </c>
      <c r="B1604" s="194" t="s">
        <v>13</v>
      </c>
      <c r="C1604" s="194" t="s">
        <v>16</v>
      </c>
      <c r="D1604" s="194">
        <v>271</v>
      </c>
      <c r="E1604" s="194">
        <v>6.2046857800000001E-3</v>
      </c>
      <c r="F1604" s="194">
        <v>1.30142112E-3</v>
      </c>
      <c r="G1604" s="194">
        <v>1.0534540600000001E-3</v>
      </c>
      <c r="H1604" s="194">
        <v>3.8498101299999999E-3</v>
      </c>
    </row>
    <row r="1605" spans="1:8" x14ac:dyDescent="0.3">
      <c r="A1605" s="194" t="s">
        <v>67</v>
      </c>
      <c r="B1605" s="194" t="s">
        <v>14</v>
      </c>
      <c r="C1605" s="194" t="s">
        <v>16</v>
      </c>
      <c r="D1605" s="194">
        <v>124</v>
      </c>
      <c r="E1605" s="194">
        <v>7.1336429499999996E-3</v>
      </c>
      <c r="F1605" s="194">
        <v>1.7239767499999999E-3</v>
      </c>
      <c r="G1605" s="194">
        <v>1.28938892E-3</v>
      </c>
      <c r="H1605" s="194">
        <v>4.1202767800000003E-3</v>
      </c>
    </row>
    <row r="1606" spans="1:8" x14ac:dyDescent="0.3">
      <c r="A1606" s="194" t="s">
        <v>67</v>
      </c>
      <c r="B1606" s="194" t="s">
        <v>15</v>
      </c>
      <c r="C1606" s="194" t="s">
        <v>16</v>
      </c>
      <c r="D1606" s="194">
        <v>400</v>
      </c>
      <c r="E1606" s="194">
        <v>6.78694999E-3</v>
      </c>
      <c r="F1606" s="194">
        <v>1.26400438E-3</v>
      </c>
      <c r="G1606" s="194">
        <v>1.34782961E-3</v>
      </c>
      <c r="H1606" s="194">
        <v>4.1751155099999998E-3</v>
      </c>
    </row>
    <row r="1607" spans="1:8" x14ac:dyDescent="0.3">
      <c r="A1607" s="194" t="s">
        <v>67</v>
      </c>
      <c r="B1607" s="194" t="s">
        <v>10</v>
      </c>
      <c r="C1607" s="194" t="s">
        <v>17</v>
      </c>
      <c r="D1607" s="194">
        <v>915</v>
      </c>
      <c r="E1607" s="194">
        <v>7.0514316600000003E-3</v>
      </c>
      <c r="F1607" s="194">
        <v>1.06085536E-3</v>
      </c>
      <c r="G1607" s="194">
        <v>1.8329536199999999E-3</v>
      </c>
      <c r="H1607" s="194">
        <v>4.1576222099999997E-3</v>
      </c>
    </row>
    <row r="1608" spans="1:8" x14ac:dyDescent="0.3">
      <c r="A1608" s="194" t="s">
        <v>67</v>
      </c>
      <c r="B1608" s="194" t="s">
        <v>12</v>
      </c>
      <c r="C1608" s="194" t="s">
        <v>17</v>
      </c>
      <c r="D1608" s="194">
        <v>414</v>
      </c>
      <c r="E1608" s="194">
        <v>6.2846101699999997E-3</v>
      </c>
      <c r="F1608" s="194">
        <v>9.4885016000000001E-4</v>
      </c>
      <c r="G1608" s="194">
        <v>1.67315239E-3</v>
      </c>
      <c r="H1608" s="194">
        <v>3.6626071299999999E-3</v>
      </c>
    </row>
    <row r="1609" spans="1:8" x14ac:dyDescent="0.3">
      <c r="A1609" s="194" t="s">
        <v>67</v>
      </c>
      <c r="B1609" s="194" t="s">
        <v>13</v>
      </c>
      <c r="C1609" s="194" t="s">
        <v>17</v>
      </c>
      <c r="D1609" s="194">
        <v>168</v>
      </c>
      <c r="E1609" s="194">
        <v>7.15973576E-3</v>
      </c>
      <c r="F1609" s="194">
        <v>1.1456264300000001E-3</v>
      </c>
      <c r="G1609" s="194">
        <v>1.7537475700000001E-3</v>
      </c>
      <c r="H1609" s="194">
        <v>4.2603613000000004E-3</v>
      </c>
    </row>
    <row r="1610" spans="1:8" x14ac:dyDescent="0.3">
      <c r="A1610" s="194" t="s">
        <v>67</v>
      </c>
      <c r="B1610" s="194" t="s">
        <v>14</v>
      </c>
      <c r="C1610" s="194" t="s">
        <v>17</v>
      </c>
      <c r="D1610" s="194">
        <v>108</v>
      </c>
      <c r="E1610" s="194">
        <v>9.0474963299999999E-3</v>
      </c>
      <c r="F1610" s="194">
        <v>1.4275760500000001E-3</v>
      </c>
      <c r="G1610" s="194">
        <v>2.3774003100000001E-3</v>
      </c>
      <c r="H1610" s="194">
        <v>5.2425194899999999E-3</v>
      </c>
    </row>
    <row r="1611" spans="1:8" x14ac:dyDescent="0.3">
      <c r="A1611" s="194" t="s">
        <v>67</v>
      </c>
      <c r="B1611" s="194" t="s">
        <v>15</v>
      </c>
      <c r="C1611" s="194" t="s">
        <v>17</v>
      </c>
      <c r="D1611" s="194">
        <v>225</v>
      </c>
      <c r="E1611" s="194">
        <v>7.4234050999999997E-3</v>
      </c>
      <c r="F1611" s="194">
        <v>1.0276232499999999E-3</v>
      </c>
      <c r="G1611" s="194">
        <v>1.9247939899999999E-3</v>
      </c>
      <c r="H1611" s="194">
        <v>4.4709874200000001E-3</v>
      </c>
    </row>
    <row r="1612" spans="1:8" x14ac:dyDescent="0.3">
      <c r="A1612" s="194" t="s">
        <v>67</v>
      </c>
      <c r="B1612" s="194" t="s">
        <v>10</v>
      </c>
      <c r="C1612" s="194" t="s">
        <v>18</v>
      </c>
      <c r="D1612" s="194">
        <v>815</v>
      </c>
      <c r="E1612" s="194">
        <v>5.9535898599999996E-3</v>
      </c>
      <c r="F1612" s="194">
        <v>8.3326207999999998E-4</v>
      </c>
      <c r="G1612" s="194">
        <v>7.7284968000000003E-4</v>
      </c>
      <c r="H1612" s="194">
        <v>4.3474776099999999E-3</v>
      </c>
    </row>
    <row r="1613" spans="1:8" x14ac:dyDescent="0.3">
      <c r="A1613" s="194" t="s">
        <v>67</v>
      </c>
      <c r="B1613" s="194" t="s">
        <v>12</v>
      </c>
      <c r="C1613" s="194" t="s">
        <v>18</v>
      </c>
      <c r="D1613" s="194">
        <v>391</v>
      </c>
      <c r="E1613" s="194">
        <v>5.47829615E-3</v>
      </c>
      <c r="F1613" s="194">
        <v>7.6545750000000005E-4</v>
      </c>
      <c r="G1613" s="194">
        <v>7.4251657999999999E-4</v>
      </c>
      <c r="H1613" s="194">
        <v>3.97032159E-3</v>
      </c>
    </row>
    <row r="1614" spans="1:8" x14ac:dyDescent="0.3">
      <c r="A1614" s="194" t="s">
        <v>67</v>
      </c>
      <c r="B1614" s="194" t="s">
        <v>13</v>
      </c>
      <c r="C1614" s="194" t="s">
        <v>18</v>
      </c>
      <c r="D1614" s="194">
        <v>183</v>
      </c>
      <c r="E1614" s="194">
        <v>5.9008801600000001E-3</v>
      </c>
      <c r="F1614" s="194">
        <v>8.6735958000000001E-4</v>
      </c>
      <c r="G1614" s="194">
        <v>7.7691738000000002E-4</v>
      </c>
      <c r="H1614" s="194">
        <v>4.2566026599999999E-3</v>
      </c>
    </row>
    <row r="1615" spans="1:8" x14ac:dyDescent="0.3">
      <c r="A1615" s="194" t="s">
        <v>67</v>
      </c>
      <c r="B1615" s="194" t="s">
        <v>14</v>
      </c>
      <c r="C1615" s="194" t="s">
        <v>18</v>
      </c>
      <c r="D1615" s="194">
        <v>30</v>
      </c>
      <c r="E1615" s="194">
        <v>8.5887343199999994E-3</v>
      </c>
      <c r="F1615" s="194">
        <v>9.942127199999999E-4</v>
      </c>
      <c r="G1615" s="194">
        <v>9.3479909000000001E-4</v>
      </c>
      <c r="H1615" s="194">
        <v>6.6597220099999998E-3</v>
      </c>
    </row>
    <row r="1616" spans="1:8" x14ac:dyDescent="0.3">
      <c r="A1616" s="194" t="s">
        <v>67</v>
      </c>
      <c r="B1616" s="194" t="s">
        <v>15</v>
      </c>
      <c r="C1616" s="194" t="s">
        <v>18</v>
      </c>
      <c r="D1616" s="194">
        <v>211</v>
      </c>
      <c r="E1616" s="194">
        <v>6.5053973499999999E-3</v>
      </c>
      <c r="F1616" s="194">
        <v>9.0645272000000002E-4</v>
      </c>
      <c r="G1616" s="194">
        <v>8.0250548000000005E-4</v>
      </c>
      <c r="H1616" s="194">
        <v>4.79643867E-3</v>
      </c>
    </row>
    <row r="1617" spans="1:8" x14ac:dyDescent="0.3">
      <c r="A1617" s="194" t="s">
        <v>67</v>
      </c>
      <c r="B1617" s="194" t="s">
        <v>10</v>
      </c>
      <c r="C1617" s="194" t="s">
        <v>19</v>
      </c>
      <c r="D1617" s="194">
        <v>909</v>
      </c>
      <c r="E1617" s="194">
        <v>6.7156111400000001E-3</v>
      </c>
      <c r="F1617" s="194">
        <v>8.3370232999999995E-4</v>
      </c>
      <c r="G1617" s="194">
        <v>8.9321523999999995E-4</v>
      </c>
      <c r="H1617" s="194">
        <v>4.9886930600000004E-3</v>
      </c>
    </row>
    <row r="1618" spans="1:8" x14ac:dyDescent="0.3">
      <c r="A1618" s="194" t="s">
        <v>67</v>
      </c>
      <c r="B1618" s="194" t="s">
        <v>12</v>
      </c>
      <c r="C1618" s="194" t="s">
        <v>19</v>
      </c>
      <c r="D1618" s="194">
        <v>375</v>
      </c>
      <c r="E1618" s="194">
        <v>6.19336396E-3</v>
      </c>
      <c r="F1618" s="194">
        <v>6.9904294000000002E-4</v>
      </c>
      <c r="G1618" s="194">
        <v>7.7027753999999999E-4</v>
      </c>
      <c r="H1618" s="194">
        <v>4.72404296E-3</v>
      </c>
    </row>
    <row r="1619" spans="1:8" x14ac:dyDescent="0.3">
      <c r="A1619" s="194" t="s">
        <v>67</v>
      </c>
      <c r="B1619" s="194" t="s">
        <v>13</v>
      </c>
      <c r="C1619" s="194" t="s">
        <v>19</v>
      </c>
      <c r="D1619" s="194">
        <v>207</v>
      </c>
      <c r="E1619" s="194">
        <v>6.2969670099999996E-3</v>
      </c>
      <c r="F1619" s="194">
        <v>7.8977653999999997E-4</v>
      </c>
      <c r="G1619" s="194">
        <v>7.7529498000000004E-4</v>
      </c>
      <c r="H1619" s="194">
        <v>4.7318949899999999E-3</v>
      </c>
    </row>
    <row r="1620" spans="1:8" x14ac:dyDescent="0.3">
      <c r="A1620" s="194" t="s">
        <v>67</v>
      </c>
      <c r="B1620" s="194" t="s">
        <v>14</v>
      </c>
      <c r="C1620" s="194" t="s">
        <v>19</v>
      </c>
      <c r="D1620" s="194">
        <v>103</v>
      </c>
      <c r="E1620" s="194">
        <v>7.42695952E-3</v>
      </c>
      <c r="F1620" s="194">
        <v>1.0018875399999999E-3</v>
      </c>
      <c r="G1620" s="194">
        <v>1.1511144600000001E-3</v>
      </c>
      <c r="H1620" s="194">
        <v>5.2739569800000002E-3</v>
      </c>
    </row>
    <row r="1621" spans="1:8" x14ac:dyDescent="0.3">
      <c r="A1621" s="194" t="s">
        <v>67</v>
      </c>
      <c r="B1621" s="194" t="s">
        <v>15</v>
      </c>
      <c r="C1621" s="194" t="s">
        <v>19</v>
      </c>
      <c r="D1621" s="194">
        <v>224</v>
      </c>
      <c r="E1621" s="194">
        <v>7.6496876700000004E-3</v>
      </c>
      <c r="F1621" s="194">
        <v>1.0223935399999999E-3</v>
      </c>
      <c r="G1621" s="194">
        <v>1.0894094899999999E-3</v>
      </c>
      <c r="H1621" s="194">
        <v>5.53788418E-3</v>
      </c>
    </row>
    <row r="1622" spans="1:8" x14ac:dyDescent="0.3">
      <c r="A1622" s="194" t="s">
        <v>67</v>
      </c>
      <c r="B1622" s="194" t="s">
        <v>10</v>
      </c>
      <c r="C1622" s="194" t="s">
        <v>20</v>
      </c>
      <c r="D1622" s="194">
        <v>840</v>
      </c>
      <c r="E1622" s="194">
        <v>7.2524937000000003E-3</v>
      </c>
      <c r="F1622" s="194">
        <v>7.5085403999999997E-4</v>
      </c>
      <c r="G1622" s="194">
        <v>1.4503965799999999E-3</v>
      </c>
      <c r="H1622" s="194">
        <v>5.0512426000000003E-3</v>
      </c>
    </row>
    <row r="1623" spans="1:8" x14ac:dyDescent="0.3">
      <c r="A1623" s="194" t="s">
        <v>67</v>
      </c>
      <c r="B1623" s="194" t="s">
        <v>12</v>
      </c>
      <c r="C1623" s="194" t="s">
        <v>20</v>
      </c>
      <c r="D1623" s="194">
        <v>271</v>
      </c>
      <c r="E1623" s="194">
        <v>6.51761285E-3</v>
      </c>
      <c r="F1623" s="194">
        <v>6.7022833000000002E-4</v>
      </c>
      <c r="G1623" s="194">
        <v>1.3251671599999999E-3</v>
      </c>
      <c r="H1623" s="194">
        <v>4.5222168699999999E-3</v>
      </c>
    </row>
    <row r="1624" spans="1:8" x14ac:dyDescent="0.3">
      <c r="A1624" s="194" t="s">
        <v>67</v>
      </c>
      <c r="B1624" s="194" t="s">
        <v>13</v>
      </c>
      <c r="C1624" s="194" t="s">
        <v>20</v>
      </c>
      <c r="D1624" s="194">
        <v>218</v>
      </c>
      <c r="E1624" s="194">
        <v>6.8841316000000001E-3</v>
      </c>
      <c r="F1624" s="194">
        <v>7.5836706E-4</v>
      </c>
      <c r="G1624" s="194">
        <v>1.2437879800000001E-3</v>
      </c>
      <c r="H1624" s="194">
        <v>4.8819760700000003E-3</v>
      </c>
    </row>
    <row r="1625" spans="1:8" x14ac:dyDescent="0.3">
      <c r="A1625" s="194" t="s">
        <v>67</v>
      </c>
      <c r="B1625" s="194" t="s">
        <v>14</v>
      </c>
      <c r="C1625" s="194" t="s">
        <v>20</v>
      </c>
      <c r="D1625" s="194">
        <v>67</v>
      </c>
      <c r="E1625" s="194">
        <v>9.2684146299999992E-3</v>
      </c>
      <c r="F1625" s="194">
        <v>8.6615509000000004E-4</v>
      </c>
      <c r="G1625" s="194">
        <v>1.7982999299999999E-3</v>
      </c>
      <c r="H1625" s="194">
        <v>6.60395911E-3</v>
      </c>
    </row>
    <row r="1626" spans="1:8" x14ac:dyDescent="0.3">
      <c r="A1626" s="194" t="s">
        <v>67</v>
      </c>
      <c r="B1626" s="194" t="s">
        <v>15</v>
      </c>
      <c r="C1626" s="194" t="s">
        <v>20</v>
      </c>
      <c r="D1626" s="194">
        <v>284</v>
      </c>
      <c r="E1626" s="194">
        <v>7.7609054800000001E-3</v>
      </c>
      <c r="F1626" s="194">
        <v>7.9482078000000004E-4</v>
      </c>
      <c r="G1626" s="194">
        <v>1.64641181E-3</v>
      </c>
      <c r="H1626" s="194">
        <v>5.3196724400000001E-3</v>
      </c>
    </row>
    <row r="1627" spans="1:8" x14ac:dyDescent="0.3">
      <c r="A1627" s="194" t="s">
        <v>67</v>
      </c>
      <c r="B1627" s="194" t="s">
        <v>10</v>
      </c>
      <c r="C1627" s="194" t="s">
        <v>21</v>
      </c>
      <c r="D1627" s="194">
        <v>1013</v>
      </c>
      <c r="E1627" s="194">
        <v>6.8408145300000002E-3</v>
      </c>
      <c r="F1627" s="194">
        <v>1.13785806E-3</v>
      </c>
      <c r="G1627" s="194">
        <v>1.2491085799999999E-3</v>
      </c>
      <c r="H1627" s="194">
        <v>4.4538474400000003E-3</v>
      </c>
    </row>
    <row r="1628" spans="1:8" x14ac:dyDescent="0.3">
      <c r="A1628" s="194" t="s">
        <v>67</v>
      </c>
      <c r="B1628" s="194" t="s">
        <v>12</v>
      </c>
      <c r="C1628" s="194" t="s">
        <v>21</v>
      </c>
      <c r="D1628" s="194">
        <v>422</v>
      </c>
      <c r="E1628" s="194">
        <v>6.0836841500000001E-3</v>
      </c>
      <c r="F1628" s="194">
        <v>9.6736744999999995E-4</v>
      </c>
      <c r="G1628" s="194">
        <v>1.1111657200000001E-3</v>
      </c>
      <c r="H1628" s="194">
        <v>4.0051504999999996E-3</v>
      </c>
    </row>
    <row r="1629" spans="1:8" x14ac:dyDescent="0.3">
      <c r="A1629" s="194" t="s">
        <v>67</v>
      </c>
      <c r="B1629" s="194" t="s">
        <v>13</v>
      </c>
      <c r="C1629" s="194" t="s">
        <v>21</v>
      </c>
      <c r="D1629" s="194">
        <v>243</v>
      </c>
      <c r="E1629" s="194">
        <v>6.5196804399999999E-3</v>
      </c>
      <c r="F1629" s="194">
        <v>1.0872006300000001E-3</v>
      </c>
      <c r="G1629" s="194">
        <v>1.1557877700000001E-3</v>
      </c>
      <c r="H1629" s="194">
        <v>4.2766915800000003E-3</v>
      </c>
    </row>
    <row r="1630" spans="1:8" x14ac:dyDescent="0.3">
      <c r="A1630" s="194" t="s">
        <v>67</v>
      </c>
      <c r="B1630" s="194" t="s">
        <v>14</v>
      </c>
      <c r="C1630" s="194" t="s">
        <v>21</v>
      </c>
      <c r="D1630" s="194">
        <v>79</v>
      </c>
      <c r="E1630" s="194">
        <v>8.7760780500000003E-3</v>
      </c>
      <c r="F1630" s="194">
        <v>1.49950163E-3</v>
      </c>
      <c r="G1630" s="194">
        <v>1.49789004E-3</v>
      </c>
      <c r="H1630" s="194">
        <v>5.7786859000000003E-3</v>
      </c>
    </row>
    <row r="1631" spans="1:8" x14ac:dyDescent="0.3">
      <c r="A1631" s="194" t="s">
        <v>67</v>
      </c>
      <c r="B1631" s="194" t="s">
        <v>15</v>
      </c>
      <c r="C1631" s="194" t="s">
        <v>21</v>
      </c>
      <c r="D1631" s="194">
        <v>269</v>
      </c>
      <c r="E1631" s="194">
        <v>7.7503267599999997E-3</v>
      </c>
      <c r="F1631" s="194">
        <v>1.34487276E-3</v>
      </c>
      <c r="G1631" s="194">
        <v>1.4767483799999999E-3</v>
      </c>
      <c r="H1631" s="194">
        <v>4.9287052200000002E-3</v>
      </c>
    </row>
    <row r="1632" spans="1:8" x14ac:dyDescent="0.3">
      <c r="A1632" s="194" t="s">
        <v>67</v>
      </c>
      <c r="B1632" s="194" t="s">
        <v>10</v>
      </c>
      <c r="C1632" s="194" t="s">
        <v>22</v>
      </c>
      <c r="D1632" s="194">
        <v>579</v>
      </c>
      <c r="E1632" s="194">
        <v>4.5279414599999996E-3</v>
      </c>
      <c r="F1632" s="194">
        <v>7.2576816000000002E-4</v>
      </c>
      <c r="G1632" s="194">
        <v>6.1282598999999995E-4</v>
      </c>
      <c r="H1632" s="194">
        <v>3.1893468099999998E-3</v>
      </c>
    </row>
    <row r="1633" spans="1:8" x14ac:dyDescent="0.3">
      <c r="A1633" s="194" t="s">
        <v>67</v>
      </c>
      <c r="B1633" s="194" t="s">
        <v>12</v>
      </c>
      <c r="C1633" s="194" t="s">
        <v>22</v>
      </c>
      <c r="D1633" s="194">
        <v>218</v>
      </c>
      <c r="E1633" s="194">
        <v>4.1569505699999999E-3</v>
      </c>
      <c r="F1633" s="194">
        <v>6.4836026E-4</v>
      </c>
      <c r="G1633" s="194">
        <v>5.8034931999999999E-4</v>
      </c>
      <c r="H1633" s="194">
        <v>2.9282404700000002E-3</v>
      </c>
    </row>
    <row r="1634" spans="1:8" x14ac:dyDescent="0.3">
      <c r="A1634" s="194" t="s">
        <v>67</v>
      </c>
      <c r="B1634" s="194" t="s">
        <v>13</v>
      </c>
      <c r="C1634" s="194" t="s">
        <v>22</v>
      </c>
      <c r="D1634" s="194">
        <v>142</v>
      </c>
      <c r="E1634" s="194">
        <v>4.73558924E-3</v>
      </c>
      <c r="F1634" s="194">
        <v>7.2582459000000005E-4</v>
      </c>
      <c r="G1634" s="194">
        <v>6.2752649999999995E-4</v>
      </c>
      <c r="H1634" s="194">
        <v>3.3822376399999998E-3</v>
      </c>
    </row>
    <row r="1635" spans="1:8" x14ac:dyDescent="0.3">
      <c r="A1635" s="194" t="s">
        <v>67</v>
      </c>
      <c r="B1635" s="194" t="s">
        <v>14</v>
      </c>
      <c r="C1635" s="194" t="s">
        <v>22</v>
      </c>
      <c r="D1635" s="194">
        <v>49</v>
      </c>
      <c r="E1635" s="194">
        <v>5.1542420099999998E-3</v>
      </c>
      <c r="F1635" s="194">
        <v>8.9852580999999997E-4</v>
      </c>
      <c r="G1635" s="194">
        <v>5.8106551999999995E-4</v>
      </c>
      <c r="H1635" s="194">
        <v>3.67465016E-3</v>
      </c>
    </row>
    <row r="1636" spans="1:8" x14ac:dyDescent="0.3">
      <c r="A1636" s="194" t="s">
        <v>67</v>
      </c>
      <c r="B1636" s="194" t="s">
        <v>15</v>
      </c>
      <c r="C1636" s="194" t="s">
        <v>22</v>
      </c>
      <c r="D1636" s="194">
        <v>170</v>
      </c>
      <c r="E1636" s="194">
        <v>4.6497138399999999E-3</v>
      </c>
      <c r="F1636" s="194">
        <v>7.7519041000000003E-4</v>
      </c>
      <c r="G1636" s="194">
        <v>6.5134777999999996E-4</v>
      </c>
      <c r="H1636" s="194">
        <v>3.2231751700000002E-3</v>
      </c>
    </row>
    <row r="1637" spans="1:8" x14ac:dyDescent="0.3">
      <c r="A1637" s="194" t="s">
        <v>67</v>
      </c>
      <c r="B1637" s="194" t="s">
        <v>10</v>
      </c>
      <c r="C1637" s="194" t="s">
        <v>23</v>
      </c>
      <c r="D1637" s="194">
        <v>753</v>
      </c>
      <c r="E1637" s="194">
        <v>8.6096045500000003E-3</v>
      </c>
      <c r="F1637" s="194">
        <v>1.3984645400000001E-3</v>
      </c>
      <c r="G1637" s="194">
        <v>2.2627081900000001E-3</v>
      </c>
      <c r="H1637" s="194">
        <v>4.94843135E-3</v>
      </c>
    </row>
    <row r="1638" spans="1:8" x14ac:dyDescent="0.3">
      <c r="A1638" s="194" t="s">
        <v>67</v>
      </c>
      <c r="B1638" s="194" t="s">
        <v>12</v>
      </c>
      <c r="C1638" s="194" t="s">
        <v>23</v>
      </c>
      <c r="D1638" s="194">
        <v>332</v>
      </c>
      <c r="E1638" s="194">
        <v>7.9734560900000008E-3</v>
      </c>
      <c r="F1638" s="194">
        <v>1.1962430500000001E-3</v>
      </c>
      <c r="G1638" s="194">
        <v>2.0653096100000001E-3</v>
      </c>
      <c r="H1638" s="194">
        <v>4.7119029100000003E-3</v>
      </c>
    </row>
    <row r="1639" spans="1:8" x14ac:dyDescent="0.3">
      <c r="A1639" s="194" t="s">
        <v>67</v>
      </c>
      <c r="B1639" s="194" t="s">
        <v>13</v>
      </c>
      <c r="C1639" s="194" t="s">
        <v>23</v>
      </c>
      <c r="D1639" s="194">
        <v>174</v>
      </c>
      <c r="E1639" s="194">
        <v>8.8612838199999995E-3</v>
      </c>
      <c r="F1639" s="194">
        <v>1.58052606E-3</v>
      </c>
      <c r="G1639" s="194">
        <v>2.2349268699999999E-3</v>
      </c>
      <c r="H1639" s="194">
        <v>5.0458304600000002E-3</v>
      </c>
    </row>
    <row r="1640" spans="1:8" x14ac:dyDescent="0.3">
      <c r="A1640" s="194" t="s">
        <v>67</v>
      </c>
      <c r="B1640" s="194" t="s">
        <v>14</v>
      </c>
      <c r="C1640" s="194" t="s">
        <v>23</v>
      </c>
      <c r="D1640" s="194">
        <v>71</v>
      </c>
      <c r="E1640" s="194">
        <v>9.8521450300000004E-3</v>
      </c>
      <c r="F1640" s="194">
        <v>1.66161298E-3</v>
      </c>
      <c r="G1640" s="194">
        <v>2.5242890099999998E-3</v>
      </c>
      <c r="H1640" s="194">
        <v>5.6662426400000002E-3</v>
      </c>
    </row>
    <row r="1641" spans="1:8" x14ac:dyDescent="0.3">
      <c r="A1641" s="194" t="s">
        <v>67</v>
      </c>
      <c r="B1641" s="194" t="s">
        <v>15</v>
      </c>
      <c r="C1641" s="194" t="s">
        <v>23</v>
      </c>
      <c r="D1641" s="194">
        <v>176</v>
      </c>
      <c r="E1641" s="194">
        <v>9.0595404700000003E-3</v>
      </c>
      <c r="F1641" s="194">
        <v>1.4937786899999999E-3</v>
      </c>
      <c r="G1641" s="194">
        <v>2.5570152300000001E-3</v>
      </c>
      <c r="H1641" s="194">
        <v>5.0087460900000002E-3</v>
      </c>
    </row>
    <row r="1642" spans="1:8" x14ac:dyDescent="0.3">
      <c r="A1642" s="194" t="s">
        <v>67</v>
      </c>
      <c r="B1642" s="194" t="s">
        <v>10</v>
      </c>
      <c r="C1642" s="194" t="s">
        <v>24</v>
      </c>
      <c r="D1642" s="194">
        <v>581</v>
      </c>
      <c r="E1642" s="194">
        <v>7.3839203699999998E-3</v>
      </c>
      <c r="F1642" s="194">
        <v>1.1772683500000001E-3</v>
      </c>
      <c r="G1642" s="194">
        <v>1.6327808800000001E-3</v>
      </c>
      <c r="H1642" s="194">
        <v>4.5738706399999999E-3</v>
      </c>
    </row>
    <row r="1643" spans="1:8" x14ac:dyDescent="0.3">
      <c r="A1643" s="194" t="s">
        <v>67</v>
      </c>
      <c r="B1643" s="194" t="s">
        <v>12</v>
      </c>
      <c r="C1643" s="194" t="s">
        <v>24</v>
      </c>
      <c r="D1643" s="194">
        <v>232</v>
      </c>
      <c r="E1643" s="194">
        <v>6.4299965699999998E-3</v>
      </c>
      <c r="F1643" s="194">
        <v>9.3281025000000004E-4</v>
      </c>
      <c r="G1643" s="194">
        <v>1.4269533799999999E-3</v>
      </c>
      <c r="H1643" s="194">
        <v>4.07023244E-3</v>
      </c>
    </row>
    <row r="1644" spans="1:8" x14ac:dyDescent="0.3">
      <c r="A1644" s="194" t="s">
        <v>67</v>
      </c>
      <c r="B1644" s="194" t="s">
        <v>13</v>
      </c>
      <c r="C1644" s="194" t="s">
        <v>24</v>
      </c>
      <c r="D1644" s="194">
        <v>152</v>
      </c>
      <c r="E1644" s="194">
        <v>7.1329036400000004E-3</v>
      </c>
      <c r="F1644" s="194">
        <v>1.1951751800000001E-3</v>
      </c>
      <c r="G1644" s="194">
        <v>1.6097097900000001E-3</v>
      </c>
      <c r="H1644" s="194">
        <v>4.3280181499999997E-3</v>
      </c>
    </row>
    <row r="1645" spans="1:8" x14ac:dyDescent="0.3">
      <c r="A1645" s="194" t="s">
        <v>67</v>
      </c>
      <c r="B1645" s="194" t="s">
        <v>14</v>
      </c>
      <c r="C1645" s="194" t="s">
        <v>24</v>
      </c>
      <c r="D1645" s="194">
        <v>44</v>
      </c>
      <c r="E1645" s="194">
        <v>8.0968536800000001E-3</v>
      </c>
      <c r="F1645" s="194">
        <v>1.5817022300000001E-3</v>
      </c>
      <c r="G1645" s="194">
        <v>1.64430739E-3</v>
      </c>
      <c r="H1645" s="194">
        <v>4.8708435999999999E-3</v>
      </c>
    </row>
    <row r="1646" spans="1:8" x14ac:dyDescent="0.3">
      <c r="A1646" s="194" t="s">
        <v>67</v>
      </c>
      <c r="B1646" s="194" t="s">
        <v>15</v>
      </c>
      <c r="C1646" s="194" t="s">
        <v>24</v>
      </c>
      <c r="D1646" s="194">
        <v>153</v>
      </c>
      <c r="E1646" s="194">
        <v>8.87474257E-3</v>
      </c>
      <c r="F1646" s="194">
        <v>1.4138523299999999E-3</v>
      </c>
      <c r="G1646" s="194">
        <v>1.96449079E-3</v>
      </c>
      <c r="H1646" s="194">
        <v>5.4963989400000001E-3</v>
      </c>
    </row>
    <row r="1647" spans="1:8" x14ac:dyDescent="0.3">
      <c r="A1647" s="194" t="s">
        <v>67</v>
      </c>
      <c r="B1647" s="194" t="s">
        <v>10</v>
      </c>
      <c r="C1647" s="194" t="s">
        <v>25</v>
      </c>
      <c r="D1647" s="194">
        <v>1086</v>
      </c>
      <c r="E1647" s="194">
        <v>7.1320166699999996E-3</v>
      </c>
      <c r="F1647" s="194">
        <v>1.3053869299999999E-3</v>
      </c>
      <c r="G1647" s="194">
        <v>1.6472271000000001E-3</v>
      </c>
      <c r="H1647" s="194">
        <v>4.1794021699999998E-3</v>
      </c>
    </row>
    <row r="1648" spans="1:8" x14ac:dyDescent="0.3">
      <c r="A1648" s="194" t="s">
        <v>67</v>
      </c>
      <c r="B1648" s="194" t="s">
        <v>12</v>
      </c>
      <c r="C1648" s="194" t="s">
        <v>25</v>
      </c>
      <c r="D1648" s="194">
        <v>450</v>
      </c>
      <c r="E1648" s="194">
        <v>6.6490738400000002E-3</v>
      </c>
      <c r="F1648" s="194">
        <v>1.1011057299999999E-3</v>
      </c>
      <c r="G1648" s="194">
        <v>1.50264894E-3</v>
      </c>
      <c r="H1648" s="194">
        <v>4.0453186999999998E-3</v>
      </c>
    </row>
    <row r="1649" spans="1:8" x14ac:dyDescent="0.3">
      <c r="A1649" s="194" t="s">
        <v>67</v>
      </c>
      <c r="B1649" s="194" t="s">
        <v>13</v>
      </c>
      <c r="C1649" s="194" t="s">
        <v>25</v>
      </c>
      <c r="D1649" s="194">
        <v>255</v>
      </c>
      <c r="E1649" s="194">
        <v>6.8634256800000001E-3</v>
      </c>
      <c r="F1649" s="194">
        <v>1.3450433500000001E-3</v>
      </c>
      <c r="G1649" s="194">
        <v>1.53236179E-3</v>
      </c>
      <c r="H1649" s="194">
        <v>3.9860200900000003E-3</v>
      </c>
    </row>
    <row r="1650" spans="1:8" x14ac:dyDescent="0.3">
      <c r="A1650" s="194" t="s">
        <v>67</v>
      </c>
      <c r="B1650" s="194" t="s">
        <v>14</v>
      </c>
      <c r="C1650" s="194" t="s">
        <v>25</v>
      </c>
      <c r="D1650" s="194">
        <v>98</v>
      </c>
      <c r="E1650" s="194">
        <v>8.1715322500000003E-3</v>
      </c>
      <c r="F1650" s="194">
        <v>1.6189529E-3</v>
      </c>
      <c r="G1650" s="194">
        <v>2.14876207E-3</v>
      </c>
      <c r="H1650" s="194">
        <v>4.4038168399999997E-3</v>
      </c>
    </row>
    <row r="1651" spans="1:8" x14ac:dyDescent="0.3">
      <c r="A1651" s="194" t="s">
        <v>67</v>
      </c>
      <c r="B1651" s="194" t="s">
        <v>15</v>
      </c>
      <c r="C1651" s="194" t="s">
        <v>25</v>
      </c>
      <c r="D1651" s="194">
        <v>283</v>
      </c>
      <c r="E1651" s="194">
        <v>7.7819900099999999E-3</v>
      </c>
      <c r="F1651" s="194">
        <v>1.48589822E-3</v>
      </c>
      <c r="G1651" s="194">
        <v>1.80694584E-3</v>
      </c>
      <c r="H1651" s="194">
        <v>4.4891454799999998E-3</v>
      </c>
    </row>
    <row r="1652" spans="1:8" x14ac:dyDescent="0.3">
      <c r="A1652" s="194" t="s">
        <v>67</v>
      </c>
      <c r="B1652" s="194" t="s">
        <v>10</v>
      </c>
      <c r="C1652" s="194" t="s">
        <v>26</v>
      </c>
      <c r="D1652" s="194">
        <v>2164</v>
      </c>
      <c r="E1652" s="194">
        <v>6.8596871100000002E-3</v>
      </c>
      <c r="F1652" s="194">
        <v>7.5443791E-4</v>
      </c>
      <c r="G1652" s="194">
        <v>1.8184986E-3</v>
      </c>
      <c r="H1652" s="194">
        <v>4.2867501200000001E-3</v>
      </c>
    </row>
    <row r="1653" spans="1:8" x14ac:dyDescent="0.3">
      <c r="A1653" s="194" t="s">
        <v>67</v>
      </c>
      <c r="B1653" s="194" t="s">
        <v>12</v>
      </c>
      <c r="C1653" s="194" t="s">
        <v>26</v>
      </c>
      <c r="D1653" s="194">
        <v>1039</v>
      </c>
      <c r="E1653" s="194">
        <v>6.3074913800000004E-3</v>
      </c>
      <c r="F1653" s="194">
        <v>6.7233204000000004E-4</v>
      </c>
      <c r="G1653" s="194">
        <v>1.75194028E-3</v>
      </c>
      <c r="H1653" s="194">
        <v>3.8832185800000002E-3</v>
      </c>
    </row>
    <row r="1654" spans="1:8" x14ac:dyDescent="0.3">
      <c r="A1654" s="194" t="s">
        <v>67</v>
      </c>
      <c r="B1654" s="194" t="s">
        <v>13</v>
      </c>
      <c r="C1654" s="194" t="s">
        <v>26</v>
      </c>
      <c r="D1654" s="194">
        <v>446</v>
      </c>
      <c r="E1654" s="194">
        <v>6.7874935399999999E-3</v>
      </c>
      <c r="F1654" s="194">
        <v>7.2213373999999999E-4</v>
      </c>
      <c r="G1654" s="194">
        <v>1.7300902700000001E-3</v>
      </c>
      <c r="H1654" s="194">
        <v>4.33526903E-3</v>
      </c>
    </row>
    <row r="1655" spans="1:8" x14ac:dyDescent="0.3">
      <c r="A1655" s="194" t="s">
        <v>67</v>
      </c>
      <c r="B1655" s="194" t="s">
        <v>14</v>
      </c>
      <c r="C1655" s="194" t="s">
        <v>26</v>
      </c>
      <c r="D1655" s="194">
        <v>125</v>
      </c>
      <c r="E1655" s="194">
        <v>7.8748145800000002E-3</v>
      </c>
      <c r="F1655" s="194">
        <v>1.0647219700000001E-3</v>
      </c>
      <c r="G1655" s="194">
        <v>1.68268494E-3</v>
      </c>
      <c r="H1655" s="194">
        <v>5.1274071599999999E-3</v>
      </c>
    </row>
    <row r="1656" spans="1:8" x14ac:dyDescent="0.3">
      <c r="A1656" s="194" t="s">
        <v>67</v>
      </c>
      <c r="B1656" s="194" t="s">
        <v>15</v>
      </c>
      <c r="C1656" s="194" t="s">
        <v>26</v>
      </c>
      <c r="D1656" s="194">
        <v>554</v>
      </c>
      <c r="E1656" s="194">
        <v>7.7243780200000004E-3</v>
      </c>
      <c r="F1656" s="194">
        <v>8.6442012999999999E-4</v>
      </c>
      <c r="G1656" s="194">
        <v>2.0451428299999999E-3</v>
      </c>
      <c r="H1656" s="194">
        <v>4.8148145700000001E-3</v>
      </c>
    </row>
    <row r="1657" spans="1:8" x14ac:dyDescent="0.3">
      <c r="A1657" s="194" t="s">
        <v>67</v>
      </c>
      <c r="B1657" s="194" t="s">
        <v>10</v>
      </c>
      <c r="C1657" s="194" t="s">
        <v>27</v>
      </c>
      <c r="D1657" s="194">
        <v>1829</v>
      </c>
      <c r="E1657" s="194">
        <v>6.8056312500000002E-3</v>
      </c>
      <c r="F1657" s="194">
        <v>7.8141745000000001E-4</v>
      </c>
      <c r="G1657" s="194">
        <v>1.56344264E-3</v>
      </c>
      <c r="H1657" s="194">
        <v>4.4607706700000001E-3</v>
      </c>
    </row>
    <row r="1658" spans="1:8" x14ac:dyDescent="0.3">
      <c r="A1658" s="194" t="s">
        <v>67</v>
      </c>
      <c r="B1658" s="194" t="s">
        <v>12</v>
      </c>
      <c r="C1658" s="194" t="s">
        <v>27</v>
      </c>
      <c r="D1658" s="194">
        <v>827</v>
      </c>
      <c r="E1658" s="194">
        <v>6.0775642499999996E-3</v>
      </c>
      <c r="F1658" s="194">
        <v>6.9188305999999999E-4</v>
      </c>
      <c r="G1658" s="194">
        <v>1.41925834E-3</v>
      </c>
      <c r="H1658" s="194">
        <v>3.9664223400000002E-3</v>
      </c>
    </row>
    <row r="1659" spans="1:8" x14ac:dyDescent="0.3">
      <c r="A1659" s="194" t="s">
        <v>67</v>
      </c>
      <c r="B1659" s="194" t="s">
        <v>13</v>
      </c>
      <c r="C1659" s="194" t="s">
        <v>27</v>
      </c>
      <c r="D1659" s="194">
        <v>429</v>
      </c>
      <c r="E1659" s="194">
        <v>6.6579521400000003E-3</v>
      </c>
      <c r="F1659" s="194">
        <v>8.0670462999999997E-4</v>
      </c>
      <c r="G1659" s="194">
        <v>1.45771258E-3</v>
      </c>
      <c r="H1659" s="194">
        <v>4.3935344500000001E-3</v>
      </c>
    </row>
    <row r="1660" spans="1:8" x14ac:dyDescent="0.3">
      <c r="A1660" s="194" t="s">
        <v>67</v>
      </c>
      <c r="B1660" s="194" t="s">
        <v>14</v>
      </c>
      <c r="C1660" s="194" t="s">
        <v>27</v>
      </c>
      <c r="D1660" s="194">
        <v>197</v>
      </c>
      <c r="E1660" s="194">
        <v>8.7094023600000001E-3</v>
      </c>
      <c r="F1660" s="194">
        <v>1.0154044399999999E-3</v>
      </c>
      <c r="G1660" s="194">
        <v>1.9080769300000001E-3</v>
      </c>
      <c r="H1660" s="194">
        <v>5.7859205299999996E-3</v>
      </c>
    </row>
    <row r="1661" spans="1:8" x14ac:dyDescent="0.3">
      <c r="A1661" s="194" t="s">
        <v>67</v>
      </c>
      <c r="B1661" s="194" t="s">
        <v>15</v>
      </c>
      <c r="C1661" s="194" t="s">
        <v>27</v>
      </c>
      <c r="D1661" s="194">
        <v>376</v>
      </c>
      <c r="E1661" s="194">
        <v>7.5780324100000003E-3</v>
      </c>
      <c r="F1661" s="194">
        <v>8.2689964000000002E-4</v>
      </c>
      <c r="G1661" s="194">
        <v>1.8206385400000001E-3</v>
      </c>
      <c r="H1661" s="194">
        <v>4.9304937299999999E-3</v>
      </c>
    </row>
    <row r="1662" spans="1:8" x14ac:dyDescent="0.3">
      <c r="A1662" s="194" t="s">
        <v>67</v>
      </c>
      <c r="B1662" s="194" t="s">
        <v>10</v>
      </c>
      <c r="C1662" s="194" t="s">
        <v>28</v>
      </c>
      <c r="D1662" s="194">
        <v>958</v>
      </c>
      <c r="E1662" s="194">
        <v>5.8918075400000002E-3</v>
      </c>
      <c r="F1662" s="194">
        <v>5.8022574000000005E-4</v>
      </c>
      <c r="G1662" s="194">
        <v>1.2110369299999999E-3</v>
      </c>
      <c r="H1662" s="194">
        <v>4.1005444100000003E-3</v>
      </c>
    </row>
    <row r="1663" spans="1:8" x14ac:dyDescent="0.3">
      <c r="A1663" s="194" t="s">
        <v>67</v>
      </c>
      <c r="B1663" s="194" t="s">
        <v>12</v>
      </c>
      <c r="C1663" s="194" t="s">
        <v>28</v>
      </c>
      <c r="D1663" s="194">
        <v>303</v>
      </c>
      <c r="E1663" s="194">
        <v>5.3503924399999998E-3</v>
      </c>
      <c r="F1663" s="194">
        <v>4.9206982000000001E-4</v>
      </c>
      <c r="G1663" s="194">
        <v>9.8612615999999994E-4</v>
      </c>
      <c r="H1663" s="194">
        <v>3.87219602E-3</v>
      </c>
    </row>
    <row r="1664" spans="1:8" x14ac:dyDescent="0.3">
      <c r="A1664" s="194" t="s">
        <v>67</v>
      </c>
      <c r="B1664" s="194" t="s">
        <v>13</v>
      </c>
      <c r="C1664" s="194" t="s">
        <v>28</v>
      </c>
      <c r="D1664" s="194">
        <v>204</v>
      </c>
      <c r="E1664" s="194">
        <v>5.6599489300000003E-3</v>
      </c>
      <c r="F1664" s="194">
        <v>6.0111406999999997E-4</v>
      </c>
      <c r="G1664" s="194">
        <v>1.1265996799999999E-3</v>
      </c>
      <c r="H1664" s="194">
        <v>3.9322347300000003E-3</v>
      </c>
    </row>
    <row r="1665" spans="1:8" x14ac:dyDescent="0.3">
      <c r="A1665" s="194" t="s">
        <v>67</v>
      </c>
      <c r="B1665" s="194" t="s">
        <v>14</v>
      </c>
      <c r="C1665" s="194" t="s">
        <v>28</v>
      </c>
      <c r="D1665" s="194">
        <v>88</v>
      </c>
      <c r="E1665" s="194">
        <v>7.3245473400000002E-3</v>
      </c>
      <c r="F1665" s="194">
        <v>8.3635812E-4</v>
      </c>
      <c r="G1665" s="194">
        <v>1.4508362600000001E-3</v>
      </c>
      <c r="H1665" s="194">
        <v>5.03735248E-3</v>
      </c>
    </row>
    <row r="1666" spans="1:8" x14ac:dyDescent="0.3">
      <c r="A1666" s="194" t="s">
        <v>67</v>
      </c>
      <c r="B1666" s="194" t="s">
        <v>15</v>
      </c>
      <c r="C1666" s="194" t="s">
        <v>28</v>
      </c>
      <c r="D1666" s="194">
        <v>363</v>
      </c>
      <c r="E1666" s="194">
        <v>6.1267023799999997E-3</v>
      </c>
      <c r="F1666" s="194">
        <v>5.7997883999999999E-4</v>
      </c>
      <c r="G1666" s="194">
        <v>1.38809153E-3</v>
      </c>
      <c r="H1666" s="194">
        <v>4.1586315299999999E-3</v>
      </c>
    </row>
    <row r="1667" spans="1:8" x14ac:dyDescent="0.3">
      <c r="A1667" s="194" t="s">
        <v>67</v>
      </c>
      <c r="B1667" s="194" t="s">
        <v>10</v>
      </c>
      <c r="C1667" s="194" t="s">
        <v>29</v>
      </c>
      <c r="D1667" s="194">
        <v>1062</v>
      </c>
      <c r="E1667" s="194">
        <v>5.7624718599999999E-3</v>
      </c>
      <c r="F1667" s="194">
        <v>4.9066639000000002E-4</v>
      </c>
      <c r="G1667" s="194">
        <v>1.62818426E-3</v>
      </c>
      <c r="H1667" s="194">
        <v>3.6436207299999999E-3</v>
      </c>
    </row>
    <row r="1668" spans="1:8" x14ac:dyDescent="0.3">
      <c r="A1668" s="194" t="s">
        <v>67</v>
      </c>
      <c r="B1668" s="194" t="s">
        <v>12</v>
      </c>
      <c r="C1668" s="194" t="s">
        <v>29</v>
      </c>
      <c r="D1668" s="194">
        <v>536</v>
      </c>
      <c r="E1668" s="194">
        <v>5.4058049399999999E-3</v>
      </c>
      <c r="F1668" s="194">
        <v>4.2549812999999998E-4</v>
      </c>
      <c r="G1668" s="194">
        <v>1.4915221599999999E-3</v>
      </c>
      <c r="H1668" s="194">
        <v>3.4887841399999999E-3</v>
      </c>
    </row>
    <row r="1669" spans="1:8" x14ac:dyDescent="0.3">
      <c r="A1669" s="194" t="s">
        <v>67</v>
      </c>
      <c r="B1669" s="194" t="s">
        <v>13</v>
      </c>
      <c r="C1669" s="194" t="s">
        <v>29</v>
      </c>
      <c r="D1669" s="194">
        <v>228</v>
      </c>
      <c r="E1669" s="194">
        <v>5.4672776199999997E-3</v>
      </c>
      <c r="F1669" s="194">
        <v>5.0088303000000002E-4</v>
      </c>
      <c r="G1669" s="194">
        <v>1.57402308E-3</v>
      </c>
      <c r="H1669" s="194">
        <v>3.3923710299999998E-3</v>
      </c>
    </row>
    <row r="1670" spans="1:8" x14ac:dyDescent="0.3">
      <c r="A1670" s="194" t="s">
        <v>67</v>
      </c>
      <c r="B1670" s="194" t="s">
        <v>14</v>
      </c>
      <c r="C1670" s="194" t="s">
        <v>29</v>
      </c>
      <c r="D1670" s="194">
        <v>87</v>
      </c>
      <c r="E1670" s="194">
        <v>6.6433852799999997E-3</v>
      </c>
      <c r="F1670" s="194">
        <v>8.1045103E-4</v>
      </c>
      <c r="G1670" s="194">
        <v>1.8710087199999999E-3</v>
      </c>
      <c r="H1670" s="194">
        <v>3.9619250599999996E-3</v>
      </c>
    </row>
    <row r="1671" spans="1:8" x14ac:dyDescent="0.3">
      <c r="A1671" s="194" t="s">
        <v>67</v>
      </c>
      <c r="B1671" s="194" t="s">
        <v>15</v>
      </c>
      <c r="C1671" s="194" t="s">
        <v>29</v>
      </c>
      <c r="D1671" s="194">
        <v>211</v>
      </c>
      <c r="E1671" s="194">
        <v>6.6242647200000001E-3</v>
      </c>
      <c r="F1671" s="194">
        <v>5.1331816999999999E-4</v>
      </c>
      <c r="G1671" s="194">
        <v>1.9337477900000001E-3</v>
      </c>
      <c r="H1671" s="194">
        <v>4.1771983099999997E-3</v>
      </c>
    </row>
    <row r="1672" spans="1:8" x14ac:dyDescent="0.3">
      <c r="A1672" s="194" t="s">
        <v>67</v>
      </c>
      <c r="B1672" s="194" t="s">
        <v>10</v>
      </c>
      <c r="C1672" s="194" t="s">
        <v>30</v>
      </c>
      <c r="D1672" s="194">
        <v>2117</v>
      </c>
      <c r="E1672" s="194">
        <v>6.7687446200000003E-3</v>
      </c>
      <c r="F1672" s="194">
        <v>9.3195601999999998E-4</v>
      </c>
      <c r="G1672" s="194">
        <v>1.6343661699999999E-3</v>
      </c>
      <c r="H1672" s="194">
        <v>4.2024219500000001E-3</v>
      </c>
    </row>
    <row r="1673" spans="1:8" x14ac:dyDescent="0.3">
      <c r="A1673" s="194" t="s">
        <v>67</v>
      </c>
      <c r="B1673" s="194" t="s">
        <v>12</v>
      </c>
      <c r="C1673" s="194" t="s">
        <v>30</v>
      </c>
      <c r="D1673" s="194">
        <v>873</v>
      </c>
      <c r="E1673" s="194">
        <v>6.1604564699999998E-3</v>
      </c>
      <c r="F1673" s="194">
        <v>7.6586405999999997E-4</v>
      </c>
      <c r="G1673" s="194">
        <v>1.4775569200000001E-3</v>
      </c>
      <c r="H1673" s="194">
        <v>3.9170349900000002E-3</v>
      </c>
    </row>
    <row r="1674" spans="1:8" x14ac:dyDescent="0.3">
      <c r="A1674" s="194" t="s">
        <v>67</v>
      </c>
      <c r="B1674" s="194" t="s">
        <v>13</v>
      </c>
      <c r="C1674" s="194" t="s">
        <v>30</v>
      </c>
      <c r="D1674" s="194">
        <v>415</v>
      </c>
      <c r="E1674" s="194">
        <v>6.0903890800000004E-3</v>
      </c>
      <c r="F1674" s="194">
        <v>8.7809547999999999E-4</v>
      </c>
      <c r="G1674" s="194">
        <v>1.5213351E-3</v>
      </c>
      <c r="H1674" s="194">
        <v>3.6909580400000001E-3</v>
      </c>
    </row>
    <row r="1675" spans="1:8" x14ac:dyDescent="0.3">
      <c r="A1675" s="194" t="s">
        <v>67</v>
      </c>
      <c r="B1675" s="194" t="s">
        <v>14</v>
      </c>
      <c r="C1675" s="194" t="s">
        <v>30</v>
      </c>
      <c r="D1675" s="194">
        <v>250</v>
      </c>
      <c r="E1675" s="194">
        <v>7.8743515999999993E-3</v>
      </c>
      <c r="F1675" s="194">
        <v>1.1054164400000001E-3</v>
      </c>
      <c r="G1675" s="194">
        <v>1.8506478799999999E-3</v>
      </c>
      <c r="H1675" s="194">
        <v>4.9182868100000002E-3</v>
      </c>
    </row>
    <row r="1676" spans="1:8" x14ac:dyDescent="0.3">
      <c r="A1676" s="194" t="s">
        <v>67</v>
      </c>
      <c r="B1676" s="194" t="s">
        <v>15</v>
      </c>
      <c r="C1676" s="194" t="s">
        <v>30</v>
      </c>
      <c r="D1676" s="194">
        <v>579</v>
      </c>
      <c r="E1676" s="194">
        <v>7.69474007E-3</v>
      </c>
      <c r="F1676" s="194">
        <v>1.1460929600000001E-3</v>
      </c>
      <c r="G1676" s="194">
        <v>1.8584282499999999E-3</v>
      </c>
      <c r="H1676" s="194">
        <v>4.6902183599999998E-3</v>
      </c>
    </row>
    <row r="1677" spans="1:8" x14ac:dyDescent="0.3">
      <c r="A1677" s="194" t="s">
        <v>67</v>
      </c>
      <c r="B1677" s="194" t="s">
        <v>10</v>
      </c>
      <c r="C1677" s="194" t="s">
        <v>31</v>
      </c>
      <c r="D1677" s="194">
        <v>693</v>
      </c>
      <c r="E1677" s="194">
        <v>7.4130021399999996E-3</v>
      </c>
      <c r="F1677" s="194">
        <v>1.2161460099999999E-3</v>
      </c>
      <c r="G1677" s="194">
        <v>1.8261481600000001E-3</v>
      </c>
      <c r="H1677" s="194">
        <v>4.3707075000000003E-3</v>
      </c>
    </row>
    <row r="1678" spans="1:8" x14ac:dyDescent="0.3">
      <c r="A1678" s="194" t="s">
        <v>67</v>
      </c>
      <c r="B1678" s="194" t="s">
        <v>12</v>
      </c>
      <c r="C1678" s="194" t="s">
        <v>31</v>
      </c>
      <c r="D1678" s="194">
        <v>291</v>
      </c>
      <c r="E1678" s="194">
        <v>6.86931216E-3</v>
      </c>
      <c r="F1678" s="194">
        <v>1.0726897099999999E-3</v>
      </c>
      <c r="G1678" s="194">
        <v>1.62733049E-3</v>
      </c>
      <c r="H1678" s="194">
        <v>4.1692914800000001E-3</v>
      </c>
    </row>
    <row r="1679" spans="1:8" x14ac:dyDescent="0.3">
      <c r="A1679" s="194" t="s">
        <v>67</v>
      </c>
      <c r="B1679" s="194" t="s">
        <v>13</v>
      </c>
      <c r="C1679" s="194" t="s">
        <v>31</v>
      </c>
      <c r="D1679" s="194">
        <v>140</v>
      </c>
      <c r="E1679" s="194">
        <v>6.84598189E-3</v>
      </c>
      <c r="F1679" s="194">
        <v>1.04522133E-3</v>
      </c>
      <c r="G1679" s="194">
        <v>1.7977841400000001E-3</v>
      </c>
      <c r="H1679" s="194">
        <v>4.0029759400000003E-3</v>
      </c>
    </row>
    <row r="1680" spans="1:8" x14ac:dyDescent="0.3">
      <c r="A1680" s="194" t="s">
        <v>67</v>
      </c>
      <c r="B1680" s="194" t="s">
        <v>14</v>
      </c>
      <c r="C1680" s="194" t="s">
        <v>31</v>
      </c>
      <c r="D1680" s="194">
        <v>65</v>
      </c>
      <c r="E1680" s="194">
        <v>9.06962228E-3</v>
      </c>
      <c r="F1680" s="194">
        <v>1.8445510500000001E-3</v>
      </c>
      <c r="G1680" s="194">
        <v>2.0938388399999999E-3</v>
      </c>
      <c r="H1680" s="194">
        <v>5.1312320000000003E-3</v>
      </c>
    </row>
    <row r="1681" spans="1:8" x14ac:dyDescent="0.3">
      <c r="A1681" s="194" t="s">
        <v>67</v>
      </c>
      <c r="B1681" s="194" t="s">
        <v>15</v>
      </c>
      <c r="C1681" s="194" t="s">
        <v>31</v>
      </c>
      <c r="D1681" s="194">
        <v>197</v>
      </c>
      <c r="E1681" s="194">
        <v>8.0724757900000003E-3</v>
      </c>
      <c r="F1681" s="194">
        <v>1.3421810900000001E-3</v>
      </c>
      <c r="G1681" s="194">
        <v>2.0516659699999999E-3</v>
      </c>
      <c r="H1681" s="194">
        <v>4.6786282599999996E-3</v>
      </c>
    </row>
    <row r="1682" spans="1:8" x14ac:dyDescent="0.3">
      <c r="A1682" s="194" t="s">
        <v>67</v>
      </c>
      <c r="B1682" s="194" t="s">
        <v>10</v>
      </c>
      <c r="C1682" s="194" t="s">
        <v>32</v>
      </c>
      <c r="D1682" s="194">
        <v>9946</v>
      </c>
      <c r="E1682" s="194">
        <v>4.58920974E-3</v>
      </c>
      <c r="F1682" s="194">
        <v>9.4557810999999997E-4</v>
      </c>
      <c r="G1682" s="194">
        <v>7.2067962000000002E-4</v>
      </c>
      <c r="H1682" s="194">
        <v>2.9229515200000001E-3</v>
      </c>
    </row>
    <row r="1683" spans="1:8" x14ac:dyDescent="0.3">
      <c r="A1683" s="194" t="s">
        <v>67</v>
      </c>
      <c r="B1683" s="194" t="s">
        <v>12</v>
      </c>
      <c r="C1683" s="194" t="s">
        <v>32</v>
      </c>
      <c r="D1683" s="194">
        <v>5572</v>
      </c>
      <c r="E1683" s="194">
        <v>4.3891661600000001E-3</v>
      </c>
      <c r="F1683" s="194">
        <v>8.7468984E-4</v>
      </c>
      <c r="G1683" s="194">
        <v>6.8314638999999999E-4</v>
      </c>
      <c r="H1683" s="194">
        <v>2.83132944E-3</v>
      </c>
    </row>
    <row r="1684" spans="1:8" x14ac:dyDescent="0.3">
      <c r="A1684" s="194" t="s">
        <v>67</v>
      </c>
      <c r="B1684" s="194" t="s">
        <v>13</v>
      </c>
      <c r="C1684" s="194" t="s">
        <v>32</v>
      </c>
      <c r="D1684" s="194">
        <v>2297</v>
      </c>
      <c r="E1684" s="194">
        <v>4.4665291699999997E-3</v>
      </c>
      <c r="F1684" s="194">
        <v>1.0099775599999999E-3</v>
      </c>
      <c r="G1684" s="194">
        <v>6.9233296E-4</v>
      </c>
      <c r="H1684" s="194">
        <v>2.7642181899999998E-3</v>
      </c>
    </row>
    <row r="1685" spans="1:8" x14ac:dyDescent="0.3">
      <c r="A1685" s="194" t="s">
        <v>67</v>
      </c>
      <c r="B1685" s="194" t="s">
        <v>14</v>
      </c>
      <c r="C1685" s="194" t="s">
        <v>32</v>
      </c>
      <c r="D1685" s="194">
        <v>494</v>
      </c>
      <c r="E1685" s="194">
        <v>5.4002893600000003E-3</v>
      </c>
      <c r="F1685" s="194">
        <v>1.30163792E-3</v>
      </c>
      <c r="G1685" s="194">
        <v>7.4559036000000005E-4</v>
      </c>
      <c r="H1685" s="194">
        <v>3.35306057E-3</v>
      </c>
    </row>
    <row r="1686" spans="1:8" x14ac:dyDescent="0.3">
      <c r="A1686" s="194" t="s">
        <v>67</v>
      </c>
      <c r="B1686" s="194" t="s">
        <v>15</v>
      </c>
      <c r="C1686" s="194" t="s">
        <v>32</v>
      </c>
      <c r="D1686" s="194">
        <v>1583</v>
      </c>
      <c r="E1686" s="194">
        <v>5.2182474600000004E-3</v>
      </c>
      <c r="F1686" s="194">
        <v>9.9053724000000001E-4</v>
      </c>
      <c r="G1686" s="194">
        <v>8.8615123000000001E-4</v>
      </c>
      <c r="H1686" s="194">
        <v>3.3415585099999998E-3</v>
      </c>
    </row>
    <row r="1687" spans="1:8" x14ac:dyDescent="0.3">
      <c r="A1687" s="194" t="s">
        <v>67</v>
      </c>
      <c r="B1687" s="194" t="s">
        <v>10</v>
      </c>
      <c r="C1687" s="194" t="s">
        <v>33</v>
      </c>
      <c r="D1687" s="194">
        <v>4415</v>
      </c>
      <c r="E1687" s="194">
        <v>4.9480173500000002E-3</v>
      </c>
      <c r="F1687" s="194">
        <v>1.1031492700000001E-3</v>
      </c>
      <c r="G1687" s="194">
        <v>5.3367336999999996E-4</v>
      </c>
      <c r="H1687" s="194">
        <v>3.3111942399999999E-3</v>
      </c>
    </row>
    <row r="1688" spans="1:8" x14ac:dyDescent="0.3">
      <c r="A1688" s="194" t="s">
        <v>67</v>
      </c>
      <c r="B1688" s="194" t="s">
        <v>12</v>
      </c>
      <c r="C1688" s="194" t="s">
        <v>33</v>
      </c>
      <c r="D1688" s="194">
        <v>2246</v>
      </c>
      <c r="E1688" s="194">
        <v>4.6568073400000002E-3</v>
      </c>
      <c r="F1688" s="194">
        <v>1.0112007399999999E-3</v>
      </c>
      <c r="G1688" s="194">
        <v>4.8489988000000001E-4</v>
      </c>
      <c r="H1688" s="194">
        <v>3.16070625E-3</v>
      </c>
    </row>
    <row r="1689" spans="1:8" x14ac:dyDescent="0.3">
      <c r="A1689" s="194" t="s">
        <v>67</v>
      </c>
      <c r="B1689" s="194" t="s">
        <v>13</v>
      </c>
      <c r="C1689" s="194" t="s">
        <v>33</v>
      </c>
      <c r="D1689" s="194">
        <v>978</v>
      </c>
      <c r="E1689" s="194">
        <v>4.89317034E-3</v>
      </c>
      <c r="F1689" s="194">
        <v>1.2103189E-3</v>
      </c>
      <c r="G1689" s="194">
        <v>5.1240697E-4</v>
      </c>
      <c r="H1689" s="194">
        <v>3.1704439800000002E-3</v>
      </c>
    </row>
    <row r="1690" spans="1:8" x14ac:dyDescent="0.3">
      <c r="A1690" s="194" t="s">
        <v>67</v>
      </c>
      <c r="B1690" s="194" t="s">
        <v>14</v>
      </c>
      <c r="C1690" s="194" t="s">
        <v>33</v>
      </c>
      <c r="D1690" s="194">
        <v>215</v>
      </c>
      <c r="E1690" s="194">
        <v>6.0828485900000003E-3</v>
      </c>
      <c r="F1690" s="194">
        <v>1.4879950300000001E-3</v>
      </c>
      <c r="G1690" s="194">
        <v>6.4793255999999997E-4</v>
      </c>
      <c r="H1690" s="194">
        <v>3.9469205300000001E-3</v>
      </c>
    </row>
    <row r="1691" spans="1:8" x14ac:dyDescent="0.3">
      <c r="A1691" s="194" t="s">
        <v>67</v>
      </c>
      <c r="B1691" s="194" t="s">
        <v>15</v>
      </c>
      <c r="C1691" s="194" t="s">
        <v>33</v>
      </c>
      <c r="D1691" s="194">
        <v>976</v>
      </c>
      <c r="E1691" s="194">
        <v>5.4231293999999998E-3</v>
      </c>
      <c r="F1691" s="194">
        <v>1.1225782199999999E-3</v>
      </c>
      <c r="G1691" s="194">
        <v>6.4205255999999998E-4</v>
      </c>
      <c r="H1691" s="194">
        <v>3.6584981599999998E-3</v>
      </c>
    </row>
    <row r="1692" spans="1:8" x14ac:dyDescent="0.3">
      <c r="A1692" s="194" t="s">
        <v>67</v>
      </c>
      <c r="B1692" s="194" t="s">
        <v>10</v>
      </c>
      <c r="C1692" s="194" t="s">
        <v>34</v>
      </c>
      <c r="D1692" s="194">
        <v>1872</v>
      </c>
      <c r="E1692" s="194">
        <v>6.0603259099999999E-3</v>
      </c>
      <c r="F1692" s="194">
        <v>1.0256716999999999E-3</v>
      </c>
      <c r="G1692" s="194">
        <v>1.0763824699999999E-3</v>
      </c>
      <c r="H1692" s="194">
        <v>3.95827126E-3</v>
      </c>
    </row>
    <row r="1693" spans="1:8" x14ac:dyDescent="0.3">
      <c r="A1693" s="194" t="s">
        <v>67</v>
      </c>
      <c r="B1693" s="194" t="s">
        <v>12</v>
      </c>
      <c r="C1693" s="194" t="s">
        <v>34</v>
      </c>
      <c r="D1693" s="194">
        <v>849</v>
      </c>
      <c r="E1693" s="194">
        <v>5.4089640099999996E-3</v>
      </c>
      <c r="F1693" s="194">
        <v>9.4881481999999995E-4</v>
      </c>
      <c r="G1693" s="194">
        <v>9.2882942999999996E-4</v>
      </c>
      <c r="H1693" s="194">
        <v>3.53131928E-3</v>
      </c>
    </row>
    <row r="1694" spans="1:8" x14ac:dyDescent="0.3">
      <c r="A1694" s="194" t="s">
        <v>67</v>
      </c>
      <c r="B1694" s="194" t="s">
        <v>13</v>
      </c>
      <c r="C1694" s="194" t="s">
        <v>34</v>
      </c>
      <c r="D1694" s="194">
        <v>361</v>
      </c>
      <c r="E1694" s="194">
        <v>5.7466076899999998E-3</v>
      </c>
      <c r="F1694" s="194">
        <v>1.0404160599999999E-3</v>
      </c>
      <c r="G1694" s="194">
        <v>9.6754106000000002E-4</v>
      </c>
      <c r="H1694" s="194">
        <v>3.7386501000000001E-3</v>
      </c>
    </row>
    <row r="1695" spans="1:8" x14ac:dyDescent="0.3">
      <c r="A1695" s="194" t="s">
        <v>67</v>
      </c>
      <c r="B1695" s="194" t="s">
        <v>14</v>
      </c>
      <c r="C1695" s="194" t="s">
        <v>34</v>
      </c>
      <c r="D1695" s="194">
        <v>217</v>
      </c>
      <c r="E1695" s="194">
        <v>8.3907767700000004E-3</v>
      </c>
      <c r="F1695" s="194">
        <v>1.3160306499999999E-3</v>
      </c>
      <c r="G1695" s="194">
        <v>1.52607076E-3</v>
      </c>
      <c r="H1695" s="194">
        <v>5.54867487E-3</v>
      </c>
    </row>
    <row r="1696" spans="1:8" x14ac:dyDescent="0.3">
      <c r="A1696" s="194" t="s">
        <v>67</v>
      </c>
      <c r="B1696" s="194" t="s">
        <v>15</v>
      </c>
      <c r="C1696" s="194" t="s">
        <v>34</v>
      </c>
      <c r="D1696" s="194">
        <v>445</v>
      </c>
      <c r="E1696" s="194">
        <v>6.4211139900000004E-3</v>
      </c>
      <c r="F1696" s="194">
        <v>1.01875236E-3</v>
      </c>
      <c r="G1696" s="194">
        <v>1.22690362E-3</v>
      </c>
      <c r="H1696" s="194">
        <v>4.1754575300000001E-3</v>
      </c>
    </row>
    <row r="1697" spans="1:8" x14ac:dyDescent="0.3">
      <c r="A1697" s="194" t="s">
        <v>67</v>
      </c>
      <c r="B1697" s="194" t="s">
        <v>10</v>
      </c>
      <c r="C1697" s="194" t="s">
        <v>35</v>
      </c>
      <c r="D1697" s="194">
        <v>976</v>
      </c>
      <c r="E1697" s="194">
        <v>7.2638340999999999E-3</v>
      </c>
      <c r="F1697" s="194">
        <v>1.2339431E-3</v>
      </c>
      <c r="G1697" s="194">
        <v>1.5548627699999999E-3</v>
      </c>
      <c r="H1697" s="194">
        <v>4.47502775E-3</v>
      </c>
    </row>
    <row r="1698" spans="1:8" x14ac:dyDescent="0.3">
      <c r="A1698" s="194" t="s">
        <v>67</v>
      </c>
      <c r="B1698" s="194" t="s">
        <v>12</v>
      </c>
      <c r="C1698" s="194" t="s">
        <v>35</v>
      </c>
      <c r="D1698" s="194">
        <v>361</v>
      </c>
      <c r="E1698" s="194">
        <v>6.6143105800000003E-3</v>
      </c>
      <c r="F1698" s="194">
        <v>1.1449995E-3</v>
      </c>
      <c r="G1698" s="194">
        <v>1.52136532E-3</v>
      </c>
      <c r="H1698" s="194">
        <v>3.9479452800000002E-3</v>
      </c>
    </row>
    <row r="1699" spans="1:8" x14ac:dyDescent="0.3">
      <c r="A1699" s="194" t="s">
        <v>67</v>
      </c>
      <c r="B1699" s="194" t="s">
        <v>13</v>
      </c>
      <c r="C1699" s="194" t="s">
        <v>35</v>
      </c>
      <c r="D1699" s="194">
        <v>237</v>
      </c>
      <c r="E1699" s="194">
        <v>7.1295317200000003E-3</v>
      </c>
      <c r="F1699" s="194">
        <v>1.18900389E-3</v>
      </c>
      <c r="G1699" s="194">
        <v>1.5888710800000001E-3</v>
      </c>
      <c r="H1699" s="194">
        <v>4.3516562900000003E-3</v>
      </c>
    </row>
    <row r="1700" spans="1:8" x14ac:dyDescent="0.3">
      <c r="A1700" s="194" t="s">
        <v>67</v>
      </c>
      <c r="B1700" s="194" t="s">
        <v>14</v>
      </c>
      <c r="C1700" s="194" t="s">
        <v>35</v>
      </c>
      <c r="D1700" s="194">
        <v>101</v>
      </c>
      <c r="E1700" s="194">
        <v>8.0820267399999996E-3</v>
      </c>
      <c r="F1700" s="194">
        <v>1.4257882E-3</v>
      </c>
      <c r="G1700" s="194">
        <v>1.84898675E-3</v>
      </c>
      <c r="H1700" s="194">
        <v>4.8072513099999999E-3</v>
      </c>
    </row>
    <row r="1701" spans="1:8" x14ac:dyDescent="0.3">
      <c r="A1701" s="194" t="s">
        <v>67</v>
      </c>
      <c r="B1701" s="194" t="s">
        <v>15</v>
      </c>
      <c r="C1701" s="194" t="s">
        <v>35</v>
      </c>
      <c r="D1701" s="194">
        <v>277</v>
      </c>
      <c r="E1701" s="194">
        <v>7.9269034200000008E-3</v>
      </c>
      <c r="F1701" s="194">
        <v>1.31835782E-3</v>
      </c>
      <c r="G1701" s="194">
        <v>1.46217718E-3</v>
      </c>
      <c r="H1701" s="194">
        <v>5.1463679099999996E-3</v>
      </c>
    </row>
    <row r="1702" spans="1:8" x14ac:dyDescent="0.3">
      <c r="A1702" s="194" t="s">
        <v>67</v>
      </c>
      <c r="B1702" s="194" t="s">
        <v>10</v>
      </c>
      <c r="C1702" s="194" t="s">
        <v>36</v>
      </c>
      <c r="D1702" s="194">
        <v>1218</v>
      </c>
      <c r="E1702" s="194">
        <v>6.0528223900000004E-3</v>
      </c>
      <c r="F1702" s="194">
        <v>9.3101903000000004E-4</v>
      </c>
      <c r="G1702" s="194">
        <v>9.9718511000000004E-4</v>
      </c>
      <c r="H1702" s="194">
        <v>4.1246177700000001E-3</v>
      </c>
    </row>
    <row r="1703" spans="1:8" x14ac:dyDescent="0.3">
      <c r="A1703" s="194" t="s">
        <v>67</v>
      </c>
      <c r="B1703" s="194" t="s">
        <v>12</v>
      </c>
      <c r="C1703" s="194" t="s">
        <v>36</v>
      </c>
      <c r="D1703" s="194">
        <v>442</v>
      </c>
      <c r="E1703" s="194">
        <v>5.4811356E-3</v>
      </c>
      <c r="F1703" s="194">
        <v>7.6954477E-4</v>
      </c>
      <c r="G1703" s="194">
        <v>9.2409269999999997E-4</v>
      </c>
      <c r="H1703" s="194">
        <v>3.7874976799999998E-3</v>
      </c>
    </row>
    <row r="1704" spans="1:8" x14ac:dyDescent="0.3">
      <c r="A1704" s="194" t="s">
        <v>67</v>
      </c>
      <c r="B1704" s="194" t="s">
        <v>13</v>
      </c>
      <c r="C1704" s="194" t="s">
        <v>36</v>
      </c>
      <c r="D1704" s="194">
        <v>248</v>
      </c>
      <c r="E1704" s="194">
        <v>5.5002051099999998E-3</v>
      </c>
      <c r="F1704" s="194">
        <v>8.979239E-4</v>
      </c>
      <c r="G1704" s="194">
        <v>9.992437099999999E-4</v>
      </c>
      <c r="H1704" s="194">
        <v>3.6030370099999999E-3</v>
      </c>
    </row>
    <row r="1705" spans="1:8" x14ac:dyDescent="0.3">
      <c r="A1705" s="194" t="s">
        <v>67</v>
      </c>
      <c r="B1705" s="194" t="s">
        <v>14</v>
      </c>
      <c r="C1705" s="194" t="s">
        <v>36</v>
      </c>
      <c r="D1705" s="194">
        <v>216</v>
      </c>
      <c r="E1705" s="194">
        <v>7.2724834599999996E-3</v>
      </c>
      <c r="F1705" s="194">
        <v>1.2955458699999999E-3</v>
      </c>
      <c r="G1705" s="194">
        <v>1.0524903300000001E-3</v>
      </c>
      <c r="H1705" s="194">
        <v>4.9244467900000002E-3</v>
      </c>
    </row>
    <row r="1706" spans="1:8" x14ac:dyDescent="0.3">
      <c r="A1706" s="194" t="s">
        <v>67</v>
      </c>
      <c r="B1706" s="194" t="s">
        <v>15</v>
      </c>
      <c r="C1706" s="194" t="s">
        <v>36</v>
      </c>
      <c r="D1706" s="194">
        <v>312</v>
      </c>
      <c r="E1706" s="194">
        <v>6.4575911599999997E-3</v>
      </c>
      <c r="F1706" s="194">
        <v>9.3371589999999998E-4</v>
      </c>
      <c r="G1706" s="194">
        <v>1.0608081499999999E-3</v>
      </c>
      <c r="H1706" s="194">
        <v>4.4630666000000001E-3</v>
      </c>
    </row>
    <row r="1707" spans="1:8" x14ac:dyDescent="0.3">
      <c r="A1707" s="194" t="s">
        <v>67</v>
      </c>
      <c r="B1707" s="194" t="s">
        <v>10</v>
      </c>
      <c r="C1707" s="194" t="s">
        <v>37</v>
      </c>
      <c r="D1707" s="194">
        <v>1203</v>
      </c>
      <c r="E1707" s="194">
        <v>5.6914039599999999E-3</v>
      </c>
      <c r="F1707" s="194">
        <v>7.7389449999999997E-4</v>
      </c>
      <c r="G1707" s="194">
        <v>1.0642373100000001E-3</v>
      </c>
      <c r="H1707" s="194">
        <v>3.85327168E-3</v>
      </c>
    </row>
    <row r="1708" spans="1:8" x14ac:dyDescent="0.3">
      <c r="A1708" s="194" t="s">
        <v>67</v>
      </c>
      <c r="B1708" s="194" t="s">
        <v>12</v>
      </c>
      <c r="C1708" s="194" t="s">
        <v>37</v>
      </c>
      <c r="D1708" s="194">
        <v>480</v>
      </c>
      <c r="E1708" s="194">
        <v>4.9806372900000001E-3</v>
      </c>
      <c r="F1708" s="194">
        <v>6.3466892999999999E-4</v>
      </c>
      <c r="G1708" s="194">
        <v>8.9643589999999999E-4</v>
      </c>
      <c r="H1708" s="194">
        <v>3.44953199E-3</v>
      </c>
    </row>
    <row r="1709" spans="1:8" x14ac:dyDescent="0.3">
      <c r="A1709" s="194" t="s">
        <v>67</v>
      </c>
      <c r="B1709" s="194" t="s">
        <v>13</v>
      </c>
      <c r="C1709" s="194" t="s">
        <v>37</v>
      </c>
      <c r="D1709" s="194">
        <v>334</v>
      </c>
      <c r="E1709" s="194">
        <v>5.6561873700000003E-3</v>
      </c>
      <c r="F1709" s="194">
        <v>7.7930920999999998E-4</v>
      </c>
      <c r="G1709" s="194">
        <v>1.08869045E-3</v>
      </c>
      <c r="H1709" s="194">
        <v>3.7881872799999999E-3</v>
      </c>
    </row>
    <row r="1710" spans="1:8" x14ac:dyDescent="0.3">
      <c r="A1710" s="194" t="s">
        <v>67</v>
      </c>
      <c r="B1710" s="194" t="s">
        <v>14</v>
      </c>
      <c r="C1710" s="194" t="s">
        <v>37</v>
      </c>
      <c r="D1710" s="194">
        <v>97</v>
      </c>
      <c r="E1710" s="194">
        <v>7.5935469200000003E-3</v>
      </c>
      <c r="F1710" s="194">
        <v>1.26372159E-3</v>
      </c>
      <c r="G1710" s="194">
        <v>1.5247945399999999E-3</v>
      </c>
      <c r="H1710" s="194">
        <v>4.8050303199999997E-3</v>
      </c>
    </row>
    <row r="1711" spans="1:8" x14ac:dyDescent="0.3">
      <c r="A1711" s="194" t="s">
        <v>67</v>
      </c>
      <c r="B1711" s="194" t="s">
        <v>15</v>
      </c>
      <c r="C1711" s="194" t="s">
        <v>37</v>
      </c>
      <c r="D1711" s="194">
        <v>292</v>
      </c>
      <c r="E1711" s="194">
        <v>6.2681932599999999E-3</v>
      </c>
      <c r="F1711" s="194">
        <v>8.3384837000000003E-4</v>
      </c>
      <c r="G1711" s="194">
        <v>1.1591115599999999E-3</v>
      </c>
      <c r="H1711" s="194">
        <v>4.2752328299999996E-3</v>
      </c>
    </row>
    <row r="1712" spans="1:8" x14ac:dyDescent="0.3">
      <c r="A1712" s="194" t="s">
        <v>67</v>
      </c>
      <c r="B1712" s="194" t="s">
        <v>10</v>
      </c>
      <c r="C1712" s="194" t="s">
        <v>64</v>
      </c>
      <c r="D1712" s="194">
        <v>152</v>
      </c>
      <c r="E1712" s="194">
        <v>6.8653293300000003E-3</v>
      </c>
      <c r="F1712" s="194">
        <v>1.1266445099999999E-3</v>
      </c>
      <c r="G1712" s="194">
        <v>1.5372195400000001E-3</v>
      </c>
      <c r="H1712" s="194">
        <v>4.2014648099999996E-3</v>
      </c>
    </row>
    <row r="1713" spans="1:8" x14ac:dyDescent="0.3">
      <c r="A1713" s="194" t="s">
        <v>67</v>
      </c>
      <c r="B1713" s="194" t="s">
        <v>12</v>
      </c>
      <c r="C1713" s="194" t="s">
        <v>64</v>
      </c>
      <c r="D1713" s="194">
        <v>62</v>
      </c>
      <c r="E1713" s="194">
        <v>6.8242231600000001E-3</v>
      </c>
      <c r="F1713" s="194">
        <v>1.0804955899999999E-3</v>
      </c>
      <c r="G1713" s="194">
        <v>1.66237282E-3</v>
      </c>
      <c r="H1713" s="194">
        <v>4.0813543100000002E-3</v>
      </c>
    </row>
    <row r="1714" spans="1:8" x14ac:dyDescent="0.3">
      <c r="A1714" s="194" t="s">
        <v>67</v>
      </c>
      <c r="B1714" s="194" t="s">
        <v>13</v>
      </c>
      <c r="C1714" s="194" t="s">
        <v>64</v>
      </c>
      <c r="D1714" s="194">
        <v>38</v>
      </c>
      <c r="E1714" s="194">
        <v>6.3322366499999998E-3</v>
      </c>
      <c r="F1714" s="194">
        <v>1.1223803599999999E-3</v>
      </c>
      <c r="G1714" s="194">
        <v>1.3651313E-3</v>
      </c>
      <c r="H1714" s="194">
        <v>3.8447244199999999E-3</v>
      </c>
    </row>
    <row r="1715" spans="1:8" x14ac:dyDescent="0.3">
      <c r="A1715" s="194" t="s">
        <v>67</v>
      </c>
      <c r="B1715" s="194" t="s">
        <v>14</v>
      </c>
      <c r="C1715" s="194" t="s">
        <v>64</v>
      </c>
      <c r="D1715" s="194">
        <v>24</v>
      </c>
      <c r="E1715" s="194">
        <v>7.0418593700000004E-3</v>
      </c>
      <c r="F1715" s="194">
        <v>1.30883466E-3</v>
      </c>
      <c r="G1715" s="194">
        <v>1.57166264E-3</v>
      </c>
      <c r="H1715" s="194">
        <v>4.1613616799999996E-3</v>
      </c>
    </row>
    <row r="1716" spans="1:8" x14ac:dyDescent="0.3">
      <c r="A1716" s="194" t="s">
        <v>67</v>
      </c>
      <c r="B1716" s="194" t="s">
        <v>15</v>
      </c>
      <c r="C1716" s="194" t="s">
        <v>64</v>
      </c>
      <c r="D1716" s="194">
        <v>28</v>
      </c>
      <c r="E1716" s="194">
        <v>7.5285215900000001E-3</v>
      </c>
      <c r="F1716" s="194">
        <v>1.0784555E-3</v>
      </c>
      <c r="G1716" s="194">
        <v>1.4641201E-3</v>
      </c>
      <c r="H1716" s="194">
        <v>4.9859455499999998E-3</v>
      </c>
    </row>
    <row r="1717" spans="1:8" x14ac:dyDescent="0.3">
      <c r="A1717" s="194" t="s">
        <v>67</v>
      </c>
      <c r="B1717" s="194" t="s">
        <v>10</v>
      </c>
      <c r="C1717" s="194" t="s">
        <v>59</v>
      </c>
      <c r="D1717" s="194">
        <v>6</v>
      </c>
      <c r="E1717" s="194">
        <v>6.1631942100000003E-3</v>
      </c>
      <c r="F1717" s="194">
        <v>2.1739965200000002E-3</v>
      </c>
      <c r="G1717" s="194">
        <v>2.5733021900000001E-3</v>
      </c>
      <c r="H1717" s="194">
        <v>1.4158949000000001E-3</v>
      </c>
    </row>
    <row r="1718" spans="1:8" x14ac:dyDescent="0.3">
      <c r="A1718" s="194" t="s">
        <v>67</v>
      </c>
      <c r="B1718" s="194" t="s">
        <v>12</v>
      </c>
      <c r="C1718" s="194" t="s">
        <v>59</v>
      </c>
      <c r="D1718" s="194">
        <v>1</v>
      </c>
      <c r="E1718" s="194">
        <v>5.9606479100000002E-3</v>
      </c>
      <c r="F1718" s="194">
        <v>1.60879583E-3</v>
      </c>
      <c r="G1718" s="194">
        <v>3.31018472E-3</v>
      </c>
      <c r="H1718" s="194">
        <v>1.0416666600000001E-3</v>
      </c>
    </row>
    <row r="1719" spans="1:8" x14ac:dyDescent="0.3">
      <c r="A1719" s="194" t="s">
        <v>67</v>
      </c>
      <c r="B1719" s="194" t="s">
        <v>13</v>
      </c>
      <c r="C1719" s="194" t="s">
        <v>59</v>
      </c>
      <c r="D1719" s="194">
        <v>4</v>
      </c>
      <c r="E1719" s="194">
        <v>6.2268515599999998E-3</v>
      </c>
      <c r="F1719" s="194">
        <v>2.4681708300000002E-3</v>
      </c>
      <c r="G1719" s="194">
        <v>2.5144673500000002E-3</v>
      </c>
      <c r="H1719" s="194">
        <v>1.2442128400000001E-3</v>
      </c>
    </row>
    <row r="1720" spans="1:8" x14ac:dyDescent="0.3">
      <c r="A1720" s="194" t="s">
        <v>67</v>
      </c>
      <c r="B1720" s="194" t="s">
        <v>14</v>
      </c>
      <c r="C1720" s="194" t="s">
        <v>59</v>
      </c>
      <c r="D1720" s="194">
        <v>1</v>
      </c>
      <c r="E1720" s="194">
        <v>6.1111111100000002E-3</v>
      </c>
      <c r="F1720" s="194">
        <v>1.5625000000000001E-3</v>
      </c>
      <c r="G1720" s="194">
        <v>2.0717590200000002E-3</v>
      </c>
      <c r="H1720" s="194">
        <v>2.4768513800000002E-3</v>
      </c>
    </row>
    <row r="1721" spans="1:8" x14ac:dyDescent="0.3">
      <c r="A1721" s="194" t="s">
        <v>67</v>
      </c>
      <c r="B1721" s="194" t="s">
        <v>10</v>
      </c>
      <c r="C1721" s="194" t="s">
        <v>38</v>
      </c>
      <c r="D1721" s="194">
        <v>1815</v>
      </c>
      <c r="E1721" s="194">
        <v>6.5072311699999998E-3</v>
      </c>
      <c r="F1721" s="194">
        <v>9.5902818000000005E-4</v>
      </c>
      <c r="G1721" s="194">
        <v>1.1310259300000001E-3</v>
      </c>
      <c r="H1721" s="194">
        <v>4.4171765800000004E-3</v>
      </c>
    </row>
    <row r="1722" spans="1:8" x14ac:dyDescent="0.3">
      <c r="A1722" s="194" t="s">
        <v>67</v>
      </c>
      <c r="B1722" s="194" t="s">
        <v>12</v>
      </c>
      <c r="C1722" s="194" t="s">
        <v>38</v>
      </c>
      <c r="D1722" s="194">
        <v>591</v>
      </c>
      <c r="E1722" s="194">
        <v>5.7883880899999999E-3</v>
      </c>
      <c r="F1722" s="194">
        <v>7.8245417999999996E-4</v>
      </c>
      <c r="G1722" s="194">
        <v>1.03228575E-3</v>
      </c>
      <c r="H1722" s="194">
        <v>3.9736477100000001E-3</v>
      </c>
    </row>
    <row r="1723" spans="1:8" x14ac:dyDescent="0.3">
      <c r="A1723" s="194" t="s">
        <v>67</v>
      </c>
      <c r="B1723" s="194" t="s">
        <v>13</v>
      </c>
      <c r="C1723" s="194" t="s">
        <v>38</v>
      </c>
      <c r="D1723" s="194">
        <v>403</v>
      </c>
      <c r="E1723" s="194">
        <v>6.1993093299999996E-3</v>
      </c>
      <c r="F1723" s="194">
        <v>9.1251354999999997E-4</v>
      </c>
      <c r="G1723" s="194">
        <v>1.0445671200000001E-3</v>
      </c>
      <c r="H1723" s="194">
        <v>4.2422281799999999E-3</v>
      </c>
    </row>
    <row r="1724" spans="1:8" x14ac:dyDescent="0.3">
      <c r="A1724" s="194" t="s">
        <v>67</v>
      </c>
      <c r="B1724" s="194" t="s">
        <v>14</v>
      </c>
      <c r="C1724" s="194" t="s">
        <v>38</v>
      </c>
      <c r="D1724" s="194">
        <v>179</v>
      </c>
      <c r="E1724" s="194">
        <v>7.5740997199999997E-3</v>
      </c>
      <c r="F1724" s="194">
        <v>1.19665556E-3</v>
      </c>
      <c r="G1724" s="194">
        <v>1.2495471300000001E-3</v>
      </c>
      <c r="H1724" s="194">
        <v>5.1278965100000004E-3</v>
      </c>
    </row>
    <row r="1725" spans="1:8" x14ac:dyDescent="0.3">
      <c r="A1725" s="194" t="s">
        <v>67</v>
      </c>
      <c r="B1725" s="194" t="s">
        <v>15</v>
      </c>
      <c r="C1725" s="194" t="s">
        <v>38</v>
      </c>
      <c r="D1725" s="194">
        <v>642</v>
      </c>
      <c r="E1725" s="194">
        <v>7.0648001599999998E-3</v>
      </c>
      <c r="F1725" s="194">
        <v>1.0845193400000001E-3</v>
      </c>
      <c r="G1725" s="194">
        <v>1.24314906E-3</v>
      </c>
      <c r="H1725" s="194">
        <v>4.7371312700000001E-3</v>
      </c>
    </row>
    <row r="1726" spans="1:8" x14ac:dyDescent="0.3">
      <c r="A1726" s="194" t="s">
        <v>67</v>
      </c>
      <c r="B1726" s="194" t="s">
        <v>10</v>
      </c>
      <c r="C1726" s="194" t="s">
        <v>39</v>
      </c>
      <c r="D1726" s="194">
        <v>2022</v>
      </c>
      <c r="E1726" s="194">
        <v>5.5775758299999997E-3</v>
      </c>
      <c r="F1726" s="194">
        <v>1.07531252E-3</v>
      </c>
      <c r="G1726" s="194">
        <v>9.4994389999999995E-4</v>
      </c>
      <c r="H1726" s="194">
        <v>3.5523189299999998E-3</v>
      </c>
    </row>
    <row r="1727" spans="1:8" x14ac:dyDescent="0.3">
      <c r="A1727" s="194" t="s">
        <v>67</v>
      </c>
      <c r="B1727" s="194" t="s">
        <v>12</v>
      </c>
      <c r="C1727" s="194" t="s">
        <v>39</v>
      </c>
      <c r="D1727" s="194">
        <v>1014</v>
      </c>
      <c r="E1727" s="194">
        <v>4.9363195300000003E-3</v>
      </c>
      <c r="F1727" s="194">
        <v>9.3994241000000002E-4</v>
      </c>
      <c r="G1727" s="194">
        <v>8.2738625000000003E-4</v>
      </c>
      <c r="H1727" s="194">
        <v>3.1689903799999998E-3</v>
      </c>
    </row>
    <row r="1728" spans="1:8" x14ac:dyDescent="0.3">
      <c r="A1728" s="194" t="s">
        <v>67</v>
      </c>
      <c r="B1728" s="194" t="s">
        <v>13</v>
      </c>
      <c r="C1728" s="194" t="s">
        <v>39</v>
      </c>
      <c r="D1728" s="194">
        <v>504</v>
      </c>
      <c r="E1728" s="194">
        <v>5.64727527E-3</v>
      </c>
      <c r="F1728" s="194">
        <v>1.1570627099999999E-3</v>
      </c>
      <c r="G1728" s="194">
        <v>9.1497165999999996E-4</v>
      </c>
      <c r="H1728" s="194">
        <v>3.5752404299999999E-3</v>
      </c>
    </row>
    <row r="1729" spans="1:8" x14ac:dyDescent="0.3">
      <c r="A1729" s="194" t="s">
        <v>67</v>
      </c>
      <c r="B1729" s="194" t="s">
        <v>14</v>
      </c>
      <c r="C1729" s="194" t="s">
        <v>39</v>
      </c>
      <c r="D1729" s="194">
        <v>105</v>
      </c>
      <c r="E1729" s="194">
        <v>6.9617502100000001E-3</v>
      </c>
      <c r="F1729" s="194">
        <v>1.6781302699999999E-3</v>
      </c>
      <c r="G1729" s="194">
        <v>1.21119907E-3</v>
      </c>
      <c r="H1729" s="194">
        <v>4.0724203900000004E-3</v>
      </c>
    </row>
    <row r="1730" spans="1:8" x14ac:dyDescent="0.3">
      <c r="A1730" s="194" t="s">
        <v>67</v>
      </c>
      <c r="B1730" s="194" t="s">
        <v>15</v>
      </c>
      <c r="C1730" s="194" t="s">
        <v>39</v>
      </c>
      <c r="D1730" s="194">
        <v>399</v>
      </c>
      <c r="E1730" s="194">
        <v>6.7549368499999997E-3</v>
      </c>
      <c r="F1730" s="194">
        <v>1.1574361799999999E-3</v>
      </c>
      <c r="G1730" s="194">
        <v>1.23683027E-3</v>
      </c>
      <c r="H1730" s="194">
        <v>4.3606699599999998E-3</v>
      </c>
    </row>
    <row r="1731" spans="1:8" x14ac:dyDescent="0.3">
      <c r="A1731" s="194" t="s">
        <v>67</v>
      </c>
      <c r="B1731" s="194" t="s">
        <v>10</v>
      </c>
      <c r="C1731" s="194" t="s">
        <v>40</v>
      </c>
      <c r="D1731" s="194">
        <v>1084</v>
      </c>
      <c r="E1731" s="194">
        <v>7.11223624E-3</v>
      </c>
      <c r="F1731" s="194">
        <v>1.36815354E-3</v>
      </c>
      <c r="G1731" s="194">
        <v>1.5112812799999999E-3</v>
      </c>
      <c r="H1731" s="194">
        <v>4.2328009399999998E-3</v>
      </c>
    </row>
    <row r="1732" spans="1:8" x14ac:dyDescent="0.3">
      <c r="A1732" s="194" t="s">
        <v>67</v>
      </c>
      <c r="B1732" s="194" t="s">
        <v>12</v>
      </c>
      <c r="C1732" s="194" t="s">
        <v>40</v>
      </c>
      <c r="D1732" s="194">
        <v>418</v>
      </c>
      <c r="E1732" s="194">
        <v>6.3466349799999999E-3</v>
      </c>
      <c r="F1732" s="194">
        <v>1.2103488500000001E-3</v>
      </c>
      <c r="G1732" s="194">
        <v>1.37130602E-3</v>
      </c>
      <c r="H1732" s="194">
        <v>3.7649795900000001E-3</v>
      </c>
    </row>
    <row r="1733" spans="1:8" x14ac:dyDescent="0.3">
      <c r="A1733" s="194" t="s">
        <v>67</v>
      </c>
      <c r="B1733" s="194" t="s">
        <v>13</v>
      </c>
      <c r="C1733" s="194" t="s">
        <v>40</v>
      </c>
      <c r="D1733" s="194">
        <v>247</v>
      </c>
      <c r="E1733" s="194">
        <v>7.1623835300000001E-3</v>
      </c>
      <c r="F1733" s="194">
        <v>1.38481196E-3</v>
      </c>
      <c r="G1733" s="194">
        <v>1.4907123899999999E-3</v>
      </c>
      <c r="H1733" s="194">
        <v>4.2868587299999998E-3</v>
      </c>
    </row>
    <row r="1734" spans="1:8" x14ac:dyDescent="0.3">
      <c r="A1734" s="194" t="s">
        <v>67</v>
      </c>
      <c r="B1734" s="194" t="s">
        <v>14</v>
      </c>
      <c r="C1734" s="194" t="s">
        <v>40</v>
      </c>
      <c r="D1734" s="194">
        <v>85</v>
      </c>
      <c r="E1734" s="194">
        <v>7.9142154600000004E-3</v>
      </c>
      <c r="F1734" s="194">
        <v>1.52818604E-3</v>
      </c>
      <c r="G1734" s="194">
        <v>1.69989084E-3</v>
      </c>
      <c r="H1734" s="194">
        <v>4.6861381099999998E-3</v>
      </c>
    </row>
    <row r="1735" spans="1:8" x14ac:dyDescent="0.3">
      <c r="A1735" s="194" t="s">
        <v>67</v>
      </c>
      <c r="B1735" s="194" t="s">
        <v>15</v>
      </c>
      <c r="C1735" s="194" t="s">
        <v>40</v>
      </c>
      <c r="D1735" s="194">
        <v>334</v>
      </c>
      <c r="E1735" s="194">
        <v>7.8292024499999995E-3</v>
      </c>
      <c r="F1735" s="194">
        <v>1.51259956E-3</v>
      </c>
      <c r="G1735" s="194">
        <v>1.6536715800000001E-3</v>
      </c>
      <c r="H1735" s="194">
        <v>4.6629308500000001E-3</v>
      </c>
    </row>
    <row r="1736" spans="1:8" x14ac:dyDescent="0.3">
      <c r="A1736" s="194" t="s">
        <v>67</v>
      </c>
      <c r="B1736" s="194" t="s">
        <v>10</v>
      </c>
      <c r="C1736" s="194" t="s">
        <v>41</v>
      </c>
      <c r="D1736" s="194">
        <v>968</v>
      </c>
      <c r="E1736" s="194">
        <v>6.9471583800000004E-3</v>
      </c>
      <c r="F1736" s="194">
        <v>7.5557874999999995E-4</v>
      </c>
      <c r="G1736" s="194">
        <v>1.54350059E-3</v>
      </c>
      <c r="H1736" s="194">
        <v>4.6480785600000003E-3</v>
      </c>
    </row>
    <row r="1737" spans="1:8" x14ac:dyDescent="0.3">
      <c r="A1737" s="194" t="s">
        <v>67</v>
      </c>
      <c r="B1737" s="194" t="s">
        <v>12</v>
      </c>
      <c r="C1737" s="194" t="s">
        <v>41</v>
      </c>
      <c r="D1737" s="194">
        <v>384</v>
      </c>
      <c r="E1737" s="194">
        <v>6.12922552E-3</v>
      </c>
      <c r="F1737" s="194">
        <v>6.6819155000000002E-4</v>
      </c>
      <c r="G1737" s="194">
        <v>1.37086446E-3</v>
      </c>
      <c r="H1737" s="194">
        <v>4.0901690400000001E-3</v>
      </c>
    </row>
    <row r="1738" spans="1:8" x14ac:dyDescent="0.3">
      <c r="A1738" s="194" t="s">
        <v>67</v>
      </c>
      <c r="B1738" s="194" t="s">
        <v>13</v>
      </c>
      <c r="C1738" s="194" t="s">
        <v>41</v>
      </c>
      <c r="D1738" s="194">
        <v>254</v>
      </c>
      <c r="E1738" s="194">
        <v>6.6601958799999998E-3</v>
      </c>
      <c r="F1738" s="194">
        <v>7.8808483999999999E-4</v>
      </c>
      <c r="G1738" s="194">
        <v>1.2942911099999999E-3</v>
      </c>
      <c r="H1738" s="194">
        <v>4.5778194700000002E-3</v>
      </c>
    </row>
    <row r="1739" spans="1:8" x14ac:dyDescent="0.3">
      <c r="A1739" s="194" t="s">
        <v>67</v>
      </c>
      <c r="B1739" s="194" t="s">
        <v>14</v>
      </c>
      <c r="C1739" s="194" t="s">
        <v>41</v>
      </c>
      <c r="D1739" s="194">
        <v>90</v>
      </c>
      <c r="E1739" s="194">
        <v>8.7665892899999997E-3</v>
      </c>
      <c r="F1739" s="194">
        <v>8.3320450999999995E-4</v>
      </c>
      <c r="G1739" s="194">
        <v>1.9575615100000002E-3</v>
      </c>
      <c r="H1739" s="194">
        <v>5.9758227799999999E-3</v>
      </c>
    </row>
    <row r="1740" spans="1:8" x14ac:dyDescent="0.3">
      <c r="A1740" s="194" t="s">
        <v>67</v>
      </c>
      <c r="B1740" s="194" t="s">
        <v>15</v>
      </c>
      <c r="C1740" s="194" t="s">
        <v>41</v>
      </c>
      <c r="D1740" s="194">
        <v>240</v>
      </c>
      <c r="E1740" s="194">
        <v>7.8772663500000003E-3</v>
      </c>
      <c r="F1740" s="194">
        <v>8.3188632000000002E-4</v>
      </c>
      <c r="G1740" s="194">
        <v>1.92819228E-3</v>
      </c>
      <c r="H1740" s="194">
        <v>5.1171872500000003E-3</v>
      </c>
    </row>
    <row r="1741" spans="1:8" x14ac:dyDescent="0.3">
      <c r="A1741" s="194" t="s">
        <v>67</v>
      </c>
      <c r="B1741" s="194" t="s">
        <v>10</v>
      </c>
      <c r="C1741" s="194" t="s">
        <v>42</v>
      </c>
      <c r="D1741" s="194">
        <v>2020</v>
      </c>
      <c r="E1741" s="194">
        <v>5.1336573999999999E-3</v>
      </c>
      <c r="F1741" s="194">
        <v>9.6034994999999999E-4</v>
      </c>
      <c r="G1741" s="194">
        <v>5.8589427999999996E-4</v>
      </c>
      <c r="H1741" s="194">
        <v>3.5874126599999999E-3</v>
      </c>
    </row>
    <row r="1742" spans="1:8" x14ac:dyDescent="0.3">
      <c r="A1742" s="194" t="s">
        <v>67</v>
      </c>
      <c r="B1742" s="194" t="s">
        <v>12</v>
      </c>
      <c r="C1742" s="194" t="s">
        <v>42</v>
      </c>
      <c r="D1742" s="194">
        <v>1025</v>
      </c>
      <c r="E1742" s="194">
        <v>4.8370255099999997E-3</v>
      </c>
      <c r="F1742" s="194">
        <v>9.0857020999999996E-4</v>
      </c>
      <c r="G1742" s="194">
        <v>5.2547401000000002E-4</v>
      </c>
      <c r="H1742" s="194">
        <v>3.4029807900000002E-3</v>
      </c>
    </row>
    <row r="1743" spans="1:8" x14ac:dyDescent="0.3">
      <c r="A1743" s="194" t="s">
        <v>67</v>
      </c>
      <c r="B1743" s="194" t="s">
        <v>13</v>
      </c>
      <c r="C1743" s="194" t="s">
        <v>42</v>
      </c>
      <c r="D1743" s="194">
        <v>372</v>
      </c>
      <c r="E1743" s="194">
        <v>4.9879901099999999E-3</v>
      </c>
      <c r="F1743" s="194">
        <v>1.0174915399999999E-3</v>
      </c>
      <c r="G1743" s="194">
        <v>5.4239445999999998E-4</v>
      </c>
      <c r="H1743" s="194">
        <v>3.4281035999999998E-3</v>
      </c>
    </row>
    <row r="1744" spans="1:8" x14ac:dyDescent="0.3">
      <c r="A1744" s="194" t="s">
        <v>67</v>
      </c>
      <c r="B1744" s="194" t="s">
        <v>14</v>
      </c>
      <c r="C1744" s="194" t="s">
        <v>42</v>
      </c>
      <c r="D1744" s="194">
        <v>96</v>
      </c>
      <c r="E1744" s="194">
        <v>6.2907501399999998E-3</v>
      </c>
      <c r="F1744" s="194">
        <v>1.1549958999999999E-3</v>
      </c>
      <c r="G1744" s="194">
        <v>6.3138962000000001E-4</v>
      </c>
      <c r="H1744" s="194">
        <v>4.5043641399999997E-3</v>
      </c>
    </row>
    <row r="1745" spans="1:8" x14ac:dyDescent="0.3">
      <c r="A1745" s="194" t="s">
        <v>67</v>
      </c>
      <c r="B1745" s="194" t="s">
        <v>15</v>
      </c>
      <c r="C1745" s="194" t="s">
        <v>42</v>
      </c>
      <c r="D1745" s="194">
        <v>527</v>
      </c>
      <c r="E1745" s="194">
        <v>5.6026422399999996E-3</v>
      </c>
      <c r="F1745" s="194">
        <v>9.8526751000000009E-4</v>
      </c>
      <c r="G1745" s="194">
        <v>7.2582815999999999E-4</v>
      </c>
      <c r="H1745" s="194">
        <v>3.8915460499999999E-3</v>
      </c>
    </row>
    <row r="1746" spans="1:8" x14ac:dyDescent="0.3">
      <c r="A1746" s="194" t="s">
        <v>67</v>
      </c>
      <c r="B1746" s="194" t="s">
        <v>10</v>
      </c>
      <c r="C1746" s="194" t="s">
        <v>43</v>
      </c>
      <c r="D1746" s="194">
        <v>1207</v>
      </c>
      <c r="E1746" s="194">
        <v>6.8716339799999998E-3</v>
      </c>
      <c r="F1746" s="194">
        <v>8.0052868E-4</v>
      </c>
      <c r="G1746" s="194">
        <v>1.3599199000000001E-3</v>
      </c>
      <c r="H1746" s="194">
        <v>4.7111849000000001E-3</v>
      </c>
    </row>
    <row r="1747" spans="1:8" x14ac:dyDescent="0.3">
      <c r="A1747" s="194" t="s">
        <v>67</v>
      </c>
      <c r="B1747" s="194" t="s">
        <v>12</v>
      </c>
      <c r="C1747" s="194" t="s">
        <v>43</v>
      </c>
      <c r="D1747" s="194">
        <v>443</v>
      </c>
      <c r="E1747" s="194">
        <v>6.2547809300000003E-3</v>
      </c>
      <c r="F1747" s="194">
        <v>6.8697199999999999E-4</v>
      </c>
      <c r="G1747" s="194">
        <v>1.2021620100000001E-3</v>
      </c>
      <c r="H1747" s="194">
        <v>4.3656464399999999E-3</v>
      </c>
    </row>
    <row r="1748" spans="1:8" x14ac:dyDescent="0.3">
      <c r="A1748" s="194" t="s">
        <v>67</v>
      </c>
      <c r="B1748" s="194" t="s">
        <v>13</v>
      </c>
      <c r="C1748" s="194" t="s">
        <v>43</v>
      </c>
      <c r="D1748" s="194">
        <v>299</v>
      </c>
      <c r="E1748" s="194">
        <v>6.6450666499999998E-3</v>
      </c>
      <c r="F1748" s="194">
        <v>7.7437882999999998E-4</v>
      </c>
      <c r="G1748" s="194">
        <v>1.35691478E-3</v>
      </c>
      <c r="H1748" s="194">
        <v>4.5137725099999998E-3</v>
      </c>
    </row>
    <row r="1749" spans="1:8" x14ac:dyDescent="0.3">
      <c r="A1749" s="194" t="s">
        <v>67</v>
      </c>
      <c r="B1749" s="194" t="s">
        <v>14</v>
      </c>
      <c r="C1749" s="194" t="s">
        <v>43</v>
      </c>
      <c r="D1749" s="194">
        <v>196</v>
      </c>
      <c r="E1749" s="194">
        <v>8.0445717600000008E-3</v>
      </c>
      <c r="F1749" s="194">
        <v>9.6673020999999998E-4</v>
      </c>
      <c r="G1749" s="194">
        <v>1.71792303E-3</v>
      </c>
      <c r="H1749" s="194">
        <v>5.3599180399999998E-3</v>
      </c>
    </row>
    <row r="1750" spans="1:8" x14ac:dyDescent="0.3">
      <c r="A1750" s="194" t="s">
        <v>67</v>
      </c>
      <c r="B1750" s="194" t="s">
        <v>15</v>
      </c>
      <c r="C1750" s="194" t="s">
        <v>43</v>
      </c>
      <c r="D1750" s="194">
        <v>269</v>
      </c>
      <c r="E1750" s="194">
        <v>7.2846961800000004E-3</v>
      </c>
      <c r="F1750" s="194">
        <v>8.9550608000000002E-4</v>
      </c>
      <c r="G1750" s="194">
        <v>1.36221232E-3</v>
      </c>
      <c r="H1750" s="194">
        <v>5.02697726E-3</v>
      </c>
    </row>
    <row r="1751" spans="1:8" x14ac:dyDescent="0.3">
      <c r="A1751" s="194" t="s">
        <v>67</v>
      </c>
      <c r="B1751" s="194" t="s">
        <v>10</v>
      </c>
      <c r="C1751" s="194" t="s">
        <v>44</v>
      </c>
      <c r="D1751" s="194">
        <v>923</v>
      </c>
      <c r="E1751" s="194">
        <v>7.62623617E-3</v>
      </c>
      <c r="F1751" s="194">
        <v>1.1205908200000001E-3</v>
      </c>
      <c r="G1751" s="194">
        <v>1.7806892500000001E-3</v>
      </c>
      <c r="H1751" s="194">
        <v>4.7249556300000004E-3</v>
      </c>
    </row>
    <row r="1752" spans="1:8" x14ac:dyDescent="0.3">
      <c r="A1752" s="194" t="s">
        <v>67</v>
      </c>
      <c r="B1752" s="194" t="s">
        <v>12</v>
      </c>
      <c r="C1752" s="194" t="s">
        <v>44</v>
      </c>
      <c r="D1752" s="194">
        <v>369</v>
      </c>
      <c r="E1752" s="194">
        <v>6.7949849600000001E-3</v>
      </c>
      <c r="F1752" s="194">
        <v>9.3232437000000004E-4</v>
      </c>
      <c r="G1752" s="194">
        <v>1.71641299E-3</v>
      </c>
      <c r="H1752" s="194">
        <v>4.1462471499999999E-3</v>
      </c>
    </row>
    <row r="1753" spans="1:8" x14ac:dyDescent="0.3">
      <c r="A1753" s="194" t="s">
        <v>67</v>
      </c>
      <c r="B1753" s="194" t="s">
        <v>13</v>
      </c>
      <c r="C1753" s="194" t="s">
        <v>44</v>
      </c>
      <c r="D1753" s="194">
        <v>248</v>
      </c>
      <c r="E1753" s="194">
        <v>7.2788322900000004E-3</v>
      </c>
      <c r="F1753" s="194">
        <v>1.21765767E-3</v>
      </c>
      <c r="G1753" s="194">
        <v>1.7336373900000001E-3</v>
      </c>
      <c r="H1753" s="194">
        <v>4.3275367199999996E-3</v>
      </c>
    </row>
    <row r="1754" spans="1:8" x14ac:dyDescent="0.3">
      <c r="A1754" s="194" t="s">
        <v>67</v>
      </c>
      <c r="B1754" s="194" t="s">
        <v>14</v>
      </c>
      <c r="C1754" s="194" t="s">
        <v>44</v>
      </c>
      <c r="D1754" s="194">
        <v>112</v>
      </c>
      <c r="E1754" s="194">
        <v>9.0911249200000006E-3</v>
      </c>
      <c r="F1754" s="194">
        <v>1.3311216199999999E-3</v>
      </c>
      <c r="G1754" s="194">
        <v>1.7197831800000001E-3</v>
      </c>
      <c r="H1754" s="194">
        <v>6.0402196600000003E-3</v>
      </c>
    </row>
    <row r="1755" spans="1:8" x14ac:dyDescent="0.3">
      <c r="A1755" s="194" t="s">
        <v>67</v>
      </c>
      <c r="B1755" s="194" t="s">
        <v>15</v>
      </c>
      <c r="C1755" s="194" t="s">
        <v>44</v>
      </c>
      <c r="D1755" s="194">
        <v>194</v>
      </c>
      <c r="E1755" s="194">
        <v>8.8057223600000005E-3</v>
      </c>
      <c r="F1755" s="194">
        <v>1.23305626E-3</v>
      </c>
      <c r="G1755" s="194">
        <v>1.9982577E-3</v>
      </c>
      <c r="H1755" s="194">
        <v>5.5744079299999997E-3</v>
      </c>
    </row>
    <row r="1756" spans="1:8" x14ac:dyDescent="0.3">
      <c r="A1756" s="194" t="s">
        <v>67</v>
      </c>
      <c r="B1756" s="194" t="s">
        <v>10</v>
      </c>
      <c r="C1756" s="194" t="s">
        <v>45</v>
      </c>
      <c r="D1756" s="194">
        <v>1028</v>
      </c>
      <c r="E1756" s="194">
        <v>7.0953462599999996E-3</v>
      </c>
      <c r="F1756" s="194">
        <v>1.0871070499999999E-3</v>
      </c>
      <c r="G1756" s="194">
        <v>1.47419678E-3</v>
      </c>
      <c r="H1756" s="194">
        <v>4.5340419499999996E-3</v>
      </c>
    </row>
    <row r="1757" spans="1:8" x14ac:dyDescent="0.3">
      <c r="A1757" s="194" t="s">
        <v>67</v>
      </c>
      <c r="B1757" s="194" t="s">
        <v>12</v>
      </c>
      <c r="C1757" s="194" t="s">
        <v>45</v>
      </c>
      <c r="D1757" s="194">
        <v>368</v>
      </c>
      <c r="E1757" s="194">
        <v>6.3523422700000002E-3</v>
      </c>
      <c r="F1757" s="194">
        <v>8.7777375999999999E-4</v>
      </c>
      <c r="G1757" s="194">
        <v>1.2810107199999999E-3</v>
      </c>
      <c r="H1757" s="194">
        <v>4.1935572700000003E-3</v>
      </c>
    </row>
    <row r="1758" spans="1:8" x14ac:dyDescent="0.3">
      <c r="A1758" s="194" t="s">
        <v>67</v>
      </c>
      <c r="B1758" s="194" t="s">
        <v>13</v>
      </c>
      <c r="C1758" s="194" t="s">
        <v>45</v>
      </c>
      <c r="D1758" s="194">
        <v>215</v>
      </c>
      <c r="E1758" s="194">
        <v>7.0462960500000003E-3</v>
      </c>
      <c r="F1758" s="194">
        <v>1.07159752E-3</v>
      </c>
      <c r="G1758" s="194">
        <v>1.4254950200000001E-3</v>
      </c>
      <c r="H1758" s="194">
        <v>4.5492030299999998E-3</v>
      </c>
    </row>
    <row r="1759" spans="1:8" x14ac:dyDescent="0.3">
      <c r="A1759" s="194" t="s">
        <v>67</v>
      </c>
      <c r="B1759" s="194" t="s">
        <v>14</v>
      </c>
      <c r="C1759" s="194" t="s">
        <v>45</v>
      </c>
      <c r="D1759" s="194">
        <v>109</v>
      </c>
      <c r="E1759" s="194">
        <v>7.1868626600000004E-3</v>
      </c>
      <c r="F1759" s="194">
        <v>1.31572776E-3</v>
      </c>
      <c r="G1759" s="194">
        <v>1.4995325699999999E-3</v>
      </c>
      <c r="H1759" s="194">
        <v>4.3716018500000002E-3</v>
      </c>
    </row>
    <row r="1760" spans="1:8" x14ac:dyDescent="0.3">
      <c r="A1760" s="194" t="s">
        <v>67</v>
      </c>
      <c r="B1760" s="194" t="s">
        <v>15</v>
      </c>
      <c r="C1760" s="194" t="s">
        <v>45</v>
      </c>
      <c r="D1760" s="194">
        <v>336</v>
      </c>
      <c r="E1760" s="194">
        <v>7.9108104800000006E-3</v>
      </c>
      <c r="F1760" s="194">
        <v>1.25213546E-3</v>
      </c>
      <c r="G1760" s="194">
        <v>1.70872578E-3</v>
      </c>
      <c r="H1760" s="194">
        <v>4.9499487800000004E-3</v>
      </c>
    </row>
    <row r="1761" spans="1:8" x14ac:dyDescent="0.3">
      <c r="A1761" s="194" t="s">
        <v>67</v>
      </c>
      <c r="B1761" s="194" t="s">
        <v>10</v>
      </c>
      <c r="C1761" s="194" t="s">
        <v>46</v>
      </c>
      <c r="D1761" s="194">
        <v>455</v>
      </c>
      <c r="E1761" s="194">
        <v>8.0929739100000005E-3</v>
      </c>
      <c r="F1761" s="194">
        <v>8.5424274000000004E-4</v>
      </c>
      <c r="G1761" s="194">
        <v>1.4119604900000001E-3</v>
      </c>
      <c r="H1761" s="194">
        <v>5.8267702300000002E-3</v>
      </c>
    </row>
    <row r="1762" spans="1:8" x14ac:dyDescent="0.3">
      <c r="A1762" s="194" t="s">
        <v>67</v>
      </c>
      <c r="B1762" s="194" t="s">
        <v>12</v>
      </c>
      <c r="C1762" s="194" t="s">
        <v>46</v>
      </c>
      <c r="D1762" s="194">
        <v>158</v>
      </c>
      <c r="E1762" s="194">
        <v>6.9895684399999998E-3</v>
      </c>
      <c r="F1762" s="194">
        <v>6.8536075999999998E-4</v>
      </c>
      <c r="G1762" s="194">
        <v>1.1978432099999999E-3</v>
      </c>
      <c r="H1762" s="194">
        <v>5.1063640600000001E-3</v>
      </c>
    </row>
    <row r="1763" spans="1:8" x14ac:dyDescent="0.3">
      <c r="A1763" s="194" t="s">
        <v>67</v>
      </c>
      <c r="B1763" s="194" t="s">
        <v>13</v>
      </c>
      <c r="C1763" s="194" t="s">
        <v>46</v>
      </c>
      <c r="D1763" s="194">
        <v>125</v>
      </c>
      <c r="E1763" s="194">
        <v>8.6750923600000009E-3</v>
      </c>
      <c r="F1763" s="194">
        <v>9.9379605999999989E-4</v>
      </c>
      <c r="G1763" s="194">
        <v>1.23370346E-3</v>
      </c>
      <c r="H1763" s="194">
        <v>6.4475923699999996E-3</v>
      </c>
    </row>
    <row r="1764" spans="1:8" x14ac:dyDescent="0.3">
      <c r="A1764" s="194" t="s">
        <v>67</v>
      </c>
      <c r="B1764" s="194" t="s">
        <v>14</v>
      </c>
      <c r="C1764" s="194" t="s">
        <v>46</v>
      </c>
      <c r="D1764" s="194">
        <v>54</v>
      </c>
      <c r="E1764" s="194">
        <v>9.7524431499999998E-3</v>
      </c>
      <c r="F1764" s="194">
        <v>9.8251006E-4</v>
      </c>
      <c r="G1764" s="194">
        <v>2.2477277700000001E-3</v>
      </c>
      <c r="H1764" s="194">
        <v>6.5222048500000003E-3</v>
      </c>
    </row>
    <row r="1765" spans="1:8" x14ac:dyDescent="0.3">
      <c r="A1765" s="194" t="s">
        <v>67</v>
      </c>
      <c r="B1765" s="194" t="s">
        <v>15</v>
      </c>
      <c r="C1765" s="194" t="s">
        <v>46</v>
      </c>
      <c r="D1765" s="194">
        <v>118</v>
      </c>
      <c r="E1765" s="194">
        <v>8.1943461300000003E-3</v>
      </c>
      <c r="F1765" s="194">
        <v>8.7384234000000005E-4</v>
      </c>
      <c r="G1765" s="194">
        <v>1.5050217399999999E-3</v>
      </c>
      <c r="H1765" s="194">
        <v>5.8154815500000004E-3</v>
      </c>
    </row>
    <row r="1766" spans="1:8" x14ac:dyDescent="0.3">
      <c r="A1766" s="194" t="s">
        <v>67</v>
      </c>
      <c r="B1766" s="194" t="s">
        <v>10</v>
      </c>
      <c r="C1766" s="194" t="s">
        <v>47</v>
      </c>
      <c r="D1766" s="194">
        <v>1420</v>
      </c>
      <c r="E1766" s="194">
        <v>6.9110098000000003E-3</v>
      </c>
      <c r="F1766" s="194">
        <v>1.31752878E-3</v>
      </c>
      <c r="G1766" s="194">
        <v>1.5285355500000001E-3</v>
      </c>
      <c r="H1766" s="194">
        <v>4.0649449799999996E-3</v>
      </c>
    </row>
    <row r="1767" spans="1:8" x14ac:dyDescent="0.3">
      <c r="A1767" s="194" t="s">
        <v>67</v>
      </c>
      <c r="B1767" s="194" t="s">
        <v>12</v>
      </c>
      <c r="C1767" s="194" t="s">
        <v>47</v>
      </c>
      <c r="D1767" s="194">
        <v>594</v>
      </c>
      <c r="E1767" s="194">
        <v>6.0374576800000003E-3</v>
      </c>
      <c r="F1767" s="194">
        <v>1.15109403E-3</v>
      </c>
      <c r="G1767" s="194">
        <v>1.35323113E-3</v>
      </c>
      <c r="H1767" s="194">
        <v>3.53313201E-3</v>
      </c>
    </row>
    <row r="1768" spans="1:8" x14ac:dyDescent="0.3">
      <c r="A1768" s="194" t="s">
        <v>67</v>
      </c>
      <c r="B1768" s="194" t="s">
        <v>13</v>
      </c>
      <c r="C1768" s="194" t="s">
        <v>47</v>
      </c>
      <c r="D1768" s="194">
        <v>328</v>
      </c>
      <c r="E1768" s="194">
        <v>6.7650107699999996E-3</v>
      </c>
      <c r="F1768" s="194">
        <v>1.3262545800000001E-3</v>
      </c>
      <c r="G1768" s="194">
        <v>1.37851432E-3</v>
      </c>
      <c r="H1768" s="194">
        <v>4.0602414100000001E-3</v>
      </c>
    </row>
    <row r="1769" spans="1:8" x14ac:dyDescent="0.3">
      <c r="A1769" s="194" t="s">
        <v>67</v>
      </c>
      <c r="B1769" s="194" t="s">
        <v>14</v>
      </c>
      <c r="C1769" s="194" t="s">
        <v>47</v>
      </c>
      <c r="D1769" s="194">
        <v>167</v>
      </c>
      <c r="E1769" s="194">
        <v>8.9763526199999992E-3</v>
      </c>
      <c r="F1769" s="194">
        <v>1.7453978700000001E-3</v>
      </c>
      <c r="G1769" s="194">
        <v>1.92067232E-3</v>
      </c>
      <c r="H1769" s="194">
        <v>5.3102819599999997E-3</v>
      </c>
    </row>
    <row r="1770" spans="1:8" x14ac:dyDescent="0.3">
      <c r="A1770" s="194" t="s">
        <v>67</v>
      </c>
      <c r="B1770" s="194" t="s">
        <v>15</v>
      </c>
      <c r="C1770" s="194" t="s">
        <v>47</v>
      </c>
      <c r="D1770" s="194">
        <v>331</v>
      </c>
      <c r="E1770" s="194">
        <v>7.5812979900000002E-3</v>
      </c>
      <c r="F1770" s="194">
        <v>1.39168601E-3</v>
      </c>
      <c r="G1770" s="194">
        <v>1.79394628E-3</v>
      </c>
      <c r="H1770" s="194">
        <v>4.3956652399999999E-3</v>
      </c>
    </row>
    <row r="1771" spans="1:8" x14ac:dyDescent="0.3">
      <c r="A1771" s="194" t="s">
        <v>67</v>
      </c>
      <c r="B1771" s="194" t="s">
        <v>10</v>
      </c>
      <c r="C1771" s="194" t="s">
        <v>48</v>
      </c>
      <c r="D1771" s="194">
        <v>781</v>
      </c>
      <c r="E1771" s="194">
        <v>7.1721466899999997E-3</v>
      </c>
      <c r="F1771" s="194">
        <v>8.1495685E-4</v>
      </c>
      <c r="G1771" s="194">
        <v>1.49121769E-3</v>
      </c>
      <c r="H1771" s="194">
        <v>4.86597169E-3</v>
      </c>
    </row>
    <row r="1772" spans="1:8" x14ac:dyDescent="0.3">
      <c r="A1772" s="194" t="s">
        <v>67</v>
      </c>
      <c r="B1772" s="194" t="s">
        <v>12</v>
      </c>
      <c r="C1772" s="194" t="s">
        <v>48</v>
      </c>
      <c r="D1772" s="194">
        <v>298</v>
      </c>
      <c r="E1772" s="194">
        <v>6.4760437400000004E-3</v>
      </c>
      <c r="F1772" s="194">
        <v>6.4061312000000001E-4</v>
      </c>
      <c r="G1772" s="194">
        <v>1.3902868599999999E-3</v>
      </c>
      <c r="H1772" s="194">
        <v>4.44514331E-3</v>
      </c>
    </row>
    <row r="1773" spans="1:8" x14ac:dyDescent="0.3">
      <c r="A1773" s="194" t="s">
        <v>67</v>
      </c>
      <c r="B1773" s="194" t="s">
        <v>13</v>
      </c>
      <c r="C1773" s="194" t="s">
        <v>48</v>
      </c>
      <c r="D1773" s="194">
        <v>186</v>
      </c>
      <c r="E1773" s="194">
        <v>6.7964702800000004E-3</v>
      </c>
      <c r="F1773" s="194">
        <v>8.5679237000000003E-4</v>
      </c>
      <c r="G1773" s="194">
        <v>1.2773792699999999E-3</v>
      </c>
      <c r="H1773" s="194">
        <v>4.6622981399999999E-3</v>
      </c>
    </row>
    <row r="1774" spans="1:8" x14ac:dyDescent="0.3">
      <c r="A1774" s="194" t="s">
        <v>67</v>
      </c>
      <c r="B1774" s="194" t="s">
        <v>14</v>
      </c>
      <c r="C1774" s="194" t="s">
        <v>48</v>
      </c>
      <c r="D1774" s="194">
        <v>81</v>
      </c>
      <c r="E1774" s="194">
        <v>7.80035416E-3</v>
      </c>
      <c r="F1774" s="194">
        <v>1.1122539900000001E-3</v>
      </c>
      <c r="G1774" s="194">
        <v>1.7328244200000001E-3</v>
      </c>
      <c r="H1774" s="194">
        <v>4.9552752800000001E-3</v>
      </c>
    </row>
    <row r="1775" spans="1:8" x14ac:dyDescent="0.3">
      <c r="A1775" s="194" t="s">
        <v>67</v>
      </c>
      <c r="B1775" s="194" t="s">
        <v>15</v>
      </c>
      <c r="C1775" s="194" t="s">
        <v>48</v>
      </c>
      <c r="D1775" s="194">
        <v>216</v>
      </c>
      <c r="E1775" s="194">
        <v>8.2204322800000004E-3</v>
      </c>
      <c r="F1775" s="194">
        <v>9.0797516E-4</v>
      </c>
      <c r="G1775" s="194">
        <v>1.7240009599999999E-3</v>
      </c>
      <c r="H1775" s="194">
        <v>5.5884556899999998E-3</v>
      </c>
    </row>
    <row r="1776" spans="1:8" x14ac:dyDescent="0.3">
      <c r="A1776" s="194" t="s">
        <v>67</v>
      </c>
      <c r="B1776" s="194" t="s">
        <v>10</v>
      </c>
      <c r="C1776" s="194" t="s">
        <v>49</v>
      </c>
      <c r="D1776" s="194">
        <v>582</v>
      </c>
      <c r="E1776" s="194">
        <v>6.8078820600000001E-3</v>
      </c>
      <c r="F1776" s="194">
        <v>2.9082321999999999E-4</v>
      </c>
      <c r="G1776" s="194">
        <v>1.6216428900000001E-3</v>
      </c>
      <c r="H1776" s="194">
        <v>4.8836624099999996E-3</v>
      </c>
    </row>
    <row r="1777" spans="1:8" x14ac:dyDescent="0.3">
      <c r="A1777" s="194" t="s">
        <v>67</v>
      </c>
      <c r="B1777" s="194" t="s">
        <v>12</v>
      </c>
      <c r="C1777" s="194" t="s">
        <v>49</v>
      </c>
      <c r="D1777" s="194">
        <v>242</v>
      </c>
      <c r="E1777" s="194">
        <v>6.7107148499999996E-3</v>
      </c>
      <c r="F1777" s="194">
        <v>3.5870040000000002E-4</v>
      </c>
      <c r="G1777" s="194">
        <v>1.56914768E-3</v>
      </c>
      <c r="H1777" s="194">
        <v>4.7708139500000002E-3</v>
      </c>
    </row>
    <row r="1778" spans="1:8" x14ac:dyDescent="0.3">
      <c r="A1778" s="194" t="s">
        <v>67</v>
      </c>
      <c r="B1778" s="194" t="s">
        <v>13</v>
      </c>
      <c r="C1778" s="194" t="s">
        <v>49</v>
      </c>
      <c r="D1778" s="194">
        <v>137</v>
      </c>
      <c r="E1778" s="194">
        <v>6.7158351400000002E-3</v>
      </c>
      <c r="F1778" s="194">
        <v>2.9788429999999999E-4</v>
      </c>
      <c r="G1778" s="194">
        <v>1.81687595E-3</v>
      </c>
      <c r="H1778" s="194">
        <v>4.5895847900000002E-3</v>
      </c>
    </row>
    <row r="1779" spans="1:8" x14ac:dyDescent="0.3">
      <c r="A1779" s="194" t="s">
        <v>67</v>
      </c>
      <c r="B1779" s="194" t="s">
        <v>14</v>
      </c>
      <c r="C1779" s="194" t="s">
        <v>49</v>
      </c>
      <c r="D1779" s="194">
        <v>30</v>
      </c>
      <c r="E1779" s="194">
        <v>6.9486880199999997E-3</v>
      </c>
      <c r="F1779" s="194">
        <v>2.3148126000000001E-4</v>
      </c>
      <c r="G1779" s="194">
        <v>1.92245349E-3</v>
      </c>
      <c r="H1779" s="194">
        <v>4.7824071400000001E-3</v>
      </c>
    </row>
    <row r="1780" spans="1:8" x14ac:dyDescent="0.3">
      <c r="A1780" s="194" t="s">
        <v>67</v>
      </c>
      <c r="B1780" s="194" t="s">
        <v>15</v>
      </c>
      <c r="C1780" s="194" t="s">
        <v>49</v>
      </c>
      <c r="D1780" s="194">
        <v>173</v>
      </c>
      <c r="E1780" s="194">
        <v>6.9922792500000004E-3</v>
      </c>
      <c r="F1780" s="194">
        <v>2.0057245000000001E-4</v>
      </c>
      <c r="G1780" s="194">
        <v>1.4883052599999999E-3</v>
      </c>
      <c r="H1780" s="194">
        <v>5.2919607800000004E-3</v>
      </c>
    </row>
    <row r="1781" spans="1:8" x14ac:dyDescent="0.3">
      <c r="A1781" s="194" t="s">
        <v>67</v>
      </c>
      <c r="B1781" s="194" t="s">
        <v>10</v>
      </c>
      <c r="C1781" s="194" t="s">
        <v>50</v>
      </c>
      <c r="D1781" s="194">
        <v>1984</v>
      </c>
      <c r="E1781" s="194">
        <v>6.0680639499999999E-3</v>
      </c>
      <c r="F1781" s="194">
        <v>1.1408394300000001E-3</v>
      </c>
      <c r="G1781" s="194">
        <v>8.9181017000000001E-4</v>
      </c>
      <c r="H1781" s="194">
        <v>4.0354138599999999E-3</v>
      </c>
    </row>
    <row r="1782" spans="1:8" x14ac:dyDescent="0.3">
      <c r="A1782" s="194" t="s">
        <v>67</v>
      </c>
      <c r="B1782" s="194" t="s">
        <v>12</v>
      </c>
      <c r="C1782" s="194" t="s">
        <v>50</v>
      </c>
      <c r="D1782" s="194">
        <v>714</v>
      </c>
      <c r="E1782" s="194">
        <v>5.4525395699999996E-3</v>
      </c>
      <c r="F1782" s="194">
        <v>1.0667435800000001E-3</v>
      </c>
      <c r="G1782" s="194">
        <v>7.4959126999999998E-4</v>
      </c>
      <c r="H1782" s="194">
        <v>3.63620424E-3</v>
      </c>
    </row>
    <row r="1783" spans="1:8" x14ac:dyDescent="0.3">
      <c r="A1783" s="194" t="s">
        <v>67</v>
      </c>
      <c r="B1783" s="194" t="s">
        <v>13</v>
      </c>
      <c r="C1783" s="194" t="s">
        <v>50</v>
      </c>
      <c r="D1783" s="194">
        <v>454</v>
      </c>
      <c r="E1783" s="194">
        <v>6.0203538100000002E-3</v>
      </c>
      <c r="F1783" s="194">
        <v>1.1527673300000001E-3</v>
      </c>
      <c r="G1783" s="194">
        <v>8.5959146000000005E-4</v>
      </c>
      <c r="H1783" s="194">
        <v>4.0079945400000004E-3</v>
      </c>
    </row>
    <row r="1784" spans="1:8" x14ac:dyDescent="0.3">
      <c r="A1784" s="194" t="s">
        <v>67</v>
      </c>
      <c r="B1784" s="194" t="s">
        <v>14</v>
      </c>
      <c r="C1784" s="194" t="s">
        <v>50</v>
      </c>
      <c r="D1784" s="194">
        <v>144</v>
      </c>
      <c r="E1784" s="194">
        <v>6.9336739100000003E-3</v>
      </c>
      <c r="F1784" s="194">
        <v>1.3208909699999999E-3</v>
      </c>
      <c r="G1784" s="194">
        <v>1.07839804E-3</v>
      </c>
      <c r="H1784" s="194">
        <v>4.5343844299999998E-3</v>
      </c>
    </row>
    <row r="1785" spans="1:8" x14ac:dyDescent="0.3">
      <c r="A1785" s="194" t="s">
        <v>67</v>
      </c>
      <c r="B1785" s="194" t="s">
        <v>15</v>
      </c>
      <c r="C1785" s="194" t="s">
        <v>50</v>
      </c>
      <c r="D1785" s="194">
        <v>672</v>
      </c>
      <c r="E1785" s="194">
        <v>6.5688035000000004E-3</v>
      </c>
      <c r="F1785" s="194">
        <v>1.17292537E-3</v>
      </c>
      <c r="G1785" s="194">
        <v>1.0247014599999999E-3</v>
      </c>
      <c r="H1785" s="194">
        <v>4.3711761700000002E-3</v>
      </c>
    </row>
    <row r="1786" spans="1:8" x14ac:dyDescent="0.3">
      <c r="A1786" s="194" t="s">
        <v>67</v>
      </c>
      <c r="B1786" s="194" t="s">
        <v>10</v>
      </c>
      <c r="C1786" s="194" t="s">
        <v>51</v>
      </c>
      <c r="D1786" s="194">
        <v>1354</v>
      </c>
      <c r="E1786" s="194">
        <v>7.4251785900000004E-3</v>
      </c>
      <c r="F1786" s="194">
        <v>1.0777905500000001E-3</v>
      </c>
      <c r="G1786" s="194">
        <v>1.1614162E-3</v>
      </c>
      <c r="H1786" s="194">
        <v>5.1859713599999996E-3</v>
      </c>
    </row>
    <row r="1787" spans="1:8" x14ac:dyDescent="0.3">
      <c r="A1787" s="194" t="s">
        <v>67</v>
      </c>
      <c r="B1787" s="194" t="s">
        <v>12</v>
      </c>
      <c r="C1787" s="194" t="s">
        <v>51</v>
      </c>
      <c r="D1787" s="194">
        <v>598</v>
      </c>
      <c r="E1787" s="194">
        <v>6.6829049700000004E-3</v>
      </c>
      <c r="F1787" s="194">
        <v>9.0715171999999997E-4</v>
      </c>
      <c r="G1787" s="194">
        <v>1.10116259E-3</v>
      </c>
      <c r="H1787" s="194">
        <v>4.6745902100000002E-3</v>
      </c>
    </row>
    <row r="1788" spans="1:8" x14ac:dyDescent="0.3">
      <c r="A1788" s="194" t="s">
        <v>67</v>
      </c>
      <c r="B1788" s="194" t="s">
        <v>13</v>
      </c>
      <c r="C1788" s="194" t="s">
        <v>51</v>
      </c>
      <c r="D1788" s="194">
        <v>365</v>
      </c>
      <c r="E1788" s="194">
        <v>7.7680109200000003E-3</v>
      </c>
      <c r="F1788" s="194">
        <v>1.11526486E-3</v>
      </c>
      <c r="G1788" s="194">
        <v>1.16584197E-3</v>
      </c>
      <c r="H1788" s="194">
        <v>5.4869036099999997E-3</v>
      </c>
    </row>
    <row r="1789" spans="1:8" x14ac:dyDescent="0.3">
      <c r="A1789" s="194" t="s">
        <v>67</v>
      </c>
      <c r="B1789" s="194" t="s">
        <v>14</v>
      </c>
      <c r="C1789" s="194" t="s">
        <v>51</v>
      </c>
      <c r="D1789" s="194">
        <v>79</v>
      </c>
      <c r="E1789" s="194">
        <v>8.3955986999999996E-3</v>
      </c>
      <c r="F1789" s="194">
        <v>1.29131486E-3</v>
      </c>
      <c r="G1789" s="194">
        <v>1.1837784299999999E-3</v>
      </c>
      <c r="H1789" s="194">
        <v>5.9205049199999998E-3</v>
      </c>
    </row>
    <row r="1790" spans="1:8" x14ac:dyDescent="0.3">
      <c r="A1790" s="194" t="s">
        <v>67</v>
      </c>
      <c r="B1790" s="194" t="s">
        <v>15</v>
      </c>
      <c r="C1790" s="194" t="s">
        <v>51</v>
      </c>
      <c r="D1790" s="194">
        <v>312</v>
      </c>
      <c r="E1790" s="194">
        <v>8.2010844699999998E-3</v>
      </c>
      <c r="F1790" s="194">
        <v>1.3069427300000001E-3</v>
      </c>
      <c r="G1790" s="194">
        <v>1.2660624799999999E-3</v>
      </c>
      <c r="H1790" s="194">
        <v>5.6280787600000003E-3</v>
      </c>
    </row>
    <row r="1791" spans="1:8" x14ac:dyDescent="0.3">
      <c r="A1791" s="194" t="s">
        <v>67</v>
      </c>
      <c r="B1791" s="194" t="s">
        <v>10</v>
      </c>
      <c r="C1791" s="194" t="s">
        <v>52</v>
      </c>
      <c r="D1791" s="194">
        <v>761</v>
      </c>
      <c r="E1791" s="194">
        <v>7.4252017299999999E-3</v>
      </c>
      <c r="F1791" s="194">
        <v>7.5984304000000001E-4</v>
      </c>
      <c r="G1791" s="194">
        <v>2.0393181499999999E-3</v>
      </c>
      <c r="H1791" s="194">
        <v>4.6260400700000003E-3</v>
      </c>
    </row>
    <row r="1792" spans="1:8" x14ac:dyDescent="0.3">
      <c r="A1792" s="194" t="s">
        <v>67</v>
      </c>
      <c r="B1792" s="194" t="s">
        <v>12</v>
      </c>
      <c r="C1792" s="194" t="s">
        <v>52</v>
      </c>
      <c r="D1792" s="194">
        <v>276</v>
      </c>
      <c r="E1792" s="194">
        <v>7.0490302200000004E-3</v>
      </c>
      <c r="F1792" s="194">
        <v>7.2291808999999999E-4</v>
      </c>
      <c r="G1792" s="194">
        <v>1.9368959E-3</v>
      </c>
      <c r="H1792" s="194">
        <v>4.3892157499999997E-3</v>
      </c>
    </row>
    <row r="1793" spans="1:8" x14ac:dyDescent="0.3">
      <c r="A1793" s="194" t="s">
        <v>67</v>
      </c>
      <c r="B1793" s="194" t="s">
        <v>13</v>
      </c>
      <c r="C1793" s="194" t="s">
        <v>52</v>
      </c>
      <c r="D1793" s="194">
        <v>173</v>
      </c>
      <c r="E1793" s="194">
        <v>7.1028015999999999E-3</v>
      </c>
      <c r="F1793" s="194">
        <v>7.1538457999999997E-4</v>
      </c>
      <c r="G1793" s="194">
        <v>1.92711655E-3</v>
      </c>
      <c r="H1793" s="194">
        <v>4.4603000500000002E-3</v>
      </c>
    </row>
    <row r="1794" spans="1:8" x14ac:dyDescent="0.3">
      <c r="A1794" s="194" t="s">
        <v>67</v>
      </c>
      <c r="B1794" s="194" t="s">
        <v>14</v>
      </c>
      <c r="C1794" s="194" t="s">
        <v>52</v>
      </c>
      <c r="D1794" s="194">
        <v>105</v>
      </c>
      <c r="E1794" s="194">
        <v>8.6024027600000007E-3</v>
      </c>
      <c r="F1794" s="194">
        <v>9.2603589999999995E-4</v>
      </c>
      <c r="G1794" s="194">
        <v>1.9483022100000001E-3</v>
      </c>
      <c r="H1794" s="194">
        <v>5.72806416E-3</v>
      </c>
    </row>
    <row r="1795" spans="1:8" x14ac:dyDescent="0.3">
      <c r="A1795" s="194" t="s">
        <v>67</v>
      </c>
      <c r="B1795" s="194" t="s">
        <v>15</v>
      </c>
      <c r="C1795" s="194" t="s">
        <v>52</v>
      </c>
      <c r="D1795" s="194">
        <v>207</v>
      </c>
      <c r="E1795" s="194">
        <v>7.5990783000000001E-3</v>
      </c>
      <c r="F1795" s="194">
        <v>7.6193167999999997E-4</v>
      </c>
      <c r="G1795" s="194">
        <v>2.3158210299999999E-3</v>
      </c>
      <c r="H1795" s="194">
        <v>4.52132513E-3</v>
      </c>
    </row>
    <row r="1796" spans="1:8" x14ac:dyDescent="0.3">
      <c r="A1796" s="194" t="s">
        <v>67</v>
      </c>
      <c r="B1796" s="194" t="s">
        <v>10</v>
      </c>
      <c r="C1796" s="194" t="s">
        <v>53</v>
      </c>
      <c r="D1796" s="194">
        <v>1271</v>
      </c>
      <c r="E1796" s="194">
        <v>6.3124779100000002E-3</v>
      </c>
      <c r="F1796" s="194">
        <v>9.3235471999999998E-4</v>
      </c>
      <c r="G1796" s="194">
        <v>9.2795637999999996E-4</v>
      </c>
      <c r="H1796" s="194">
        <v>4.45216633E-3</v>
      </c>
    </row>
    <row r="1797" spans="1:8" x14ac:dyDescent="0.3">
      <c r="A1797" s="194" t="s">
        <v>67</v>
      </c>
      <c r="B1797" s="194" t="s">
        <v>12</v>
      </c>
      <c r="C1797" s="194" t="s">
        <v>53</v>
      </c>
      <c r="D1797" s="194">
        <v>542</v>
      </c>
      <c r="E1797" s="194">
        <v>5.8681407399999996E-3</v>
      </c>
      <c r="F1797" s="194">
        <v>7.7900755000000004E-4</v>
      </c>
      <c r="G1797" s="194">
        <v>8.8498934000000003E-4</v>
      </c>
      <c r="H1797" s="194">
        <v>4.2041433699999999E-3</v>
      </c>
    </row>
    <row r="1798" spans="1:8" x14ac:dyDescent="0.3">
      <c r="A1798" s="194" t="s">
        <v>67</v>
      </c>
      <c r="B1798" s="194" t="s">
        <v>13</v>
      </c>
      <c r="C1798" s="194" t="s">
        <v>53</v>
      </c>
      <c r="D1798" s="194">
        <v>314</v>
      </c>
      <c r="E1798" s="194">
        <v>5.9684253899999996E-3</v>
      </c>
      <c r="F1798" s="194">
        <v>1.04634766E-3</v>
      </c>
      <c r="G1798" s="194">
        <v>8.3388598999999998E-4</v>
      </c>
      <c r="H1798" s="194">
        <v>4.0881912499999996E-3</v>
      </c>
    </row>
    <row r="1799" spans="1:8" x14ac:dyDescent="0.3">
      <c r="A1799" s="194" t="s">
        <v>67</v>
      </c>
      <c r="B1799" s="194" t="s">
        <v>14</v>
      </c>
      <c r="C1799" s="194" t="s">
        <v>53</v>
      </c>
      <c r="D1799" s="194">
        <v>79</v>
      </c>
      <c r="E1799" s="194">
        <v>7.4645450000000004E-3</v>
      </c>
      <c r="F1799" s="194">
        <v>1.10642263E-3</v>
      </c>
      <c r="G1799" s="194">
        <v>1.17498802E-3</v>
      </c>
      <c r="H1799" s="194">
        <v>5.1831338199999997E-3</v>
      </c>
    </row>
    <row r="1800" spans="1:8" x14ac:dyDescent="0.3">
      <c r="A1800" s="194" t="s">
        <v>67</v>
      </c>
      <c r="B1800" s="194" t="s">
        <v>15</v>
      </c>
      <c r="C1800" s="194" t="s">
        <v>53</v>
      </c>
      <c r="D1800" s="194">
        <v>336</v>
      </c>
      <c r="E1800" s="194">
        <v>7.0798884400000003E-3</v>
      </c>
      <c r="F1800" s="194">
        <v>1.0322625100000001E-3</v>
      </c>
      <c r="G1800" s="194">
        <v>1.0270955E-3</v>
      </c>
      <c r="H1800" s="194">
        <v>5.0205299699999997E-3</v>
      </c>
    </row>
    <row r="1801" spans="1:8" x14ac:dyDescent="0.3">
      <c r="A1801" s="194" t="s">
        <v>67</v>
      </c>
      <c r="B1801" s="194" t="s">
        <v>10</v>
      </c>
      <c r="C1801" s="194" t="s">
        <v>54</v>
      </c>
      <c r="D1801" s="194">
        <v>1646</v>
      </c>
      <c r="E1801" s="194">
        <v>4.6894404900000002E-3</v>
      </c>
      <c r="F1801" s="194">
        <v>8.1348981000000005E-4</v>
      </c>
      <c r="G1801" s="194">
        <v>5.9514343999999999E-4</v>
      </c>
      <c r="H1801" s="194">
        <v>3.2808067599999998E-3</v>
      </c>
    </row>
    <row r="1802" spans="1:8" x14ac:dyDescent="0.3">
      <c r="A1802" s="194" t="s">
        <v>67</v>
      </c>
      <c r="B1802" s="194" t="s">
        <v>12</v>
      </c>
      <c r="C1802" s="194" t="s">
        <v>54</v>
      </c>
      <c r="D1802" s="194">
        <v>629</v>
      </c>
      <c r="E1802" s="194">
        <v>4.3783855E-3</v>
      </c>
      <c r="F1802" s="194">
        <v>7.1531066E-4</v>
      </c>
      <c r="G1802" s="194">
        <v>5.0863339000000005E-4</v>
      </c>
      <c r="H1802" s="194">
        <v>3.1544409500000002E-3</v>
      </c>
    </row>
    <row r="1803" spans="1:8" x14ac:dyDescent="0.3">
      <c r="A1803" s="194" t="s">
        <v>67</v>
      </c>
      <c r="B1803" s="194" t="s">
        <v>13</v>
      </c>
      <c r="C1803" s="194" t="s">
        <v>54</v>
      </c>
      <c r="D1803" s="194">
        <v>350</v>
      </c>
      <c r="E1803" s="194">
        <v>4.6397814899999997E-3</v>
      </c>
      <c r="F1803" s="194">
        <v>8.8994683999999997E-4</v>
      </c>
      <c r="G1803" s="194">
        <v>5.7096538999999995E-4</v>
      </c>
      <c r="H1803" s="194">
        <v>3.1788688099999999E-3</v>
      </c>
    </row>
    <row r="1804" spans="1:8" x14ac:dyDescent="0.3">
      <c r="A1804" s="194" t="s">
        <v>67</v>
      </c>
      <c r="B1804" s="194" t="s">
        <v>14</v>
      </c>
      <c r="C1804" s="194" t="s">
        <v>54</v>
      </c>
      <c r="D1804" s="194">
        <v>110</v>
      </c>
      <c r="E1804" s="194">
        <v>6.3325965399999998E-3</v>
      </c>
      <c r="F1804" s="194">
        <v>1.1361529599999999E-3</v>
      </c>
      <c r="G1804" s="194">
        <v>6.1363610999999997E-4</v>
      </c>
      <c r="H1804" s="194">
        <v>4.5828069799999996E-3</v>
      </c>
    </row>
    <row r="1805" spans="1:8" x14ac:dyDescent="0.3">
      <c r="A1805" s="194" t="s">
        <v>67</v>
      </c>
      <c r="B1805" s="194" t="s">
        <v>15</v>
      </c>
      <c r="C1805" s="194" t="s">
        <v>54</v>
      </c>
      <c r="D1805" s="194">
        <v>557</v>
      </c>
      <c r="E1805" s="194">
        <v>4.7474065099999997E-3</v>
      </c>
      <c r="F1805" s="194">
        <v>8.1259533999999999E-4</v>
      </c>
      <c r="G1805" s="194">
        <v>7.0437671999999999E-4</v>
      </c>
      <c r="H1805" s="194">
        <v>3.23043397E-3</v>
      </c>
    </row>
    <row r="1806" spans="1:8" x14ac:dyDescent="0.3">
      <c r="A1806" s="194" t="s">
        <v>67</v>
      </c>
      <c r="B1806" s="194" t="s">
        <v>10</v>
      </c>
      <c r="C1806" s="194" t="s">
        <v>55</v>
      </c>
      <c r="D1806" s="194">
        <v>617</v>
      </c>
      <c r="E1806" s="194">
        <v>6.8859548099999999E-3</v>
      </c>
      <c r="F1806" s="194">
        <v>8.2652370000000004E-4</v>
      </c>
      <c r="G1806" s="194">
        <v>1.4198403799999999E-3</v>
      </c>
      <c r="H1806" s="194">
        <v>4.6395902199999998E-3</v>
      </c>
    </row>
    <row r="1807" spans="1:8" x14ac:dyDescent="0.3">
      <c r="A1807" s="194" t="s">
        <v>67</v>
      </c>
      <c r="B1807" s="194" t="s">
        <v>12</v>
      </c>
      <c r="C1807" s="194" t="s">
        <v>55</v>
      </c>
      <c r="D1807" s="194">
        <v>163</v>
      </c>
      <c r="E1807" s="194">
        <v>5.8747299300000002E-3</v>
      </c>
      <c r="F1807" s="194">
        <v>7.2419593000000004E-4</v>
      </c>
      <c r="G1807" s="194">
        <v>1.20299339E-3</v>
      </c>
      <c r="H1807" s="194">
        <v>3.9475400799999999E-3</v>
      </c>
    </row>
    <row r="1808" spans="1:8" x14ac:dyDescent="0.3">
      <c r="A1808" s="194" t="s">
        <v>67</v>
      </c>
      <c r="B1808" s="194" t="s">
        <v>13</v>
      </c>
      <c r="C1808" s="194" t="s">
        <v>55</v>
      </c>
      <c r="D1808" s="194">
        <v>128</v>
      </c>
      <c r="E1808" s="194">
        <v>6.4671040700000001E-3</v>
      </c>
      <c r="F1808" s="194">
        <v>8.2682268000000005E-4</v>
      </c>
      <c r="G1808" s="194">
        <v>1.3424114999999999E-3</v>
      </c>
      <c r="H1808" s="194">
        <v>4.2978694000000003E-3</v>
      </c>
    </row>
    <row r="1809" spans="1:8" x14ac:dyDescent="0.3">
      <c r="A1809" s="194" t="s">
        <v>67</v>
      </c>
      <c r="B1809" s="194" t="s">
        <v>14</v>
      </c>
      <c r="C1809" s="194" t="s">
        <v>55</v>
      </c>
      <c r="D1809" s="194">
        <v>112</v>
      </c>
      <c r="E1809" s="194">
        <v>7.0180222400000004E-3</v>
      </c>
      <c r="F1809" s="194">
        <v>9.1590170000000002E-4</v>
      </c>
      <c r="G1809" s="194">
        <v>1.63308094E-3</v>
      </c>
      <c r="H1809" s="194">
        <v>4.4690390899999998E-3</v>
      </c>
    </row>
    <row r="1810" spans="1:8" x14ac:dyDescent="0.3">
      <c r="A1810" s="194" t="s">
        <v>67</v>
      </c>
      <c r="B1810" s="194" t="s">
        <v>15</v>
      </c>
      <c r="C1810" s="194" t="s">
        <v>55</v>
      </c>
      <c r="D1810" s="194">
        <v>214</v>
      </c>
      <c r="E1810" s="194">
        <v>7.8375949700000003E-3</v>
      </c>
      <c r="F1810" s="194">
        <v>8.5750883000000003E-4</v>
      </c>
      <c r="G1810" s="194">
        <v>1.5197189500000001E-3</v>
      </c>
      <c r="H1810" s="194">
        <v>5.4603666700000003E-3</v>
      </c>
    </row>
    <row r="1811" spans="1:8" x14ac:dyDescent="0.3">
      <c r="A1811" s="194" t="s">
        <v>67</v>
      </c>
      <c r="B1811" s="194" t="s">
        <v>10</v>
      </c>
      <c r="C1811" s="194" t="s">
        <v>56</v>
      </c>
      <c r="D1811" s="194">
        <v>3798</v>
      </c>
      <c r="E1811" s="194">
        <v>4.64478722E-3</v>
      </c>
      <c r="F1811" s="194">
        <v>8.8575163999999999E-4</v>
      </c>
      <c r="G1811" s="194">
        <v>7.8630237000000005E-4</v>
      </c>
      <c r="H1811" s="194">
        <v>2.9727327300000002E-3</v>
      </c>
    </row>
    <row r="1812" spans="1:8" x14ac:dyDescent="0.3">
      <c r="A1812" s="194" t="s">
        <v>67</v>
      </c>
      <c r="B1812" s="194" t="s">
        <v>12</v>
      </c>
      <c r="C1812" s="194" t="s">
        <v>56</v>
      </c>
      <c r="D1812" s="194">
        <v>1809</v>
      </c>
      <c r="E1812" s="194">
        <v>4.4084999600000003E-3</v>
      </c>
      <c r="F1812" s="194">
        <v>8.3140088E-4</v>
      </c>
      <c r="G1812" s="194">
        <v>7.1109833000000005E-4</v>
      </c>
      <c r="H1812" s="194">
        <v>2.8660002599999999E-3</v>
      </c>
    </row>
    <row r="1813" spans="1:8" x14ac:dyDescent="0.3">
      <c r="A1813" s="194" t="s">
        <v>67</v>
      </c>
      <c r="B1813" s="194" t="s">
        <v>13</v>
      </c>
      <c r="C1813" s="194" t="s">
        <v>56</v>
      </c>
      <c r="D1813" s="194">
        <v>837</v>
      </c>
      <c r="E1813" s="194">
        <v>4.6640197399999998E-3</v>
      </c>
      <c r="F1813" s="194">
        <v>1.01460494E-3</v>
      </c>
      <c r="G1813" s="194">
        <v>7.6003061000000003E-4</v>
      </c>
      <c r="H1813" s="194">
        <v>2.88938369E-3</v>
      </c>
    </row>
    <row r="1814" spans="1:8" x14ac:dyDescent="0.3">
      <c r="A1814" s="194" t="s">
        <v>67</v>
      </c>
      <c r="B1814" s="194" t="s">
        <v>14</v>
      </c>
      <c r="C1814" s="194" t="s">
        <v>56</v>
      </c>
      <c r="D1814" s="194">
        <v>127</v>
      </c>
      <c r="E1814" s="194">
        <v>5.71011934E-3</v>
      </c>
      <c r="F1814" s="194">
        <v>1.0232572700000001E-3</v>
      </c>
      <c r="G1814" s="194">
        <v>8.7962939E-4</v>
      </c>
      <c r="H1814" s="194">
        <v>3.8072321400000001E-3</v>
      </c>
    </row>
    <row r="1815" spans="1:8" x14ac:dyDescent="0.3">
      <c r="A1815" s="194" t="s">
        <v>67</v>
      </c>
      <c r="B1815" s="194" t="s">
        <v>15</v>
      </c>
      <c r="C1815" s="194" t="s">
        <v>56</v>
      </c>
      <c r="D1815" s="194">
        <v>1025</v>
      </c>
      <c r="E1815" s="194">
        <v>4.9141031799999997E-3</v>
      </c>
      <c r="F1815" s="194">
        <v>8.5941710000000005E-4</v>
      </c>
      <c r="G1815" s="194">
        <v>9.2891801E-4</v>
      </c>
      <c r="H1815" s="194">
        <v>3.1257676099999999E-3</v>
      </c>
    </row>
    <row r="1816" spans="1:8" x14ac:dyDescent="0.3">
      <c r="A1816" s="194" t="s">
        <v>67</v>
      </c>
      <c r="B1816" s="194" t="s">
        <v>10</v>
      </c>
      <c r="C1816" s="194" t="s">
        <v>57</v>
      </c>
      <c r="D1816" s="194">
        <v>992</v>
      </c>
      <c r="E1816" s="194">
        <v>6.4578080600000004E-3</v>
      </c>
      <c r="F1816" s="194">
        <v>9.7679561000000008E-4</v>
      </c>
      <c r="G1816" s="194">
        <v>1.5605163E-3</v>
      </c>
      <c r="H1816" s="194">
        <v>3.9204956700000003E-3</v>
      </c>
    </row>
    <row r="1817" spans="1:8" x14ac:dyDescent="0.3">
      <c r="A1817" s="194" t="s">
        <v>67</v>
      </c>
      <c r="B1817" s="194" t="s">
        <v>12</v>
      </c>
      <c r="C1817" s="194" t="s">
        <v>57</v>
      </c>
      <c r="D1817" s="194">
        <v>496</v>
      </c>
      <c r="E1817" s="194">
        <v>5.9892564200000002E-3</v>
      </c>
      <c r="F1817" s="194">
        <v>8.6959541000000001E-4</v>
      </c>
      <c r="G1817" s="194">
        <v>1.52705415E-3</v>
      </c>
      <c r="H1817" s="194">
        <v>3.5926063499999998E-3</v>
      </c>
    </row>
    <row r="1818" spans="1:8" x14ac:dyDescent="0.3">
      <c r="A1818" s="194" t="s">
        <v>67</v>
      </c>
      <c r="B1818" s="194" t="s">
        <v>13</v>
      </c>
      <c r="C1818" s="194" t="s">
        <v>57</v>
      </c>
      <c r="D1818" s="194">
        <v>214</v>
      </c>
      <c r="E1818" s="194">
        <v>6.1832054499999997E-3</v>
      </c>
      <c r="F1818" s="194">
        <v>9.7433127000000005E-4</v>
      </c>
      <c r="G1818" s="194">
        <v>1.5324287900000001E-3</v>
      </c>
      <c r="H1818" s="194">
        <v>3.67644489E-3</v>
      </c>
    </row>
    <row r="1819" spans="1:8" x14ac:dyDescent="0.3">
      <c r="A1819" s="194" t="s">
        <v>67</v>
      </c>
      <c r="B1819" s="194" t="s">
        <v>14</v>
      </c>
      <c r="C1819" s="194" t="s">
        <v>57</v>
      </c>
      <c r="D1819" s="194">
        <v>58</v>
      </c>
      <c r="E1819" s="194">
        <v>7.8715674500000003E-3</v>
      </c>
      <c r="F1819" s="194">
        <v>1.43199211E-3</v>
      </c>
      <c r="G1819" s="194">
        <v>1.8245128300000001E-3</v>
      </c>
      <c r="H1819" s="194">
        <v>4.6150619999999996E-3</v>
      </c>
    </row>
    <row r="1820" spans="1:8" x14ac:dyDescent="0.3">
      <c r="A1820" s="194" t="s">
        <v>67</v>
      </c>
      <c r="B1820" s="194" t="s">
        <v>15</v>
      </c>
      <c r="C1820" s="194" t="s">
        <v>57</v>
      </c>
      <c r="D1820" s="194">
        <v>224</v>
      </c>
      <c r="E1820" s="194">
        <v>7.3915961499999997E-3</v>
      </c>
      <c r="F1820" s="194">
        <v>1.09865842E-3</v>
      </c>
      <c r="G1820" s="194">
        <v>1.5930884E-3</v>
      </c>
      <c r="H1820" s="194">
        <v>4.6998488900000003E-3</v>
      </c>
    </row>
    <row r="1821" spans="1:8" x14ac:dyDescent="0.3">
      <c r="A1821" s="194" t="s">
        <v>67</v>
      </c>
      <c r="B1821" s="194" t="s">
        <v>10</v>
      </c>
      <c r="C1821" s="194" t="s">
        <v>58</v>
      </c>
      <c r="D1821" s="194">
        <v>3090</v>
      </c>
      <c r="E1821" s="194">
        <v>5.8147321699999997E-3</v>
      </c>
      <c r="F1821" s="194">
        <v>1.0785985799999999E-3</v>
      </c>
      <c r="G1821" s="194">
        <v>1.02623433E-3</v>
      </c>
      <c r="H1821" s="194">
        <v>3.7098987700000001E-3</v>
      </c>
    </row>
    <row r="1822" spans="1:8" x14ac:dyDescent="0.3">
      <c r="A1822" s="194" t="s">
        <v>67</v>
      </c>
      <c r="B1822" s="194" t="s">
        <v>12</v>
      </c>
      <c r="C1822" s="194" t="s">
        <v>58</v>
      </c>
      <c r="D1822" s="194">
        <v>1075</v>
      </c>
      <c r="E1822" s="194">
        <v>5.4479325700000003E-3</v>
      </c>
      <c r="F1822" s="194">
        <v>1.01737702E-3</v>
      </c>
      <c r="G1822" s="194">
        <v>9.4250621999999995E-4</v>
      </c>
      <c r="H1822" s="194">
        <v>3.4880488400000002E-3</v>
      </c>
    </row>
    <row r="1823" spans="1:8" x14ac:dyDescent="0.3">
      <c r="A1823" s="194" t="s">
        <v>67</v>
      </c>
      <c r="B1823" s="194" t="s">
        <v>13</v>
      </c>
      <c r="C1823" s="194" t="s">
        <v>58</v>
      </c>
      <c r="D1823" s="194">
        <v>641</v>
      </c>
      <c r="E1823" s="194">
        <v>5.6638929899999997E-3</v>
      </c>
      <c r="F1823" s="194">
        <v>1.1190195200000001E-3</v>
      </c>
      <c r="G1823" s="194">
        <v>9.5588105999999998E-4</v>
      </c>
      <c r="H1823" s="194">
        <v>3.5889919299999999E-3</v>
      </c>
    </row>
    <row r="1824" spans="1:8" x14ac:dyDescent="0.3">
      <c r="A1824" s="194" t="s">
        <v>67</v>
      </c>
      <c r="B1824" s="194" t="s">
        <v>14</v>
      </c>
      <c r="C1824" s="194" t="s">
        <v>58</v>
      </c>
      <c r="D1824" s="194">
        <v>208</v>
      </c>
      <c r="E1824" s="194">
        <v>6.5218235499999999E-3</v>
      </c>
      <c r="F1824" s="194">
        <v>1.3626244100000001E-3</v>
      </c>
      <c r="G1824" s="194">
        <v>1.1298074599999999E-3</v>
      </c>
      <c r="H1824" s="194">
        <v>4.0293912100000003E-3</v>
      </c>
    </row>
    <row r="1825" spans="1:8" x14ac:dyDescent="0.3">
      <c r="A1825" s="194" t="s">
        <v>67</v>
      </c>
      <c r="B1825" s="194" t="s">
        <v>15</v>
      </c>
      <c r="C1825" s="194" t="s">
        <v>58</v>
      </c>
      <c r="D1825" s="194">
        <v>1166</v>
      </c>
      <c r="E1825" s="194">
        <v>6.1096913999999997E-3</v>
      </c>
      <c r="F1825" s="194">
        <v>1.0621543099999999E-3</v>
      </c>
      <c r="G1825" s="194">
        <v>1.12362794E-3</v>
      </c>
      <c r="H1825" s="194">
        <v>3.9239086700000002E-3</v>
      </c>
    </row>
    <row r="1826" spans="1:8" x14ac:dyDescent="0.3">
      <c r="A1826" s="194" t="s">
        <v>68</v>
      </c>
      <c r="B1826" s="194" t="s">
        <v>10</v>
      </c>
      <c r="C1826" s="194" t="s">
        <v>11</v>
      </c>
      <c r="D1826" s="194">
        <v>67122</v>
      </c>
      <c r="E1826" s="194">
        <v>6.1262813900000001E-3</v>
      </c>
      <c r="F1826" s="194">
        <v>9.6337856000000002E-4</v>
      </c>
      <c r="G1826" s="194">
        <v>1.12850768E-3</v>
      </c>
      <c r="H1826" s="194">
        <v>4.0342958600000003E-3</v>
      </c>
    </row>
    <row r="1827" spans="1:8" x14ac:dyDescent="0.3">
      <c r="A1827" s="194" t="s">
        <v>68</v>
      </c>
      <c r="B1827" s="194" t="s">
        <v>12</v>
      </c>
      <c r="C1827" s="194" t="s">
        <v>11</v>
      </c>
      <c r="D1827" s="194">
        <v>28724</v>
      </c>
      <c r="E1827" s="194">
        <v>5.4011116999999999E-3</v>
      </c>
      <c r="F1827" s="194">
        <v>8.5333548000000002E-4</v>
      </c>
      <c r="G1827" s="194">
        <v>9.8407166999999992E-4</v>
      </c>
      <c r="H1827" s="194">
        <v>3.5636182400000001E-3</v>
      </c>
    </row>
    <row r="1828" spans="1:8" x14ac:dyDescent="0.3">
      <c r="A1828" s="194" t="s">
        <v>68</v>
      </c>
      <c r="B1828" s="194" t="s">
        <v>13</v>
      </c>
      <c r="C1828" s="194" t="s">
        <v>11</v>
      </c>
      <c r="D1828" s="194">
        <v>14630</v>
      </c>
      <c r="E1828" s="194">
        <v>5.9571392899999999E-3</v>
      </c>
      <c r="F1828" s="194">
        <v>9.8853249000000008E-4</v>
      </c>
      <c r="G1828" s="194">
        <v>1.0722685000000001E-3</v>
      </c>
      <c r="H1828" s="194">
        <v>3.8962136200000001E-3</v>
      </c>
    </row>
    <row r="1829" spans="1:8" x14ac:dyDescent="0.3">
      <c r="A1829" s="194" t="s">
        <v>68</v>
      </c>
      <c r="B1829" s="194" t="s">
        <v>14</v>
      </c>
      <c r="C1829" s="194" t="s">
        <v>11</v>
      </c>
      <c r="D1829" s="194">
        <v>6556</v>
      </c>
      <c r="E1829" s="194">
        <v>8.0385261000000003E-3</v>
      </c>
      <c r="F1829" s="194">
        <v>1.2857671099999999E-3</v>
      </c>
      <c r="G1829" s="194">
        <v>1.43731934E-3</v>
      </c>
      <c r="H1829" s="194">
        <v>5.3153791499999997E-3</v>
      </c>
    </row>
    <row r="1830" spans="1:8" x14ac:dyDescent="0.3">
      <c r="A1830" s="194" t="s">
        <v>68</v>
      </c>
      <c r="B1830" s="194" t="s">
        <v>15</v>
      </c>
      <c r="C1830" s="194" t="s">
        <v>11</v>
      </c>
      <c r="D1830" s="194">
        <v>17212</v>
      </c>
      <c r="E1830" s="194">
        <v>6.7518709E-3</v>
      </c>
      <c r="F1830" s="194">
        <v>1.002845E-3</v>
      </c>
      <c r="G1830" s="194">
        <v>1.29972484E-3</v>
      </c>
      <c r="H1830" s="194">
        <v>4.4491869399999997E-3</v>
      </c>
    </row>
    <row r="1831" spans="1:8" x14ac:dyDescent="0.3">
      <c r="A1831" s="194" t="s">
        <v>68</v>
      </c>
      <c r="B1831" s="194" t="s">
        <v>10</v>
      </c>
      <c r="C1831" s="194" t="s">
        <v>16</v>
      </c>
      <c r="D1831" s="194">
        <v>1371</v>
      </c>
      <c r="E1831" s="194">
        <v>6.3964443099999999E-3</v>
      </c>
      <c r="F1831" s="194">
        <v>1.21858682E-3</v>
      </c>
      <c r="G1831" s="194">
        <v>1.1688714899999999E-3</v>
      </c>
      <c r="H1831" s="194">
        <v>4.0089855000000002E-3</v>
      </c>
    </row>
    <row r="1832" spans="1:8" x14ac:dyDescent="0.3">
      <c r="A1832" s="194" t="s">
        <v>68</v>
      </c>
      <c r="B1832" s="194" t="s">
        <v>12</v>
      </c>
      <c r="C1832" s="194" t="s">
        <v>16</v>
      </c>
      <c r="D1832" s="194">
        <v>573</v>
      </c>
      <c r="E1832" s="194">
        <v>5.9365504099999997E-3</v>
      </c>
      <c r="F1832" s="194">
        <v>1.1006275400000001E-3</v>
      </c>
      <c r="G1832" s="194">
        <v>9.8516958E-4</v>
      </c>
      <c r="H1832" s="194">
        <v>3.8507527900000001E-3</v>
      </c>
    </row>
    <row r="1833" spans="1:8" x14ac:dyDescent="0.3">
      <c r="A1833" s="194" t="s">
        <v>68</v>
      </c>
      <c r="B1833" s="194" t="s">
        <v>13</v>
      </c>
      <c r="C1833" s="194" t="s">
        <v>16</v>
      </c>
      <c r="D1833" s="194">
        <v>275</v>
      </c>
      <c r="E1833" s="194">
        <v>5.8143937E-3</v>
      </c>
      <c r="F1833" s="194">
        <v>1.1444862800000001E-3</v>
      </c>
      <c r="G1833" s="194">
        <v>1.07967148E-3</v>
      </c>
      <c r="H1833" s="194">
        <v>3.5902354600000001E-3</v>
      </c>
    </row>
    <row r="1834" spans="1:8" x14ac:dyDescent="0.3">
      <c r="A1834" s="194" t="s">
        <v>68</v>
      </c>
      <c r="B1834" s="194" t="s">
        <v>14</v>
      </c>
      <c r="C1834" s="194" t="s">
        <v>16</v>
      </c>
      <c r="D1834" s="194">
        <v>142</v>
      </c>
      <c r="E1834" s="194">
        <v>7.9989075899999998E-3</v>
      </c>
      <c r="F1834" s="194">
        <v>1.61906598E-3</v>
      </c>
      <c r="G1834" s="194">
        <v>1.66063487E-3</v>
      </c>
      <c r="H1834" s="194">
        <v>4.7192061900000002E-3</v>
      </c>
    </row>
    <row r="1835" spans="1:8" x14ac:dyDescent="0.3">
      <c r="A1835" s="194" t="s">
        <v>68</v>
      </c>
      <c r="B1835" s="194" t="s">
        <v>15</v>
      </c>
      <c r="C1835" s="194" t="s">
        <v>16</v>
      </c>
      <c r="D1835" s="194">
        <v>381</v>
      </c>
      <c r="E1835" s="194">
        <v>6.9109674900000003E-3</v>
      </c>
      <c r="F1835" s="194">
        <v>1.30021484E-3</v>
      </c>
      <c r="G1835" s="194">
        <v>1.32624891E-3</v>
      </c>
      <c r="H1835" s="194">
        <v>4.2845032600000001E-3</v>
      </c>
    </row>
    <row r="1836" spans="1:8" x14ac:dyDescent="0.3">
      <c r="A1836" s="194" t="s">
        <v>68</v>
      </c>
      <c r="B1836" s="194" t="s">
        <v>10</v>
      </c>
      <c r="C1836" s="194" t="s">
        <v>17</v>
      </c>
      <c r="D1836" s="194">
        <v>886</v>
      </c>
      <c r="E1836" s="194">
        <v>7.0338885499999998E-3</v>
      </c>
      <c r="F1836" s="194">
        <v>1.1222016099999999E-3</v>
      </c>
      <c r="G1836" s="194">
        <v>1.7143474399999999E-3</v>
      </c>
      <c r="H1836" s="194">
        <v>4.1973390300000003E-3</v>
      </c>
    </row>
    <row r="1837" spans="1:8" x14ac:dyDescent="0.3">
      <c r="A1837" s="194" t="s">
        <v>68</v>
      </c>
      <c r="B1837" s="194" t="s">
        <v>12</v>
      </c>
      <c r="C1837" s="194" t="s">
        <v>17</v>
      </c>
      <c r="D1837" s="194">
        <v>404</v>
      </c>
      <c r="E1837" s="194">
        <v>6.2172542899999999E-3</v>
      </c>
      <c r="F1837" s="194">
        <v>9.6494522999999999E-4</v>
      </c>
      <c r="G1837" s="194">
        <v>1.53803378E-3</v>
      </c>
      <c r="H1837" s="194">
        <v>3.7142748400000002E-3</v>
      </c>
    </row>
    <row r="1838" spans="1:8" x14ac:dyDescent="0.3">
      <c r="A1838" s="194" t="s">
        <v>68</v>
      </c>
      <c r="B1838" s="194" t="s">
        <v>13</v>
      </c>
      <c r="C1838" s="194" t="s">
        <v>17</v>
      </c>
      <c r="D1838" s="194">
        <v>154</v>
      </c>
      <c r="E1838" s="194">
        <v>6.7720356000000002E-3</v>
      </c>
      <c r="F1838" s="194">
        <v>1.3295151600000001E-3</v>
      </c>
      <c r="G1838" s="194">
        <v>1.45104294E-3</v>
      </c>
      <c r="H1838" s="194">
        <v>3.9914770100000002E-3</v>
      </c>
    </row>
    <row r="1839" spans="1:8" x14ac:dyDescent="0.3">
      <c r="A1839" s="194" t="s">
        <v>68</v>
      </c>
      <c r="B1839" s="194" t="s">
        <v>14</v>
      </c>
      <c r="C1839" s="194" t="s">
        <v>17</v>
      </c>
      <c r="D1839" s="194">
        <v>108</v>
      </c>
      <c r="E1839" s="194">
        <v>8.6085388899999997E-3</v>
      </c>
      <c r="F1839" s="194">
        <v>1.3977835299999999E-3</v>
      </c>
      <c r="G1839" s="194">
        <v>2.1569570799999998E-3</v>
      </c>
      <c r="H1839" s="194">
        <v>5.05379778E-3</v>
      </c>
    </row>
    <row r="1840" spans="1:8" x14ac:dyDescent="0.3">
      <c r="A1840" s="194" t="s">
        <v>68</v>
      </c>
      <c r="B1840" s="194" t="s">
        <v>15</v>
      </c>
      <c r="C1840" s="194" t="s">
        <v>17</v>
      </c>
      <c r="D1840" s="194">
        <v>220</v>
      </c>
      <c r="E1840" s="194">
        <v>7.9438128900000005E-3</v>
      </c>
      <c r="F1840" s="194">
        <v>1.1305763699999999E-3</v>
      </c>
      <c r="G1840" s="194">
        <v>2.00515549E-3</v>
      </c>
      <c r="H1840" s="194">
        <v>4.8080805599999997E-3</v>
      </c>
    </row>
    <row r="1841" spans="1:8" x14ac:dyDescent="0.3">
      <c r="A1841" s="194" t="s">
        <v>68</v>
      </c>
      <c r="B1841" s="194" t="s">
        <v>10</v>
      </c>
      <c r="C1841" s="194" t="s">
        <v>18</v>
      </c>
      <c r="D1841" s="194">
        <v>881</v>
      </c>
      <c r="E1841" s="194">
        <v>5.8369196099999996E-3</v>
      </c>
      <c r="F1841" s="194">
        <v>8.1412616999999995E-4</v>
      </c>
      <c r="G1841" s="194">
        <v>6.2225403000000002E-4</v>
      </c>
      <c r="H1841" s="194">
        <v>4.4005389099999997E-3</v>
      </c>
    </row>
    <row r="1842" spans="1:8" x14ac:dyDescent="0.3">
      <c r="A1842" s="194" t="s">
        <v>68</v>
      </c>
      <c r="B1842" s="194" t="s">
        <v>12</v>
      </c>
      <c r="C1842" s="194" t="s">
        <v>18</v>
      </c>
      <c r="D1842" s="194">
        <v>373</v>
      </c>
      <c r="E1842" s="194">
        <v>5.15024551E-3</v>
      </c>
      <c r="F1842" s="194">
        <v>6.6118036999999997E-4</v>
      </c>
      <c r="G1842" s="194">
        <v>5.9170488000000003E-4</v>
      </c>
      <c r="H1842" s="194">
        <v>3.89735975E-3</v>
      </c>
    </row>
    <row r="1843" spans="1:8" x14ac:dyDescent="0.3">
      <c r="A1843" s="194" t="s">
        <v>68</v>
      </c>
      <c r="B1843" s="194" t="s">
        <v>13</v>
      </c>
      <c r="C1843" s="194" t="s">
        <v>18</v>
      </c>
      <c r="D1843" s="194">
        <v>220</v>
      </c>
      <c r="E1843" s="194">
        <v>5.6081647500000002E-3</v>
      </c>
      <c r="F1843" s="194">
        <v>8.1449891000000003E-4</v>
      </c>
      <c r="G1843" s="194">
        <v>6.2515757999999995E-4</v>
      </c>
      <c r="H1843" s="194">
        <v>4.1685077399999998E-3</v>
      </c>
    </row>
    <row r="1844" spans="1:8" x14ac:dyDescent="0.3">
      <c r="A1844" s="194" t="s">
        <v>68</v>
      </c>
      <c r="B1844" s="194" t="s">
        <v>14</v>
      </c>
      <c r="C1844" s="194" t="s">
        <v>18</v>
      </c>
      <c r="D1844" s="194">
        <v>50</v>
      </c>
      <c r="E1844" s="194">
        <v>9.0222220300000006E-3</v>
      </c>
      <c r="F1844" s="194">
        <v>1.54884235E-3</v>
      </c>
      <c r="G1844" s="194">
        <v>6.5092573000000002E-4</v>
      </c>
      <c r="H1844" s="194">
        <v>6.8224534899999998E-3</v>
      </c>
    </row>
    <row r="1845" spans="1:8" x14ac:dyDescent="0.3">
      <c r="A1845" s="194" t="s">
        <v>68</v>
      </c>
      <c r="B1845" s="194" t="s">
        <v>15</v>
      </c>
      <c r="C1845" s="194" t="s">
        <v>18</v>
      </c>
      <c r="D1845" s="194">
        <v>238</v>
      </c>
      <c r="E1845" s="194">
        <v>6.4553666299999998E-3</v>
      </c>
      <c r="F1845" s="194">
        <v>8.9913025999999998E-4</v>
      </c>
      <c r="G1845" s="194">
        <v>6.6142404999999999E-4</v>
      </c>
      <c r="H1845" s="194">
        <v>4.8948118499999999E-3</v>
      </c>
    </row>
    <row r="1846" spans="1:8" x14ac:dyDescent="0.3">
      <c r="A1846" s="194" t="s">
        <v>68</v>
      </c>
      <c r="B1846" s="194" t="s">
        <v>10</v>
      </c>
      <c r="C1846" s="194" t="s">
        <v>19</v>
      </c>
      <c r="D1846" s="194">
        <v>970</v>
      </c>
      <c r="E1846" s="194">
        <v>6.6934777100000004E-3</v>
      </c>
      <c r="F1846" s="194">
        <v>8.2984894000000004E-4</v>
      </c>
      <c r="G1846" s="194">
        <v>8.8588177E-4</v>
      </c>
      <c r="H1846" s="194">
        <v>4.9777465200000004E-3</v>
      </c>
    </row>
    <row r="1847" spans="1:8" x14ac:dyDescent="0.3">
      <c r="A1847" s="194" t="s">
        <v>68</v>
      </c>
      <c r="B1847" s="194" t="s">
        <v>12</v>
      </c>
      <c r="C1847" s="194" t="s">
        <v>19</v>
      </c>
      <c r="D1847" s="194">
        <v>360</v>
      </c>
      <c r="E1847" s="194">
        <v>6.1920007999999999E-3</v>
      </c>
      <c r="F1847" s="194">
        <v>7.2659440999999999E-4</v>
      </c>
      <c r="G1847" s="194">
        <v>7.8343599000000002E-4</v>
      </c>
      <c r="H1847" s="194">
        <v>4.6819699399999999E-3</v>
      </c>
    </row>
    <row r="1848" spans="1:8" x14ac:dyDescent="0.3">
      <c r="A1848" s="194" t="s">
        <v>68</v>
      </c>
      <c r="B1848" s="194" t="s">
        <v>13</v>
      </c>
      <c r="C1848" s="194" t="s">
        <v>19</v>
      </c>
      <c r="D1848" s="194">
        <v>212</v>
      </c>
      <c r="E1848" s="194">
        <v>6.4585514699999997E-3</v>
      </c>
      <c r="F1848" s="194">
        <v>7.9790112000000001E-4</v>
      </c>
      <c r="G1848" s="194">
        <v>8.4359687000000005E-4</v>
      </c>
      <c r="H1848" s="194">
        <v>4.8170529700000001E-3</v>
      </c>
    </row>
    <row r="1849" spans="1:8" x14ac:dyDescent="0.3">
      <c r="A1849" s="194" t="s">
        <v>68</v>
      </c>
      <c r="B1849" s="194" t="s">
        <v>14</v>
      </c>
      <c r="C1849" s="194" t="s">
        <v>19</v>
      </c>
      <c r="D1849" s="194">
        <v>125</v>
      </c>
      <c r="E1849" s="194">
        <v>8.1336108799999994E-3</v>
      </c>
      <c r="F1849" s="194">
        <v>1.05166642E-3</v>
      </c>
      <c r="G1849" s="194">
        <v>1.12259232E-3</v>
      </c>
      <c r="H1849" s="194">
        <v>5.95935161E-3</v>
      </c>
    </row>
    <row r="1850" spans="1:8" x14ac:dyDescent="0.3">
      <c r="A1850" s="194" t="s">
        <v>68</v>
      </c>
      <c r="B1850" s="194" t="s">
        <v>15</v>
      </c>
      <c r="C1850" s="194" t="s">
        <v>19</v>
      </c>
      <c r="D1850" s="194">
        <v>273</v>
      </c>
      <c r="E1850" s="194">
        <v>6.8777978699999997E-3</v>
      </c>
      <c r="F1850" s="194">
        <v>8.8925326000000005E-4</v>
      </c>
      <c r="G1850" s="194">
        <v>9.4542778999999997E-4</v>
      </c>
      <c r="H1850" s="194">
        <v>5.0431163599999997E-3</v>
      </c>
    </row>
    <row r="1851" spans="1:8" x14ac:dyDescent="0.3">
      <c r="A1851" s="194" t="s">
        <v>68</v>
      </c>
      <c r="B1851" s="194" t="s">
        <v>10</v>
      </c>
      <c r="C1851" s="194" t="s">
        <v>20</v>
      </c>
      <c r="D1851" s="194">
        <v>848</v>
      </c>
      <c r="E1851" s="194">
        <v>7.4706005199999996E-3</v>
      </c>
      <c r="F1851" s="194">
        <v>8.0102668000000003E-4</v>
      </c>
      <c r="G1851" s="194">
        <v>1.4222050599999999E-3</v>
      </c>
      <c r="H1851" s="194">
        <v>5.2473682900000002E-3</v>
      </c>
    </row>
    <row r="1852" spans="1:8" x14ac:dyDescent="0.3">
      <c r="A1852" s="194" t="s">
        <v>68</v>
      </c>
      <c r="B1852" s="194" t="s">
        <v>12</v>
      </c>
      <c r="C1852" s="194" t="s">
        <v>20</v>
      </c>
      <c r="D1852" s="194">
        <v>258</v>
      </c>
      <c r="E1852" s="194">
        <v>6.4873580100000003E-3</v>
      </c>
      <c r="F1852" s="194">
        <v>6.8722160999999996E-4</v>
      </c>
      <c r="G1852" s="194">
        <v>1.26013829E-3</v>
      </c>
      <c r="H1852" s="194">
        <v>4.5399976099999998E-3</v>
      </c>
    </row>
    <row r="1853" spans="1:8" x14ac:dyDescent="0.3">
      <c r="A1853" s="194" t="s">
        <v>68</v>
      </c>
      <c r="B1853" s="194" t="s">
        <v>13</v>
      </c>
      <c r="C1853" s="194" t="s">
        <v>20</v>
      </c>
      <c r="D1853" s="194">
        <v>204</v>
      </c>
      <c r="E1853" s="194">
        <v>6.88918368E-3</v>
      </c>
      <c r="F1853" s="194">
        <v>7.8993032000000002E-4</v>
      </c>
      <c r="G1853" s="194">
        <v>1.21312158E-3</v>
      </c>
      <c r="H1853" s="194">
        <v>4.8861312899999999E-3</v>
      </c>
    </row>
    <row r="1854" spans="1:8" x14ac:dyDescent="0.3">
      <c r="A1854" s="194" t="s">
        <v>68</v>
      </c>
      <c r="B1854" s="194" t="s">
        <v>14</v>
      </c>
      <c r="C1854" s="194" t="s">
        <v>20</v>
      </c>
      <c r="D1854" s="194">
        <v>102</v>
      </c>
      <c r="E1854" s="194">
        <v>9.5081016000000008E-3</v>
      </c>
      <c r="F1854" s="194">
        <v>1.0035400799999999E-3</v>
      </c>
      <c r="G1854" s="194">
        <v>1.61526392E-3</v>
      </c>
      <c r="H1854" s="194">
        <v>6.8892971200000003E-3</v>
      </c>
    </row>
    <row r="1855" spans="1:8" x14ac:dyDescent="0.3">
      <c r="A1855" s="194" t="s">
        <v>68</v>
      </c>
      <c r="B1855" s="194" t="s">
        <v>15</v>
      </c>
      <c r="C1855" s="194" t="s">
        <v>20</v>
      </c>
      <c r="D1855" s="194">
        <v>284</v>
      </c>
      <c r="E1855" s="194">
        <v>8.0496867600000008E-3</v>
      </c>
      <c r="F1855" s="194">
        <v>8.3964992000000005E-4</v>
      </c>
      <c r="G1855" s="194">
        <v>1.6502834200000001E-3</v>
      </c>
      <c r="H1855" s="194">
        <v>5.5597529499999999E-3</v>
      </c>
    </row>
    <row r="1856" spans="1:8" x14ac:dyDescent="0.3">
      <c r="A1856" s="194" t="s">
        <v>68</v>
      </c>
      <c r="B1856" s="194" t="s">
        <v>10</v>
      </c>
      <c r="C1856" s="194" t="s">
        <v>21</v>
      </c>
      <c r="D1856" s="194">
        <v>997</v>
      </c>
      <c r="E1856" s="194">
        <v>6.8923434500000004E-3</v>
      </c>
      <c r="F1856" s="194">
        <v>1.1003494200000001E-3</v>
      </c>
      <c r="G1856" s="194">
        <v>1.2883904000000001E-3</v>
      </c>
      <c r="H1856" s="194">
        <v>4.5036031600000003E-3</v>
      </c>
    </row>
    <row r="1857" spans="1:8" x14ac:dyDescent="0.3">
      <c r="A1857" s="194" t="s">
        <v>68</v>
      </c>
      <c r="B1857" s="194" t="s">
        <v>12</v>
      </c>
      <c r="C1857" s="194" t="s">
        <v>21</v>
      </c>
      <c r="D1857" s="194">
        <v>391</v>
      </c>
      <c r="E1857" s="194">
        <v>6.0047833000000002E-3</v>
      </c>
      <c r="F1857" s="194">
        <v>8.0062375999999998E-4</v>
      </c>
      <c r="G1857" s="194">
        <v>1.1437906E-3</v>
      </c>
      <c r="H1857" s="194">
        <v>4.0603684699999998E-3</v>
      </c>
    </row>
    <row r="1858" spans="1:8" x14ac:dyDescent="0.3">
      <c r="A1858" s="194" t="s">
        <v>68</v>
      </c>
      <c r="B1858" s="194" t="s">
        <v>13</v>
      </c>
      <c r="C1858" s="194" t="s">
        <v>21</v>
      </c>
      <c r="D1858" s="194">
        <v>219</v>
      </c>
      <c r="E1858" s="194">
        <v>6.4231352299999999E-3</v>
      </c>
      <c r="F1858" s="194">
        <v>1.1353160100000001E-3</v>
      </c>
      <c r="G1858" s="194">
        <v>1.02634005E-3</v>
      </c>
      <c r="H1858" s="194">
        <v>4.2614787099999997E-3</v>
      </c>
    </row>
    <row r="1859" spans="1:8" x14ac:dyDescent="0.3">
      <c r="A1859" s="194" t="s">
        <v>68</v>
      </c>
      <c r="B1859" s="194" t="s">
        <v>14</v>
      </c>
      <c r="C1859" s="194" t="s">
        <v>21</v>
      </c>
      <c r="D1859" s="194">
        <v>104</v>
      </c>
      <c r="E1859" s="194">
        <v>8.4523012100000006E-3</v>
      </c>
      <c r="F1859" s="194">
        <v>1.46846039E-3</v>
      </c>
      <c r="G1859" s="194">
        <v>1.8737755900000001E-3</v>
      </c>
      <c r="H1859" s="194">
        <v>5.1100647299999998E-3</v>
      </c>
    </row>
    <row r="1860" spans="1:8" x14ac:dyDescent="0.3">
      <c r="A1860" s="194" t="s">
        <v>68</v>
      </c>
      <c r="B1860" s="194" t="s">
        <v>15</v>
      </c>
      <c r="C1860" s="194" t="s">
        <v>21</v>
      </c>
      <c r="D1860" s="194">
        <v>283</v>
      </c>
      <c r="E1860" s="194">
        <v>7.9084459599999997E-3</v>
      </c>
      <c r="F1860" s="194">
        <v>1.35212154E-3</v>
      </c>
      <c r="G1860" s="194">
        <v>1.4758373499999999E-3</v>
      </c>
      <c r="H1860" s="194">
        <v>5.0804865999999997E-3</v>
      </c>
    </row>
    <row r="1861" spans="1:8" x14ac:dyDescent="0.3">
      <c r="A1861" s="194" t="s">
        <v>68</v>
      </c>
      <c r="B1861" s="194" t="s">
        <v>10</v>
      </c>
      <c r="C1861" s="194" t="s">
        <v>22</v>
      </c>
      <c r="D1861" s="194">
        <v>558</v>
      </c>
      <c r="E1861" s="194">
        <v>4.5826901099999999E-3</v>
      </c>
      <c r="F1861" s="194">
        <v>7.6473906000000004E-4</v>
      </c>
      <c r="G1861" s="194">
        <v>5.8081915000000005E-4</v>
      </c>
      <c r="H1861" s="194">
        <v>3.2371313800000001E-3</v>
      </c>
    </row>
    <row r="1862" spans="1:8" x14ac:dyDescent="0.3">
      <c r="A1862" s="194" t="s">
        <v>68</v>
      </c>
      <c r="B1862" s="194" t="s">
        <v>12</v>
      </c>
      <c r="C1862" s="194" t="s">
        <v>22</v>
      </c>
      <c r="D1862" s="194">
        <v>193</v>
      </c>
      <c r="E1862" s="194">
        <v>4.3305025600000003E-3</v>
      </c>
      <c r="F1862" s="194">
        <v>7.7162468000000004E-4</v>
      </c>
      <c r="G1862" s="194">
        <v>5.0955887000000001E-4</v>
      </c>
      <c r="H1862" s="194">
        <v>3.0493184899999999E-3</v>
      </c>
    </row>
    <row r="1863" spans="1:8" x14ac:dyDescent="0.3">
      <c r="A1863" s="194" t="s">
        <v>68</v>
      </c>
      <c r="B1863" s="194" t="s">
        <v>13</v>
      </c>
      <c r="C1863" s="194" t="s">
        <v>22</v>
      </c>
      <c r="D1863" s="194">
        <v>139</v>
      </c>
      <c r="E1863" s="194">
        <v>4.2923159000000004E-3</v>
      </c>
      <c r="F1863" s="194">
        <v>7.7887664999999997E-4</v>
      </c>
      <c r="G1863" s="194">
        <v>4.8827577E-4</v>
      </c>
      <c r="H1863" s="194">
        <v>3.0251629500000002E-3</v>
      </c>
    </row>
    <row r="1864" spans="1:8" x14ac:dyDescent="0.3">
      <c r="A1864" s="194" t="s">
        <v>68</v>
      </c>
      <c r="B1864" s="194" t="s">
        <v>14</v>
      </c>
      <c r="C1864" s="194" t="s">
        <v>22</v>
      </c>
      <c r="D1864" s="194">
        <v>49</v>
      </c>
      <c r="E1864" s="194">
        <v>5.1858935999999998E-3</v>
      </c>
      <c r="F1864" s="194">
        <v>9.9017354000000002E-4</v>
      </c>
      <c r="G1864" s="194">
        <v>7.2066301000000004E-4</v>
      </c>
      <c r="H1864" s="194">
        <v>3.4750564700000001E-3</v>
      </c>
    </row>
    <row r="1865" spans="1:8" x14ac:dyDescent="0.3">
      <c r="A1865" s="194" t="s">
        <v>68</v>
      </c>
      <c r="B1865" s="194" t="s">
        <v>15</v>
      </c>
      <c r="C1865" s="194" t="s">
        <v>22</v>
      </c>
      <c r="D1865" s="194">
        <v>177</v>
      </c>
      <c r="E1865" s="194">
        <v>4.9187197E-3</v>
      </c>
      <c r="F1865" s="194">
        <v>6.8372020000000003E-4</v>
      </c>
      <c r="G1865" s="194">
        <v>6.9248252E-4</v>
      </c>
      <c r="H1865" s="194">
        <v>3.5425165299999999E-3</v>
      </c>
    </row>
    <row r="1866" spans="1:8" x14ac:dyDescent="0.3">
      <c r="A1866" s="194" t="s">
        <v>68</v>
      </c>
      <c r="B1866" s="194" t="s">
        <v>10</v>
      </c>
      <c r="C1866" s="194" t="s">
        <v>23</v>
      </c>
      <c r="D1866" s="194">
        <v>722</v>
      </c>
      <c r="E1866" s="194">
        <v>8.5321442599999991E-3</v>
      </c>
      <c r="F1866" s="194">
        <v>1.27154485E-3</v>
      </c>
      <c r="G1866" s="194">
        <v>2.0258314100000002E-3</v>
      </c>
      <c r="H1866" s="194">
        <v>5.2347675100000001E-3</v>
      </c>
    </row>
    <row r="1867" spans="1:8" x14ac:dyDescent="0.3">
      <c r="A1867" s="194" t="s">
        <v>68</v>
      </c>
      <c r="B1867" s="194" t="s">
        <v>12</v>
      </c>
      <c r="C1867" s="194" t="s">
        <v>23</v>
      </c>
      <c r="D1867" s="194">
        <v>248</v>
      </c>
      <c r="E1867" s="194">
        <v>7.8475486699999993E-3</v>
      </c>
      <c r="F1867" s="194">
        <v>1.11759795E-3</v>
      </c>
      <c r="G1867" s="194">
        <v>1.9448642199999999E-3</v>
      </c>
      <c r="H1867" s="194">
        <v>4.7850859800000001E-3</v>
      </c>
    </row>
    <row r="1868" spans="1:8" x14ac:dyDescent="0.3">
      <c r="A1868" s="194" t="s">
        <v>68</v>
      </c>
      <c r="B1868" s="194" t="s">
        <v>13</v>
      </c>
      <c r="C1868" s="194" t="s">
        <v>23</v>
      </c>
      <c r="D1868" s="194">
        <v>167</v>
      </c>
      <c r="E1868" s="194">
        <v>8.4546183100000002E-3</v>
      </c>
      <c r="F1868" s="194">
        <v>1.2716925E-3</v>
      </c>
      <c r="G1868" s="194">
        <v>1.8827619900000001E-3</v>
      </c>
      <c r="H1868" s="194">
        <v>5.3001633299999996E-3</v>
      </c>
    </row>
    <row r="1869" spans="1:8" x14ac:dyDescent="0.3">
      <c r="A1869" s="194" t="s">
        <v>68</v>
      </c>
      <c r="B1869" s="194" t="s">
        <v>14</v>
      </c>
      <c r="C1869" s="194" t="s">
        <v>23</v>
      </c>
      <c r="D1869" s="194">
        <v>83</v>
      </c>
      <c r="E1869" s="194">
        <v>9.7962681700000005E-3</v>
      </c>
      <c r="F1869" s="194">
        <v>1.49124249E-3</v>
      </c>
      <c r="G1869" s="194">
        <v>2.0179325799999999E-3</v>
      </c>
      <c r="H1869" s="194">
        <v>6.2870925399999998E-3</v>
      </c>
    </row>
    <row r="1870" spans="1:8" x14ac:dyDescent="0.3">
      <c r="A1870" s="194" t="s">
        <v>68</v>
      </c>
      <c r="B1870" s="194" t="s">
        <v>15</v>
      </c>
      <c r="C1870" s="194" t="s">
        <v>23</v>
      </c>
      <c r="D1870" s="194">
        <v>224</v>
      </c>
      <c r="E1870" s="194">
        <v>8.8794847000000007E-3</v>
      </c>
      <c r="F1870" s="194">
        <v>1.36047015E-3</v>
      </c>
      <c r="G1870" s="194">
        <v>2.2250638399999999E-3</v>
      </c>
      <c r="H1870" s="194">
        <v>5.2939502600000002E-3</v>
      </c>
    </row>
    <row r="1871" spans="1:8" x14ac:dyDescent="0.3">
      <c r="A1871" s="194" t="s">
        <v>68</v>
      </c>
      <c r="B1871" s="194" t="s">
        <v>10</v>
      </c>
      <c r="C1871" s="194" t="s">
        <v>24</v>
      </c>
      <c r="D1871" s="194">
        <v>622</v>
      </c>
      <c r="E1871" s="194">
        <v>7.81337434E-3</v>
      </c>
      <c r="F1871" s="194">
        <v>1.1983258100000001E-3</v>
      </c>
      <c r="G1871" s="194">
        <v>1.56445359E-3</v>
      </c>
      <c r="H1871" s="194">
        <v>5.0505944600000002E-3</v>
      </c>
    </row>
    <row r="1872" spans="1:8" x14ac:dyDescent="0.3">
      <c r="A1872" s="194" t="s">
        <v>68</v>
      </c>
      <c r="B1872" s="194" t="s">
        <v>12</v>
      </c>
      <c r="C1872" s="194" t="s">
        <v>24</v>
      </c>
      <c r="D1872" s="194">
        <v>268</v>
      </c>
      <c r="E1872" s="194">
        <v>6.7275598900000001E-3</v>
      </c>
      <c r="F1872" s="194">
        <v>9.1525853999999997E-4</v>
      </c>
      <c r="G1872" s="194">
        <v>1.4337597699999999E-3</v>
      </c>
      <c r="H1872" s="194">
        <v>4.3785410700000003E-3</v>
      </c>
    </row>
    <row r="1873" spans="1:8" x14ac:dyDescent="0.3">
      <c r="A1873" s="194" t="s">
        <v>68</v>
      </c>
      <c r="B1873" s="194" t="s">
        <v>13</v>
      </c>
      <c r="C1873" s="194" t="s">
        <v>24</v>
      </c>
      <c r="D1873" s="194">
        <v>135</v>
      </c>
      <c r="E1873" s="194">
        <v>7.5231479399999997E-3</v>
      </c>
      <c r="F1873" s="194">
        <v>1.17095311E-3</v>
      </c>
      <c r="G1873" s="194">
        <v>1.46124806E-3</v>
      </c>
      <c r="H1873" s="194">
        <v>4.89094626E-3</v>
      </c>
    </row>
    <row r="1874" spans="1:8" x14ac:dyDescent="0.3">
      <c r="A1874" s="194" t="s">
        <v>68</v>
      </c>
      <c r="B1874" s="194" t="s">
        <v>14</v>
      </c>
      <c r="C1874" s="194" t="s">
        <v>24</v>
      </c>
      <c r="D1874" s="194">
        <v>66</v>
      </c>
      <c r="E1874" s="194">
        <v>1.010907665E-2</v>
      </c>
      <c r="F1874" s="194">
        <v>1.9007783900000001E-3</v>
      </c>
      <c r="G1874" s="194">
        <v>1.7764447899999999E-3</v>
      </c>
      <c r="H1874" s="194">
        <v>6.4318530000000004E-3</v>
      </c>
    </row>
    <row r="1875" spans="1:8" x14ac:dyDescent="0.3">
      <c r="A1875" s="194" t="s">
        <v>68</v>
      </c>
      <c r="B1875" s="194" t="s">
        <v>15</v>
      </c>
      <c r="C1875" s="194" t="s">
        <v>24</v>
      </c>
      <c r="D1875" s="194">
        <v>153</v>
      </c>
      <c r="E1875" s="194">
        <v>8.9811030000000007E-3</v>
      </c>
      <c r="F1875" s="194">
        <v>1.4152896700000001E-3</v>
      </c>
      <c r="G1875" s="194">
        <v>1.7929978300000001E-3</v>
      </c>
      <c r="H1875" s="194">
        <v>5.7728150500000004E-3</v>
      </c>
    </row>
    <row r="1876" spans="1:8" x14ac:dyDescent="0.3">
      <c r="A1876" s="194" t="s">
        <v>68</v>
      </c>
      <c r="B1876" s="194" t="s">
        <v>10</v>
      </c>
      <c r="C1876" s="194" t="s">
        <v>25</v>
      </c>
      <c r="D1876" s="194">
        <v>1072</v>
      </c>
      <c r="E1876" s="194">
        <v>7.0093108499999996E-3</v>
      </c>
      <c r="F1876" s="194">
        <v>1.1509939199999999E-3</v>
      </c>
      <c r="G1876" s="194">
        <v>1.5441345600000001E-3</v>
      </c>
      <c r="H1876" s="194">
        <v>4.3141818900000002E-3</v>
      </c>
    </row>
    <row r="1877" spans="1:8" x14ac:dyDescent="0.3">
      <c r="A1877" s="194" t="s">
        <v>68</v>
      </c>
      <c r="B1877" s="194" t="s">
        <v>12</v>
      </c>
      <c r="C1877" s="194" t="s">
        <v>25</v>
      </c>
      <c r="D1877" s="194">
        <v>434</v>
      </c>
      <c r="E1877" s="194">
        <v>6.2547734000000001E-3</v>
      </c>
      <c r="F1877" s="194">
        <v>9.7656891999999993E-4</v>
      </c>
      <c r="G1877" s="194">
        <v>1.3758478199999999E-3</v>
      </c>
      <c r="H1877" s="194">
        <v>3.9023561800000002E-3</v>
      </c>
    </row>
    <row r="1878" spans="1:8" x14ac:dyDescent="0.3">
      <c r="A1878" s="194" t="s">
        <v>68</v>
      </c>
      <c r="B1878" s="194" t="s">
        <v>13</v>
      </c>
      <c r="C1878" s="194" t="s">
        <v>25</v>
      </c>
      <c r="D1878" s="194">
        <v>240</v>
      </c>
      <c r="E1878" s="194">
        <v>6.63334275E-3</v>
      </c>
      <c r="F1878" s="194">
        <v>1.1086996000000001E-3</v>
      </c>
      <c r="G1878" s="194">
        <v>1.61950208E-3</v>
      </c>
      <c r="H1878" s="194">
        <v>3.9051405899999999E-3</v>
      </c>
    </row>
    <row r="1879" spans="1:8" x14ac:dyDescent="0.3">
      <c r="A1879" s="194" t="s">
        <v>68</v>
      </c>
      <c r="B1879" s="194" t="s">
        <v>14</v>
      </c>
      <c r="C1879" s="194" t="s">
        <v>25</v>
      </c>
      <c r="D1879" s="194">
        <v>117</v>
      </c>
      <c r="E1879" s="194">
        <v>9.1128519700000004E-3</v>
      </c>
      <c r="F1879" s="194">
        <v>1.7133584400000001E-3</v>
      </c>
      <c r="G1879" s="194">
        <v>1.7034660500000001E-3</v>
      </c>
      <c r="H1879" s="194">
        <v>5.6960269600000004E-3</v>
      </c>
    </row>
    <row r="1880" spans="1:8" x14ac:dyDescent="0.3">
      <c r="A1880" s="194" t="s">
        <v>68</v>
      </c>
      <c r="B1880" s="194" t="s">
        <v>15</v>
      </c>
      <c r="C1880" s="194" t="s">
        <v>25</v>
      </c>
      <c r="D1880" s="194">
        <v>281</v>
      </c>
      <c r="E1880" s="194">
        <v>7.6199417800000002E-3</v>
      </c>
      <c r="F1880" s="194">
        <v>1.2223620299999999E-3</v>
      </c>
      <c r="G1880" s="194">
        <v>1.6733390299999999E-3</v>
      </c>
      <c r="H1880" s="194">
        <v>4.7242402300000002E-3</v>
      </c>
    </row>
    <row r="1881" spans="1:8" x14ac:dyDescent="0.3">
      <c r="A1881" s="194" t="s">
        <v>68</v>
      </c>
      <c r="B1881" s="194" t="s">
        <v>10</v>
      </c>
      <c r="C1881" s="194" t="s">
        <v>26</v>
      </c>
      <c r="D1881" s="194">
        <v>2181</v>
      </c>
      <c r="E1881" s="194">
        <v>7.0123815200000003E-3</v>
      </c>
      <c r="F1881" s="194">
        <v>6.6171201999999998E-4</v>
      </c>
      <c r="G1881" s="194">
        <v>1.9246923899999999E-3</v>
      </c>
      <c r="H1881" s="194">
        <v>4.42597663E-3</v>
      </c>
    </row>
    <row r="1882" spans="1:8" x14ac:dyDescent="0.3">
      <c r="A1882" s="194" t="s">
        <v>68</v>
      </c>
      <c r="B1882" s="194" t="s">
        <v>12</v>
      </c>
      <c r="C1882" s="194" t="s">
        <v>26</v>
      </c>
      <c r="D1882" s="194">
        <v>911</v>
      </c>
      <c r="E1882" s="194">
        <v>6.1330647600000001E-3</v>
      </c>
      <c r="F1882" s="194">
        <v>5.9246275999999998E-4</v>
      </c>
      <c r="G1882" s="194">
        <v>1.70513657E-3</v>
      </c>
      <c r="H1882" s="194">
        <v>3.8354649699999998E-3</v>
      </c>
    </row>
    <row r="1883" spans="1:8" x14ac:dyDescent="0.3">
      <c r="A1883" s="194" t="s">
        <v>68</v>
      </c>
      <c r="B1883" s="194" t="s">
        <v>13</v>
      </c>
      <c r="C1883" s="194" t="s">
        <v>26</v>
      </c>
      <c r="D1883" s="194">
        <v>467</v>
      </c>
      <c r="E1883" s="194">
        <v>6.8116025700000003E-3</v>
      </c>
      <c r="F1883" s="194">
        <v>6.6140728E-4</v>
      </c>
      <c r="G1883" s="194">
        <v>1.86669717E-3</v>
      </c>
      <c r="H1883" s="194">
        <v>4.2834976499999998E-3</v>
      </c>
    </row>
    <row r="1884" spans="1:8" x14ac:dyDescent="0.3">
      <c r="A1884" s="194" t="s">
        <v>68</v>
      </c>
      <c r="B1884" s="194" t="s">
        <v>14</v>
      </c>
      <c r="C1884" s="194" t="s">
        <v>26</v>
      </c>
      <c r="D1884" s="194">
        <v>132</v>
      </c>
      <c r="E1884" s="194">
        <v>9.2836347199999995E-3</v>
      </c>
      <c r="F1884" s="194">
        <v>8.6104073999999995E-4</v>
      </c>
      <c r="G1884" s="194">
        <v>2.4868474299999999E-3</v>
      </c>
      <c r="H1884" s="194">
        <v>5.93574611E-3</v>
      </c>
    </row>
    <row r="1885" spans="1:8" x14ac:dyDescent="0.3">
      <c r="A1885" s="194" t="s">
        <v>68</v>
      </c>
      <c r="B1885" s="194" t="s">
        <v>15</v>
      </c>
      <c r="C1885" s="194" t="s">
        <v>26</v>
      </c>
      <c r="D1885" s="194">
        <v>671</v>
      </c>
      <c r="E1885" s="194">
        <v>7.89914146E-3</v>
      </c>
      <c r="F1885" s="194">
        <v>7.1672990000000002E-4</v>
      </c>
      <c r="G1885" s="194">
        <v>2.1525532999999999E-3</v>
      </c>
      <c r="H1885" s="194">
        <v>5.02985777E-3</v>
      </c>
    </row>
    <row r="1886" spans="1:8" x14ac:dyDescent="0.3">
      <c r="A1886" s="194" t="s">
        <v>68</v>
      </c>
      <c r="B1886" s="194" t="s">
        <v>10</v>
      </c>
      <c r="C1886" s="194" t="s">
        <v>27</v>
      </c>
      <c r="D1886" s="194">
        <v>1717</v>
      </c>
      <c r="E1886" s="194">
        <v>6.8717102099999997E-3</v>
      </c>
      <c r="F1886" s="194">
        <v>7.7155976E-4</v>
      </c>
      <c r="G1886" s="194">
        <v>1.6150650599999999E-3</v>
      </c>
      <c r="H1886" s="194">
        <v>4.4850849100000001E-3</v>
      </c>
    </row>
    <row r="1887" spans="1:8" x14ac:dyDescent="0.3">
      <c r="A1887" s="194" t="s">
        <v>68</v>
      </c>
      <c r="B1887" s="194" t="s">
        <v>12</v>
      </c>
      <c r="C1887" s="194" t="s">
        <v>27</v>
      </c>
      <c r="D1887" s="194">
        <v>734</v>
      </c>
      <c r="E1887" s="194">
        <v>6.0623073899999996E-3</v>
      </c>
      <c r="F1887" s="194">
        <v>6.5242117000000001E-4</v>
      </c>
      <c r="G1887" s="194">
        <v>1.43781828E-3</v>
      </c>
      <c r="H1887" s="194">
        <v>3.9720674500000001E-3</v>
      </c>
    </row>
    <row r="1888" spans="1:8" x14ac:dyDescent="0.3">
      <c r="A1888" s="194" t="s">
        <v>68</v>
      </c>
      <c r="B1888" s="194" t="s">
        <v>13</v>
      </c>
      <c r="C1888" s="194" t="s">
        <v>27</v>
      </c>
      <c r="D1888" s="194">
        <v>379</v>
      </c>
      <c r="E1888" s="194">
        <v>6.5888849800000001E-3</v>
      </c>
      <c r="F1888" s="194">
        <v>8.2710325999999998E-4</v>
      </c>
      <c r="G1888" s="194">
        <v>1.5014228499999999E-3</v>
      </c>
      <c r="H1888" s="194">
        <v>4.2603583999999998E-3</v>
      </c>
    </row>
    <row r="1889" spans="1:8" x14ac:dyDescent="0.3">
      <c r="A1889" s="194" t="s">
        <v>68</v>
      </c>
      <c r="B1889" s="194" t="s">
        <v>14</v>
      </c>
      <c r="C1889" s="194" t="s">
        <v>27</v>
      </c>
      <c r="D1889" s="194">
        <v>233</v>
      </c>
      <c r="E1889" s="194">
        <v>8.6415114399999993E-3</v>
      </c>
      <c r="F1889" s="194">
        <v>9.3337680000000003E-4</v>
      </c>
      <c r="G1889" s="194">
        <v>1.9819481700000001E-3</v>
      </c>
      <c r="H1889" s="194">
        <v>5.7261859800000004E-3</v>
      </c>
    </row>
    <row r="1890" spans="1:8" x14ac:dyDescent="0.3">
      <c r="A1890" s="194" t="s">
        <v>68</v>
      </c>
      <c r="B1890" s="194" t="s">
        <v>15</v>
      </c>
      <c r="C1890" s="194" t="s">
        <v>27</v>
      </c>
      <c r="D1890" s="194">
        <v>371</v>
      </c>
      <c r="E1890" s="194">
        <v>7.6504939100000002E-3</v>
      </c>
      <c r="F1890" s="194">
        <v>8.4890039000000005E-4</v>
      </c>
      <c r="G1890" s="194">
        <v>1.8514148399999999E-3</v>
      </c>
      <c r="H1890" s="194">
        <v>4.9501782100000004E-3</v>
      </c>
    </row>
    <row r="1891" spans="1:8" x14ac:dyDescent="0.3">
      <c r="A1891" s="194" t="s">
        <v>68</v>
      </c>
      <c r="B1891" s="194" t="s">
        <v>10</v>
      </c>
      <c r="C1891" s="194" t="s">
        <v>28</v>
      </c>
      <c r="D1891" s="194">
        <v>943</v>
      </c>
      <c r="E1891" s="194">
        <v>5.8576472500000004E-3</v>
      </c>
      <c r="F1891" s="194">
        <v>5.7730426999999995E-4</v>
      </c>
      <c r="G1891" s="194">
        <v>1.21196364E-3</v>
      </c>
      <c r="H1891" s="194">
        <v>4.0683788500000002E-3</v>
      </c>
    </row>
    <row r="1892" spans="1:8" x14ac:dyDescent="0.3">
      <c r="A1892" s="194" t="s">
        <v>68</v>
      </c>
      <c r="B1892" s="194" t="s">
        <v>12</v>
      </c>
      <c r="C1892" s="194" t="s">
        <v>28</v>
      </c>
      <c r="D1892" s="194">
        <v>292</v>
      </c>
      <c r="E1892" s="194">
        <v>5.29109565E-3</v>
      </c>
      <c r="F1892" s="194">
        <v>4.4679072999999998E-4</v>
      </c>
      <c r="G1892" s="194">
        <v>1.0658847799999999E-3</v>
      </c>
      <c r="H1892" s="194">
        <v>3.7784196699999998E-3</v>
      </c>
    </row>
    <row r="1893" spans="1:8" x14ac:dyDescent="0.3">
      <c r="A1893" s="194" t="s">
        <v>68</v>
      </c>
      <c r="B1893" s="194" t="s">
        <v>13</v>
      </c>
      <c r="C1893" s="194" t="s">
        <v>28</v>
      </c>
      <c r="D1893" s="194">
        <v>218</v>
      </c>
      <c r="E1893" s="194">
        <v>5.5569357300000004E-3</v>
      </c>
      <c r="F1893" s="194">
        <v>5.4934354E-4</v>
      </c>
      <c r="G1893" s="194">
        <v>1.0423565999999999E-3</v>
      </c>
      <c r="H1893" s="194">
        <v>3.9652350599999999E-3</v>
      </c>
    </row>
    <row r="1894" spans="1:8" x14ac:dyDescent="0.3">
      <c r="A1894" s="194" t="s">
        <v>68</v>
      </c>
      <c r="B1894" s="194" t="s">
        <v>14</v>
      </c>
      <c r="C1894" s="194" t="s">
        <v>28</v>
      </c>
      <c r="D1894" s="194">
        <v>91</v>
      </c>
      <c r="E1894" s="194">
        <v>6.7840606099999999E-3</v>
      </c>
      <c r="F1894" s="194">
        <v>7.5015235999999999E-4</v>
      </c>
      <c r="G1894" s="194">
        <v>1.3686658500000001E-3</v>
      </c>
      <c r="H1894" s="194">
        <v>4.6652419300000003E-3</v>
      </c>
    </row>
    <row r="1895" spans="1:8" x14ac:dyDescent="0.3">
      <c r="A1895" s="194" t="s">
        <v>68</v>
      </c>
      <c r="B1895" s="194" t="s">
        <v>15</v>
      </c>
      <c r="C1895" s="194" t="s">
        <v>28</v>
      </c>
      <c r="D1895" s="194">
        <v>342</v>
      </c>
      <c r="E1895" s="194">
        <v>6.2865494799999996E-3</v>
      </c>
      <c r="F1895" s="194">
        <v>6.6056804999999996E-4</v>
      </c>
      <c r="G1895" s="194">
        <v>1.4031024099999999E-3</v>
      </c>
      <c r="H1895" s="194">
        <v>4.2228785199999999E-3</v>
      </c>
    </row>
    <row r="1896" spans="1:8" x14ac:dyDescent="0.3">
      <c r="A1896" s="194" t="s">
        <v>68</v>
      </c>
      <c r="B1896" s="194" t="s">
        <v>10</v>
      </c>
      <c r="C1896" s="194" t="s">
        <v>29</v>
      </c>
      <c r="D1896" s="194">
        <v>1131</v>
      </c>
      <c r="E1896" s="194">
        <v>6.4771729300000004E-3</v>
      </c>
      <c r="F1896" s="194">
        <v>1.13717556E-3</v>
      </c>
      <c r="G1896" s="194">
        <v>1.7107625200000001E-3</v>
      </c>
      <c r="H1896" s="194">
        <v>3.6292343800000001E-3</v>
      </c>
    </row>
    <row r="1897" spans="1:8" x14ac:dyDescent="0.3">
      <c r="A1897" s="194" t="s">
        <v>68</v>
      </c>
      <c r="B1897" s="194" t="s">
        <v>12</v>
      </c>
      <c r="C1897" s="194" t="s">
        <v>29</v>
      </c>
      <c r="D1897" s="194">
        <v>548</v>
      </c>
      <c r="E1897" s="194">
        <v>5.9595918700000002E-3</v>
      </c>
      <c r="F1897" s="194">
        <v>1.0744877899999999E-3</v>
      </c>
      <c r="G1897" s="194">
        <v>1.48543078E-3</v>
      </c>
      <c r="H1897" s="194">
        <v>3.39967282E-3</v>
      </c>
    </row>
    <row r="1898" spans="1:8" x14ac:dyDescent="0.3">
      <c r="A1898" s="194" t="s">
        <v>68</v>
      </c>
      <c r="B1898" s="194" t="s">
        <v>13</v>
      </c>
      <c r="C1898" s="194" t="s">
        <v>29</v>
      </c>
      <c r="D1898" s="194">
        <v>238</v>
      </c>
      <c r="E1898" s="194">
        <v>6.5055533700000001E-3</v>
      </c>
      <c r="F1898" s="194">
        <v>1.2047733400000001E-3</v>
      </c>
      <c r="G1898" s="194">
        <v>1.7563412100000001E-3</v>
      </c>
      <c r="H1898" s="194">
        <v>3.5444383499999999E-3</v>
      </c>
    </row>
    <row r="1899" spans="1:8" x14ac:dyDescent="0.3">
      <c r="A1899" s="194" t="s">
        <v>68</v>
      </c>
      <c r="B1899" s="194" t="s">
        <v>14</v>
      </c>
      <c r="C1899" s="194" t="s">
        <v>29</v>
      </c>
      <c r="D1899" s="194">
        <v>124</v>
      </c>
      <c r="E1899" s="194">
        <v>7.5827917199999999E-3</v>
      </c>
      <c r="F1899" s="194">
        <v>1.3764745100000001E-3</v>
      </c>
      <c r="G1899" s="194">
        <v>2.1718187699999998E-3</v>
      </c>
      <c r="H1899" s="194">
        <v>4.0344979600000002E-3</v>
      </c>
    </row>
    <row r="1900" spans="1:8" x14ac:dyDescent="0.3">
      <c r="A1900" s="194" t="s">
        <v>68</v>
      </c>
      <c r="B1900" s="194" t="s">
        <v>15</v>
      </c>
      <c r="C1900" s="194" t="s">
        <v>29</v>
      </c>
      <c r="D1900" s="194">
        <v>221</v>
      </c>
      <c r="E1900" s="194">
        <v>7.1096758800000001E-3</v>
      </c>
      <c r="F1900" s="194">
        <v>1.0855536200000001E-3</v>
      </c>
      <c r="G1900" s="194">
        <v>1.9617267300000001E-3</v>
      </c>
      <c r="H1900" s="194">
        <v>4.0623950399999997E-3</v>
      </c>
    </row>
    <row r="1901" spans="1:8" x14ac:dyDescent="0.3">
      <c r="A1901" s="194" t="s">
        <v>68</v>
      </c>
      <c r="B1901" s="194" t="s">
        <v>10</v>
      </c>
      <c r="C1901" s="194" t="s">
        <v>30</v>
      </c>
      <c r="D1901" s="194">
        <v>2152</v>
      </c>
      <c r="E1901" s="194">
        <v>6.7638090499999998E-3</v>
      </c>
      <c r="F1901" s="194">
        <v>9.6007242999999998E-4</v>
      </c>
      <c r="G1901" s="194">
        <v>1.5632258300000001E-3</v>
      </c>
      <c r="H1901" s="194">
        <v>4.2405103099999999E-3</v>
      </c>
    </row>
    <row r="1902" spans="1:8" x14ac:dyDescent="0.3">
      <c r="A1902" s="194" t="s">
        <v>68</v>
      </c>
      <c r="B1902" s="194" t="s">
        <v>12</v>
      </c>
      <c r="C1902" s="194" t="s">
        <v>30</v>
      </c>
      <c r="D1902" s="194">
        <v>881</v>
      </c>
      <c r="E1902" s="194">
        <v>6.01331586E-3</v>
      </c>
      <c r="F1902" s="194">
        <v>8.1005357000000003E-4</v>
      </c>
      <c r="G1902" s="194">
        <v>1.44887414E-3</v>
      </c>
      <c r="H1902" s="194">
        <v>3.7543876600000001E-3</v>
      </c>
    </row>
    <row r="1903" spans="1:8" x14ac:dyDescent="0.3">
      <c r="A1903" s="194" t="s">
        <v>68</v>
      </c>
      <c r="B1903" s="194" t="s">
        <v>13</v>
      </c>
      <c r="C1903" s="194" t="s">
        <v>30</v>
      </c>
      <c r="D1903" s="194">
        <v>388</v>
      </c>
      <c r="E1903" s="194">
        <v>6.49374141E-3</v>
      </c>
      <c r="F1903" s="194">
        <v>9.3818584999999998E-4</v>
      </c>
      <c r="G1903" s="194">
        <v>1.5273599200000001E-3</v>
      </c>
      <c r="H1903" s="194">
        <v>4.0281951500000003E-3</v>
      </c>
    </row>
    <row r="1904" spans="1:8" x14ac:dyDescent="0.3">
      <c r="A1904" s="194" t="s">
        <v>68</v>
      </c>
      <c r="B1904" s="194" t="s">
        <v>14</v>
      </c>
      <c r="C1904" s="194" t="s">
        <v>30</v>
      </c>
      <c r="D1904" s="194">
        <v>325</v>
      </c>
      <c r="E1904" s="194">
        <v>7.75238579E-3</v>
      </c>
      <c r="F1904" s="194">
        <v>1.10612513E-3</v>
      </c>
      <c r="G1904" s="194">
        <v>1.6990382199999999E-3</v>
      </c>
      <c r="H1904" s="194">
        <v>4.9472219800000003E-3</v>
      </c>
    </row>
    <row r="1905" spans="1:8" x14ac:dyDescent="0.3">
      <c r="A1905" s="194" t="s">
        <v>68</v>
      </c>
      <c r="B1905" s="194" t="s">
        <v>15</v>
      </c>
      <c r="C1905" s="194" t="s">
        <v>30</v>
      </c>
      <c r="D1905" s="194">
        <v>558</v>
      </c>
      <c r="E1905" s="194">
        <v>7.5607325400000001E-3</v>
      </c>
      <c r="F1905" s="194">
        <v>1.1270822799999999E-3</v>
      </c>
      <c r="G1905" s="194">
        <v>1.6896071499999999E-3</v>
      </c>
      <c r="H1905" s="194">
        <v>4.7440426600000004E-3</v>
      </c>
    </row>
    <row r="1906" spans="1:8" x14ac:dyDescent="0.3">
      <c r="A1906" s="194" t="s">
        <v>68</v>
      </c>
      <c r="B1906" s="194" t="s">
        <v>10</v>
      </c>
      <c r="C1906" s="194" t="s">
        <v>31</v>
      </c>
      <c r="D1906" s="194">
        <v>709</v>
      </c>
      <c r="E1906" s="194">
        <v>7.1398485300000003E-3</v>
      </c>
      <c r="F1906" s="194">
        <v>9.8952593999999993E-4</v>
      </c>
      <c r="G1906" s="194">
        <v>1.71766417E-3</v>
      </c>
      <c r="H1906" s="194">
        <v>4.4326579100000003E-3</v>
      </c>
    </row>
    <row r="1907" spans="1:8" x14ac:dyDescent="0.3">
      <c r="A1907" s="194" t="s">
        <v>68</v>
      </c>
      <c r="B1907" s="194" t="s">
        <v>12</v>
      </c>
      <c r="C1907" s="194" t="s">
        <v>31</v>
      </c>
      <c r="D1907" s="194">
        <v>305</v>
      </c>
      <c r="E1907" s="194">
        <v>6.5563901899999997E-3</v>
      </c>
      <c r="F1907" s="194">
        <v>9.0755893999999997E-4</v>
      </c>
      <c r="G1907" s="194">
        <v>1.5360501300000001E-3</v>
      </c>
      <c r="H1907" s="194">
        <v>4.1127805700000002E-3</v>
      </c>
    </row>
    <row r="1908" spans="1:8" x14ac:dyDescent="0.3">
      <c r="A1908" s="194" t="s">
        <v>68</v>
      </c>
      <c r="B1908" s="194" t="s">
        <v>13</v>
      </c>
      <c r="C1908" s="194" t="s">
        <v>31</v>
      </c>
      <c r="D1908" s="194">
        <v>161</v>
      </c>
      <c r="E1908" s="194">
        <v>6.8180639399999998E-3</v>
      </c>
      <c r="F1908" s="194">
        <v>9.5949767000000005E-4</v>
      </c>
      <c r="G1908" s="194">
        <v>1.7416463E-3</v>
      </c>
      <c r="H1908" s="194">
        <v>4.11691946E-3</v>
      </c>
    </row>
    <row r="1909" spans="1:8" x14ac:dyDescent="0.3">
      <c r="A1909" s="194" t="s">
        <v>68</v>
      </c>
      <c r="B1909" s="194" t="s">
        <v>14</v>
      </c>
      <c r="C1909" s="194" t="s">
        <v>31</v>
      </c>
      <c r="D1909" s="194">
        <v>72</v>
      </c>
      <c r="E1909" s="194">
        <v>8.56481454E-3</v>
      </c>
      <c r="F1909" s="194">
        <v>1.3720098E-3</v>
      </c>
      <c r="G1909" s="194">
        <v>1.9587510300000002E-3</v>
      </c>
      <c r="H1909" s="194">
        <v>5.2340532399999997E-3</v>
      </c>
    </row>
    <row r="1910" spans="1:8" x14ac:dyDescent="0.3">
      <c r="A1910" s="194" t="s">
        <v>68</v>
      </c>
      <c r="B1910" s="194" t="s">
        <v>15</v>
      </c>
      <c r="C1910" s="194" t="s">
        <v>31</v>
      </c>
      <c r="D1910" s="194">
        <v>171</v>
      </c>
      <c r="E1910" s="194">
        <v>7.8835009399999996E-3</v>
      </c>
      <c r="F1910" s="194">
        <v>1.0029508100000001E-3</v>
      </c>
      <c r="G1910" s="194">
        <v>1.9175057200000001E-3</v>
      </c>
      <c r="H1910" s="194">
        <v>4.96304395E-3</v>
      </c>
    </row>
    <row r="1911" spans="1:8" x14ac:dyDescent="0.3">
      <c r="A1911" s="194" t="s">
        <v>68</v>
      </c>
      <c r="B1911" s="194" t="s">
        <v>10</v>
      </c>
      <c r="C1911" s="194" t="s">
        <v>32</v>
      </c>
      <c r="D1911" s="194">
        <v>9475</v>
      </c>
      <c r="E1911" s="194">
        <v>4.5940765200000004E-3</v>
      </c>
      <c r="F1911" s="194">
        <v>9.1941365999999997E-4</v>
      </c>
      <c r="G1911" s="194">
        <v>7.3952873000000005E-4</v>
      </c>
      <c r="H1911" s="194">
        <v>2.93513364E-3</v>
      </c>
    </row>
    <row r="1912" spans="1:8" x14ac:dyDescent="0.3">
      <c r="A1912" s="194" t="s">
        <v>68</v>
      </c>
      <c r="B1912" s="194" t="s">
        <v>12</v>
      </c>
      <c r="C1912" s="194" t="s">
        <v>32</v>
      </c>
      <c r="D1912" s="194">
        <v>5334</v>
      </c>
      <c r="E1912" s="194">
        <v>4.3814681299999998E-3</v>
      </c>
      <c r="F1912" s="194">
        <v>8.5276641999999998E-4</v>
      </c>
      <c r="G1912" s="194">
        <v>7.0001858999999998E-4</v>
      </c>
      <c r="H1912" s="194">
        <v>2.8286826399999999E-3</v>
      </c>
    </row>
    <row r="1913" spans="1:8" x14ac:dyDescent="0.3">
      <c r="A1913" s="194" t="s">
        <v>68</v>
      </c>
      <c r="B1913" s="194" t="s">
        <v>13</v>
      </c>
      <c r="C1913" s="194" t="s">
        <v>32</v>
      </c>
      <c r="D1913" s="194">
        <v>2090</v>
      </c>
      <c r="E1913" s="194">
        <v>4.4889462499999996E-3</v>
      </c>
      <c r="F1913" s="194">
        <v>9.951264699999999E-4</v>
      </c>
      <c r="G1913" s="194">
        <v>7.1577594999999998E-4</v>
      </c>
      <c r="H1913" s="194">
        <v>2.7780433599999999E-3</v>
      </c>
    </row>
    <row r="1914" spans="1:8" x14ac:dyDescent="0.3">
      <c r="A1914" s="194" t="s">
        <v>68</v>
      </c>
      <c r="B1914" s="194" t="s">
        <v>14</v>
      </c>
      <c r="C1914" s="194" t="s">
        <v>32</v>
      </c>
      <c r="D1914" s="194">
        <v>544</v>
      </c>
      <c r="E1914" s="194">
        <v>5.5377048600000001E-3</v>
      </c>
      <c r="F1914" s="194">
        <v>1.19702284E-3</v>
      </c>
      <c r="G1914" s="194">
        <v>8.2829072000000002E-4</v>
      </c>
      <c r="H1914" s="194">
        <v>3.51239082E-3</v>
      </c>
    </row>
    <row r="1915" spans="1:8" x14ac:dyDescent="0.3">
      <c r="A1915" s="194" t="s">
        <v>68</v>
      </c>
      <c r="B1915" s="194" t="s">
        <v>15</v>
      </c>
      <c r="C1915" s="194" t="s">
        <v>32</v>
      </c>
      <c r="D1915" s="194">
        <v>1507</v>
      </c>
      <c r="E1915" s="194">
        <v>5.1517683599999996E-3</v>
      </c>
      <c r="F1915" s="194">
        <v>9.5009529999999997E-4</v>
      </c>
      <c r="G1915" s="194">
        <v>8.8027451999999999E-4</v>
      </c>
      <c r="H1915" s="194">
        <v>3.3213980499999999E-3</v>
      </c>
    </row>
    <row r="1916" spans="1:8" x14ac:dyDescent="0.3">
      <c r="A1916" s="194" t="s">
        <v>68</v>
      </c>
      <c r="B1916" s="194" t="s">
        <v>10</v>
      </c>
      <c r="C1916" s="194" t="s">
        <v>33</v>
      </c>
      <c r="D1916" s="194">
        <v>4151</v>
      </c>
      <c r="E1916" s="194">
        <v>5.00435224E-3</v>
      </c>
      <c r="F1916" s="194">
        <v>1.04089408E-3</v>
      </c>
      <c r="G1916" s="194">
        <v>5.3547426000000002E-4</v>
      </c>
      <c r="H1916" s="194">
        <v>3.4279834299999999E-3</v>
      </c>
    </row>
    <row r="1917" spans="1:8" x14ac:dyDescent="0.3">
      <c r="A1917" s="194" t="s">
        <v>68</v>
      </c>
      <c r="B1917" s="194" t="s">
        <v>12</v>
      </c>
      <c r="C1917" s="194" t="s">
        <v>33</v>
      </c>
      <c r="D1917" s="194">
        <v>2131</v>
      </c>
      <c r="E1917" s="194">
        <v>4.6100713199999999E-3</v>
      </c>
      <c r="F1917" s="194">
        <v>9.3992754000000003E-4</v>
      </c>
      <c r="G1917" s="194">
        <v>4.9693000000000003E-4</v>
      </c>
      <c r="H1917" s="194">
        <v>3.1732132999999999E-3</v>
      </c>
    </row>
    <row r="1918" spans="1:8" x14ac:dyDescent="0.3">
      <c r="A1918" s="194" t="s">
        <v>68</v>
      </c>
      <c r="B1918" s="194" t="s">
        <v>13</v>
      </c>
      <c r="C1918" s="194" t="s">
        <v>33</v>
      </c>
      <c r="D1918" s="194">
        <v>889</v>
      </c>
      <c r="E1918" s="194">
        <v>4.96689192E-3</v>
      </c>
      <c r="F1918" s="194">
        <v>1.07904457E-3</v>
      </c>
      <c r="G1918" s="194">
        <v>5.1325592000000001E-4</v>
      </c>
      <c r="H1918" s="194">
        <v>3.3745909599999999E-3</v>
      </c>
    </row>
    <row r="1919" spans="1:8" x14ac:dyDescent="0.3">
      <c r="A1919" s="194" t="s">
        <v>68</v>
      </c>
      <c r="B1919" s="194" t="s">
        <v>14</v>
      </c>
      <c r="C1919" s="194" t="s">
        <v>33</v>
      </c>
      <c r="D1919" s="194">
        <v>243</v>
      </c>
      <c r="E1919" s="194">
        <v>7.0398945899999999E-3</v>
      </c>
      <c r="F1919" s="194">
        <v>1.7318717999999999E-3</v>
      </c>
      <c r="G1919" s="194">
        <v>6.2190380999999995E-4</v>
      </c>
      <c r="H1919" s="194">
        <v>4.6861184900000002E-3</v>
      </c>
    </row>
    <row r="1920" spans="1:8" x14ac:dyDescent="0.3">
      <c r="A1920" s="194" t="s">
        <v>68</v>
      </c>
      <c r="B1920" s="194" t="s">
        <v>15</v>
      </c>
      <c r="C1920" s="194" t="s">
        <v>33</v>
      </c>
      <c r="D1920" s="194">
        <v>888</v>
      </c>
      <c r="E1920" s="194">
        <v>5.43101672E-3</v>
      </c>
      <c r="F1920" s="194">
        <v>1.05591244E-3</v>
      </c>
      <c r="G1920" s="194">
        <v>6.2656381999999999E-4</v>
      </c>
      <c r="H1920" s="194">
        <v>3.7485399799999999E-3</v>
      </c>
    </row>
    <row r="1921" spans="1:8" x14ac:dyDescent="0.3">
      <c r="A1921" s="194" t="s">
        <v>68</v>
      </c>
      <c r="B1921" s="194" t="s">
        <v>10</v>
      </c>
      <c r="C1921" s="194" t="s">
        <v>34</v>
      </c>
      <c r="D1921" s="194">
        <v>1930</v>
      </c>
      <c r="E1921" s="194">
        <v>6.3814764399999996E-3</v>
      </c>
      <c r="F1921" s="194">
        <v>1.07692838E-3</v>
      </c>
      <c r="G1921" s="194">
        <v>1.0649225199999999E-3</v>
      </c>
      <c r="H1921" s="194">
        <v>4.2396250700000001E-3</v>
      </c>
    </row>
    <row r="1922" spans="1:8" x14ac:dyDescent="0.3">
      <c r="A1922" s="194" t="s">
        <v>68</v>
      </c>
      <c r="B1922" s="194" t="s">
        <v>12</v>
      </c>
      <c r="C1922" s="194" t="s">
        <v>34</v>
      </c>
      <c r="D1922" s="194">
        <v>803</v>
      </c>
      <c r="E1922" s="194">
        <v>5.4319591900000002E-3</v>
      </c>
      <c r="F1922" s="194">
        <v>9.1899277000000005E-4</v>
      </c>
      <c r="G1922" s="194">
        <v>9.1214634000000001E-4</v>
      </c>
      <c r="H1922" s="194">
        <v>3.6008196100000001E-3</v>
      </c>
    </row>
    <row r="1923" spans="1:8" x14ac:dyDescent="0.3">
      <c r="A1923" s="194" t="s">
        <v>68</v>
      </c>
      <c r="B1923" s="194" t="s">
        <v>13</v>
      </c>
      <c r="C1923" s="194" t="s">
        <v>34</v>
      </c>
      <c r="D1923" s="194">
        <v>371</v>
      </c>
      <c r="E1923" s="194">
        <v>6.2149031700000001E-3</v>
      </c>
      <c r="F1923" s="194">
        <v>1.231032E-3</v>
      </c>
      <c r="G1923" s="194">
        <v>1.00984552E-3</v>
      </c>
      <c r="H1923" s="194">
        <v>3.9740251400000003E-3</v>
      </c>
    </row>
    <row r="1924" spans="1:8" x14ac:dyDescent="0.3">
      <c r="A1924" s="194" t="s">
        <v>68</v>
      </c>
      <c r="B1924" s="194" t="s">
        <v>14</v>
      </c>
      <c r="C1924" s="194" t="s">
        <v>34</v>
      </c>
      <c r="D1924" s="194">
        <v>301</v>
      </c>
      <c r="E1924" s="194">
        <v>8.3905113200000003E-3</v>
      </c>
      <c r="F1924" s="194">
        <v>1.3663557499999999E-3</v>
      </c>
      <c r="G1924" s="194">
        <v>1.3507442100000001E-3</v>
      </c>
      <c r="H1924" s="194">
        <v>5.6734109200000001E-3</v>
      </c>
    </row>
    <row r="1925" spans="1:8" x14ac:dyDescent="0.3">
      <c r="A1925" s="194" t="s">
        <v>68</v>
      </c>
      <c r="B1925" s="194" t="s">
        <v>15</v>
      </c>
      <c r="C1925" s="194" t="s">
        <v>34</v>
      </c>
      <c r="D1925" s="194">
        <v>455</v>
      </c>
      <c r="E1925" s="194">
        <v>6.86398532E-3</v>
      </c>
      <c r="F1925" s="194">
        <v>1.0385376200000001E-3</v>
      </c>
      <c r="G1925" s="194">
        <v>1.1903742099999999E-3</v>
      </c>
      <c r="H1925" s="194">
        <v>4.6350730299999999E-3</v>
      </c>
    </row>
    <row r="1926" spans="1:8" x14ac:dyDescent="0.3">
      <c r="A1926" s="194" t="s">
        <v>68</v>
      </c>
      <c r="B1926" s="194" t="s">
        <v>10</v>
      </c>
      <c r="C1926" s="194" t="s">
        <v>35</v>
      </c>
      <c r="D1926" s="194">
        <v>1067</v>
      </c>
      <c r="E1926" s="194">
        <v>7.8974124599999994E-3</v>
      </c>
      <c r="F1926" s="194">
        <v>1.21628634E-3</v>
      </c>
      <c r="G1926" s="194">
        <v>1.5921562900000001E-3</v>
      </c>
      <c r="H1926" s="194">
        <v>5.0889693499999999E-3</v>
      </c>
    </row>
    <row r="1927" spans="1:8" x14ac:dyDescent="0.3">
      <c r="A1927" s="194" t="s">
        <v>68</v>
      </c>
      <c r="B1927" s="194" t="s">
        <v>12</v>
      </c>
      <c r="C1927" s="194" t="s">
        <v>35</v>
      </c>
      <c r="D1927" s="194">
        <v>396</v>
      </c>
      <c r="E1927" s="194">
        <v>7.1249237700000004E-3</v>
      </c>
      <c r="F1927" s="194">
        <v>1.04046809E-3</v>
      </c>
      <c r="G1927" s="194">
        <v>1.49068788E-3</v>
      </c>
      <c r="H1927" s="194">
        <v>4.5937673E-3</v>
      </c>
    </row>
    <row r="1928" spans="1:8" x14ac:dyDescent="0.3">
      <c r="A1928" s="194" t="s">
        <v>68</v>
      </c>
      <c r="B1928" s="194" t="s">
        <v>13</v>
      </c>
      <c r="C1928" s="194" t="s">
        <v>35</v>
      </c>
      <c r="D1928" s="194">
        <v>256</v>
      </c>
      <c r="E1928" s="194">
        <v>7.2032332599999997E-3</v>
      </c>
      <c r="F1928" s="194">
        <v>1.2011716400000001E-3</v>
      </c>
      <c r="G1928" s="194">
        <v>1.4379428399999999E-3</v>
      </c>
      <c r="H1928" s="194">
        <v>4.5641183300000002E-3</v>
      </c>
    </row>
    <row r="1929" spans="1:8" x14ac:dyDescent="0.3">
      <c r="A1929" s="194" t="s">
        <v>68</v>
      </c>
      <c r="B1929" s="194" t="s">
        <v>14</v>
      </c>
      <c r="C1929" s="194" t="s">
        <v>35</v>
      </c>
      <c r="D1929" s="194">
        <v>156</v>
      </c>
      <c r="E1929" s="194">
        <v>9.0714028500000002E-3</v>
      </c>
      <c r="F1929" s="194">
        <v>1.4561814999999999E-3</v>
      </c>
      <c r="G1929" s="194">
        <v>1.80288439E-3</v>
      </c>
      <c r="H1929" s="194">
        <v>5.81233653E-3</v>
      </c>
    </row>
    <row r="1930" spans="1:8" x14ac:dyDescent="0.3">
      <c r="A1930" s="194" t="s">
        <v>68</v>
      </c>
      <c r="B1930" s="194" t="s">
        <v>15</v>
      </c>
      <c r="C1930" s="194" t="s">
        <v>35</v>
      </c>
      <c r="D1930" s="194">
        <v>259</v>
      </c>
      <c r="E1930" s="194">
        <v>9.0575394599999998E-3</v>
      </c>
      <c r="F1930" s="194">
        <v>1.35555175E-3</v>
      </c>
      <c r="G1930" s="194">
        <v>1.77279934E-3</v>
      </c>
      <c r="H1930" s="194">
        <v>5.9291878499999999E-3</v>
      </c>
    </row>
    <row r="1931" spans="1:8" x14ac:dyDescent="0.3">
      <c r="A1931" s="194" t="s">
        <v>68</v>
      </c>
      <c r="B1931" s="194" t="s">
        <v>10</v>
      </c>
      <c r="C1931" s="194" t="s">
        <v>36</v>
      </c>
      <c r="D1931" s="194">
        <v>1248</v>
      </c>
      <c r="E1931" s="194">
        <v>6.1195688399999998E-3</v>
      </c>
      <c r="F1931" s="194">
        <v>1.0157174999999999E-3</v>
      </c>
      <c r="G1931" s="194">
        <v>9.8502951000000003E-4</v>
      </c>
      <c r="H1931" s="194">
        <v>4.1188213600000002E-3</v>
      </c>
    </row>
    <row r="1932" spans="1:8" x14ac:dyDescent="0.3">
      <c r="A1932" s="194" t="s">
        <v>68</v>
      </c>
      <c r="B1932" s="194" t="s">
        <v>12</v>
      </c>
      <c r="C1932" s="194" t="s">
        <v>36</v>
      </c>
      <c r="D1932" s="194">
        <v>463</v>
      </c>
      <c r="E1932" s="194">
        <v>5.4077671400000003E-3</v>
      </c>
      <c r="F1932" s="194">
        <v>8.3705778999999998E-4</v>
      </c>
      <c r="G1932" s="194">
        <v>9.3192521000000003E-4</v>
      </c>
      <c r="H1932" s="194">
        <v>3.63878367E-3</v>
      </c>
    </row>
    <row r="1933" spans="1:8" x14ac:dyDescent="0.3">
      <c r="A1933" s="194" t="s">
        <v>68</v>
      </c>
      <c r="B1933" s="194" t="s">
        <v>13</v>
      </c>
      <c r="C1933" s="194" t="s">
        <v>36</v>
      </c>
      <c r="D1933" s="194">
        <v>218</v>
      </c>
      <c r="E1933" s="194">
        <v>5.6741630300000002E-3</v>
      </c>
      <c r="F1933" s="194">
        <v>9.1175011999999997E-4</v>
      </c>
      <c r="G1933" s="194">
        <v>1.0050329E-3</v>
      </c>
      <c r="H1933" s="194">
        <v>3.7573795599999999E-3</v>
      </c>
    </row>
    <row r="1934" spans="1:8" x14ac:dyDescent="0.3">
      <c r="A1934" s="194" t="s">
        <v>68</v>
      </c>
      <c r="B1934" s="194" t="s">
        <v>14</v>
      </c>
      <c r="C1934" s="194" t="s">
        <v>36</v>
      </c>
      <c r="D1934" s="194">
        <v>263</v>
      </c>
      <c r="E1934" s="194">
        <v>7.2767037300000004E-3</v>
      </c>
      <c r="F1934" s="194">
        <v>1.3272776099999999E-3</v>
      </c>
      <c r="G1934" s="194">
        <v>1.0359014E-3</v>
      </c>
      <c r="H1934" s="194">
        <v>4.9135242699999996E-3</v>
      </c>
    </row>
    <row r="1935" spans="1:8" x14ac:dyDescent="0.3">
      <c r="A1935" s="194" t="s">
        <v>68</v>
      </c>
      <c r="B1935" s="194" t="s">
        <v>15</v>
      </c>
      <c r="C1935" s="194" t="s">
        <v>36</v>
      </c>
      <c r="D1935" s="194">
        <v>304</v>
      </c>
      <c r="E1935" s="194">
        <v>6.5219904899999999E-3</v>
      </c>
      <c r="F1935" s="194">
        <v>1.092836E-3</v>
      </c>
      <c r="G1935" s="194">
        <v>1.0075533600000001E-3</v>
      </c>
      <c r="H1935" s="194">
        <v>4.4216006400000004E-3</v>
      </c>
    </row>
    <row r="1936" spans="1:8" x14ac:dyDescent="0.3">
      <c r="A1936" s="194" t="s">
        <v>68</v>
      </c>
      <c r="B1936" s="194" t="s">
        <v>10</v>
      </c>
      <c r="C1936" s="194" t="s">
        <v>37</v>
      </c>
      <c r="D1936" s="194">
        <v>1294</v>
      </c>
      <c r="E1936" s="194">
        <v>5.8905505200000001E-3</v>
      </c>
      <c r="F1936" s="194">
        <v>8.2790383999999996E-4</v>
      </c>
      <c r="G1936" s="194">
        <v>1.12862403E-3</v>
      </c>
      <c r="H1936" s="194">
        <v>3.9340221699999999E-3</v>
      </c>
    </row>
    <row r="1937" spans="1:8" x14ac:dyDescent="0.3">
      <c r="A1937" s="194" t="s">
        <v>68</v>
      </c>
      <c r="B1937" s="194" t="s">
        <v>12</v>
      </c>
      <c r="C1937" s="194" t="s">
        <v>37</v>
      </c>
      <c r="D1937" s="194">
        <v>476</v>
      </c>
      <c r="E1937" s="194">
        <v>4.9446825100000003E-3</v>
      </c>
      <c r="F1937" s="194">
        <v>7.0759879000000003E-4</v>
      </c>
      <c r="G1937" s="194">
        <v>9.2388321000000005E-4</v>
      </c>
      <c r="H1937" s="194">
        <v>3.3132000399999999E-3</v>
      </c>
    </row>
    <row r="1938" spans="1:8" x14ac:dyDescent="0.3">
      <c r="A1938" s="194" t="s">
        <v>68</v>
      </c>
      <c r="B1938" s="194" t="s">
        <v>13</v>
      </c>
      <c r="C1938" s="194" t="s">
        <v>37</v>
      </c>
      <c r="D1938" s="194">
        <v>369</v>
      </c>
      <c r="E1938" s="194">
        <v>5.8979785300000004E-3</v>
      </c>
      <c r="F1938" s="194">
        <v>8.2593070999999998E-4</v>
      </c>
      <c r="G1938" s="194">
        <v>1.0670101799999999E-3</v>
      </c>
      <c r="H1938" s="194">
        <v>4.0050371399999998E-3</v>
      </c>
    </row>
    <row r="1939" spans="1:8" x14ac:dyDescent="0.3">
      <c r="A1939" s="194" t="s">
        <v>68</v>
      </c>
      <c r="B1939" s="194" t="s">
        <v>14</v>
      </c>
      <c r="C1939" s="194" t="s">
        <v>37</v>
      </c>
      <c r="D1939" s="194">
        <v>124</v>
      </c>
      <c r="E1939" s="194">
        <v>8.0198996500000005E-3</v>
      </c>
      <c r="F1939" s="194">
        <v>1.1099907699999999E-3</v>
      </c>
      <c r="G1939" s="194">
        <v>1.4554395700000001E-3</v>
      </c>
      <c r="H1939" s="194">
        <v>5.4544688399999998E-3</v>
      </c>
    </row>
    <row r="1940" spans="1:8" x14ac:dyDescent="0.3">
      <c r="A1940" s="194" t="s">
        <v>68</v>
      </c>
      <c r="B1940" s="194" t="s">
        <v>15</v>
      </c>
      <c r="C1940" s="194" t="s">
        <v>37</v>
      </c>
      <c r="D1940" s="194">
        <v>325</v>
      </c>
      <c r="E1940" s="194">
        <v>6.4550211099999996E-3</v>
      </c>
      <c r="F1940" s="194">
        <v>8.9871771000000003E-4</v>
      </c>
      <c r="G1940" s="194">
        <v>1.3737533199999999E-3</v>
      </c>
      <c r="H1940" s="194">
        <v>4.18254961E-3</v>
      </c>
    </row>
    <row r="1941" spans="1:8" x14ac:dyDescent="0.3">
      <c r="A1941" s="194" t="s">
        <v>68</v>
      </c>
      <c r="B1941" s="194" t="s">
        <v>10</v>
      </c>
      <c r="C1941" s="194" t="s">
        <v>64</v>
      </c>
      <c r="D1941" s="194">
        <v>185</v>
      </c>
      <c r="E1941" s="194">
        <v>6.8045543099999996E-3</v>
      </c>
      <c r="F1941" s="194">
        <v>1.0003751199999999E-3</v>
      </c>
      <c r="G1941" s="194">
        <v>1.5238360900000001E-3</v>
      </c>
      <c r="H1941" s="194">
        <v>4.2803426199999996E-3</v>
      </c>
    </row>
    <row r="1942" spans="1:8" x14ac:dyDescent="0.3">
      <c r="A1942" s="194" t="s">
        <v>68</v>
      </c>
      <c r="B1942" s="194" t="s">
        <v>12</v>
      </c>
      <c r="C1942" s="194" t="s">
        <v>64</v>
      </c>
      <c r="D1942" s="194">
        <v>83</v>
      </c>
      <c r="E1942" s="194">
        <v>6.9839076000000003E-3</v>
      </c>
      <c r="F1942" s="194">
        <v>9.4684268999999999E-4</v>
      </c>
      <c r="G1942" s="194">
        <v>1.6181389800000001E-3</v>
      </c>
      <c r="H1942" s="194">
        <v>4.4189254599999997E-3</v>
      </c>
    </row>
    <row r="1943" spans="1:8" x14ac:dyDescent="0.3">
      <c r="A1943" s="194" t="s">
        <v>68</v>
      </c>
      <c r="B1943" s="194" t="s">
        <v>13</v>
      </c>
      <c r="C1943" s="194" t="s">
        <v>64</v>
      </c>
      <c r="D1943" s="194">
        <v>42</v>
      </c>
      <c r="E1943" s="194">
        <v>5.94383797E-3</v>
      </c>
      <c r="F1943" s="194">
        <v>1.1389437599999999E-3</v>
      </c>
      <c r="G1943" s="194">
        <v>1.2086637799999999E-3</v>
      </c>
      <c r="H1943" s="194">
        <v>3.5962299499999999E-3</v>
      </c>
    </row>
    <row r="1944" spans="1:8" x14ac:dyDescent="0.3">
      <c r="A1944" s="194" t="s">
        <v>68</v>
      </c>
      <c r="B1944" s="194" t="s">
        <v>14</v>
      </c>
      <c r="C1944" s="194" t="s">
        <v>64</v>
      </c>
      <c r="D1944" s="194">
        <v>26</v>
      </c>
      <c r="E1944" s="194">
        <v>6.7614847900000002E-3</v>
      </c>
      <c r="F1944" s="194">
        <v>1.10487868E-3</v>
      </c>
      <c r="G1944" s="194">
        <v>1.4823715500000001E-3</v>
      </c>
      <c r="H1944" s="194">
        <v>4.1742341000000002E-3</v>
      </c>
    </row>
    <row r="1945" spans="1:8" x14ac:dyDescent="0.3">
      <c r="A1945" s="194" t="s">
        <v>68</v>
      </c>
      <c r="B1945" s="194" t="s">
        <v>15</v>
      </c>
      <c r="C1945" s="194" t="s">
        <v>64</v>
      </c>
      <c r="D1945" s="194">
        <v>34</v>
      </c>
      <c r="E1945" s="194">
        <v>7.4628945999999996E-3</v>
      </c>
      <c r="F1945" s="194">
        <v>8.7996972000000003E-4</v>
      </c>
      <c r="G1945" s="194">
        <v>1.7146647999999999E-3</v>
      </c>
      <c r="H1945" s="194">
        <v>4.8682596299999999E-3</v>
      </c>
    </row>
    <row r="1946" spans="1:8" x14ac:dyDescent="0.3">
      <c r="A1946" s="194" t="s">
        <v>68</v>
      </c>
      <c r="B1946" s="194" t="s">
        <v>10</v>
      </c>
      <c r="C1946" s="194" t="s">
        <v>59</v>
      </c>
      <c r="D1946" s="194">
        <v>2</v>
      </c>
      <c r="E1946" s="194">
        <v>7.5057867999999998E-3</v>
      </c>
      <c r="F1946" s="194">
        <v>1.3368055499999999E-3</v>
      </c>
      <c r="G1946" s="194">
        <v>3.4722218700000002E-3</v>
      </c>
      <c r="H1946" s="194">
        <v>2.6967590199999999E-3</v>
      </c>
    </row>
    <row r="1947" spans="1:8" x14ac:dyDescent="0.3">
      <c r="A1947" s="194" t="s">
        <v>68</v>
      </c>
      <c r="B1947" s="194" t="s">
        <v>13</v>
      </c>
      <c r="C1947" s="194" t="s">
        <v>59</v>
      </c>
      <c r="D1947" s="194">
        <v>1</v>
      </c>
      <c r="E1947" s="194">
        <v>8.2870367999999996E-3</v>
      </c>
      <c r="F1947" s="194">
        <v>6.5972222000000005E-4</v>
      </c>
      <c r="G1947" s="194">
        <v>4.0509256900000002E-3</v>
      </c>
      <c r="H1947" s="194">
        <v>3.5763888800000002E-3</v>
      </c>
    </row>
    <row r="1948" spans="1:8" x14ac:dyDescent="0.3">
      <c r="A1948" s="194" t="s">
        <v>68</v>
      </c>
      <c r="B1948" s="194" t="s">
        <v>14</v>
      </c>
      <c r="C1948" s="194" t="s">
        <v>59</v>
      </c>
      <c r="D1948" s="194">
        <v>1</v>
      </c>
      <c r="E1948" s="194">
        <v>6.7245368E-3</v>
      </c>
      <c r="F1948" s="194">
        <v>2.0138888800000001E-3</v>
      </c>
      <c r="G1948" s="194">
        <v>2.8935180500000001E-3</v>
      </c>
      <c r="H1948" s="194">
        <v>1.81712916E-3</v>
      </c>
    </row>
    <row r="1949" spans="1:8" x14ac:dyDescent="0.3">
      <c r="A1949" s="194" t="s">
        <v>68</v>
      </c>
      <c r="B1949" s="194" t="s">
        <v>10</v>
      </c>
      <c r="C1949" s="194" t="s">
        <v>38</v>
      </c>
      <c r="D1949" s="194">
        <v>1805</v>
      </c>
      <c r="E1949" s="194">
        <v>6.9758641300000004E-3</v>
      </c>
      <c r="F1949" s="194">
        <v>1.0329970999999999E-3</v>
      </c>
      <c r="G1949" s="194">
        <v>1.20551171E-3</v>
      </c>
      <c r="H1949" s="194">
        <v>4.7373548400000002E-3</v>
      </c>
    </row>
    <row r="1950" spans="1:8" x14ac:dyDescent="0.3">
      <c r="A1950" s="194" t="s">
        <v>68</v>
      </c>
      <c r="B1950" s="194" t="s">
        <v>12</v>
      </c>
      <c r="C1950" s="194" t="s">
        <v>38</v>
      </c>
      <c r="D1950" s="194">
        <v>572</v>
      </c>
      <c r="E1950" s="194">
        <v>6.20906557E-3</v>
      </c>
      <c r="F1950" s="194">
        <v>8.3086452000000004E-4</v>
      </c>
      <c r="G1950" s="194">
        <v>1.1282291599999999E-3</v>
      </c>
      <c r="H1950" s="194">
        <v>4.24997143E-3</v>
      </c>
    </row>
    <row r="1951" spans="1:8" x14ac:dyDescent="0.3">
      <c r="A1951" s="194" t="s">
        <v>68</v>
      </c>
      <c r="B1951" s="194" t="s">
        <v>13</v>
      </c>
      <c r="C1951" s="194" t="s">
        <v>38</v>
      </c>
      <c r="D1951" s="194">
        <v>381</v>
      </c>
      <c r="E1951" s="194">
        <v>6.7139044599999996E-3</v>
      </c>
      <c r="F1951" s="194">
        <v>9.7337636000000005E-4</v>
      </c>
      <c r="G1951" s="194">
        <v>1.2075614700000001E-3</v>
      </c>
      <c r="H1951" s="194">
        <v>4.5329661299999997E-3</v>
      </c>
    </row>
    <row r="1952" spans="1:8" x14ac:dyDescent="0.3">
      <c r="A1952" s="194" t="s">
        <v>68</v>
      </c>
      <c r="B1952" s="194" t="s">
        <v>14</v>
      </c>
      <c r="C1952" s="194" t="s">
        <v>38</v>
      </c>
      <c r="D1952" s="194">
        <v>208</v>
      </c>
      <c r="E1952" s="194">
        <v>8.4978185000000005E-3</v>
      </c>
      <c r="F1952" s="194">
        <v>1.5635570100000001E-3</v>
      </c>
      <c r="G1952" s="194">
        <v>1.20392603E-3</v>
      </c>
      <c r="H1952" s="194">
        <v>5.7303349599999998E-3</v>
      </c>
    </row>
    <row r="1953" spans="1:8" x14ac:dyDescent="0.3">
      <c r="A1953" s="194" t="s">
        <v>68</v>
      </c>
      <c r="B1953" s="194" t="s">
        <v>15</v>
      </c>
      <c r="C1953" s="194" t="s">
        <v>38</v>
      </c>
      <c r="D1953" s="194">
        <v>644</v>
      </c>
      <c r="E1953" s="194">
        <v>7.3203499999999998E-3</v>
      </c>
      <c r="F1953" s="194">
        <v>1.07644257E-3</v>
      </c>
      <c r="G1953" s="194">
        <v>1.2734534400000001E-3</v>
      </c>
      <c r="H1953" s="194">
        <v>4.9704535200000002E-3</v>
      </c>
    </row>
    <row r="1954" spans="1:8" x14ac:dyDescent="0.3">
      <c r="A1954" s="194" t="s">
        <v>68</v>
      </c>
      <c r="B1954" s="194" t="s">
        <v>10</v>
      </c>
      <c r="C1954" s="194" t="s">
        <v>39</v>
      </c>
      <c r="D1954" s="194">
        <v>1908</v>
      </c>
      <c r="E1954" s="194">
        <v>5.6642290800000003E-3</v>
      </c>
      <c r="F1954" s="194">
        <v>9.9114208000000009E-4</v>
      </c>
      <c r="G1954" s="194">
        <v>9.5313205E-4</v>
      </c>
      <c r="H1954" s="194">
        <v>3.71995448E-3</v>
      </c>
    </row>
    <row r="1955" spans="1:8" x14ac:dyDescent="0.3">
      <c r="A1955" s="194" t="s">
        <v>68</v>
      </c>
      <c r="B1955" s="194" t="s">
        <v>12</v>
      </c>
      <c r="C1955" s="194" t="s">
        <v>39</v>
      </c>
      <c r="D1955" s="194">
        <v>900</v>
      </c>
      <c r="E1955" s="194">
        <v>5.0954601499999998E-3</v>
      </c>
      <c r="F1955" s="194">
        <v>8.6759236000000001E-4</v>
      </c>
      <c r="G1955" s="194">
        <v>8.7064021000000003E-4</v>
      </c>
      <c r="H1955" s="194">
        <v>3.3572271099999999E-3</v>
      </c>
    </row>
    <row r="1956" spans="1:8" x14ac:dyDescent="0.3">
      <c r="A1956" s="194" t="s">
        <v>68</v>
      </c>
      <c r="B1956" s="194" t="s">
        <v>13</v>
      </c>
      <c r="C1956" s="194" t="s">
        <v>39</v>
      </c>
      <c r="D1956" s="194">
        <v>515</v>
      </c>
      <c r="E1956" s="194">
        <v>5.6998379499999998E-3</v>
      </c>
      <c r="F1956" s="194">
        <v>1.07519754E-3</v>
      </c>
      <c r="G1956" s="194">
        <v>8.6879695000000002E-4</v>
      </c>
      <c r="H1956" s="194">
        <v>3.7558429800000001E-3</v>
      </c>
    </row>
    <row r="1957" spans="1:8" x14ac:dyDescent="0.3">
      <c r="A1957" s="194" t="s">
        <v>68</v>
      </c>
      <c r="B1957" s="194" t="s">
        <v>14</v>
      </c>
      <c r="C1957" s="194" t="s">
        <v>39</v>
      </c>
      <c r="D1957" s="194">
        <v>104</v>
      </c>
      <c r="E1957" s="194">
        <v>7.2344637800000004E-3</v>
      </c>
      <c r="F1957" s="194">
        <v>1.2811607200000001E-3</v>
      </c>
      <c r="G1957" s="194">
        <v>1.1085512199999999E-3</v>
      </c>
      <c r="H1957" s="194">
        <v>4.8447513399999999E-3</v>
      </c>
    </row>
    <row r="1958" spans="1:8" x14ac:dyDescent="0.3">
      <c r="A1958" s="194" t="s">
        <v>68</v>
      </c>
      <c r="B1958" s="194" t="s">
        <v>15</v>
      </c>
      <c r="C1958" s="194" t="s">
        <v>39</v>
      </c>
      <c r="D1958" s="194">
        <v>389</v>
      </c>
      <c r="E1958" s="194">
        <v>6.5131983799999998E-3</v>
      </c>
      <c r="F1958" s="194">
        <v>1.08817099E-3</v>
      </c>
      <c r="G1958" s="194">
        <v>1.2140874100000001E-3</v>
      </c>
      <c r="H1958" s="194">
        <v>4.2109395000000001E-3</v>
      </c>
    </row>
    <row r="1959" spans="1:8" x14ac:dyDescent="0.3">
      <c r="A1959" s="194" t="s">
        <v>68</v>
      </c>
      <c r="B1959" s="194" t="s">
        <v>10</v>
      </c>
      <c r="C1959" s="194" t="s">
        <v>40</v>
      </c>
      <c r="D1959" s="194">
        <v>1084</v>
      </c>
      <c r="E1959" s="194">
        <v>7.1797267600000004E-3</v>
      </c>
      <c r="F1959" s="194">
        <v>1.3042398899999999E-3</v>
      </c>
      <c r="G1959" s="194">
        <v>1.45214032E-3</v>
      </c>
      <c r="H1959" s="194">
        <v>4.4233460800000004E-3</v>
      </c>
    </row>
    <row r="1960" spans="1:8" x14ac:dyDescent="0.3">
      <c r="A1960" s="194" t="s">
        <v>68</v>
      </c>
      <c r="B1960" s="194" t="s">
        <v>12</v>
      </c>
      <c r="C1960" s="194" t="s">
        <v>40</v>
      </c>
      <c r="D1960" s="194">
        <v>405</v>
      </c>
      <c r="E1960" s="194">
        <v>6.0938211900000002E-3</v>
      </c>
      <c r="F1960" s="194">
        <v>1.0862194599999999E-3</v>
      </c>
      <c r="G1960" s="194">
        <v>1.2672322700000001E-3</v>
      </c>
      <c r="H1960" s="194">
        <v>3.7403689999999999E-3</v>
      </c>
    </row>
    <row r="1961" spans="1:8" x14ac:dyDescent="0.3">
      <c r="A1961" s="194" t="s">
        <v>68</v>
      </c>
      <c r="B1961" s="194" t="s">
        <v>13</v>
      </c>
      <c r="C1961" s="194" t="s">
        <v>40</v>
      </c>
      <c r="D1961" s="194">
        <v>248</v>
      </c>
      <c r="E1961" s="194">
        <v>6.9846734400000002E-3</v>
      </c>
      <c r="F1961" s="194">
        <v>1.2797749999999999E-3</v>
      </c>
      <c r="G1961" s="194">
        <v>1.4409719800000001E-3</v>
      </c>
      <c r="H1961" s="194">
        <v>4.2639259800000004E-3</v>
      </c>
    </row>
    <row r="1962" spans="1:8" x14ac:dyDescent="0.3">
      <c r="A1962" s="194" t="s">
        <v>68</v>
      </c>
      <c r="B1962" s="194" t="s">
        <v>14</v>
      </c>
      <c r="C1962" s="194" t="s">
        <v>40</v>
      </c>
      <c r="D1962" s="194">
        <v>122</v>
      </c>
      <c r="E1962" s="194">
        <v>9.5703359899999996E-3</v>
      </c>
      <c r="F1962" s="194">
        <v>1.7519540799999999E-3</v>
      </c>
      <c r="G1962" s="194">
        <v>1.8883763600000001E-3</v>
      </c>
      <c r="H1962" s="194">
        <v>5.93000509E-3</v>
      </c>
    </row>
    <row r="1963" spans="1:8" x14ac:dyDescent="0.3">
      <c r="A1963" s="194" t="s">
        <v>68</v>
      </c>
      <c r="B1963" s="194" t="s">
        <v>15</v>
      </c>
      <c r="C1963" s="194" t="s">
        <v>40</v>
      </c>
      <c r="D1963" s="194">
        <v>309</v>
      </c>
      <c r="E1963" s="194">
        <v>7.8156835599999998E-3</v>
      </c>
      <c r="F1963" s="194">
        <v>1.4328626400000001E-3</v>
      </c>
      <c r="G1963" s="194">
        <v>1.53122352E-3</v>
      </c>
      <c r="H1963" s="194">
        <v>4.8515969000000004E-3</v>
      </c>
    </row>
    <row r="1964" spans="1:8" x14ac:dyDescent="0.3">
      <c r="A1964" s="194" t="s">
        <v>68</v>
      </c>
      <c r="B1964" s="194" t="s">
        <v>10</v>
      </c>
      <c r="C1964" s="194" t="s">
        <v>41</v>
      </c>
      <c r="D1964" s="194">
        <v>957</v>
      </c>
      <c r="E1964" s="194">
        <v>7.3662629699999998E-3</v>
      </c>
      <c r="F1964" s="194">
        <v>7.4621913000000003E-4</v>
      </c>
      <c r="G1964" s="194">
        <v>1.52174258E-3</v>
      </c>
      <c r="H1964" s="194">
        <v>5.0983007699999996E-3</v>
      </c>
    </row>
    <row r="1965" spans="1:8" x14ac:dyDescent="0.3">
      <c r="A1965" s="194" t="s">
        <v>68</v>
      </c>
      <c r="B1965" s="194" t="s">
        <v>12</v>
      </c>
      <c r="C1965" s="194" t="s">
        <v>41</v>
      </c>
      <c r="D1965" s="194">
        <v>324</v>
      </c>
      <c r="E1965" s="194">
        <v>6.14497576E-3</v>
      </c>
      <c r="F1965" s="194">
        <v>6.5647123999999996E-4</v>
      </c>
      <c r="G1965" s="194">
        <v>1.3233022300000001E-3</v>
      </c>
      <c r="H1965" s="194">
        <v>4.1652017999999997E-3</v>
      </c>
    </row>
    <row r="1966" spans="1:8" x14ac:dyDescent="0.3">
      <c r="A1966" s="194" t="s">
        <v>68</v>
      </c>
      <c r="B1966" s="194" t="s">
        <v>13</v>
      </c>
      <c r="C1966" s="194" t="s">
        <v>41</v>
      </c>
      <c r="D1966" s="194">
        <v>231</v>
      </c>
      <c r="E1966" s="194">
        <v>6.8035511599999999E-3</v>
      </c>
      <c r="F1966" s="194">
        <v>7.4159225999999995E-4</v>
      </c>
      <c r="G1966" s="194">
        <v>1.3440955099999999E-3</v>
      </c>
      <c r="H1966" s="194">
        <v>4.7178629099999996E-3</v>
      </c>
    </row>
    <row r="1967" spans="1:8" x14ac:dyDescent="0.3">
      <c r="A1967" s="194" t="s">
        <v>68</v>
      </c>
      <c r="B1967" s="194" t="s">
        <v>14</v>
      </c>
      <c r="C1967" s="194" t="s">
        <v>41</v>
      </c>
      <c r="D1967" s="194">
        <v>138</v>
      </c>
      <c r="E1967" s="194">
        <v>9.4852889399999994E-3</v>
      </c>
      <c r="F1967" s="194">
        <v>8.9179055999999998E-4</v>
      </c>
      <c r="G1967" s="194">
        <v>1.7038208899999999E-3</v>
      </c>
      <c r="H1967" s="194">
        <v>6.8896769900000003E-3</v>
      </c>
    </row>
    <row r="1968" spans="1:8" x14ac:dyDescent="0.3">
      <c r="A1968" s="194" t="s">
        <v>68</v>
      </c>
      <c r="B1968" s="194" t="s">
        <v>15</v>
      </c>
      <c r="C1968" s="194" t="s">
        <v>41</v>
      </c>
      <c r="D1968" s="194">
        <v>264</v>
      </c>
      <c r="E1968" s="194">
        <v>8.2498156199999999E-3</v>
      </c>
      <c r="F1968" s="194">
        <v>7.8431862999999997E-4</v>
      </c>
      <c r="G1968" s="194">
        <v>1.8255468799999999E-3</v>
      </c>
      <c r="H1968" s="194">
        <v>5.6399496000000002E-3</v>
      </c>
    </row>
    <row r="1969" spans="1:8" x14ac:dyDescent="0.3">
      <c r="A1969" s="194" t="s">
        <v>68</v>
      </c>
      <c r="B1969" s="194" t="s">
        <v>10</v>
      </c>
      <c r="C1969" s="194" t="s">
        <v>42</v>
      </c>
      <c r="D1969" s="194">
        <v>1953</v>
      </c>
      <c r="E1969" s="194">
        <v>5.3569292599999997E-3</v>
      </c>
      <c r="F1969" s="194">
        <v>1.0053381699999999E-3</v>
      </c>
      <c r="G1969" s="194">
        <v>5.5607683999999997E-4</v>
      </c>
      <c r="H1969" s="194">
        <v>3.7955137799999998E-3</v>
      </c>
    </row>
    <row r="1970" spans="1:8" x14ac:dyDescent="0.3">
      <c r="A1970" s="194" t="s">
        <v>68</v>
      </c>
      <c r="B1970" s="194" t="s">
        <v>12</v>
      </c>
      <c r="C1970" s="194" t="s">
        <v>42</v>
      </c>
      <c r="D1970" s="194">
        <v>986</v>
      </c>
      <c r="E1970" s="194">
        <v>5.10482377E-3</v>
      </c>
      <c r="F1970" s="194">
        <v>9.3245223999999997E-4</v>
      </c>
      <c r="G1970" s="194">
        <v>5.0874253000000001E-4</v>
      </c>
      <c r="H1970" s="194">
        <v>3.66362852E-3</v>
      </c>
    </row>
    <row r="1971" spans="1:8" x14ac:dyDescent="0.3">
      <c r="A1971" s="194" t="s">
        <v>68</v>
      </c>
      <c r="B1971" s="194" t="s">
        <v>13</v>
      </c>
      <c r="C1971" s="194" t="s">
        <v>42</v>
      </c>
      <c r="D1971" s="194">
        <v>341</v>
      </c>
      <c r="E1971" s="194">
        <v>5.2532038299999998E-3</v>
      </c>
      <c r="F1971" s="194">
        <v>1.06467879E-3</v>
      </c>
      <c r="G1971" s="194">
        <v>4.9944992000000002E-4</v>
      </c>
      <c r="H1971" s="194">
        <v>3.6890746400000001E-3</v>
      </c>
    </row>
    <row r="1972" spans="1:8" x14ac:dyDescent="0.3">
      <c r="A1972" s="194" t="s">
        <v>68</v>
      </c>
      <c r="B1972" s="194" t="s">
        <v>14</v>
      </c>
      <c r="C1972" s="194" t="s">
        <v>42</v>
      </c>
      <c r="D1972" s="194">
        <v>125</v>
      </c>
      <c r="E1972" s="194">
        <v>6.6764812600000004E-3</v>
      </c>
      <c r="F1972" s="194">
        <v>1.5407404900000001E-3</v>
      </c>
      <c r="G1972" s="194">
        <v>6.7879607E-4</v>
      </c>
      <c r="H1972" s="194">
        <v>4.4569442000000001E-3</v>
      </c>
    </row>
    <row r="1973" spans="1:8" x14ac:dyDescent="0.3">
      <c r="A1973" s="194" t="s">
        <v>68</v>
      </c>
      <c r="B1973" s="194" t="s">
        <v>15</v>
      </c>
      <c r="C1973" s="194" t="s">
        <v>42</v>
      </c>
      <c r="D1973" s="194">
        <v>501</v>
      </c>
      <c r="E1973" s="194">
        <v>5.5944589899999996E-3</v>
      </c>
      <c r="F1973" s="194">
        <v>9.7480940999999997E-4</v>
      </c>
      <c r="G1973" s="194">
        <v>6.5715767000000004E-4</v>
      </c>
      <c r="H1973" s="194">
        <v>3.9624914500000002E-3</v>
      </c>
    </row>
    <row r="1974" spans="1:8" x14ac:dyDescent="0.3">
      <c r="A1974" s="194" t="s">
        <v>68</v>
      </c>
      <c r="B1974" s="194" t="s">
        <v>10</v>
      </c>
      <c r="C1974" s="194" t="s">
        <v>43</v>
      </c>
      <c r="D1974" s="194">
        <v>1303</v>
      </c>
      <c r="E1974" s="194">
        <v>7.2017030999999999E-3</v>
      </c>
      <c r="F1974" s="194">
        <v>8.8834326000000003E-4</v>
      </c>
      <c r="G1974" s="194">
        <v>1.39230846E-3</v>
      </c>
      <c r="H1974" s="194">
        <v>4.9210508999999996E-3</v>
      </c>
    </row>
    <row r="1975" spans="1:8" x14ac:dyDescent="0.3">
      <c r="A1975" s="194" t="s">
        <v>68</v>
      </c>
      <c r="B1975" s="194" t="s">
        <v>12</v>
      </c>
      <c r="C1975" s="194" t="s">
        <v>43</v>
      </c>
      <c r="D1975" s="194">
        <v>454</v>
      </c>
      <c r="E1975" s="194">
        <v>6.0577783400000002E-3</v>
      </c>
      <c r="F1975" s="194">
        <v>7.1096402000000005E-4</v>
      </c>
      <c r="G1975" s="194">
        <v>1.26037565E-3</v>
      </c>
      <c r="H1975" s="194">
        <v>4.0864382200000004E-3</v>
      </c>
    </row>
    <row r="1976" spans="1:8" x14ac:dyDescent="0.3">
      <c r="A1976" s="194" t="s">
        <v>68</v>
      </c>
      <c r="B1976" s="194" t="s">
        <v>13</v>
      </c>
      <c r="C1976" s="194" t="s">
        <v>43</v>
      </c>
      <c r="D1976" s="194">
        <v>260</v>
      </c>
      <c r="E1976" s="194">
        <v>6.9378113799999997E-3</v>
      </c>
      <c r="F1976" s="194">
        <v>8.2260481999999998E-4</v>
      </c>
      <c r="G1976" s="194">
        <v>1.3255873700000001E-3</v>
      </c>
      <c r="H1976" s="194">
        <v>4.7896187099999996E-3</v>
      </c>
    </row>
    <row r="1977" spans="1:8" x14ac:dyDescent="0.3">
      <c r="A1977" s="194" t="s">
        <v>68</v>
      </c>
      <c r="B1977" s="194" t="s">
        <v>14</v>
      </c>
      <c r="C1977" s="194" t="s">
        <v>43</v>
      </c>
      <c r="D1977" s="194">
        <v>309</v>
      </c>
      <c r="E1977" s="194">
        <v>8.7514605800000003E-3</v>
      </c>
      <c r="F1977" s="194">
        <v>1.23190825E-3</v>
      </c>
      <c r="G1977" s="194">
        <v>1.5269909399999999E-3</v>
      </c>
      <c r="H1977" s="194">
        <v>5.9925608999999999E-3</v>
      </c>
    </row>
    <row r="1978" spans="1:8" x14ac:dyDescent="0.3">
      <c r="A1978" s="194" t="s">
        <v>68</v>
      </c>
      <c r="B1978" s="194" t="s">
        <v>15</v>
      </c>
      <c r="C1978" s="194" t="s">
        <v>43</v>
      </c>
      <c r="D1978" s="194">
        <v>280</v>
      </c>
      <c r="E1978" s="194">
        <v>7.5912695999999997E-3</v>
      </c>
      <c r="F1978" s="194">
        <v>8.5784534000000003E-4</v>
      </c>
      <c r="G1978" s="194">
        <v>1.51955167E-3</v>
      </c>
      <c r="H1978" s="194">
        <v>5.2138721000000001E-3</v>
      </c>
    </row>
    <row r="1979" spans="1:8" x14ac:dyDescent="0.3">
      <c r="A1979" s="194" t="s">
        <v>68</v>
      </c>
      <c r="B1979" s="194" t="s">
        <v>10</v>
      </c>
      <c r="C1979" s="194" t="s">
        <v>44</v>
      </c>
      <c r="D1979" s="194">
        <v>1024</v>
      </c>
      <c r="E1979" s="194">
        <v>8.0979408399999998E-3</v>
      </c>
      <c r="F1979" s="194">
        <v>1.19258151E-3</v>
      </c>
      <c r="G1979" s="194">
        <v>1.7226153200000001E-3</v>
      </c>
      <c r="H1979" s="194">
        <v>5.1827435399999996E-3</v>
      </c>
    </row>
    <row r="1980" spans="1:8" x14ac:dyDescent="0.3">
      <c r="A1980" s="194" t="s">
        <v>68</v>
      </c>
      <c r="B1980" s="194" t="s">
        <v>12</v>
      </c>
      <c r="C1980" s="194" t="s">
        <v>44</v>
      </c>
      <c r="D1980" s="194">
        <v>297</v>
      </c>
      <c r="E1980" s="194">
        <v>6.6640554400000003E-3</v>
      </c>
      <c r="F1980" s="194">
        <v>1.03472978E-3</v>
      </c>
      <c r="G1980" s="194">
        <v>1.612771E-3</v>
      </c>
      <c r="H1980" s="194">
        <v>4.0165541900000004E-3</v>
      </c>
    </row>
    <row r="1981" spans="1:8" x14ac:dyDescent="0.3">
      <c r="A1981" s="194" t="s">
        <v>68</v>
      </c>
      <c r="B1981" s="194" t="s">
        <v>13</v>
      </c>
      <c r="C1981" s="194" t="s">
        <v>44</v>
      </c>
      <c r="D1981" s="194">
        <v>268</v>
      </c>
      <c r="E1981" s="194">
        <v>7.49926558E-3</v>
      </c>
      <c r="F1981" s="194">
        <v>1.0917199900000001E-3</v>
      </c>
      <c r="G1981" s="194">
        <v>1.64425246E-3</v>
      </c>
      <c r="H1981" s="194">
        <v>4.7632927000000004E-3</v>
      </c>
    </row>
    <row r="1982" spans="1:8" x14ac:dyDescent="0.3">
      <c r="A1982" s="194" t="s">
        <v>68</v>
      </c>
      <c r="B1982" s="194" t="s">
        <v>14</v>
      </c>
      <c r="C1982" s="194" t="s">
        <v>44</v>
      </c>
      <c r="D1982" s="194">
        <v>206</v>
      </c>
      <c r="E1982" s="194">
        <v>1.0186308640000001E-2</v>
      </c>
      <c r="F1982" s="194">
        <v>1.52412552E-3</v>
      </c>
      <c r="G1982" s="194">
        <v>1.81252223E-3</v>
      </c>
      <c r="H1982" s="194">
        <v>6.8496603799999998E-3</v>
      </c>
    </row>
    <row r="1983" spans="1:8" x14ac:dyDescent="0.3">
      <c r="A1983" s="194" t="s">
        <v>68</v>
      </c>
      <c r="B1983" s="194" t="s">
        <v>15</v>
      </c>
      <c r="C1983" s="194" t="s">
        <v>44</v>
      </c>
      <c r="D1983" s="194">
        <v>253</v>
      </c>
      <c r="E1983" s="194">
        <v>8.7149573199999993E-3</v>
      </c>
      <c r="F1983" s="194">
        <v>1.21477435E-3</v>
      </c>
      <c r="G1983" s="194">
        <v>1.86136706E-3</v>
      </c>
      <c r="H1983" s="194">
        <v>5.6388154500000001E-3</v>
      </c>
    </row>
    <row r="1984" spans="1:8" x14ac:dyDescent="0.3">
      <c r="A1984" s="194" t="s">
        <v>68</v>
      </c>
      <c r="B1984" s="194" t="s">
        <v>10</v>
      </c>
      <c r="C1984" s="194" t="s">
        <v>45</v>
      </c>
      <c r="D1984" s="194">
        <v>926</v>
      </c>
      <c r="E1984" s="194">
        <v>7.3227139400000004E-3</v>
      </c>
      <c r="F1984" s="194">
        <v>1.0512031599999999E-3</v>
      </c>
      <c r="G1984" s="194">
        <v>1.4587830599999999E-3</v>
      </c>
      <c r="H1984" s="194">
        <v>4.8127272400000001E-3</v>
      </c>
    </row>
    <row r="1985" spans="1:8" x14ac:dyDescent="0.3">
      <c r="A1985" s="194" t="s">
        <v>68</v>
      </c>
      <c r="B1985" s="194" t="s">
        <v>12</v>
      </c>
      <c r="C1985" s="194" t="s">
        <v>45</v>
      </c>
      <c r="D1985" s="194">
        <v>317</v>
      </c>
      <c r="E1985" s="194">
        <v>6.6560051399999999E-3</v>
      </c>
      <c r="F1985" s="194">
        <v>8.8244075999999996E-4</v>
      </c>
      <c r="G1985" s="194">
        <v>1.24174821E-3</v>
      </c>
      <c r="H1985" s="194">
        <v>4.5318156699999997E-3</v>
      </c>
    </row>
    <row r="1986" spans="1:8" x14ac:dyDescent="0.3">
      <c r="A1986" s="194" t="s">
        <v>68</v>
      </c>
      <c r="B1986" s="194" t="s">
        <v>13</v>
      </c>
      <c r="C1986" s="194" t="s">
        <v>45</v>
      </c>
      <c r="D1986" s="194">
        <v>172</v>
      </c>
      <c r="E1986" s="194">
        <v>6.9835403500000002E-3</v>
      </c>
      <c r="F1986" s="194">
        <v>1.1821703000000001E-3</v>
      </c>
      <c r="G1986" s="194">
        <v>1.2688412799999999E-3</v>
      </c>
      <c r="H1986" s="194">
        <v>4.5325282899999998E-3</v>
      </c>
    </row>
    <row r="1987" spans="1:8" x14ac:dyDescent="0.3">
      <c r="A1987" s="194" t="s">
        <v>68</v>
      </c>
      <c r="B1987" s="194" t="s">
        <v>14</v>
      </c>
      <c r="C1987" s="194" t="s">
        <v>45</v>
      </c>
      <c r="D1987" s="194">
        <v>124</v>
      </c>
      <c r="E1987" s="194">
        <v>7.9326274399999994E-3</v>
      </c>
      <c r="F1987" s="194">
        <v>1.24113255E-3</v>
      </c>
      <c r="G1987" s="194">
        <v>1.4940820600000001E-3</v>
      </c>
      <c r="H1987" s="194">
        <v>5.1974124000000003E-3</v>
      </c>
    </row>
    <row r="1988" spans="1:8" x14ac:dyDescent="0.3">
      <c r="A1988" s="194" t="s">
        <v>68</v>
      </c>
      <c r="B1988" s="194" t="s">
        <v>15</v>
      </c>
      <c r="C1988" s="194" t="s">
        <v>45</v>
      </c>
      <c r="D1988" s="194">
        <v>313</v>
      </c>
      <c r="E1988" s="194">
        <v>7.9426988399999999E-3</v>
      </c>
      <c r="F1988" s="194">
        <v>1.07490953E-3</v>
      </c>
      <c r="G1988" s="194">
        <v>1.7689842E-3</v>
      </c>
      <c r="H1988" s="194">
        <v>5.0988046300000003E-3</v>
      </c>
    </row>
    <row r="1989" spans="1:8" x14ac:dyDescent="0.3">
      <c r="A1989" s="194" t="s">
        <v>68</v>
      </c>
      <c r="B1989" s="194" t="s">
        <v>10</v>
      </c>
      <c r="C1989" s="194" t="s">
        <v>46</v>
      </c>
      <c r="D1989" s="194">
        <v>469</v>
      </c>
      <c r="E1989" s="194">
        <v>8.0503482100000006E-3</v>
      </c>
      <c r="F1989" s="194">
        <v>8.3464103E-4</v>
      </c>
      <c r="G1989" s="194">
        <v>1.40473204E-3</v>
      </c>
      <c r="H1989" s="194">
        <v>5.81097465E-3</v>
      </c>
    </row>
    <row r="1990" spans="1:8" x14ac:dyDescent="0.3">
      <c r="A1990" s="194" t="s">
        <v>68</v>
      </c>
      <c r="B1990" s="194" t="s">
        <v>12</v>
      </c>
      <c r="C1990" s="194" t="s">
        <v>46</v>
      </c>
      <c r="D1990" s="194">
        <v>150</v>
      </c>
      <c r="E1990" s="194">
        <v>7.1962960700000002E-3</v>
      </c>
      <c r="F1990" s="194">
        <v>7.6172816000000005E-4</v>
      </c>
      <c r="G1990" s="194">
        <v>1.23287013E-3</v>
      </c>
      <c r="H1990" s="194">
        <v>5.2016972899999996E-3</v>
      </c>
    </row>
    <row r="1991" spans="1:8" x14ac:dyDescent="0.3">
      <c r="A1991" s="194" t="s">
        <v>68</v>
      </c>
      <c r="B1991" s="194" t="s">
        <v>13</v>
      </c>
      <c r="C1991" s="194" t="s">
        <v>46</v>
      </c>
      <c r="D1991" s="194">
        <v>122</v>
      </c>
      <c r="E1991" s="194">
        <v>8.0999542000000004E-3</v>
      </c>
      <c r="F1991" s="194">
        <v>8.7488590000000003E-4</v>
      </c>
      <c r="G1991" s="194">
        <v>1.1562687299999999E-3</v>
      </c>
      <c r="H1991" s="194">
        <v>6.0687990900000002E-3</v>
      </c>
    </row>
    <row r="1992" spans="1:8" x14ac:dyDescent="0.3">
      <c r="A1992" s="194" t="s">
        <v>68</v>
      </c>
      <c r="B1992" s="194" t="s">
        <v>14</v>
      </c>
      <c r="C1992" s="194" t="s">
        <v>46</v>
      </c>
      <c r="D1992" s="194">
        <v>72</v>
      </c>
      <c r="E1992" s="194">
        <v>9.9365030899999998E-3</v>
      </c>
      <c r="F1992" s="194">
        <v>1.0908562499999999E-3</v>
      </c>
      <c r="G1992" s="194">
        <v>1.7013886399999999E-3</v>
      </c>
      <c r="H1992" s="194">
        <v>7.1442577599999998E-3</v>
      </c>
    </row>
    <row r="1993" spans="1:8" x14ac:dyDescent="0.3">
      <c r="A1993" s="194" t="s">
        <v>68</v>
      </c>
      <c r="B1993" s="194" t="s">
        <v>15</v>
      </c>
      <c r="C1993" s="194" t="s">
        <v>46</v>
      </c>
      <c r="D1993" s="194">
        <v>125</v>
      </c>
      <c r="E1993" s="194">
        <v>7.9403701300000008E-3</v>
      </c>
      <c r="F1993" s="194">
        <v>7.3527751999999998E-4</v>
      </c>
      <c r="G1993" s="194">
        <v>1.6825923400000001E-3</v>
      </c>
      <c r="H1993" s="194">
        <v>5.5224997699999997E-3</v>
      </c>
    </row>
    <row r="1994" spans="1:8" x14ac:dyDescent="0.3">
      <c r="A1994" s="194" t="s">
        <v>68</v>
      </c>
      <c r="B1994" s="194" t="s">
        <v>10</v>
      </c>
      <c r="C1994" s="194" t="s">
        <v>47</v>
      </c>
      <c r="D1994" s="194">
        <v>1565</v>
      </c>
      <c r="E1994" s="194">
        <v>6.8197991999999997E-3</v>
      </c>
      <c r="F1994" s="194">
        <v>1.25056183E-3</v>
      </c>
      <c r="G1994" s="194">
        <v>1.4423142800000001E-3</v>
      </c>
      <c r="H1994" s="194">
        <v>4.12692261E-3</v>
      </c>
    </row>
    <row r="1995" spans="1:8" x14ac:dyDescent="0.3">
      <c r="A1995" s="194" t="s">
        <v>68</v>
      </c>
      <c r="B1995" s="194" t="s">
        <v>12</v>
      </c>
      <c r="C1995" s="194" t="s">
        <v>47</v>
      </c>
      <c r="D1995" s="194">
        <v>648</v>
      </c>
      <c r="E1995" s="194">
        <v>6.1015908399999997E-3</v>
      </c>
      <c r="F1995" s="194">
        <v>1.08280083E-3</v>
      </c>
      <c r="G1995" s="194">
        <v>1.30503021E-3</v>
      </c>
      <c r="H1995" s="194">
        <v>3.7137593300000001E-3</v>
      </c>
    </row>
    <row r="1996" spans="1:8" x14ac:dyDescent="0.3">
      <c r="A1996" s="194" t="s">
        <v>68</v>
      </c>
      <c r="B1996" s="194" t="s">
        <v>13</v>
      </c>
      <c r="C1996" s="194" t="s">
        <v>47</v>
      </c>
      <c r="D1996" s="194">
        <v>332</v>
      </c>
      <c r="E1996" s="194">
        <v>6.4843399100000003E-3</v>
      </c>
      <c r="F1996" s="194">
        <v>1.2093162000000001E-3</v>
      </c>
      <c r="G1996" s="194">
        <v>1.2872320100000001E-3</v>
      </c>
      <c r="H1996" s="194">
        <v>3.9877912100000001E-3</v>
      </c>
    </row>
    <row r="1997" spans="1:8" x14ac:dyDescent="0.3">
      <c r="A1997" s="194" t="s">
        <v>68</v>
      </c>
      <c r="B1997" s="194" t="s">
        <v>14</v>
      </c>
      <c r="C1997" s="194" t="s">
        <v>47</v>
      </c>
      <c r="D1997" s="194">
        <v>194</v>
      </c>
      <c r="E1997" s="194">
        <v>8.5954799100000003E-3</v>
      </c>
      <c r="F1997" s="194">
        <v>1.5601133799999999E-3</v>
      </c>
      <c r="G1997" s="194">
        <v>1.6587912900000001E-3</v>
      </c>
      <c r="H1997" s="194">
        <v>5.3765747899999997E-3</v>
      </c>
    </row>
    <row r="1998" spans="1:8" x14ac:dyDescent="0.3">
      <c r="A1998" s="194" t="s">
        <v>68</v>
      </c>
      <c r="B1998" s="194" t="s">
        <v>15</v>
      </c>
      <c r="C1998" s="194" t="s">
        <v>47</v>
      </c>
      <c r="D1998" s="194">
        <v>391</v>
      </c>
      <c r="E1998" s="194">
        <v>7.41388984E-3</v>
      </c>
      <c r="F1998" s="194">
        <v>1.4100239100000001E-3</v>
      </c>
      <c r="G1998" s="194">
        <v>1.69410674E-3</v>
      </c>
      <c r="H1998" s="194">
        <v>4.3097586700000003E-3</v>
      </c>
    </row>
    <row r="1999" spans="1:8" x14ac:dyDescent="0.3">
      <c r="A1999" s="194" t="s">
        <v>68</v>
      </c>
      <c r="B1999" s="194" t="s">
        <v>10</v>
      </c>
      <c r="C1999" s="194" t="s">
        <v>48</v>
      </c>
      <c r="D1999" s="194">
        <v>786</v>
      </c>
      <c r="E1999" s="194">
        <v>7.3074961099999997E-3</v>
      </c>
      <c r="F1999" s="194">
        <v>9.0371996000000005E-4</v>
      </c>
      <c r="G1999" s="194">
        <v>1.50090389E-3</v>
      </c>
      <c r="H1999" s="194">
        <v>4.90287178E-3</v>
      </c>
    </row>
    <row r="2000" spans="1:8" x14ac:dyDescent="0.3">
      <c r="A2000" s="194" t="s">
        <v>68</v>
      </c>
      <c r="B2000" s="194" t="s">
        <v>12</v>
      </c>
      <c r="C2000" s="194" t="s">
        <v>48</v>
      </c>
      <c r="D2000" s="194">
        <v>302</v>
      </c>
      <c r="E2000" s="194">
        <v>6.2414150200000001E-3</v>
      </c>
      <c r="F2000" s="194">
        <v>6.8156708000000001E-4</v>
      </c>
      <c r="G2000" s="194">
        <v>1.35064054E-3</v>
      </c>
      <c r="H2000" s="194">
        <v>4.2092068999999999E-3</v>
      </c>
    </row>
    <row r="2001" spans="1:8" x14ac:dyDescent="0.3">
      <c r="A2001" s="194" t="s">
        <v>68</v>
      </c>
      <c r="B2001" s="194" t="s">
        <v>13</v>
      </c>
      <c r="C2001" s="194" t="s">
        <v>48</v>
      </c>
      <c r="D2001" s="194">
        <v>171</v>
      </c>
      <c r="E2001" s="194">
        <v>7.05537934E-3</v>
      </c>
      <c r="F2001" s="194">
        <v>9.2497808999999999E-4</v>
      </c>
      <c r="G2001" s="194">
        <v>1.40323779E-3</v>
      </c>
      <c r="H2001" s="194">
        <v>4.7271629499999997E-3</v>
      </c>
    </row>
    <row r="2002" spans="1:8" x14ac:dyDescent="0.3">
      <c r="A2002" s="194" t="s">
        <v>68</v>
      </c>
      <c r="B2002" s="194" t="s">
        <v>14</v>
      </c>
      <c r="C2002" s="194" t="s">
        <v>48</v>
      </c>
      <c r="D2002" s="194">
        <v>104</v>
      </c>
      <c r="E2002" s="194">
        <v>8.8861064199999996E-3</v>
      </c>
      <c r="F2002" s="194">
        <v>1.4199383400000001E-3</v>
      </c>
      <c r="G2002" s="194">
        <v>1.8920270100000001E-3</v>
      </c>
      <c r="H2002" s="194">
        <v>5.5741406200000001E-3</v>
      </c>
    </row>
    <row r="2003" spans="1:8" x14ac:dyDescent="0.3">
      <c r="A2003" s="194" t="s">
        <v>68</v>
      </c>
      <c r="B2003" s="194" t="s">
        <v>15</v>
      </c>
      <c r="C2003" s="194" t="s">
        <v>48</v>
      </c>
      <c r="D2003" s="194">
        <v>209</v>
      </c>
      <c r="E2003" s="194">
        <v>8.2687065699999993E-3</v>
      </c>
      <c r="F2003" s="194">
        <v>9.5045831000000001E-4</v>
      </c>
      <c r="G2003" s="194">
        <v>1.6033136000000001E-3</v>
      </c>
      <c r="H2003" s="194">
        <v>5.7149341999999997E-3</v>
      </c>
    </row>
    <row r="2004" spans="1:8" x14ac:dyDescent="0.3">
      <c r="A2004" s="194" t="s">
        <v>68</v>
      </c>
      <c r="B2004" s="194" t="s">
        <v>10</v>
      </c>
      <c r="C2004" s="194" t="s">
        <v>49</v>
      </c>
      <c r="D2004" s="194">
        <v>561</v>
      </c>
      <c r="E2004" s="194">
        <v>6.8238138699999997E-3</v>
      </c>
      <c r="F2004" s="194">
        <v>2.3746427999999999E-4</v>
      </c>
      <c r="G2004" s="194">
        <v>1.73014848E-3</v>
      </c>
      <c r="H2004" s="194">
        <v>4.8443790100000002E-3</v>
      </c>
    </row>
    <row r="2005" spans="1:8" x14ac:dyDescent="0.3">
      <c r="A2005" s="194" t="s">
        <v>68</v>
      </c>
      <c r="B2005" s="194" t="s">
        <v>12</v>
      </c>
      <c r="C2005" s="194" t="s">
        <v>49</v>
      </c>
      <c r="D2005" s="194">
        <v>218</v>
      </c>
      <c r="E2005" s="194">
        <v>6.3211431499999998E-3</v>
      </c>
      <c r="F2005" s="194">
        <v>1.6904497E-4</v>
      </c>
      <c r="G2005" s="194">
        <v>1.6510573700000001E-3</v>
      </c>
      <c r="H2005" s="194">
        <v>4.48973173E-3</v>
      </c>
    </row>
    <row r="2006" spans="1:8" x14ac:dyDescent="0.3">
      <c r="A2006" s="194" t="s">
        <v>68</v>
      </c>
      <c r="B2006" s="194" t="s">
        <v>13</v>
      </c>
      <c r="C2006" s="194" t="s">
        <v>49</v>
      </c>
      <c r="D2006" s="194">
        <v>154</v>
      </c>
      <c r="E2006" s="194">
        <v>6.8894297500000003E-3</v>
      </c>
      <c r="F2006" s="194">
        <v>3.2249554000000002E-4</v>
      </c>
      <c r="G2006" s="194">
        <v>1.6829002E-3</v>
      </c>
      <c r="H2006" s="194">
        <v>4.8722340400000003E-3</v>
      </c>
    </row>
    <row r="2007" spans="1:8" x14ac:dyDescent="0.3">
      <c r="A2007" s="194" t="s">
        <v>68</v>
      </c>
      <c r="B2007" s="194" t="s">
        <v>14</v>
      </c>
      <c r="C2007" s="194" t="s">
        <v>49</v>
      </c>
      <c r="D2007" s="194">
        <v>35</v>
      </c>
      <c r="E2007" s="194">
        <v>8.5175262200000001E-3</v>
      </c>
      <c r="F2007" s="194">
        <v>7.1494684000000005E-4</v>
      </c>
      <c r="G2007" s="194">
        <v>2.3091928499999999E-3</v>
      </c>
      <c r="H2007" s="194">
        <v>5.4821426299999998E-3</v>
      </c>
    </row>
    <row r="2008" spans="1:8" x14ac:dyDescent="0.3">
      <c r="A2008" s="194" t="s">
        <v>68</v>
      </c>
      <c r="B2008" s="194" t="s">
        <v>15</v>
      </c>
      <c r="C2008" s="194" t="s">
        <v>49</v>
      </c>
      <c r="D2008" s="194">
        <v>154</v>
      </c>
      <c r="E2008" s="194">
        <v>7.0848362099999998E-3</v>
      </c>
      <c r="F2008" s="194">
        <v>1.4076755E-4</v>
      </c>
      <c r="G2008" s="194">
        <v>1.7577559E-3</v>
      </c>
      <c r="H2008" s="194">
        <v>5.1736108800000003E-3</v>
      </c>
    </row>
    <row r="2009" spans="1:8" x14ac:dyDescent="0.3">
      <c r="A2009" s="194" t="s">
        <v>68</v>
      </c>
      <c r="B2009" s="194" t="s">
        <v>10</v>
      </c>
      <c r="C2009" s="194" t="s">
        <v>50</v>
      </c>
      <c r="D2009" s="194">
        <v>1919</v>
      </c>
      <c r="E2009" s="194">
        <v>6.1866891499999998E-3</v>
      </c>
      <c r="F2009" s="194">
        <v>1.10333651E-3</v>
      </c>
      <c r="G2009" s="194">
        <v>9.1631177999999998E-4</v>
      </c>
      <c r="H2009" s="194">
        <v>4.1670403699999997E-3</v>
      </c>
    </row>
    <row r="2010" spans="1:8" x14ac:dyDescent="0.3">
      <c r="A2010" s="194" t="s">
        <v>68</v>
      </c>
      <c r="B2010" s="194" t="s">
        <v>12</v>
      </c>
      <c r="C2010" s="194" t="s">
        <v>50</v>
      </c>
      <c r="D2010" s="194">
        <v>636</v>
      </c>
      <c r="E2010" s="194">
        <v>5.5286947300000003E-3</v>
      </c>
      <c r="F2010" s="194">
        <v>1.0224308900000001E-3</v>
      </c>
      <c r="G2010" s="194">
        <v>7.7513516000000005E-4</v>
      </c>
      <c r="H2010" s="194">
        <v>3.7311281999999999E-3</v>
      </c>
    </row>
    <row r="2011" spans="1:8" x14ac:dyDescent="0.3">
      <c r="A2011" s="194" t="s">
        <v>68</v>
      </c>
      <c r="B2011" s="194" t="s">
        <v>13</v>
      </c>
      <c r="C2011" s="194" t="s">
        <v>50</v>
      </c>
      <c r="D2011" s="194">
        <v>410</v>
      </c>
      <c r="E2011" s="194">
        <v>6.2383409899999997E-3</v>
      </c>
      <c r="F2011" s="194">
        <v>1.2043245000000001E-3</v>
      </c>
      <c r="G2011" s="194">
        <v>8.3530914999999995E-4</v>
      </c>
      <c r="H2011" s="194">
        <v>4.19870686E-3</v>
      </c>
    </row>
    <row r="2012" spans="1:8" x14ac:dyDescent="0.3">
      <c r="A2012" s="194" t="s">
        <v>68</v>
      </c>
      <c r="B2012" s="194" t="s">
        <v>14</v>
      </c>
      <c r="C2012" s="194" t="s">
        <v>50</v>
      </c>
      <c r="D2012" s="194">
        <v>170</v>
      </c>
      <c r="E2012" s="194">
        <v>7.6260210100000001E-3</v>
      </c>
      <c r="F2012" s="194">
        <v>1.26273123E-3</v>
      </c>
      <c r="G2012" s="194">
        <v>1.1601304900000001E-3</v>
      </c>
      <c r="H2012" s="194">
        <v>5.2031587799999997E-3</v>
      </c>
    </row>
    <row r="2013" spans="1:8" x14ac:dyDescent="0.3">
      <c r="A2013" s="194" t="s">
        <v>68</v>
      </c>
      <c r="B2013" s="194" t="s">
        <v>15</v>
      </c>
      <c r="C2013" s="194" t="s">
        <v>50</v>
      </c>
      <c r="D2013" s="194">
        <v>703</v>
      </c>
      <c r="E2013" s="194">
        <v>6.4037884099999998E-3</v>
      </c>
      <c r="F2013" s="194">
        <v>1.0790887099999999E-3</v>
      </c>
      <c r="G2013" s="194">
        <v>1.0323149699999999E-3</v>
      </c>
      <c r="H2013" s="194">
        <v>4.2923842499999997E-3</v>
      </c>
    </row>
    <row r="2014" spans="1:8" x14ac:dyDescent="0.3">
      <c r="A2014" s="194" t="s">
        <v>68</v>
      </c>
      <c r="B2014" s="194" t="s">
        <v>10</v>
      </c>
      <c r="C2014" s="194" t="s">
        <v>51</v>
      </c>
      <c r="D2014" s="194">
        <v>1414</v>
      </c>
      <c r="E2014" s="194">
        <v>7.4666281099999999E-3</v>
      </c>
      <c r="F2014" s="194">
        <v>1.1108325700000001E-3</v>
      </c>
      <c r="G2014" s="194">
        <v>1.17164966E-3</v>
      </c>
      <c r="H2014" s="194">
        <v>5.1841454100000003E-3</v>
      </c>
    </row>
    <row r="2015" spans="1:8" x14ac:dyDescent="0.3">
      <c r="A2015" s="194" t="s">
        <v>68</v>
      </c>
      <c r="B2015" s="194" t="s">
        <v>12</v>
      </c>
      <c r="C2015" s="194" t="s">
        <v>51</v>
      </c>
      <c r="D2015" s="194">
        <v>616</v>
      </c>
      <c r="E2015" s="194">
        <v>6.6335976399999998E-3</v>
      </c>
      <c r="F2015" s="194">
        <v>1.01340766E-3</v>
      </c>
      <c r="G2015" s="194">
        <v>9.9127409999999992E-4</v>
      </c>
      <c r="H2015" s="194">
        <v>4.6289154000000001E-3</v>
      </c>
    </row>
    <row r="2016" spans="1:8" x14ac:dyDescent="0.3">
      <c r="A2016" s="194" t="s">
        <v>68</v>
      </c>
      <c r="B2016" s="194" t="s">
        <v>13</v>
      </c>
      <c r="C2016" s="194" t="s">
        <v>51</v>
      </c>
      <c r="D2016" s="194">
        <v>370</v>
      </c>
      <c r="E2016" s="194">
        <v>7.7890075100000003E-3</v>
      </c>
      <c r="F2016" s="194">
        <v>1.11179904E-3</v>
      </c>
      <c r="G2016" s="194">
        <v>1.17774001E-3</v>
      </c>
      <c r="H2016" s="194">
        <v>5.4994679699999997E-3</v>
      </c>
    </row>
    <row r="2017" spans="1:8" x14ac:dyDescent="0.3">
      <c r="A2017" s="194" t="s">
        <v>68</v>
      </c>
      <c r="B2017" s="194" t="s">
        <v>14</v>
      </c>
      <c r="C2017" s="194" t="s">
        <v>51</v>
      </c>
      <c r="D2017" s="194">
        <v>117</v>
      </c>
      <c r="E2017" s="194">
        <v>8.8542653600000003E-3</v>
      </c>
      <c r="F2017" s="194">
        <v>1.26384911E-3</v>
      </c>
      <c r="G2017" s="194">
        <v>1.5231281200000001E-3</v>
      </c>
      <c r="H2017" s="194">
        <v>6.0672876700000001E-3</v>
      </c>
    </row>
    <row r="2018" spans="1:8" x14ac:dyDescent="0.3">
      <c r="A2018" s="194" t="s">
        <v>68</v>
      </c>
      <c r="B2018" s="194" t="s">
        <v>15</v>
      </c>
      <c r="C2018" s="194" t="s">
        <v>51</v>
      </c>
      <c r="D2018" s="194">
        <v>311</v>
      </c>
      <c r="E2018" s="194">
        <v>8.2110423800000002E-3</v>
      </c>
      <c r="F2018" s="194">
        <v>1.2450872899999999E-3</v>
      </c>
      <c r="G2018" s="194">
        <v>1.3894468800000001E-3</v>
      </c>
      <c r="H2018" s="194">
        <v>5.57650777E-3</v>
      </c>
    </row>
    <row r="2019" spans="1:8" x14ac:dyDescent="0.3">
      <c r="A2019" s="194" t="s">
        <v>68</v>
      </c>
      <c r="B2019" s="194" t="s">
        <v>10</v>
      </c>
      <c r="C2019" s="194" t="s">
        <v>52</v>
      </c>
      <c r="D2019" s="194">
        <v>803</v>
      </c>
      <c r="E2019" s="194">
        <v>7.7420751900000003E-3</v>
      </c>
      <c r="F2019" s="194">
        <v>8.3238180000000004E-4</v>
      </c>
      <c r="G2019" s="194">
        <v>2.0266878700000001E-3</v>
      </c>
      <c r="H2019" s="194">
        <v>4.88300504E-3</v>
      </c>
    </row>
    <row r="2020" spans="1:8" x14ac:dyDescent="0.3">
      <c r="A2020" s="194" t="s">
        <v>68</v>
      </c>
      <c r="B2020" s="194" t="s">
        <v>12</v>
      </c>
      <c r="C2020" s="194" t="s">
        <v>52</v>
      </c>
      <c r="D2020" s="194">
        <v>262</v>
      </c>
      <c r="E2020" s="194">
        <v>6.6694936500000003E-3</v>
      </c>
      <c r="F2020" s="194">
        <v>7.3694139000000003E-4</v>
      </c>
      <c r="G2020" s="194">
        <v>1.8912122799999999E-3</v>
      </c>
      <c r="H2020" s="194">
        <v>4.0413395200000002E-3</v>
      </c>
    </row>
    <row r="2021" spans="1:8" x14ac:dyDescent="0.3">
      <c r="A2021" s="194" t="s">
        <v>68</v>
      </c>
      <c r="B2021" s="194" t="s">
        <v>13</v>
      </c>
      <c r="C2021" s="194" t="s">
        <v>52</v>
      </c>
      <c r="D2021" s="194">
        <v>203</v>
      </c>
      <c r="E2021" s="194">
        <v>7.54601102E-3</v>
      </c>
      <c r="F2021" s="194">
        <v>9.3231138000000001E-4</v>
      </c>
      <c r="G2021" s="194">
        <v>2.0081871200000002E-3</v>
      </c>
      <c r="H2021" s="194">
        <v>4.60551199E-3</v>
      </c>
    </row>
    <row r="2022" spans="1:8" x14ac:dyDescent="0.3">
      <c r="A2022" s="194" t="s">
        <v>68</v>
      </c>
      <c r="B2022" s="194" t="s">
        <v>14</v>
      </c>
      <c r="C2022" s="194" t="s">
        <v>52</v>
      </c>
      <c r="D2022" s="194">
        <v>101</v>
      </c>
      <c r="E2022" s="194">
        <v>9.8057615800000008E-3</v>
      </c>
      <c r="F2022" s="194">
        <v>9.0701753999999999E-4</v>
      </c>
      <c r="G2022" s="194">
        <v>2.1739775899999999E-3</v>
      </c>
      <c r="H2022" s="194">
        <v>6.7247659700000002E-3</v>
      </c>
    </row>
    <row r="2023" spans="1:8" x14ac:dyDescent="0.3">
      <c r="A2023" s="194" t="s">
        <v>68</v>
      </c>
      <c r="B2023" s="194" t="s">
        <v>15</v>
      </c>
      <c r="C2023" s="194" t="s">
        <v>52</v>
      </c>
      <c r="D2023" s="194">
        <v>237</v>
      </c>
      <c r="E2023" s="194">
        <v>8.21627378E-3</v>
      </c>
      <c r="F2023" s="194">
        <v>8.2048926999999999E-4</v>
      </c>
      <c r="G2023" s="194">
        <v>2.1295317200000002E-3</v>
      </c>
      <c r="H2023" s="194">
        <v>5.2662523100000004E-3</v>
      </c>
    </row>
    <row r="2024" spans="1:8" x14ac:dyDescent="0.3">
      <c r="A2024" s="194" t="s">
        <v>68</v>
      </c>
      <c r="B2024" s="194" t="s">
        <v>10</v>
      </c>
      <c r="C2024" s="194" t="s">
        <v>53</v>
      </c>
      <c r="D2024" s="194">
        <v>1235</v>
      </c>
      <c r="E2024" s="194">
        <v>6.52184524E-3</v>
      </c>
      <c r="F2024" s="194">
        <v>9.2337658000000002E-4</v>
      </c>
      <c r="G2024" s="194">
        <v>9.0494239999999997E-4</v>
      </c>
      <c r="H2024" s="194">
        <v>4.69352577E-3</v>
      </c>
    </row>
    <row r="2025" spans="1:8" x14ac:dyDescent="0.3">
      <c r="A2025" s="194" t="s">
        <v>68</v>
      </c>
      <c r="B2025" s="194" t="s">
        <v>12</v>
      </c>
      <c r="C2025" s="194" t="s">
        <v>53</v>
      </c>
      <c r="D2025" s="194">
        <v>530</v>
      </c>
      <c r="E2025" s="194">
        <v>6.0120979399999998E-3</v>
      </c>
      <c r="F2025" s="194">
        <v>8.2990454999999999E-4</v>
      </c>
      <c r="G2025" s="194">
        <v>8.8404064000000004E-4</v>
      </c>
      <c r="H2025" s="194">
        <v>4.2981522600000002E-3</v>
      </c>
    </row>
    <row r="2026" spans="1:8" x14ac:dyDescent="0.3">
      <c r="A2026" s="194" t="s">
        <v>68</v>
      </c>
      <c r="B2026" s="194" t="s">
        <v>13</v>
      </c>
      <c r="C2026" s="194" t="s">
        <v>53</v>
      </c>
      <c r="D2026" s="194">
        <v>291</v>
      </c>
      <c r="E2026" s="194">
        <v>6.2102660699999996E-3</v>
      </c>
      <c r="F2026" s="194">
        <v>9.2425519999999998E-4</v>
      </c>
      <c r="G2026" s="194">
        <v>8.1806008000000002E-4</v>
      </c>
      <c r="H2026" s="194">
        <v>4.4679502999999997E-3</v>
      </c>
    </row>
    <row r="2027" spans="1:8" x14ac:dyDescent="0.3">
      <c r="A2027" s="194" t="s">
        <v>68</v>
      </c>
      <c r="B2027" s="194" t="s">
        <v>14</v>
      </c>
      <c r="C2027" s="194" t="s">
        <v>53</v>
      </c>
      <c r="D2027" s="194">
        <v>99</v>
      </c>
      <c r="E2027" s="194">
        <v>8.6920125000000004E-3</v>
      </c>
      <c r="F2027" s="194">
        <v>1.12537387E-3</v>
      </c>
      <c r="G2027" s="194">
        <v>1.1443132800000001E-3</v>
      </c>
      <c r="H2027" s="194">
        <v>6.4223248600000001E-3</v>
      </c>
    </row>
    <row r="2028" spans="1:8" x14ac:dyDescent="0.3">
      <c r="A2028" s="194" t="s">
        <v>68</v>
      </c>
      <c r="B2028" s="194" t="s">
        <v>15</v>
      </c>
      <c r="C2028" s="194" t="s">
        <v>53</v>
      </c>
      <c r="D2028" s="194">
        <v>315</v>
      </c>
      <c r="E2028" s="194">
        <v>6.9853025300000001E-3</v>
      </c>
      <c r="F2028" s="194">
        <v>1.01635044E-3</v>
      </c>
      <c r="G2028" s="194">
        <v>9.4514231000000001E-4</v>
      </c>
      <c r="H2028" s="194">
        <v>5.0238092900000003E-3</v>
      </c>
    </row>
    <row r="2029" spans="1:8" x14ac:dyDescent="0.3">
      <c r="A2029" s="194" t="s">
        <v>68</v>
      </c>
      <c r="B2029" s="194" t="s">
        <v>10</v>
      </c>
      <c r="C2029" s="194" t="s">
        <v>54</v>
      </c>
      <c r="D2029" s="194">
        <v>1722</v>
      </c>
      <c r="E2029" s="194">
        <v>4.7626640299999997E-3</v>
      </c>
      <c r="F2029" s="194">
        <v>7.9035040000000002E-4</v>
      </c>
      <c r="G2029" s="194">
        <v>5.9730801000000002E-4</v>
      </c>
      <c r="H2029" s="194">
        <v>3.3750051399999998E-3</v>
      </c>
    </row>
    <row r="2030" spans="1:8" x14ac:dyDescent="0.3">
      <c r="A2030" s="194" t="s">
        <v>68</v>
      </c>
      <c r="B2030" s="194" t="s">
        <v>12</v>
      </c>
      <c r="C2030" s="194" t="s">
        <v>54</v>
      </c>
      <c r="D2030" s="194">
        <v>658</v>
      </c>
      <c r="E2030" s="194">
        <v>4.3132772199999999E-3</v>
      </c>
      <c r="F2030" s="194">
        <v>7.0035438000000004E-4</v>
      </c>
      <c r="G2030" s="194">
        <v>5.1773729000000003E-4</v>
      </c>
      <c r="H2030" s="194">
        <v>3.09518508E-3</v>
      </c>
    </row>
    <row r="2031" spans="1:8" x14ac:dyDescent="0.3">
      <c r="A2031" s="194" t="s">
        <v>68</v>
      </c>
      <c r="B2031" s="194" t="s">
        <v>13</v>
      </c>
      <c r="C2031" s="194" t="s">
        <v>54</v>
      </c>
      <c r="D2031" s="194">
        <v>345</v>
      </c>
      <c r="E2031" s="194">
        <v>4.9405190799999997E-3</v>
      </c>
      <c r="F2031" s="194">
        <v>8.9566535000000004E-4</v>
      </c>
      <c r="G2031" s="194">
        <v>5.7944151000000001E-4</v>
      </c>
      <c r="H2031" s="194">
        <v>3.46541173E-3</v>
      </c>
    </row>
    <row r="2032" spans="1:8" x14ac:dyDescent="0.3">
      <c r="A2032" s="194" t="s">
        <v>68</v>
      </c>
      <c r="B2032" s="194" t="s">
        <v>14</v>
      </c>
      <c r="C2032" s="194" t="s">
        <v>54</v>
      </c>
      <c r="D2032" s="194">
        <v>90</v>
      </c>
      <c r="E2032" s="194">
        <v>6.3162291999999997E-3</v>
      </c>
      <c r="F2032" s="194">
        <v>1.07793193E-3</v>
      </c>
      <c r="G2032" s="194">
        <v>5.6237118000000003E-4</v>
      </c>
      <c r="H2032" s="194">
        <v>4.6759256799999999E-3</v>
      </c>
    </row>
    <row r="2033" spans="1:8" x14ac:dyDescent="0.3">
      <c r="A2033" s="194" t="s">
        <v>68</v>
      </c>
      <c r="B2033" s="194" t="s">
        <v>15</v>
      </c>
      <c r="C2033" s="194" t="s">
        <v>54</v>
      </c>
      <c r="D2033" s="194">
        <v>629</v>
      </c>
      <c r="E2033" s="194">
        <v>4.9129274000000002E-3</v>
      </c>
      <c r="F2033" s="194">
        <v>7.8558314000000005E-4</v>
      </c>
      <c r="G2033" s="194">
        <v>6.9534583000000004E-4</v>
      </c>
      <c r="H2033" s="194">
        <v>3.4319979400000001E-3</v>
      </c>
    </row>
    <row r="2034" spans="1:8" x14ac:dyDescent="0.3">
      <c r="A2034" s="194" t="s">
        <v>68</v>
      </c>
      <c r="B2034" s="194" t="s">
        <v>10</v>
      </c>
      <c r="C2034" s="194" t="s">
        <v>55</v>
      </c>
      <c r="D2034" s="194">
        <v>634</v>
      </c>
      <c r="E2034" s="194">
        <v>6.9028578600000001E-3</v>
      </c>
      <c r="F2034" s="194">
        <v>8.1723163000000005E-4</v>
      </c>
      <c r="G2034" s="194">
        <v>1.30551515E-3</v>
      </c>
      <c r="H2034" s="194">
        <v>4.7801106099999999E-3</v>
      </c>
    </row>
    <row r="2035" spans="1:8" x14ac:dyDescent="0.3">
      <c r="A2035" s="194" t="s">
        <v>68</v>
      </c>
      <c r="B2035" s="194" t="s">
        <v>12</v>
      </c>
      <c r="C2035" s="194" t="s">
        <v>55</v>
      </c>
      <c r="D2035" s="194">
        <v>174</v>
      </c>
      <c r="E2035" s="194">
        <v>5.6538684000000004E-3</v>
      </c>
      <c r="F2035" s="194">
        <v>6.0185160999999998E-4</v>
      </c>
      <c r="G2035" s="194">
        <v>1.19731776E-3</v>
      </c>
      <c r="H2035" s="194">
        <v>3.85469857E-3</v>
      </c>
    </row>
    <row r="2036" spans="1:8" x14ac:dyDescent="0.3">
      <c r="A2036" s="194" t="s">
        <v>68</v>
      </c>
      <c r="B2036" s="194" t="s">
        <v>13</v>
      </c>
      <c r="C2036" s="194" t="s">
        <v>55</v>
      </c>
      <c r="D2036" s="194">
        <v>119</v>
      </c>
      <c r="E2036" s="194">
        <v>6.4892621200000004E-3</v>
      </c>
      <c r="F2036" s="194">
        <v>7.1963487000000002E-4</v>
      </c>
      <c r="G2036" s="194">
        <v>1.12414386E-3</v>
      </c>
      <c r="H2036" s="194">
        <v>4.6454829499999999E-3</v>
      </c>
    </row>
    <row r="2037" spans="1:8" x14ac:dyDescent="0.3">
      <c r="A2037" s="194" t="s">
        <v>68</v>
      </c>
      <c r="B2037" s="194" t="s">
        <v>14</v>
      </c>
      <c r="C2037" s="194" t="s">
        <v>55</v>
      </c>
      <c r="D2037" s="194">
        <v>121</v>
      </c>
      <c r="E2037" s="194">
        <v>7.7462119000000001E-3</v>
      </c>
      <c r="F2037" s="194">
        <v>9.1636036000000004E-4</v>
      </c>
      <c r="G2037" s="194">
        <v>1.51629912E-3</v>
      </c>
      <c r="H2037" s="194">
        <v>5.3135519500000002E-3</v>
      </c>
    </row>
    <row r="2038" spans="1:8" x14ac:dyDescent="0.3">
      <c r="A2038" s="194" t="s">
        <v>68</v>
      </c>
      <c r="B2038" s="194" t="s">
        <v>15</v>
      </c>
      <c r="C2038" s="194" t="s">
        <v>55</v>
      </c>
      <c r="D2038" s="194">
        <v>220</v>
      </c>
      <c r="E2038" s="194">
        <v>7.6505679500000002E-3</v>
      </c>
      <c r="F2038" s="194">
        <v>9.8584782999999992E-4</v>
      </c>
      <c r="G2038" s="194">
        <v>1.37326364E-3</v>
      </c>
      <c r="H2038" s="194">
        <v>5.29145599E-3</v>
      </c>
    </row>
    <row r="2039" spans="1:8" x14ac:dyDescent="0.3">
      <c r="A2039" s="194" t="s">
        <v>68</v>
      </c>
      <c r="B2039" s="194" t="s">
        <v>10</v>
      </c>
      <c r="C2039" s="194" t="s">
        <v>56</v>
      </c>
      <c r="D2039" s="194">
        <v>3747</v>
      </c>
      <c r="E2039" s="194">
        <v>4.63564346E-3</v>
      </c>
      <c r="F2039" s="194">
        <v>8.8215918999999998E-4</v>
      </c>
      <c r="G2039" s="194">
        <v>7.1520464000000004E-4</v>
      </c>
      <c r="H2039" s="194">
        <v>3.0382791499999999E-3</v>
      </c>
    </row>
    <row r="2040" spans="1:8" x14ac:dyDescent="0.3">
      <c r="A2040" s="194" t="s">
        <v>68</v>
      </c>
      <c r="B2040" s="194" t="s">
        <v>12</v>
      </c>
      <c r="C2040" s="194" t="s">
        <v>56</v>
      </c>
      <c r="D2040" s="194">
        <v>1838</v>
      </c>
      <c r="E2040" s="194">
        <v>4.3891934299999996E-3</v>
      </c>
      <c r="F2040" s="194">
        <v>8.4519052999999995E-4</v>
      </c>
      <c r="G2040" s="194">
        <v>6.5430017999999995E-4</v>
      </c>
      <c r="H2040" s="194">
        <v>2.88970224E-3</v>
      </c>
    </row>
    <row r="2041" spans="1:8" x14ac:dyDescent="0.3">
      <c r="A2041" s="194" t="s">
        <v>68</v>
      </c>
      <c r="B2041" s="194" t="s">
        <v>13</v>
      </c>
      <c r="C2041" s="194" t="s">
        <v>56</v>
      </c>
      <c r="D2041" s="194">
        <v>791</v>
      </c>
      <c r="E2041" s="194">
        <v>4.6377063700000004E-3</v>
      </c>
      <c r="F2041" s="194">
        <v>9.7741640999999993E-4</v>
      </c>
      <c r="G2041" s="194">
        <v>6.6939387E-4</v>
      </c>
      <c r="H2041" s="194">
        <v>2.9908955900000002E-3</v>
      </c>
    </row>
    <row r="2042" spans="1:8" x14ac:dyDescent="0.3">
      <c r="A2042" s="194" t="s">
        <v>68</v>
      </c>
      <c r="B2042" s="194" t="s">
        <v>14</v>
      </c>
      <c r="C2042" s="194" t="s">
        <v>56</v>
      </c>
      <c r="D2042" s="194">
        <v>144</v>
      </c>
      <c r="E2042" s="194">
        <v>5.5793464699999996E-3</v>
      </c>
      <c r="F2042" s="194">
        <v>1.01771455E-3</v>
      </c>
      <c r="G2042" s="194">
        <v>9.0768043999999999E-4</v>
      </c>
      <c r="H2042" s="194">
        <v>3.6539510099999999E-3</v>
      </c>
    </row>
    <row r="2043" spans="1:8" x14ac:dyDescent="0.3">
      <c r="A2043" s="194" t="s">
        <v>68</v>
      </c>
      <c r="B2043" s="194" t="s">
        <v>15</v>
      </c>
      <c r="C2043" s="194" t="s">
        <v>56</v>
      </c>
      <c r="D2043" s="194">
        <v>974</v>
      </c>
      <c r="E2043" s="194">
        <v>4.9595142599999998E-3</v>
      </c>
      <c r="F2043" s="194">
        <v>8.5452054000000001E-4</v>
      </c>
      <c r="G2043" s="194">
        <v>8.3888248000000003E-4</v>
      </c>
      <c r="H2043" s="194">
        <v>3.26611077E-3</v>
      </c>
    </row>
    <row r="2044" spans="1:8" x14ac:dyDescent="0.3">
      <c r="A2044" s="194" t="s">
        <v>68</v>
      </c>
      <c r="B2044" s="194" t="s">
        <v>10</v>
      </c>
      <c r="C2044" s="194" t="s">
        <v>57</v>
      </c>
      <c r="D2044" s="194">
        <v>905</v>
      </c>
      <c r="E2044" s="194">
        <v>6.7845301399999999E-3</v>
      </c>
      <c r="F2044" s="194">
        <v>9.5443242999999997E-4</v>
      </c>
      <c r="G2044" s="194">
        <v>1.69169456E-3</v>
      </c>
      <c r="H2044" s="194">
        <v>4.1384026600000002E-3</v>
      </c>
    </row>
    <row r="2045" spans="1:8" x14ac:dyDescent="0.3">
      <c r="A2045" s="194" t="s">
        <v>68</v>
      </c>
      <c r="B2045" s="194" t="s">
        <v>12</v>
      </c>
      <c r="C2045" s="194" t="s">
        <v>57</v>
      </c>
      <c r="D2045" s="194">
        <v>414</v>
      </c>
      <c r="E2045" s="194">
        <v>6.1205043200000002E-3</v>
      </c>
      <c r="F2045" s="194">
        <v>8.1790099000000004E-4</v>
      </c>
      <c r="G2045" s="194">
        <v>1.61382825E-3</v>
      </c>
      <c r="H2045" s="194">
        <v>3.6887745899999999E-3</v>
      </c>
    </row>
    <row r="2046" spans="1:8" x14ac:dyDescent="0.3">
      <c r="A2046" s="194" t="s">
        <v>68</v>
      </c>
      <c r="B2046" s="194" t="s">
        <v>13</v>
      </c>
      <c r="C2046" s="194" t="s">
        <v>57</v>
      </c>
      <c r="D2046" s="194">
        <v>190</v>
      </c>
      <c r="E2046" s="194">
        <v>6.2693101700000003E-3</v>
      </c>
      <c r="F2046" s="194">
        <v>9.2324536999999999E-4</v>
      </c>
      <c r="G2046" s="194">
        <v>1.5686522999999999E-3</v>
      </c>
      <c r="H2046" s="194">
        <v>3.7774120199999999E-3</v>
      </c>
    </row>
    <row r="2047" spans="1:8" x14ac:dyDescent="0.3">
      <c r="A2047" s="194" t="s">
        <v>68</v>
      </c>
      <c r="B2047" s="194" t="s">
        <v>14</v>
      </c>
      <c r="C2047" s="194" t="s">
        <v>57</v>
      </c>
      <c r="D2047" s="194">
        <v>78</v>
      </c>
      <c r="E2047" s="194">
        <v>8.7173549399999998E-3</v>
      </c>
      <c r="F2047" s="194">
        <v>1.25059331E-3</v>
      </c>
      <c r="G2047" s="194">
        <v>1.88419967E-3</v>
      </c>
      <c r="H2047" s="194">
        <v>5.5825614699999996E-3</v>
      </c>
    </row>
    <row r="2048" spans="1:8" x14ac:dyDescent="0.3">
      <c r="A2048" s="194" t="s">
        <v>68</v>
      </c>
      <c r="B2048" s="194" t="s">
        <v>15</v>
      </c>
      <c r="C2048" s="194" t="s">
        <v>57</v>
      </c>
      <c r="D2048" s="194">
        <v>223</v>
      </c>
      <c r="E2048" s="194">
        <v>7.7802169200000002E-3</v>
      </c>
      <c r="F2048" s="194">
        <v>1.1308854E-3</v>
      </c>
      <c r="G2048" s="194">
        <v>1.87375412E-3</v>
      </c>
      <c r="H2048" s="194">
        <v>4.77557691E-3</v>
      </c>
    </row>
    <row r="2049" spans="1:8" x14ac:dyDescent="0.3">
      <c r="A2049" s="194" t="s">
        <v>68</v>
      </c>
      <c r="B2049" s="194" t="s">
        <v>10</v>
      </c>
      <c r="C2049" s="194" t="s">
        <v>58</v>
      </c>
      <c r="D2049" s="194">
        <v>3290</v>
      </c>
      <c r="E2049" s="194">
        <v>5.8285697799999999E-3</v>
      </c>
      <c r="F2049" s="194">
        <v>9.5403765999999999E-4</v>
      </c>
      <c r="G2049" s="194">
        <v>1.02932544E-3</v>
      </c>
      <c r="H2049" s="194">
        <v>3.84520619E-3</v>
      </c>
    </row>
    <row r="2050" spans="1:8" x14ac:dyDescent="0.3">
      <c r="A2050" s="194" t="s">
        <v>68</v>
      </c>
      <c r="B2050" s="194" t="s">
        <v>12</v>
      </c>
      <c r="C2050" s="194" t="s">
        <v>58</v>
      </c>
      <c r="D2050" s="194">
        <v>1164</v>
      </c>
      <c r="E2050" s="194">
        <v>5.2159497099999999E-3</v>
      </c>
      <c r="F2050" s="194">
        <v>8.6118443999999995E-4</v>
      </c>
      <c r="G2050" s="194">
        <v>8.9364952999999999E-4</v>
      </c>
      <c r="H2050" s="194">
        <v>3.4611152500000002E-3</v>
      </c>
    </row>
    <row r="2051" spans="1:8" x14ac:dyDescent="0.3">
      <c r="A2051" s="194" t="s">
        <v>68</v>
      </c>
      <c r="B2051" s="194" t="s">
        <v>13</v>
      </c>
      <c r="C2051" s="194" t="s">
        <v>58</v>
      </c>
      <c r="D2051" s="194">
        <v>664</v>
      </c>
      <c r="E2051" s="194">
        <v>5.5412097399999997E-3</v>
      </c>
      <c r="F2051" s="194">
        <v>9.4642434999999997E-4</v>
      </c>
      <c r="G2051" s="194">
        <v>1.03373539E-3</v>
      </c>
      <c r="H2051" s="194">
        <v>3.5610495199999998E-3</v>
      </c>
    </row>
    <row r="2052" spans="1:8" x14ac:dyDescent="0.3">
      <c r="A2052" s="194" t="s">
        <v>68</v>
      </c>
      <c r="B2052" s="194" t="s">
        <v>14</v>
      </c>
      <c r="C2052" s="194" t="s">
        <v>58</v>
      </c>
      <c r="D2052" s="194">
        <v>314</v>
      </c>
      <c r="E2052" s="194">
        <v>7.7562881099999996E-3</v>
      </c>
      <c r="F2052" s="194">
        <v>1.3449882599999999E-3</v>
      </c>
      <c r="G2052" s="194">
        <v>1.1240118999999999E-3</v>
      </c>
      <c r="H2052" s="194">
        <v>5.2872874299999999E-3</v>
      </c>
    </row>
    <row r="2053" spans="1:8" x14ac:dyDescent="0.3">
      <c r="A2053" s="194" t="s">
        <v>68</v>
      </c>
      <c r="B2053" s="194" t="s">
        <v>15</v>
      </c>
      <c r="C2053" s="194" t="s">
        <v>58</v>
      </c>
      <c r="D2053" s="194">
        <v>1148</v>
      </c>
      <c r="E2053" s="194">
        <v>6.0886684600000001E-3</v>
      </c>
      <c r="F2053" s="194">
        <v>9.4565605000000003E-4</v>
      </c>
      <c r="G2053" s="194">
        <v>1.1384430400000001E-3</v>
      </c>
      <c r="H2053" s="194">
        <v>4.0045688899999999E-3</v>
      </c>
    </row>
    <row r="2054" spans="1:8" x14ac:dyDescent="0.3">
      <c r="A2054" s="194" t="s">
        <v>69</v>
      </c>
      <c r="B2054" s="194" t="s">
        <v>10</v>
      </c>
      <c r="C2054" s="194" t="s">
        <v>11</v>
      </c>
      <c r="D2054" s="194">
        <v>62004</v>
      </c>
      <c r="E2054" s="194">
        <v>6.0519521299999997E-3</v>
      </c>
      <c r="F2054" s="194">
        <v>9.4620812999999995E-4</v>
      </c>
      <c r="G2054" s="194">
        <v>1.10002437E-3</v>
      </c>
      <c r="H2054" s="194">
        <v>4.0056211500000003E-3</v>
      </c>
    </row>
    <row r="2055" spans="1:8" x14ac:dyDescent="0.3">
      <c r="A2055" s="194" t="s">
        <v>69</v>
      </c>
      <c r="B2055" s="194" t="s">
        <v>12</v>
      </c>
      <c r="C2055" s="194" t="s">
        <v>11</v>
      </c>
      <c r="D2055" s="194">
        <v>27343</v>
      </c>
      <c r="E2055" s="194">
        <v>5.3920126299999999E-3</v>
      </c>
      <c r="F2055" s="194">
        <v>8.4892843999999996E-4</v>
      </c>
      <c r="G2055" s="194">
        <v>9.5498553000000004E-4</v>
      </c>
      <c r="H2055" s="194">
        <v>3.5880088600000002E-3</v>
      </c>
    </row>
    <row r="2056" spans="1:8" x14ac:dyDescent="0.3">
      <c r="A2056" s="194" t="s">
        <v>69</v>
      </c>
      <c r="B2056" s="194" t="s">
        <v>13</v>
      </c>
      <c r="C2056" s="194" t="s">
        <v>11</v>
      </c>
      <c r="D2056" s="194">
        <v>13785</v>
      </c>
      <c r="E2056" s="194">
        <v>5.9794241899999998E-3</v>
      </c>
      <c r="F2056" s="194">
        <v>9.8721327999999999E-4</v>
      </c>
      <c r="G2056" s="194">
        <v>1.06739974E-3</v>
      </c>
      <c r="H2056" s="194">
        <v>3.9246914500000001E-3</v>
      </c>
    </row>
    <row r="2057" spans="1:8" x14ac:dyDescent="0.3">
      <c r="A2057" s="194" t="s">
        <v>69</v>
      </c>
      <c r="B2057" s="194" t="s">
        <v>14</v>
      </c>
      <c r="C2057" s="194" t="s">
        <v>11</v>
      </c>
      <c r="D2057" s="194">
        <v>5216</v>
      </c>
      <c r="E2057" s="194">
        <v>7.7047361599999996E-3</v>
      </c>
      <c r="F2057" s="194">
        <v>1.2415544100000001E-3</v>
      </c>
      <c r="G2057" s="194">
        <v>1.38629025E-3</v>
      </c>
      <c r="H2057" s="194">
        <v>5.0768266800000003E-3</v>
      </c>
    </row>
    <row r="2058" spans="1:8" x14ac:dyDescent="0.3">
      <c r="A2058" s="194" t="s">
        <v>69</v>
      </c>
      <c r="B2058" s="194" t="s">
        <v>15</v>
      </c>
      <c r="C2058" s="194" t="s">
        <v>11</v>
      </c>
      <c r="D2058" s="194">
        <v>15660</v>
      </c>
      <c r="E2058" s="194">
        <v>6.7175716600000003E-3</v>
      </c>
      <c r="F2058" s="194">
        <v>9.8159358000000007E-4</v>
      </c>
      <c r="G2058" s="194">
        <v>1.28663769E-3</v>
      </c>
      <c r="H2058" s="194">
        <v>4.4492342099999999E-3</v>
      </c>
    </row>
    <row r="2059" spans="1:8" x14ac:dyDescent="0.3">
      <c r="A2059" s="194" t="s">
        <v>69</v>
      </c>
      <c r="B2059" s="194" t="s">
        <v>10</v>
      </c>
      <c r="C2059" s="194" t="s">
        <v>16</v>
      </c>
      <c r="D2059" s="194">
        <v>1274</v>
      </c>
      <c r="E2059" s="194">
        <v>6.4865869099999997E-3</v>
      </c>
      <c r="F2059" s="194">
        <v>1.2240353099999999E-3</v>
      </c>
      <c r="G2059" s="194">
        <v>1.17570402E-3</v>
      </c>
      <c r="H2059" s="194">
        <v>4.0868471099999998E-3</v>
      </c>
    </row>
    <row r="2060" spans="1:8" x14ac:dyDescent="0.3">
      <c r="A2060" s="194" t="s">
        <v>69</v>
      </c>
      <c r="B2060" s="194" t="s">
        <v>12</v>
      </c>
      <c r="C2060" s="194" t="s">
        <v>16</v>
      </c>
      <c r="D2060" s="194">
        <v>520</v>
      </c>
      <c r="E2060" s="194">
        <v>5.9136615999999999E-3</v>
      </c>
      <c r="F2060" s="194">
        <v>1.15124174E-3</v>
      </c>
      <c r="G2060" s="194">
        <v>1.0614091099999999E-3</v>
      </c>
      <c r="H2060" s="194">
        <v>3.7010102600000001E-3</v>
      </c>
    </row>
    <row r="2061" spans="1:8" x14ac:dyDescent="0.3">
      <c r="A2061" s="194" t="s">
        <v>69</v>
      </c>
      <c r="B2061" s="194" t="s">
        <v>13</v>
      </c>
      <c r="C2061" s="194" t="s">
        <v>16</v>
      </c>
      <c r="D2061" s="194">
        <v>309</v>
      </c>
      <c r="E2061" s="194">
        <v>6.2016808200000004E-3</v>
      </c>
      <c r="F2061" s="194">
        <v>1.2474901699999999E-3</v>
      </c>
      <c r="G2061" s="194">
        <v>1.06312904E-3</v>
      </c>
      <c r="H2061" s="194">
        <v>3.8910611299999998E-3</v>
      </c>
    </row>
    <row r="2062" spans="1:8" x14ac:dyDescent="0.3">
      <c r="A2062" s="194" t="s">
        <v>69</v>
      </c>
      <c r="B2062" s="194" t="s">
        <v>14</v>
      </c>
      <c r="C2062" s="194" t="s">
        <v>16</v>
      </c>
      <c r="D2062" s="194">
        <v>96</v>
      </c>
      <c r="E2062" s="194">
        <v>7.6004289799999998E-3</v>
      </c>
      <c r="F2062" s="194">
        <v>1.5838394199999999E-3</v>
      </c>
      <c r="G2062" s="194">
        <v>1.53537302E-3</v>
      </c>
      <c r="H2062" s="194">
        <v>4.4812160199999996E-3</v>
      </c>
    </row>
    <row r="2063" spans="1:8" x14ac:dyDescent="0.3">
      <c r="A2063" s="194" t="s">
        <v>69</v>
      </c>
      <c r="B2063" s="194" t="s">
        <v>15</v>
      </c>
      <c r="C2063" s="194" t="s">
        <v>16</v>
      </c>
      <c r="D2063" s="194">
        <v>349</v>
      </c>
      <c r="E2063" s="194">
        <v>7.2860949499999996E-3</v>
      </c>
      <c r="F2063" s="194">
        <v>1.2127571000000001E-3</v>
      </c>
      <c r="G2063" s="194">
        <v>1.34673781E-3</v>
      </c>
      <c r="H2063" s="194">
        <v>4.7265995600000001E-3</v>
      </c>
    </row>
    <row r="2064" spans="1:8" x14ac:dyDescent="0.3">
      <c r="A2064" s="194" t="s">
        <v>69</v>
      </c>
      <c r="B2064" s="194" t="s">
        <v>10</v>
      </c>
      <c r="C2064" s="194" t="s">
        <v>17</v>
      </c>
      <c r="D2064" s="194">
        <v>765</v>
      </c>
      <c r="E2064" s="194">
        <v>7.2258984499999996E-3</v>
      </c>
      <c r="F2064" s="194">
        <v>1.27780779E-3</v>
      </c>
      <c r="G2064" s="194">
        <v>1.82983818E-3</v>
      </c>
      <c r="H2064" s="194">
        <v>4.1182520000000002E-3</v>
      </c>
    </row>
    <row r="2065" spans="1:8" x14ac:dyDescent="0.3">
      <c r="A2065" s="194" t="s">
        <v>69</v>
      </c>
      <c r="B2065" s="194" t="s">
        <v>12</v>
      </c>
      <c r="C2065" s="194" t="s">
        <v>17</v>
      </c>
      <c r="D2065" s="194">
        <v>307</v>
      </c>
      <c r="E2065" s="194">
        <v>6.36483569E-3</v>
      </c>
      <c r="F2065" s="194">
        <v>1.05256187E-3</v>
      </c>
      <c r="G2065" s="194">
        <v>1.5396532299999999E-3</v>
      </c>
      <c r="H2065" s="194">
        <v>3.77262009E-3</v>
      </c>
    </row>
    <row r="2066" spans="1:8" x14ac:dyDescent="0.3">
      <c r="A2066" s="194" t="s">
        <v>69</v>
      </c>
      <c r="B2066" s="194" t="s">
        <v>13</v>
      </c>
      <c r="C2066" s="194" t="s">
        <v>17</v>
      </c>
      <c r="D2066" s="194">
        <v>159</v>
      </c>
      <c r="E2066" s="194">
        <v>7.1834233499999999E-3</v>
      </c>
      <c r="F2066" s="194">
        <v>1.3096171599999999E-3</v>
      </c>
      <c r="G2066" s="194">
        <v>1.74775774E-3</v>
      </c>
      <c r="H2066" s="194">
        <v>4.1260479600000004E-3</v>
      </c>
    </row>
    <row r="2067" spans="1:8" x14ac:dyDescent="0.3">
      <c r="A2067" s="194" t="s">
        <v>69</v>
      </c>
      <c r="B2067" s="194" t="s">
        <v>14</v>
      </c>
      <c r="C2067" s="194" t="s">
        <v>17</v>
      </c>
      <c r="D2067" s="194">
        <v>88</v>
      </c>
      <c r="E2067" s="194">
        <v>9.4495736200000003E-3</v>
      </c>
      <c r="F2067" s="194">
        <v>1.74216096E-3</v>
      </c>
      <c r="G2067" s="194">
        <v>2.52932952E-3</v>
      </c>
      <c r="H2067" s="194">
        <v>5.1780827100000003E-3</v>
      </c>
    </row>
    <row r="2068" spans="1:8" x14ac:dyDescent="0.3">
      <c r="A2068" s="194" t="s">
        <v>69</v>
      </c>
      <c r="B2068" s="194" t="s">
        <v>15</v>
      </c>
      <c r="C2068" s="194" t="s">
        <v>17</v>
      </c>
      <c r="D2068" s="194">
        <v>211</v>
      </c>
      <c r="E2068" s="194">
        <v>7.5833221100000004E-3</v>
      </c>
      <c r="F2068" s="194">
        <v>1.3879012899999999E-3</v>
      </c>
      <c r="G2068" s="194">
        <v>2.0221715099999998E-3</v>
      </c>
      <c r="H2068" s="194">
        <v>4.1732488600000001E-3</v>
      </c>
    </row>
    <row r="2069" spans="1:8" x14ac:dyDescent="0.3">
      <c r="A2069" s="194" t="s">
        <v>69</v>
      </c>
      <c r="B2069" s="194" t="s">
        <v>10</v>
      </c>
      <c r="C2069" s="194" t="s">
        <v>18</v>
      </c>
      <c r="D2069" s="194">
        <v>810</v>
      </c>
      <c r="E2069" s="194">
        <v>5.5039006499999999E-3</v>
      </c>
      <c r="F2069" s="194">
        <v>7.8017809000000004E-4</v>
      </c>
      <c r="G2069" s="194">
        <v>5.6565760999999996E-4</v>
      </c>
      <c r="H2069" s="194">
        <v>4.1580644600000003E-3</v>
      </c>
    </row>
    <row r="2070" spans="1:8" x14ac:dyDescent="0.3">
      <c r="A2070" s="194" t="s">
        <v>69</v>
      </c>
      <c r="B2070" s="194" t="s">
        <v>12</v>
      </c>
      <c r="C2070" s="194" t="s">
        <v>18</v>
      </c>
      <c r="D2070" s="194">
        <v>382</v>
      </c>
      <c r="E2070" s="194">
        <v>5.0858660800000002E-3</v>
      </c>
      <c r="F2070" s="194">
        <v>7.5810161000000001E-4</v>
      </c>
      <c r="G2070" s="194">
        <v>4.6590165999999998E-4</v>
      </c>
      <c r="H2070" s="194">
        <v>3.8618622799999999E-3</v>
      </c>
    </row>
    <row r="2071" spans="1:8" x14ac:dyDescent="0.3">
      <c r="A2071" s="194" t="s">
        <v>69</v>
      </c>
      <c r="B2071" s="194" t="s">
        <v>13</v>
      </c>
      <c r="C2071" s="194" t="s">
        <v>18</v>
      </c>
      <c r="D2071" s="194">
        <v>188</v>
      </c>
      <c r="E2071" s="194">
        <v>5.1308852799999997E-3</v>
      </c>
      <c r="F2071" s="194">
        <v>7.7872563000000005E-4</v>
      </c>
      <c r="G2071" s="194">
        <v>5.7039228000000004E-4</v>
      </c>
      <c r="H2071" s="194">
        <v>3.78176691E-3</v>
      </c>
    </row>
    <row r="2072" spans="1:8" x14ac:dyDescent="0.3">
      <c r="A2072" s="194" t="s">
        <v>69</v>
      </c>
      <c r="B2072" s="194" t="s">
        <v>14</v>
      </c>
      <c r="C2072" s="194" t="s">
        <v>18</v>
      </c>
      <c r="D2072" s="194">
        <v>26</v>
      </c>
      <c r="E2072" s="194">
        <v>7.7056621399999997E-3</v>
      </c>
      <c r="F2072" s="194">
        <v>1.0091700199999999E-3</v>
      </c>
      <c r="G2072" s="194">
        <v>6.5794135999999997E-4</v>
      </c>
      <c r="H2072" s="194">
        <v>6.0385503599999996E-3</v>
      </c>
    </row>
    <row r="2073" spans="1:8" x14ac:dyDescent="0.3">
      <c r="A2073" s="194" t="s">
        <v>69</v>
      </c>
      <c r="B2073" s="194" t="s">
        <v>15</v>
      </c>
      <c r="C2073" s="194" t="s">
        <v>18</v>
      </c>
      <c r="D2073" s="194">
        <v>214</v>
      </c>
      <c r="E2073" s="194">
        <v>6.3103039099999996E-3</v>
      </c>
      <c r="F2073" s="194">
        <v>7.9304018E-4</v>
      </c>
      <c r="G2073" s="194">
        <v>7.2835515000000003E-4</v>
      </c>
      <c r="H2073" s="194">
        <v>4.7889081200000001E-3</v>
      </c>
    </row>
    <row r="2074" spans="1:8" x14ac:dyDescent="0.3">
      <c r="A2074" s="194" t="s">
        <v>69</v>
      </c>
      <c r="B2074" s="194" t="s">
        <v>10</v>
      </c>
      <c r="C2074" s="194" t="s">
        <v>19</v>
      </c>
      <c r="D2074" s="194">
        <v>841</v>
      </c>
      <c r="E2074" s="194">
        <v>6.7317895199999998E-3</v>
      </c>
      <c r="F2074" s="194">
        <v>8.3695258000000003E-4</v>
      </c>
      <c r="G2074" s="194">
        <v>1.1001010400000001E-3</v>
      </c>
      <c r="H2074" s="194">
        <v>4.7947354099999997E-3</v>
      </c>
    </row>
    <row r="2075" spans="1:8" x14ac:dyDescent="0.3">
      <c r="A2075" s="194" t="s">
        <v>69</v>
      </c>
      <c r="B2075" s="194" t="s">
        <v>12</v>
      </c>
      <c r="C2075" s="194" t="s">
        <v>19</v>
      </c>
      <c r="D2075" s="194">
        <v>321</v>
      </c>
      <c r="E2075" s="194">
        <v>6.2143040300000002E-3</v>
      </c>
      <c r="F2075" s="194">
        <v>6.7616365999999999E-4</v>
      </c>
      <c r="G2075" s="194">
        <v>9.8567096999999993E-4</v>
      </c>
      <c r="H2075" s="194">
        <v>4.5524688799999996E-3</v>
      </c>
    </row>
    <row r="2076" spans="1:8" x14ac:dyDescent="0.3">
      <c r="A2076" s="194" t="s">
        <v>69</v>
      </c>
      <c r="B2076" s="194" t="s">
        <v>13</v>
      </c>
      <c r="C2076" s="194" t="s">
        <v>19</v>
      </c>
      <c r="D2076" s="194">
        <v>181</v>
      </c>
      <c r="E2076" s="194">
        <v>6.3571079099999997E-3</v>
      </c>
      <c r="F2076" s="194">
        <v>8.2124745000000004E-4</v>
      </c>
      <c r="G2076" s="194">
        <v>9.4549290000000002E-4</v>
      </c>
      <c r="H2076" s="194">
        <v>4.5903670600000003E-3</v>
      </c>
    </row>
    <row r="2077" spans="1:8" x14ac:dyDescent="0.3">
      <c r="A2077" s="194" t="s">
        <v>69</v>
      </c>
      <c r="B2077" s="194" t="s">
        <v>14</v>
      </c>
      <c r="C2077" s="194" t="s">
        <v>19</v>
      </c>
      <c r="D2077" s="194">
        <v>96</v>
      </c>
      <c r="E2077" s="194">
        <v>8.0513355799999992E-3</v>
      </c>
      <c r="F2077" s="194">
        <v>1.12280553E-3</v>
      </c>
      <c r="G2077" s="194">
        <v>1.5439330099999999E-3</v>
      </c>
      <c r="H2077" s="194">
        <v>5.3845965900000004E-3</v>
      </c>
    </row>
    <row r="2078" spans="1:8" x14ac:dyDescent="0.3">
      <c r="A2078" s="194" t="s">
        <v>69</v>
      </c>
      <c r="B2078" s="194" t="s">
        <v>15</v>
      </c>
      <c r="C2078" s="194" t="s">
        <v>19</v>
      </c>
      <c r="D2078" s="194">
        <v>243</v>
      </c>
      <c r="E2078" s="194">
        <v>7.1731631400000001E-3</v>
      </c>
      <c r="F2078" s="194">
        <v>9.4812124000000003E-4</v>
      </c>
      <c r="G2078" s="194">
        <v>1.19108152E-3</v>
      </c>
      <c r="H2078" s="194">
        <v>5.0339599E-3</v>
      </c>
    </row>
    <row r="2079" spans="1:8" x14ac:dyDescent="0.3">
      <c r="A2079" s="194" t="s">
        <v>69</v>
      </c>
      <c r="B2079" s="194" t="s">
        <v>10</v>
      </c>
      <c r="C2079" s="194" t="s">
        <v>20</v>
      </c>
      <c r="D2079" s="194">
        <v>818</v>
      </c>
      <c r="E2079" s="194">
        <v>7.5349483699999999E-3</v>
      </c>
      <c r="F2079" s="194">
        <v>7.5211647999999997E-4</v>
      </c>
      <c r="G2079" s="194">
        <v>1.6758775899999999E-3</v>
      </c>
      <c r="H2079" s="194">
        <v>5.1069538200000002E-3</v>
      </c>
    </row>
    <row r="2080" spans="1:8" x14ac:dyDescent="0.3">
      <c r="A2080" s="194" t="s">
        <v>69</v>
      </c>
      <c r="B2080" s="194" t="s">
        <v>12</v>
      </c>
      <c r="C2080" s="194" t="s">
        <v>20</v>
      </c>
      <c r="D2080" s="194">
        <v>266</v>
      </c>
      <c r="E2080" s="194">
        <v>6.9319999100000002E-3</v>
      </c>
      <c r="F2080" s="194">
        <v>6.3887994999999996E-4</v>
      </c>
      <c r="G2080" s="194">
        <v>1.4689064E-3</v>
      </c>
      <c r="H2080" s="194">
        <v>4.8242130499999997E-3</v>
      </c>
    </row>
    <row r="2081" spans="1:8" x14ac:dyDescent="0.3">
      <c r="A2081" s="194" t="s">
        <v>69</v>
      </c>
      <c r="B2081" s="194" t="s">
        <v>13</v>
      </c>
      <c r="C2081" s="194" t="s">
        <v>20</v>
      </c>
      <c r="D2081" s="194">
        <v>214</v>
      </c>
      <c r="E2081" s="194">
        <v>6.7151801900000004E-3</v>
      </c>
      <c r="F2081" s="194">
        <v>6.8427633000000003E-4</v>
      </c>
      <c r="G2081" s="194">
        <v>1.5725594800000001E-3</v>
      </c>
      <c r="H2081" s="194">
        <v>4.4583439099999999E-3</v>
      </c>
    </row>
    <row r="2082" spans="1:8" x14ac:dyDescent="0.3">
      <c r="A2082" s="194" t="s">
        <v>69</v>
      </c>
      <c r="B2082" s="194" t="s">
        <v>14</v>
      </c>
      <c r="C2082" s="194" t="s">
        <v>20</v>
      </c>
      <c r="D2082" s="194">
        <v>88</v>
      </c>
      <c r="E2082" s="194">
        <v>9.4862686799999998E-3</v>
      </c>
      <c r="F2082" s="194">
        <v>8.7279014000000001E-4</v>
      </c>
      <c r="G2082" s="194">
        <v>2.4857952500000001E-3</v>
      </c>
      <c r="H2082" s="194">
        <v>6.1276828299999999E-3</v>
      </c>
    </row>
    <row r="2083" spans="1:8" x14ac:dyDescent="0.3">
      <c r="A2083" s="194" t="s">
        <v>69</v>
      </c>
      <c r="B2083" s="194" t="s">
        <v>15</v>
      </c>
      <c r="C2083" s="194" t="s">
        <v>20</v>
      </c>
      <c r="D2083" s="194">
        <v>250</v>
      </c>
      <c r="E2083" s="194">
        <v>8.1913423500000002E-3</v>
      </c>
      <c r="F2083" s="194">
        <v>8.8819419000000003E-4</v>
      </c>
      <c r="G2083" s="194">
        <v>1.6994441999999999E-3</v>
      </c>
      <c r="H2083" s="194">
        <v>5.6037034799999996E-3</v>
      </c>
    </row>
    <row r="2084" spans="1:8" x14ac:dyDescent="0.3">
      <c r="A2084" s="194" t="s">
        <v>69</v>
      </c>
      <c r="B2084" s="194" t="s">
        <v>10</v>
      </c>
      <c r="C2084" s="194" t="s">
        <v>21</v>
      </c>
      <c r="D2084" s="194">
        <v>866</v>
      </c>
      <c r="E2084" s="194">
        <v>6.8756279100000003E-3</v>
      </c>
      <c r="F2084" s="194">
        <v>1.0585063E-3</v>
      </c>
      <c r="G2084" s="194">
        <v>1.26905822E-3</v>
      </c>
      <c r="H2084" s="194">
        <v>4.5480629100000001E-3</v>
      </c>
    </row>
    <row r="2085" spans="1:8" x14ac:dyDescent="0.3">
      <c r="A2085" s="194" t="s">
        <v>69</v>
      </c>
      <c r="B2085" s="194" t="s">
        <v>12</v>
      </c>
      <c r="C2085" s="194" t="s">
        <v>21</v>
      </c>
      <c r="D2085" s="194">
        <v>347</v>
      </c>
      <c r="E2085" s="194">
        <v>6.1387618900000003E-3</v>
      </c>
      <c r="F2085" s="194">
        <v>8.51945E-4</v>
      </c>
      <c r="G2085" s="194">
        <v>1.17064898E-3</v>
      </c>
      <c r="H2085" s="194">
        <v>4.1161674400000004E-3</v>
      </c>
    </row>
    <row r="2086" spans="1:8" x14ac:dyDescent="0.3">
      <c r="A2086" s="194" t="s">
        <v>69</v>
      </c>
      <c r="B2086" s="194" t="s">
        <v>13</v>
      </c>
      <c r="C2086" s="194" t="s">
        <v>21</v>
      </c>
      <c r="D2086" s="194">
        <v>202</v>
      </c>
      <c r="E2086" s="194">
        <v>6.8913868099999996E-3</v>
      </c>
      <c r="F2086" s="194">
        <v>1.05404267E-3</v>
      </c>
      <c r="G2086" s="194">
        <v>1.27165816E-3</v>
      </c>
      <c r="H2086" s="194">
        <v>4.5656854999999996E-3</v>
      </c>
    </row>
    <row r="2087" spans="1:8" x14ac:dyDescent="0.3">
      <c r="A2087" s="194" t="s">
        <v>69</v>
      </c>
      <c r="B2087" s="194" t="s">
        <v>14</v>
      </c>
      <c r="C2087" s="194" t="s">
        <v>21</v>
      </c>
      <c r="D2087" s="194">
        <v>72</v>
      </c>
      <c r="E2087" s="194">
        <v>7.8858022599999997E-3</v>
      </c>
      <c r="F2087" s="194">
        <v>1.3064233900000001E-3</v>
      </c>
      <c r="G2087" s="194">
        <v>1.3351978E-3</v>
      </c>
      <c r="H2087" s="194">
        <v>5.2441806200000003E-3</v>
      </c>
    </row>
    <row r="2088" spans="1:8" x14ac:dyDescent="0.3">
      <c r="A2088" s="194" t="s">
        <v>69</v>
      </c>
      <c r="B2088" s="194" t="s">
        <v>15</v>
      </c>
      <c r="C2088" s="194" t="s">
        <v>21</v>
      </c>
      <c r="D2088" s="194">
        <v>245</v>
      </c>
      <c r="E2088" s="194">
        <v>7.6094101799999998E-3</v>
      </c>
      <c r="F2088" s="194">
        <v>1.2818875099999999E-3</v>
      </c>
      <c r="G2088" s="194">
        <v>1.3868572899999999E-3</v>
      </c>
      <c r="H2088" s="194">
        <v>4.9406649099999998E-3</v>
      </c>
    </row>
    <row r="2089" spans="1:8" x14ac:dyDescent="0.3">
      <c r="A2089" s="194" t="s">
        <v>69</v>
      </c>
      <c r="B2089" s="194" t="s">
        <v>10</v>
      </c>
      <c r="C2089" s="194" t="s">
        <v>22</v>
      </c>
      <c r="D2089" s="194">
        <v>638</v>
      </c>
      <c r="E2089" s="194">
        <v>4.8298898900000003E-3</v>
      </c>
      <c r="F2089" s="194">
        <v>9.1328128999999998E-4</v>
      </c>
      <c r="G2089" s="194">
        <v>6.2041004000000001E-4</v>
      </c>
      <c r="H2089" s="194">
        <v>3.2961980999999998E-3</v>
      </c>
    </row>
    <row r="2090" spans="1:8" x14ac:dyDescent="0.3">
      <c r="A2090" s="194" t="s">
        <v>69</v>
      </c>
      <c r="B2090" s="194" t="s">
        <v>12</v>
      </c>
      <c r="C2090" s="194" t="s">
        <v>22</v>
      </c>
      <c r="D2090" s="194">
        <v>239</v>
      </c>
      <c r="E2090" s="194">
        <v>4.2797920999999997E-3</v>
      </c>
      <c r="F2090" s="194">
        <v>7.8262993000000004E-4</v>
      </c>
      <c r="G2090" s="194">
        <v>5.4819440999999999E-4</v>
      </c>
      <c r="H2090" s="194">
        <v>2.94896729E-3</v>
      </c>
    </row>
    <row r="2091" spans="1:8" x14ac:dyDescent="0.3">
      <c r="A2091" s="194" t="s">
        <v>69</v>
      </c>
      <c r="B2091" s="194" t="s">
        <v>13</v>
      </c>
      <c r="C2091" s="194" t="s">
        <v>22</v>
      </c>
      <c r="D2091" s="194">
        <v>146</v>
      </c>
      <c r="E2091" s="194">
        <v>4.8042710400000004E-3</v>
      </c>
      <c r="F2091" s="194">
        <v>8.4807815999999995E-4</v>
      </c>
      <c r="G2091" s="194">
        <v>6.0581534000000005E-4</v>
      </c>
      <c r="H2091" s="194">
        <v>3.3503771199999998E-3</v>
      </c>
    </row>
    <row r="2092" spans="1:8" x14ac:dyDescent="0.3">
      <c r="A2092" s="194" t="s">
        <v>69</v>
      </c>
      <c r="B2092" s="194" t="s">
        <v>14</v>
      </c>
      <c r="C2092" s="194" t="s">
        <v>22</v>
      </c>
      <c r="D2092" s="194">
        <v>51</v>
      </c>
      <c r="E2092" s="194">
        <v>6.7694714599999999E-3</v>
      </c>
      <c r="F2092" s="194">
        <v>1.20597293E-3</v>
      </c>
      <c r="G2092" s="194">
        <v>7.9497973999999999E-4</v>
      </c>
      <c r="H2092" s="194">
        <v>4.7685182400000001E-3</v>
      </c>
    </row>
    <row r="2093" spans="1:8" x14ac:dyDescent="0.3">
      <c r="A2093" s="194" t="s">
        <v>69</v>
      </c>
      <c r="B2093" s="194" t="s">
        <v>15</v>
      </c>
      <c r="C2093" s="194" t="s">
        <v>22</v>
      </c>
      <c r="D2093" s="194">
        <v>202</v>
      </c>
      <c r="E2093" s="194">
        <v>5.0095684299999999E-3</v>
      </c>
      <c r="F2093" s="194">
        <v>1.0410934400000001E-3</v>
      </c>
      <c r="G2093" s="194">
        <v>6.7232740000000004E-4</v>
      </c>
      <c r="H2093" s="194">
        <v>3.2961470900000002E-3</v>
      </c>
    </row>
    <row r="2094" spans="1:8" x14ac:dyDescent="0.3">
      <c r="A2094" s="194" t="s">
        <v>69</v>
      </c>
      <c r="B2094" s="194" t="s">
        <v>10</v>
      </c>
      <c r="C2094" s="194" t="s">
        <v>23</v>
      </c>
      <c r="D2094" s="194">
        <v>699</v>
      </c>
      <c r="E2094" s="194">
        <v>8.5747825100000001E-3</v>
      </c>
      <c r="F2094" s="194">
        <v>1.2171982700000001E-3</v>
      </c>
      <c r="G2094" s="194">
        <v>1.9975955300000001E-3</v>
      </c>
      <c r="H2094" s="194">
        <v>5.3599882400000003E-3</v>
      </c>
    </row>
    <row r="2095" spans="1:8" x14ac:dyDescent="0.3">
      <c r="A2095" s="194" t="s">
        <v>69</v>
      </c>
      <c r="B2095" s="194" t="s">
        <v>12</v>
      </c>
      <c r="C2095" s="194" t="s">
        <v>23</v>
      </c>
      <c r="D2095" s="194">
        <v>252</v>
      </c>
      <c r="E2095" s="194">
        <v>7.6797194199999998E-3</v>
      </c>
      <c r="F2095" s="194">
        <v>1.09636771E-3</v>
      </c>
      <c r="G2095" s="194">
        <v>1.72311301E-3</v>
      </c>
      <c r="H2095" s="194">
        <v>4.8602382300000002E-3</v>
      </c>
    </row>
    <row r="2096" spans="1:8" x14ac:dyDescent="0.3">
      <c r="A2096" s="194" t="s">
        <v>69</v>
      </c>
      <c r="B2096" s="194" t="s">
        <v>13</v>
      </c>
      <c r="C2096" s="194" t="s">
        <v>23</v>
      </c>
      <c r="D2096" s="194">
        <v>171</v>
      </c>
      <c r="E2096" s="194">
        <v>8.3128922900000003E-3</v>
      </c>
      <c r="F2096" s="194">
        <v>1.19598741E-3</v>
      </c>
      <c r="G2096" s="194">
        <v>1.8370963300000001E-3</v>
      </c>
      <c r="H2096" s="194">
        <v>5.2798080600000002E-3</v>
      </c>
    </row>
    <row r="2097" spans="1:8" x14ac:dyDescent="0.3">
      <c r="A2097" s="194" t="s">
        <v>69</v>
      </c>
      <c r="B2097" s="194" t="s">
        <v>14</v>
      </c>
      <c r="C2097" s="194" t="s">
        <v>23</v>
      </c>
      <c r="D2097" s="194">
        <v>77</v>
      </c>
      <c r="E2097" s="194">
        <v>1.029250818E-2</v>
      </c>
      <c r="F2097" s="194">
        <v>1.4599864899999999E-3</v>
      </c>
      <c r="G2097" s="194">
        <v>2.6043167299999999E-3</v>
      </c>
      <c r="H2097" s="194">
        <v>6.2282044400000002E-3</v>
      </c>
    </row>
    <row r="2098" spans="1:8" x14ac:dyDescent="0.3">
      <c r="A2098" s="194" t="s">
        <v>69</v>
      </c>
      <c r="B2098" s="194" t="s">
        <v>15</v>
      </c>
      <c r="C2098" s="194" t="s">
        <v>23</v>
      </c>
      <c r="D2098" s="194">
        <v>199</v>
      </c>
      <c r="E2098" s="194">
        <v>9.2686229499999995E-3</v>
      </c>
      <c r="F2098" s="194">
        <v>1.29449307E-3</v>
      </c>
      <c r="G2098" s="194">
        <v>2.24833635E-3</v>
      </c>
      <c r="H2098" s="194">
        <v>5.7257930900000004E-3</v>
      </c>
    </row>
    <row r="2099" spans="1:8" x14ac:dyDescent="0.3">
      <c r="A2099" s="194" t="s">
        <v>69</v>
      </c>
      <c r="B2099" s="194" t="s">
        <v>10</v>
      </c>
      <c r="C2099" s="194" t="s">
        <v>24</v>
      </c>
      <c r="D2099" s="194">
        <v>577</v>
      </c>
      <c r="E2099" s="194">
        <v>7.3573798799999998E-3</v>
      </c>
      <c r="F2099" s="194">
        <v>1.1914072500000001E-3</v>
      </c>
      <c r="G2099" s="194">
        <v>1.50358631E-3</v>
      </c>
      <c r="H2099" s="194">
        <v>4.6623858399999999E-3</v>
      </c>
    </row>
    <row r="2100" spans="1:8" x14ac:dyDescent="0.3">
      <c r="A2100" s="194" t="s">
        <v>69</v>
      </c>
      <c r="B2100" s="194" t="s">
        <v>12</v>
      </c>
      <c r="C2100" s="194" t="s">
        <v>24</v>
      </c>
      <c r="D2100" s="194">
        <v>240</v>
      </c>
      <c r="E2100" s="194">
        <v>6.5080533899999999E-3</v>
      </c>
      <c r="F2100" s="194">
        <v>9.6817104000000004E-4</v>
      </c>
      <c r="G2100" s="194">
        <v>1.2875672599999999E-3</v>
      </c>
      <c r="H2100" s="194">
        <v>4.2523145800000004E-3</v>
      </c>
    </row>
    <row r="2101" spans="1:8" x14ac:dyDescent="0.3">
      <c r="A2101" s="194" t="s">
        <v>69</v>
      </c>
      <c r="B2101" s="194" t="s">
        <v>13</v>
      </c>
      <c r="C2101" s="194" t="s">
        <v>24</v>
      </c>
      <c r="D2101" s="194">
        <v>136</v>
      </c>
      <c r="E2101" s="194">
        <v>7.2610291399999999E-3</v>
      </c>
      <c r="F2101" s="194">
        <v>1.11298314E-3</v>
      </c>
      <c r="G2101" s="194">
        <v>1.5139907799999999E-3</v>
      </c>
      <c r="H2101" s="194">
        <v>4.6340547899999997E-3</v>
      </c>
    </row>
    <row r="2102" spans="1:8" x14ac:dyDescent="0.3">
      <c r="A2102" s="194" t="s">
        <v>69</v>
      </c>
      <c r="B2102" s="194" t="s">
        <v>14</v>
      </c>
      <c r="C2102" s="194" t="s">
        <v>24</v>
      </c>
      <c r="D2102" s="194">
        <v>55</v>
      </c>
      <c r="E2102" s="194">
        <v>9.2209593500000003E-3</v>
      </c>
      <c r="F2102" s="194">
        <v>1.6691916699999999E-3</v>
      </c>
      <c r="G2102" s="194">
        <v>1.8890990699999999E-3</v>
      </c>
      <c r="H2102" s="194">
        <v>5.6626681300000004E-3</v>
      </c>
    </row>
    <row r="2103" spans="1:8" x14ac:dyDescent="0.3">
      <c r="A2103" s="194" t="s">
        <v>69</v>
      </c>
      <c r="B2103" s="194" t="s">
        <v>15</v>
      </c>
      <c r="C2103" s="194" t="s">
        <v>24</v>
      </c>
      <c r="D2103" s="194">
        <v>146</v>
      </c>
      <c r="E2103" s="194">
        <v>8.1412510299999994E-3</v>
      </c>
      <c r="F2103" s="194">
        <v>1.4514361900000001E-3</v>
      </c>
      <c r="G2103" s="194">
        <v>1.70376688E-3</v>
      </c>
      <c r="H2103" s="194">
        <v>4.9860474600000003E-3</v>
      </c>
    </row>
    <row r="2104" spans="1:8" x14ac:dyDescent="0.3">
      <c r="A2104" s="194" t="s">
        <v>69</v>
      </c>
      <c r="B2104" s="194" t="s">
        <v>10</v>
      </c>
      <c r="C2104" s="194" t="s">
        <v>25</v>
      </c>
      <c r="D2104" s="194">
        <v>961</v>
      </c>
      <c r="E2104" s="194">
        <v>7.0149123800000001E-3</v>
      </c>
      <c r="F2104" s="194">
        <v>1.03441606E-3</v>
      </c>
      <c r="G2104" s="194">
        <v>1.5431454E-3</v>
      </c>
      <c r="H2104" s="194">
        <v>4.4373504199999997E-3</v>
      </c>
    </row>
    <row r="2105" spans="1:8" x14ac:dyDescent="0.3">
      <c r="A2105" s="194" t="s">
        <v>69</v>
      </c>
      <c r="B2105" s="194" t="s">
        <v>12</v>
      </c>
      <c r="C2105" s="194" t="s">
        <v>25</v>
      </c>
      <c r="D2105" s="194">
        <v>400</v>
      </c>
      <c r="E2105" s="194">
        <v>6.3813944600000002E-3</v>
      </c>
      <c r="F2105" s="194">
        <v>8.6105299999999997E-4</v>
      </c>
      <c r="G2105" s="194">
        <v>1.35274859E-3</v>
      </c>
      <c r="H2105" s="194">
        <v>4.1675923499999998E-3</v>
      </c>
    </row>
    <row r="2106" spans="1:8" x14ac:dyDescent="0.3">
      <c r="A2106" s="194" t="s">
        <v>69</v>
      </c>
      <c r="B2106" s="194" t="s">
        <v>13</v>
      </c>
      <c r="C2106" s="194" t="s">
        <v>25</v>
      </c>
      <c r="D2106" s="194">
        <v>219</v>
      </c>
      <c r="E2106" s="194">
        <v>7.1256128200000001E-3</v>
      </c>
      <c r="F2106" s="194">
        <v>1.22690444E-3</v>
      </c>
      <c r="G2106" s="194">
        <v>1.60964165E-3</v>
      </c>
      <c r="H2106" s="194">
        <v>4.2890662300000002E-3</v>
      </c>
    </row>
    <row r="2107" spans="1:8" x14ac:dyDescent="0.3">
      <c r="A2107" s="194" t="s">
        <v>69</v>
      </c>
      <c r="B2107" s="194" t="s">
        <v>14</v>
      </c>
      <c r="C2107" s="194" t="s">
        <v>25</v>
      </c>
      <c r="D2107" s="194">
        <v>86</v>
      </c>
      <c r="E2107" s="194">
        <v>7.6363315999999999E-3</v>
      </c>
      <c r="F2107" s="194">
        <v>1.2070680099999999E-3</v>
      </c>
      <c r="G2107" s="194">
        <v>1.6295217499999999E-3</v>
      </c>
      <c r="H2107" s="194">
        <v>4.7997413899999999E-3</v>
      </c>
    </row>
    <row r="2108" spans="1:8" x14ac:dyDescent="0.3">
      <c r="A2108" s="194" t="s">
        <v>69</v>
      </c>
      <c r="B2108" s="194" t="s">
        <v>15</v>
      </c>
      <c r="C2108" s="194" t="s">
        <v>25</v>
      </c>
      <c r="D2108" s="194">
        <v>256</v>
      </c>
      <c r="E2108" s="194">
        <v>7.7013253599999996E-3</v>
      </c>
      <c r="F2108" s="194">
        <v>1.0826277999999999E-3</v>
      </c>
      <c r="G2108" s="194">
        <v>1.75473791E-3</v>
      </c>
      <c r="H2108" s="194">
        <v>4.8639591900000003E-3</v>
      </c>
    </row>
    <row r="2109" spans="1:8" x14ac:dyDescent="0.3">
      <c r="A2109" s="194" t="s">
        <v>69</v>
      </c>
      <c r="B2109" s="194" t="s">
        <v>10</v>
      </c>
      <c r="C2109" s="194" t="s">
        <v>26</v>
      </c>
      <c r="D2109" s="194">
        <v>2141</v>
      </c>
      <c r="E2109" s="194">
        <v>6.9606781799999998E-3</v>
      </c>
      <c r="F2109" s="194">
        <v>6.4338529000000004E-4</v>
      </c>
      <c r="G2109" s="194">
        <v>1.8238273300000001E-3</v>
      </c>
      <c r="H2109" s="194">
        <v>4.49346508E-3</v>
      </c>
    </row>
    <row r="2110" spans="1:8" x14ac:dyDescent="0.3">
      <c r="A2110" s="194" t="s">
        <v>69</v>
      </c>
      <c r="B2110" s="194" t="s">
        <v>12</v>
      </c>
      <c r="C2110" s="194" t="s">
        <v>26</v>
      </c>
      <c r="D2110" s="194">
        <v>925</v>
      </c>
      <c r="E2110" s="194">
        <v>6.35972198E-3</v>
      </c>
      <c r="F2110" s="194">
        <v>6.0051275999999998E-4</v>
      </c>
      <c r="G2110" s="194">
        <v>1.6566564199999999E-3</v>
      </c>
      <c r="H2110" s="194">
        <v>4.1025523000000003E-3</v>
      </c>
    </row>
    <row r="2111" spans="1:8" x14ac:dyDescent="0.3">
      <c r="A2111" s="194" t="s">
        <v>69</v>
      </c>
      <c r="B2111" s="194" t="s">
        <v>13</v>
      </c>
      <c r="C2111" s="194" t="s">
        <v>26</v>
      </c>
      <c r="D2111" s="194">
        <v>481</v>
      </c>
      <c r="E2111" s="194">
        <v>6.86405131E-3</v>
      </c>
      <c r="F2111" s="194">
        <v>6.4333540999999997E-4</v>
      </c>
      <c r="G2111" s="194">
        <v>1.7338008799999999E-3</v>
      </c>
      <c r="H2111" s="194">
        <v>4.4869145600000002E-3</v>
      </c>
    </row>
    <row r="2112" spans="1:8" x14ac:dyDescent="0.3">
      <c r="A2112" s="194" t="s">
        <v>69</v>
      </c>
      <c r="B2112" s="194" t="s">
        <v>14</v>
      </c>
      <c r="C2112" s="194" t="s">
        <v>26</v>
      </c>
      <c r="D2112" s="194">
        <v>117</v>
      </c>
      <c r="E2112" s="194">
        <v>8.6903487599999992E-3</v>
      </c>
      <c r="F2112" s="194">
        <v>7.2570410999999997E-4</v>
      </c>
      <c r="G2112" s="194">
        <v>2.1385325499999998E-3</v>
      </c>
      <c r="H2112" s="194">
        <v>5.8261116700000001E-3</v>
      </c>
    </row>
    <row r="2113" spans="1:8" x14ac:dyDescent="0.3">
      <c r="A2113" s="194" t="s">
        <v>69</v>
      </c>
      <c r="B2113" s="194" t="s">
        <v>15</v>
      </c>
      <c r="C2113" s="194" t="s">
        <v>26</v>
      </c>
      <c r="D2113" s="194">
        <v>618</v>
      </c>
      <c r="E2113" s="194">
        <v>7.6079120800000002E-3</v>
      </c>
      <c r="F2113" s="194">
        <v>6.9200952999999999E-4</v>
      </c>
      <c r="G2113" s="194">
        <v>2.0845317099999999E-3</v>
      </c>
      <c r="H2113" s="194">
        <v>4.83137038E-3</v>
      </c>
    </row>
    <row r="2114" spans="1:8" x14ac:dyDescent="0.3">
      <c r="A2114" s="194" t="s">
        <v>69</v>
      </c>
      <c r="B2114" s="194" t="s">
        <v>10</v>
      </c>
      <c r="C2114" s="194" t="s">
        <v>27</v>
      </c>
      <c r="D2114" s="194">
        <v>1708</v>
      </c>
      <c r="E2114" s="194">
        <v>6.90646253E-3</v>
      </c>
      <c r="F2114" s="194">
        <v>8.1480644000000004E-4</v>
      </c>
      <c r="G2114" s="194">
        <v>1.6101242300000001E-3</v>
      </c>
      <c r="H2114" s="194">
        <v>4.4815313799999998E-3</v>
      </c>
    </row>
    <row r="2115" spans="1:8" x14ac:dyDescent="0.3">
      <c r="A2115" s="194" t="s">
        <v>69</v>
      </c>
      <c r="B2115" s="194" t="s">
        <v>12</v>
      </c>
      <c r="C2115" s="194" t="s">
        <v>27</v>
      </c>
      <c r="D2115" s="194">
        <v>740</v>
      </c>
      <c r="E2115" s="194">
        <v>6.1596594199999997E-3</v>
      </c>
      <c r="F2115" s="194">
        <v>6.9757233000000002E-4</v>
      </c>
      <c r="G2115" s="194">
        <v>1.45930282E-3</v>
      </c>
      <c r="H2115" s="194">
        <v>4.0027837799999997E-3</v>
      </c>
    </row>
    <row r="2116" spans="1:8" x14ac:dyDescent="0.3">
      <c r="A2116" s="194" t="s">
        <v>69</v>
      </c>
      <c r="B2116" s="194" t="s">
        <v>13</v>
      </c>
      <c r="C2116" s="194" t="s">
        <v>27</v>
      </c>
      <c r="D2116" s="194">
        <v>410</v>
      </c>
      <c r="E2116" s="194">
        <v>6.6390015599999998E-3</v>
      </c>
      <c r="F2116" s="194">
        <v>8.1153995000000001E-4</v>
      </c>
      <c r="G2116" s="194">
        <v>1.43394285E-3</v>
      </c>
      <c r="H2116" s="194">
        <v>4.3935182799999997E-3</v>
      </c>
    </row>
    <row r="2117" spans="1:8" x14ac:dyDescent="0.3">
      <c r="A2117" s="194" t="s">
        <v>69</v>
      </c>
      <c r="B2117" s="194" t="s">
        <v>14</v>
      </c>
      <c r="C2117" s="194" t="s">
        <v>27</v>
      </c>
      <c r="D2117" s="194">
        <v>180</v>
      </c>
      <c r="E2117" s="194">
        <v>8.0104806999999993E-3</v>
      </c>
      <c r="F2117" s="194">
        <v>1.13940305E-3</v>
      </c>
      <c r="G2117" s="194">
        <v>1.6417178500000001E-3</v>
      </c>
      <c r="H2117" s="194">
        <v>5.2293593199999999E-3</v>
      </c>
    </row>
    <row r="2118" spans="1:8" x14ac:dyDescent="0.3">
      <c r="A2118" s="194" t="s">
        <v>69</v>
      </c>
      <c r="B2118" s="194" t="s">
        <v>15</v>
      </c>
      <c r="C2118" s="194" t="s">
        <v>27</v>
      </c>
      <c r="D2118" s="194">
        <v>378</v>
      </c>
      <c r="E2118" s="194">
        <v>8.1328382800000005E-3</v>
      </c>
      <c r="F2118" s="194">
        <v>8.9328556999999996E-4</v>
      </c>
      <c r="G2118" s="194">
        <v>2.0814346999999999E-3</v>
      </c>
      <c r="H2118" s="194">
        <v>5.1581175199999999E-3</v>
      </c>
    </row>
    <row r="2119" spans="1:8" x14ac:dyDescent="0.3">
      <c r="A2119" s="194" t="s">
        <v>69</v>
      </c>
      <c r="B2119" s="194" t="s">
        <v>10</v>
      </c>
      <c r="C2119" s="194" t="s">
        <v>28</v>
      </c>
      <c r="D2119" s="194">
        <v>877</v>
      </c>
      <c r="E2119" s="194">
        <v>5.8506348099999998E-3</v>
      </c>
      <c r="F2119" s="194">
        <v>6.0046590999999995E-4</v>
      </c>
      <c r="G2119" s="194">
        <v>1.1741150100000001E-3</v>
      </c>
      <c r="H2119" s="194">
        <v>4.0760534399999996E-3</v>
      </c>
    </row>
    <row r="2120" spans="1:8" x14ac:dyDescent="0.3">
      <c r="A2120" s="194" t="s">
        <v>69</v>
      </c>
      <c r="B2120" s="194" t="s">
        <v>12</v>
      </c>
      <c r="C2120" s="194" t="s">
        <v>28</v>
      </c>
      <c r="D2120" s="194">
        <v>282</v>
      </c>
      <c r="E2120" s="194">
        <v>5.2473648100000003E-3</v>
      </c>
      <c r="F2120" s="194">
        <v>5.0581143000000002E-4</v>
      </c>
      <c r="G2120" s="194">
        <v>9.3216418999999997E-4</v>
      </c>
      <c r="H2120" s="194">
        <v>3.8093887100000001E-3</v>
      </c>
    </row>
    <row r="2121" spans="1:8" x14ac:dyDescent="0.3">
      <c r="A2121" s="194" t="s">
        <v>69</v>
      </c>
      <c r="B2121" s="194" t="s">
        <v>13</v>
      </c>
      <c r="C2121" s="194" t="s">
        <v>28</v>
      </c>
      <c r="D2121" s="194">
        <v>197</v>
      </c>
      <c r="E2121" s="194">
        <v>5.9930200599999997E-3</v>
      </c>
      <c r="F2121" s="194">
        <v>6.3863014000000004E-4</v>
      </c>
      <c r="G2121" s="194">
        <v>1.2525848199999999E-3</v>
      </c>
      <c r="H2121" s="194">
        <v>4.1018046299999998E-3</v>
      </c>
    </row>
    <row r="2122" spans="1:8" x14ac:dyDescent="0.3">
      <c r="A2122" s="194" t="s">
        <v>69</v>
      </c>
      <c r="B2122" s="194" t="s">
        <v>14</v>
      </c>
      <c r="C2122" s="194" t="s">
        <v>28</v>
      </c>
      <c r="D2122" s="194">
        <v>82</v>
      </c>
      <c r="E2122" s="194">
        <v>6.6679367299999999E-3</v>
      </c>
      <c r="F2122" s="194">
        <v>6.9613797000000002E-4</v>
      </c>
      <c r="G2122" s="194">
        <v>1.23179178E-3</v>
      </c>
      <c r="H2122" s="194">
        <v>4.7400065400000002E-3</v>
      </c>
    </row>
    <row r="2123" spans="1:8" x14ac:dyDescent="0.3">
      <c r="A2123" s="194" t="s">
        <v>69</v>
      </c>
      <c r="B2123" s="194" t="s">
        <v>15</v>
      </c>
      <c r="C2123" s="194" t="s">
        <v>28</v>
      </c>
      <c r="D2123" s="194">
        <v>316</v>
      </c>
      <c r="E2123" s="194">
        <v>6.0881458699999997E-3</v>
      </c>
      <c r="F2123" s="194">
        <v>6.3631747999999999E-4</v>
      </c>
      <c r="G2123" s="194">
        <v>1.3261469200000001E-3</v>
      </c>
      <c r="H2123" s="194">
        <v>4.1256810299999998E-3</v>
      </c>
    </row>
    <row r="2124" spans="1:8" x14ac:dyDescent="0.3">
      <c r="A2124" s="194" t="s">
        <v>69</v>
      </c>
      <c r="B2124" s="194" t="s">
        <v>10</v>
      </c>
      <c r="C2124" s="194" t="s">
        <v>29</v>
      </c>
      <c r="D2124" s="194">
        <v>987</v>
      </c>
      <c r="E2124" s="194">
        <v>6.1077336299999998E-3</v>
      </c>
      <c r="F2124" s="194">
        <v>9.8290484000000005E-4</v>
      </c>
      <c r="G2124" s="194">
        <v>1.546024E-3</v>
      </c>
      <c r="H2124" s="194">
        <v>3.5788043200000001E-3</v>
      </c>
    </row>
    <row r="2125" spans="1:8" x14ac:dyDescent="0.3">
      <c r="A2125" s="194" t="s">
        <v>69</v>
      </c>
      <c r="B2125" s="194" t="s">
        <v>12</v>
      </c>
      <c r="C2125" s="194" t="s">
        <v>29</v>
      </c>
      <c r="D2125" s="194">
        <v>496</v>
      </c>
      <c r="E2125" s="194">
        <v>5.5887607700000003E-3</v>
      </c>
      <c r="F2125" s="194">
        <v>8.6674856999999998E-4</v>
      </c>
      <c r="G2125" s="194">
        <v>1.43870851E-3</v>
      </c>
      <c r="H2125" s="194">
        <v>3.28330322E-3</v>
      </c>
    </row>
    <row r="2126" spans="1:8" x14ac:dyDescent="0.3">
      <c r="A2126" s="194" t="s">
        <v>69</v>
      </c>
      <c r="B2126" s="194" t="s">
        <v>13</v>
      </c>
      <c r="C2126" s="194" t="s">
        <v>29</v>
      </c>
      <c r="D2126" s="194">
        <v>205</v>
      </c>
      <c r="E2126" s="194">
        <v>6.0572491000000003E-3</v>
      </c>
      <c r="F2126" s="194">
        <v>1.02885026E-3</v>
      </c>
      <c r="G2126" s="194">
        <v>1.4104559300000001E-3</v>
      </c>
      <c r="H2126" s="194">
        <v>3.6179424299999999E-3</v>
      </c>
    </row>
    <row r="2127" spans="1:8" x14ac:dyDescent="0.3">
      <c r="A2127" s="194" t="s">
        <v>69</v>
      </c>
      <c r="B2127" s="194" t="s">
        <v>14</v>
      </c>
      <c r="C2127" s="194" t="s">
        <v>29</v>
      </c>
      <c r="D2127" s="194">
        <v>101</v>
      </c>
      <c r="E2127" s="194">
        <v>7.4148558299999999E-3</v>
      </c>
      <c r="F2127" s="194">
        <v>1.47792879E-3</v>
      </c>
      <c r="G2127" s="194">
        <v>1.64913341E-3</v>
      </c>
      <c r="H2127" s="194">
        <v>4.2877931500000001E-3</v>
      </c>
    </row>
    <row r="2128" spans="1:8" x14ac:dyDescent="0.3">
      <c r="A2128" s="194" t="s">
        <v>69</v>
      </c>
      <c r="B2128" s="194" t="s">
        <v>15</v>
      </c>
      <c r="C2128" s="194" t="s">
        <v>29</v>
      </c>
      <c r="D2128" s="194">
        <v>185</v>
      </c>
      <c r="E2128" s="194">
        <v>6.8414662100000001E-3</v>
      </c>
      <c r="F2128" s="194">
        <v>9.7316041999999999E-4</v>
      </c>
      <c r="G2128" s="194">
        <v>1.92767745E-3</v>
      </c>
      <c r="H2128" s="194">
        <v>3.9406278900000003E-3</v>
      </c>
    </row>
    <row r="2129" spans="1:8" x14ac:dyDescent="0.3">
      <c r="A2129" s="194" t="s">
        <v>69</v>
      </c>
      <c r="B2129" s="194" t="s">
        <v>10</v>
      </c>
      <c r="C2129" s="194" t="s">
        <v>30</v>
      </c>
      <c r="D2129" s="194">
        <v>1930</v>
      </c>
      <c r="E2129" s="194">
        <v>6.7398949300000004E-3</v>
      </c>
      <c r="F2129" s="194">
        <v>9.2281328000000005E-4</v>
      </c>
      <c r="G2129" s="194">
        <v>1.4811754000000001E-3</v>
      </c>
      <c r="H2129" s="194">
        <v>4.3359057799999996E-3</v>
      </c>
    </row>
    <row r="2130" spans="1:8" x14ac:dyDescent="0.3">
      <c r="A2130" s="194" t="s">
        <v>69</v>
      </c>
      <c r="B2130" s="194" t="s">
        <v>12</v>
      </c>
      <c r="C2130" s="194" t="s">
        <v>30</v>
      </c>
      <c r="D2130" s="194">
        <v>838</v>
      </c>
      <c r="E2130" s="194">
        <v>5.9662968300000004E-3</v>
      </c>
      <c r="F2130" s="194">
        <v>8.1231192000000003E-4</v>
      </c>
      <c r="G2130" s="194">
        <v>1.2886997200000001E-3</v>
      </c>
      <c r="H2130" s="194">
        <v>3.8652847099999998E-3</v>
      </c>
    </row>
    <row r="2131" spans="1:8" x14ac:dyDescent="0.3">
      <c r="A2131" s="194" t="s">
        <v>69</v>
      </c>
      <c r="B2131" s="194" t="s">
        <v>13</v>
      </c>
      <c r="C2131" s="194" t="s">
        <v>30</v>
      </c>
      <c r="D2131" s="194">
        <v>352</v>
      </c>
      <c r="E2131" s="194">
        <v>6.7477835899999996E-3</v>
      </c>
      <c r="F2131" s="194">
        <v>1.0026696899999999E-3</v>
      </c>
      <c r="G2131" s="194">
        <v>1.4484359200000001E-3</v>
      </c>
      <c r="H2131" s="194">
        <v>4.2966774900000003E-3</v>
      </c>
    </row>
    <row r="2132" spans="1:8" x14ac:dyDescent="0.3">
      <c r="A2132" s="194" t="s">
        <v>69</v>
      </c>
      <c r="B2132" s="194" t="s">
        <v>14</v>
      </c>
      <c r="C2132" s="194" t="s">
        <v>30</v>
      </c>
      <c r="D2132" s="194">
        <v>246</v>
      </c>
      <c r="E2132" s="194">
        <v>7.8975645000000008E-3</v>
      </c>
      <c r="F2132" s="194">
        <v>9.7113986000000002E-4</v>
      </c>
      <c r="G2132" s="194">
        <v>1.62587487E-3</v>
      </c>
      <c r="H2132" s="194">
        <v>5.3005493000000004E-3</v>
      </c>
    </row>
    <row r="2133" spans="1:8" x14ac:dyDescent="0.3">
      <c r="A2133" s="194" t="s">
        <v>69</v>
      </c>
      <c r="B2133" s="194" t="s">
        <v>15</v>
      </c>
      <c r="C2133" s="194" t="s">
        <v>30</v>
      </c>
      <c r="D2133" s="194">
        <v>494</v>
      </c>
      <c r="E2133" s="194">
        <v>7.47008055E-3</v>
      </c>
      <c r="F2133" s="194">
        <v>1.0292957599999999E-3</v>
      </c>
      <c r="G2133" s="194">
        <v>1.75895444E-3</v>
      </c>
      <c r="H2133" s="194">
        <v>4.6818298700000002E-3</v>
      </c>
    </row>
    <row r="2134" spans="1:8" x14ac:dyDescent="0.3">
      <c r="A2134" s="194" t="s">
        <v>69</v>
      </c>
      <c r="B2134" s="194" t="s">
        <v>10</v>
      </c>
      <c r="C2134" s="194" t="s">
        <v>31</v>
      </c>
      <c r="D2134" s="194">
        <v>655</v>
      </c>
      <c r="E2134" s="194">
        <v>7.2152951900000002E-3</v>
      </c>
      <c r="F2134" s="194">
        <v>1.03654202E-3</v>
      </c>
      <c r="G2134" s="194">
        <v>1.73270048E-3</v>
      </c>
      <c r="H2134" s="194">
        <v>4.4460522099999998E-3</v>
      </c>
    </row>
    <row r="2135" spans="1:8" x14ac:dyDescent="0.3">
      <c r="A2135" s="194" t="s">
        <v>69</v>
      </c>
      <c r="B2135" s="194" t="s">
        <v>12</v>
      </c>
      <c r="C2135" s="194" t="s">
        <v>31</v>
      </c>
      <c r="D2135" s="194">
        <v>293</v>
      </c>
      <c r="E2135" s="194">
        <v>6.5642773399999998E-3</v>
      </c>
      <c r="F2135" s="194">
        <v>9.1759076999999999E-4</v>
      </c>
      <c r="G2135" s="194">
        <v>1.6277174799999999E-3</v>
      </c>
      <c r="H2135" s="194">
        <v>4.0189686099999997E-3</v>
      </c>
    </row>
    <row r="2136" spans="1:8" x14ac:dyDescent="0.3">
      <c r="A2136" s="194" t="s">
        <v>69</v>
      </c>
      <c r="B2136" s="194" t="s">
        <v>13</v>
      </c>
      <c r="C2136" s="194" t="s">
        <v>31</v>
      </c>
      <c r="D2136" s="194">
        <v>129</v>
      </c>
      <c r="E2136" s="194">
        <v>7.4214036899999999E-3</v>
      </c>
      <c r="F2136" s="194">
        <v>1.24542394E-3</v>
      </c>
      <c r="G2136" s="194">
        <v>1.7281256400000001E-3</v>
      </c>
      <c r="H2136" s="194">
        <v>4.44785362E-3</v>
      </c>
    </row>
    <row r="2137" spans="1:8" x14ac:dyDescent="0.3">
      <c r="A2137" s="194" t="s">
        <v>69</v>
      </c>
      <c r="B2137" s="194" t="s">
        <v>14</v>
      </c>
      <c r="C2137" s="194" t="s">
        <v>31</v>
      </c>
      <c r="D2137" s="194">
        <v>58</v>
      </c>
      <c r="E2137" s="194">
        <v>7.70893176E-3</v>
      </c>
      <c r="F2137" s="194">
        <v>9.7940588999999995E-4</v>
      </c>
      <c r="G2137" s="194">
        <v>1.9833570099999998E-3</v>
      </c>
      <c r="H2137" s="194">
        <v>4.7461683799999996E-3</v>
      </c>
    </row>
    <row r="2138" spans="1:8" x14ac:dyDescent="0.3">
      <c r="A2138" s="194" t="s">
        <v>69</v>
      </c>
      <c r="B2138" s="194" t="s">
        <v>15</v>
      </c>
      <c r="C2138" s="194" t="s">
        <v>31</v>
      </c>
      <c r="D2138" s="194">
        <v>175</v>
      </c>
      <c r="E2138" s="194">
        <v>7.9897484100000006E-3</v>
      </c>
      <c r="F2138" s="194">
        <v>1.1006611300000001E-3</v>
      </c>
      <c r="G2138" s="194">
        <v>1.82876961E-3</v>
      </c>
      <c r="H2138" s="194">
        <v>5.0603172E-3</v>
      </c>
    </row>
    <row r="2139" spans="1:8" x14ac:dyDescent="0.3">
      <c r="A2139" s="194" t="s">
        <v>69</v>
      </c>
      <c r="B2139" s="194" t="s">
        <v>10</v>
      </c>
      <c r="C2139" s="194" t="s">
        <v>32</v>
      </c>
      <c r="D2139" s="194">
        <v>8909</v>
      </c>
      <c r="E2139" s="194">
        <v>4.6210719199999998E-3</v>
      </c>
      <c r="F2139" s="194">
        <v>9.3601872999999995E-4</v>
      </c>
      <c r="G2139" s="194">
        <v>7.4209161000000001E-4</v>
      </c>
      <c r="H2139" s="194">
        <v>2.9429611E-3</v>
      </c>
    </row>
    <row r="2140" spans="1:8" x14ac:dyDescent="0.3">
      <c r="A2140" s="194" t="s">
        <v>69</v>
      </c>
      <c r="B2140" s="194" t="s">
        <v>12</v>
      </c>
      <c r="C2140" s="194" t="s">
        <v>32</v>
      </c>
      <c r="D2140" s="194">
        <v>5124</v>
      </c>
      <c r="E2140" s="194">
        <v>4.4018455500000001E-3</v>
      </c>
      <c r="F2140" s="194">
        <v>8.8423959000000002E-4</v>
      </c>
      <c r="G2140" s="194">
        <v>7.0311121E-4</v>
      </c>
      <c r="H2140" s="194">
        <v>2.81449428E-3</v>
      </c>
    </row>
    <row r="2141" spans="1:8" x14ac:dyDescent="0.3">
      <c r="A2141" s="194" t="s">
        <v>69</v>
      </c>
      <c r="B2141" s="194" t="s">
        <v>13</v>
      </c>
      <c r="C2141" s="194" t="s">
        <v>32</v>
      </c>
      <c r="D2141" s="194">
        <v>1936</v>
      </c>
      <c r="E2141" s="194">
        <v>4.5210208E-3</v>
      </c>
      <c r="F2141" s="194">
        <v>9.9572284999999996E-4</v>
      </c>
      <c r="G2141" s="194">
        <v>7.1948748999999998E-4</v>
      </c>
      <c r="H2141" s="194">
        <v>2.8058099900000002E-3</v>
      </c>
    </row>
    <row r="2142" spans="1:8" x14ac:dyDescent="0.3">
      <c r="A2142" s="194" t="s">
        <v>69</v>
      </c>
      <c r="B2142" s="194" t="s">
        <v>14</v>
      </c>
      <c r="C2142" s="194" t="s">
        <v>32</v>
      </c>
      <c r="D2142" s="194">
        <v>517</v>
      </c>
      <c r="E2142" s="194">
        <v>5.33473004E-3</v>
      </c>
      <c r="F2142" s="194">
        <v>1.2021587500000001E-3</v>
      </c>
      <c r="G2142" s="194">
        <v>8.1631900000000003E-4</v>
      </c>
      <c r="H2142" s="194">
        <v>3.3162518099999999E-3</v>
      </c>
    </row>
    <row r="2143" spans="1:8" x14ac:dyDescent="0.3">
      <c r="A2143" s="194" t="s">
        <v>69</v>
      </c>
      <c r="B2143" s="194" t="s">
        <v>15</v>
      </c>
      <c r="C2143" s="194" t="s">
        <v>32</v>
      </c>
      <c r="D2143" s="194">
        <v>1332</v>
      </c>
      <c r="E2143" s="194">
        <v>5.3328239100000003E-3</v>
      </c>
      <c r="F2143" s="194">
        <v>9.4512890999999999E-4</v>
      </c>
      <c r="G2143" s="194">
        <v>8.9608682000000002E-4</v>
      </c>
      <c r="H2143" s="194">
        <v>3.4916076800000002E-3</v>
      </c>
    </row>
    <row r="2144" spans="1:8" x14ac:dyDescent="0.3">
      <c r="A2144" s="194" t="s">
        <v>69</v>
      </c>
      <c r="B2144" s="194" t="s">
        <v>10</v>
      </c>
      <c r="C2144" s="194" t="s">
        <v>33</v>
      </c>
      <c r="D2144" s="194">
        <v>4021</v>
      </c>
      <c r="E2144" s="194">
        <v>4.9242429700000001E-3</v>
      </c>
      <c r="F2144" s="194">
        <v>9.9326888999999997E-4</v>
      </c>
      <c r="G2144" s="194">
        <v>5.2124470000000005E-4</v>
      </c>
      <c r="H2144" s="194">
        <v>3.4097288899999998E-3</v>
      </c>
    </row>
    <row r="2145" spans="1:8" x14ac:dyDescent="0.3">
      <c r="A2145" s="194" t="s">
        <v>69</v>
      </c>
      <c r="B2145" s="194" t="s">
        <v>12</v>
      </c>
      <c r="C2145" s="194" t="s">
        <v>33</v>
      </c>
      <c r="D2145" s="194">
        <v>2098</v>
      </c>
      <c r="E2145" s="194">
        <v>4.5687193000000003E-3</v>
      </c>
      <c r="F2145" s="194">
        <v>9.0270582000000004E-4</v>
      </c>
      <c r="G2145" s="194">
        <v>4.7183910999999999E-4</v>
      </c>
      <c r="H2145" s="194">
        <v>3.1941738800000002E-3</v>
      </c>
    </row>
    <row r="2146" spans="1:8" x14ac:dyDescent="0.3">
      <c r="A2146" s="194" t="s">
        <v>69</v>
      </c>
      <c r="B2146" s="194" t="s">
        <v>13</v>
      </c>
      <c r="C2146" s="194" t="s">
        <v>33</v>
      </c>
      <c r="D2146" s="194">
        <v>899</v>
      </c>
      <c r="E2146" s="194">
        <v>4.9025020200000003E-3</v>
      </c>
      <c r="F2146" s="194">
        <v>1.0923528799999999E-3</v>
      </c>
      <c r="G2146" s="194">
        <v>5.0856380999999998E-4</v>
      </c>
      <c r="H2146" s="194">
        <v>3.3015848499999998E-3</v>
      </c>
    </row>
    <row r="2147" spans="1:8" x14ac:dyDescent="0.3">
      <c r="A2147" s="194" t="s">
        <v>69</v>
      </c>
      <c r="B2147" s="194" t="s">
        <v>14</v>
      </c>
      <c r="C2147" s="194" t="s">
        <v>33</v>
      </c>
      <c r="D2147" s="194">
        <v>189</v>
      </c>
      <c r="E2147" s="194">
        <v>6.4836245699999998E-3</v>
      </c>
      <c r="F2147" s="194">
        <v>1.4391042100000001E-3</v>
      </c>
      <c r="G2147" s="194">
        <v>6.0577085999999997E-4</v>
      </c>
      <c r="H2147" s="194">
        <v>4.4387490200000004E-3</v>
      </c>
    </row>
    <row r="2148" spans="1:8" x14ac:dyDescent="0.3">
      <c r="A2148" s="194" t="s">
        <v>69</v>
      </c>
      <c r="B2148" s="194" t="s">
        <v>15</v>
      </c>
      <c r="C2148" s="194" t="s">
        <v>33</v>
      </c>
      <c r="D2148" s="194">
        <v>835</v>
      </c>
      <c r="E2148" s="194">
        <v>5.48796827E-3</v>
      </c>
      <c r="F2148" s="194">
        <v>1.01322332E-3</v>
      </c>
      <c r="G2148" s="194">
        <v>6.3990051000000002E-4</v>
      </c>
      <c r="H2148" s="194">
        <v>3.8348439500000002E-3</v>
      </c>
    </row>
    <row r="2149" spans="1:8" x14ac:dyDescent="0.3">
      <c r="A2149" s="194" t="s">
        <v>69</v>
      </c>
      <c r="B2149" s="194" t="s">
        <v>10</v>
      </c>
      <c r="C2149" s="194" t="s">
        <v>34</v>
      </c>
      <c r="D2149" s="194">
        <v>1859</v>
      </c>
      <c r="E2149" s="194">
        <v>6.4110095100000002E-3</v>
      </c>
      <c r="F2149" s="194">
        <v>1.1174675800000001E-3</v>
      </c>
      <c r="G2149" s="194">
        <v>1.1125241599999999E-3</v>
      </c>
      <c r="H2149" s="194">
        <v>4.1810172800000002E-3</v>
      </c>
    </row>
    <row r="2150" spans="1:8" x14ac:dyDescent="0.3">
      <c r="A2150" s="194" t="s">
        <v>69</v>
      </c>
      <c r="B2150" s="194" t="s">
        <v>12</v>
      </c>
      <c r="C2150" s="194" t="s">
        <v>34</v>
      </c>
      <c r="D2150" s="194">
        <v>757</v>
      </c>
      <c r="E2150" s="194">
        <v>5.6714183700000004E-3</v>
      </c>
      <c r="F2150" s="194">
        <v>9.5367594999999996E-4</v>
      </c>
      <c r="G2150" s="194">
        <v>9.6491364000000001E-4</v>
      </c>
      <c r="H2150" s="194">
        <v>3.7528282899999999E-3</v>
      </c>
    </row>
    <row r="2151" spans="1:8" x14ac:dyDescent="0.3">
      <c r="A2151" s="194" t="s">
        <v>69</v>
      </c>
      <c r="B2151" s="194" t="s">
        <v>13</v>
      </c>
      <c r="C2151" s="194" t="s">
        <v>34</v>
      </c>
      <c r="D2151" s="194">
        <v>389</v>
      </c>
      <c r="E2151" s="194">
        <v>5.8443121100000004E-3</v>
      </c>
      <c r="F2151" s="194">
        <v>1.20007356E-3</v>
      </c>
      <c r="G2151" s="194">
        <v>9.9138315999999999E-4</v>
      </c>
      <c r="H2151" s="194">
        <v>3.65285489E-3</v>
      </c>
    </row>
    <row r="2152" spans="1:8" x14ac:dyDescent="0.3">
      <c r="A2152" s="194" t="s">
        <v>69</v>
      </c>
      <c r="B2152" s="194" t="s">
        <v>14</v>
      </c>
      <c r="C2152" s="194" t="s">
        <v>34</v>
      </c>
      <c r="D2152" s="194">
        <v>253</v>
      </c>
      <c r="E2152" s="194">
        <v>8.3961441400000007E-3</v>
      </c>
      <c r="F2152" s="194">
        <v>1.57581222E-3</v>
      </c>
      <c r="G2152" s="194">
        <v>1.4436024499999999E-3</v>
      </c>
      <c r="H2152" s="194">
        <v>5.3767290300000001E-3</v>
      </c>
    </row>
    <row r="2153" spans="1:8" x14ac:dyDescent="0.3">
      <c r="A2153" s="194" t="s">
        <v>69</v>
      </c>
      <c r="B2153" s="194" t="s">
        <v>15</v>
      </c>
      <c r="C2153" s="194" t="s">
        <v>34</v>
      </c>
      <c r="D2153" s="194">
        <v>460</v>
      </c>
      <c r="E2153" s="194">
        <v>7.0155241199999999E-3</v>
      </c>
      <c r="F2153" s="194">
        <v>1.0650661800000001E-3</v>
      </c>
      <c r="G2153" s="194">
        <v>1.2757898100000001E-3</v>
      </c>
      <c r="H2153" s="194">
        <v>4.6746676199999997E-3</v>
      </c>
    </row>
    <row r="2154" spans="1:8" x14ac:dyDescent="0.3">
      <c r="A2154" s="194" t="s">
        <v>69</v>
      </c>
      <c r="B2154" s="194" t="s">
        <v>10</v>
      </c>
      <c r="C2154" s="194" t="s">
        <v>35</v>
      </c>
      <c r="D2154" s="194">
        <v>930</v>
      </c>
      <c r="E2154" s="194">
        <v>7.6915195800000002E-3</v>
      </c>
      <c r="F2154" s="194">
        <v>1.0875644800000001E-3</v>
      </c>
      <c r="G2154" s="194">
        <v>1.60299658E-3</v>
      </c>
      <c r="H2154" s="194">
        <v>5.0009580399999996E-3</v>
      </c>
    </row>
    <row r="2155" spans="1:8" x14ac:dyDescent="0.3">
      <c r="A2155" s="194" t="s">
        <v>69</v>
      </c>
      <c r="B2155" s="194" t="s">
        <v>12</v>
      </c>
      <c r="C2155" s="194" t="s">
        <v>35</v>
      </c>
      <c r="D2155" s="194">
        <v>368</v>
      </c>
      <c r="E2155" s="194">
        <v>7.2102076099999999E-3</v>
      </c>
      <c r="F2155" s="194">
        <v>9.7093248999999997E-4</v>
      </c>
      <c r="G2155" s="194">
        <v>1.55029666E-3</v>
      </c>
      <c r="H2155" s="194">
        <v>4.6889779600000001E-3</v>
      </c>
    </row>
    <row r="2156" spans="1:8" x14ac:dyDescent="0.3">
      <c r="A2156" s="194" t="s">
        <v>69</v>
      </c>
      <c r="B2156" s="194" t="s">
        <v>13</v>
      </c>
      <c r="C2156" s="194" t="s">
        <v>35</v>
      </c>
      <c r="D2156" s="194">
        <v>239</v>
      </c>
      <c r="E2156" s="194">
        <v>7.2921506899999997E-3</v>
      </c>
      <c r="F2156" s="194">
        <v>1.00612095E-3</v>
      </c>
      <c r="G2156" s="194">
        <v>1.5280680799999999E-3</v>
      </c>
      <c r="H2156" s="194">
        <v>4.75796116E-3</v>
      </c>
    </row>
    <row r="2157" spans="1:8" x14ac:dyDescent="0.3">
      <c r="A2157" s="194" t="s">
        <v>69</v>
      </c>
      <c r="B2157" s="194" t="s">
        <v>14</v>
      </c>
      <c r="C2157" s="194" t="s">
        <v>35</v>
      </c>
      <c r="D2157" s="194">
        <v>91</v>
      </c>
      <c r="E2157" s="194">
        <v>9.4768770700000005E-3</v>
      </c>
      <c r="F2157" s="194">
        <v>1.4845337700000001E-3</v>
      </c>
      <c r="G2157" s="194">
        <v>1.9995164700000001E-3</v>
      </c>
      <c r="H2157" s="194">
        <v>5.9928263899999999E-3</v>
      </c>
    </row>
    <row r="2158" spans="1:8" x14ac:dyDescent="0.3">
      <c r="A2158" s="194" t="s">
        <v>69</v>
      </c>
      <c r="B2158" s="194" t="s">
        <v>15</v>
      </c>
      <c r="C2158" s="194" t="s">
        <v>35</v>
      </c>
      <c r="D2158" s="194">
        <v>232</v>
      </c>
      <c r="E2158" s="194">
        <v>8.1661076700000005E-3</v>
      </c>
      <c r="F2158" s="194">
        <v>1.2007600599999999E-3</v>
      </c>
      <c r="G2158" s="194">
        <v>1.6082473E-3</v>
      </c>
      <c r="H2158" s="194">
        <v>5.3570998499999998E-3</v>
      </c>
    </row>
    <row r="2159" spans="1:8" x14ac:dyDescent="0.3">
      <c r="A2159" s="194" t="s">
        <v>69</v>
      </c>
      <c r="B2159" s="194" t="s">
        <v>10</v>
      </c>
      <c r="C2159" s="194" t="s">
        <v>36</v>
      </c>
      <c r="D2159" s="194">
        <v>1218</v>
      </c>
      <c r="E2159" s="194">
        <v>6.1294887500000002E-3</v>
      </c>
      <c r="F2159" s="194">
        <v>1.07909688E-3</v>
      </c>
      <c r="G2159" s="194">
        <v>9.5205763000000005E-4</v>
      </c>
      <c r="H2159" s="194">
        <v>4.0983337800000004E-3</v>
      </c>
    </row>
    <row r="2160" spans="1:8" x14ac:dyDescent="0.3">
      <c r="A2160" s="194" t="s">
        <v>69</v>
      </c>
      <c r="B2160" s="194" t="s">
        <v>12</v>
      </c>
      <c r="C2160" s="194" t="s">
        <v>36</v>
      </c>
      <c r="D2160" s="194">
        <v>444</v>
      </c>
      <c r="E2160" s="194">
        <v>5.52106769E-3</v>
      </c>
      <c r="F2160" s="194">
        <v>9.3332892999999995E-4</v>
      </c>
      <c r="G2160" s="194">
        <v>8.8093277999999999E-4</v>
      </c>
      <c r="H2160" s="194">
        <v>3.7068055300000001E-3</v>
      </c>
    </row>
    <row r="2161" spans="1:8" x14ac:dyDescent="0.3">
      <c r="A2161" s="194" t="s">
        <v>69</v>
      </c>
      <c r="B2161" s="194" t="s">
        <v>13</v>
      </c>
      <c r="C2161" s="194" t="s">
        <v>36</v>
      </c>
      <c r="D2161" s="194">
        <v>201</v>
      </c>
      <c r="E2161" s="194">
        <v>5.9616843900000003E-3</v>
      </c>
      <c r="F2161" s="194">
        <v>1.0312440099999999E-3</v>
      </c>
      <c r="G2161" s="194">
        <v>1.0362536800000001E-3</v>
      </c>
      <c r="H2161" s="194">
        <v>3.8941862299999999E-3</v>
      </c>
    </row>
    <row r="2162" spans="1:8" x14ac:dyDescent="0.3">
      <c r="A2162" s="194" t="s">
        <v>69</v>
      </c>
      <c r="B2162" s="194" t="s">
        <v>14</v>
      </c>
      <c r="C2162" s="194" t="s">
        <v>36</v>
      </c>
      <c r="D2162" s="194">
        <v>280</v>
      </c>
      <c r="E2162" s="194">
        <v>6.9076551699999997E-3</v>
      </c>
      <c r="F2162" s="194">
        <v>1.3411456200000001E-3</v>
      </c>
      <c r="G2162" s="194">
        <v>9.7019651999999997E-4</v>
      </c>
      <c r="H2162" s="194">
        <v>4.5963126000000002E-3</v>
      </c>
    </row>
    <row r="2163" spans="1:8" x14ac:dyDescent="0.3">
      <c r="A2163" s="194" t="s">
        <v>69</v>
      </c>
      <c r="B2163" s="194" t="s">
        <v>15</v>
      </c>
      <c r="C2163" s="194" t="s">
        <v>36</v>
      </c>
      <c r="D2163" s="194">
        <v>293</v>
      </c>
      <c r="E2163" s="194">
        <v>6.4229393600000002E-3</v>
      </c>
      <c r="F2163" s="194">
        <v>1.0823929500000001E-3</v>
      </c>
      <c r="G2163" s="194">
        <v>9.8474408999999993E-4</v>
      </c>
      <c r="H2163" s="194">
        <v>4.3558018099999997E-3</v>
      </c>
    </row>
    <row r="2164" spans="1:8" x14ac:dyDescent="0.3">
      <c r="A2164" s="194" t="s">
        <v>69</v>
      </c>
      <c r="B2164" s="194" t="s">
        <v>10</v>
      </c>
      <c r="C2164" s="194" t="s">
        <v>37</v>
      </c>
      <c r="D2164" s="194">
        <v>1198</v>
      </c>
      <c r="E2164" s="194">
        <v>5.9777385000000004E-3</v>
      </c>
      <c r="F2164" s="194">
        <v>9.0395620999999995E-4</v>
      </c>
      <c r="G2164" s="194">
        <v>1.11464685E-3</v>
      </c>
      <c r="H2164" s="194">
        <v>3.95913497E-3</v>
      </c>
    </row>
    <row r="2165" spans="1:8" x14ac:dyDescent="0.3">
      <c r="A2165" s="194" t="s">
        <v>69</v>
      </c>
      <c r="B2165" s="194" t="s">
        <v>12</v>
      </c>
      <c r="C2165" s="194" t="s">
        <v>37</v>
      </c>
      <c r="D2165" s="194">
        <v>462</v>
      </c>
      <c r="E2165" s="194">
        <v>5.1140870600000004E-3</v>
      </c>
      <c r="F2165" s="194">
        <v>7.8074872E-4</v>
      </c>
      <c r="G2165" s="194">
        <v>9.4130766999999998E-4</v>
      </c>
      <c r="H2165" s="194">
        <v>3.39203018E-3</v>
      </c>
    </row>
    <row r="2166" spans="1:8" x14ac:dyDescent="0.3">
      <c r="A2166" s="194" t="s">
        <v>69</v>
      </c>
      <c r="B2166" s="194" t="s">
        <v>13</v>
      </c>
      <c r="C2166" s="194" t="s">
        <v>37</v>
      </c>
      <c r="D2166" s="194">
        <v>317</v>
      </c>
      <c r="E2166" s="194">
        <v>5.8565177499999999E-3</v>
      </c>
      <c r="F2166" s="194">
        <v>9.1146722999999995E-4</v>
      </c>
      <c r="G2166" s="194">
        <v>1.03560554E-3</v>
      </c>
      <c r="H2166" s="194">
        <v>3.9094444900000004E-3</v>
      </c>
    </row>
    <row r="2167" spans="1:8" x14ac:dyDescent="0.3">
      <c r="A2167" s="194" t="s">
        <v>69</v>
      </c>
      <c r="B2167" s="194" t="s">
        <v>14</v>
      </c>
      <c r="C2167" s="194" t="s">
        <v>37</v>
      </c>
      <c r="D2167" s="194">
        <v>139</v>
      </c>
      <c r="E2167" s="194">
        <v>8.3326669400000004E-3</v>
      </c>
      <c r="F2167" s="194">
        <v>1.1241004699999999E-3</v>
      </c>
      <c r="G2167" s="194">
        <v>1.5559216799999999E-3</v>
      </c>
      <c r="H2167" s="194">
        <v>5.6526443099999997E-3</v>
      </c>
    </row>
    <row r="2168" spans="1:8" x14ac:dyDescent="0.3">
      <c r="A2168" s="194" t="s">
        <v>69</v>
      </c>
      <c r="B2168" s="194" t="s">
        <v>15</v>
      </c>
      <c r="C2168" s="194" t="s">
        <v>37</v>
      </c>
      <c r="D2168" s="194">
        <v>280</v>
      </c>
      <c r="E2168" s="194">
        <v>6.3709488399999997E-3</v>
      </c>
      <c r="F2168" s="194">
        <v>9.8945912E-4</v>
      </c>
      <c r="G2168" s="194">
        <v>1.2710811100000001E-3</v>
      </c>
      <c r="H2168" s="194">
        <v>4.1104081499999997E-3</v>
      </c>
    </row>
    <row r="2169" spans="1:8" x14ac:dyDescent="0.3">
      <c r="A2169" s="194" t="s">
        <v>69</v>
      </c>
      <c r="B2169" s="194" t="s">
        <v>10</v>
      </c>
      <c r="C2169" s="194" t="s">
        <v>64</v>
      </c>
      <c r="D2169" s="194">
        <v>141</v>
      </c>
      <c r="E2169" s="194">
        <v>6.4272226399999998E-3</v>
      </c>
      <c r="F2169" s="194">
        <v>9.1968716999999995E-4</v>
      </c>
      <c r="G2169" s="194">
        <v>1.5702158000000001E-3</v>
      </c>
      <c r="H2169" s="194">
        <v>3.9373191500000002E-3</v>
      </c>
    </row>
    <row r="2170" spans="1:8" x14ac:dyDescent="0.3">
      <c r="A2170" s="194" t="s">
        <v>69</v>
      </c>
      <c r="B2170" s="194" t="s">
        <v>12</v>
      </c>
      <c r="C2170" s="194" t="s">
        <v>64</v>
      </c>
      <c r="D2170" s="194">
        <v>56</v>
      </c>
      <c r="E2170" s="194">
        <v>6.2156909000000002E-3</v>
      </c>
      <c r="F2170" s="194">
        <v>8.0481129000000004E-4</v>
      </c>
      <c r="G2170" s="194">
        <v>1.4409719800000001E-3</v>
      </c>
      <c r="H2170" s="194">
        <v>3.9699071800000001E-3</v>
      </c>
    </row>
    <row r="2171" spans="1:8" x14ac:dyDescent="0.3">
      <c r="A2171" s="194" t="s">
        <v>69</v>
      </c>
      <c r="B2171" s="194" t="s">
        <v>13</v>
      </c>
      <c r="C2171" s="194" t="s">
        <v>64</v>
      </c>
      <c r="D2171" s="194">
        <v>36</v>
      </c>
      <c r="E2171" s="194">
        <v>6.3805295999999996E-3</v>
      </c>
      <c r="F2171" s="194">
        <v>1.01883973E-3</v>
      </c>
      <c r="G2171" s="194">
        <v>1.3930681200000001E-3</v>
      </c>
      <c r="H2171" s="194">
        <v>3.9686210899999999E-3</v>
      </c>
    </row>
    <row r="2172" spans="1:8" x14ac:dyDescent="0.3">
      <c r="A2172" s="194" t="s">
        <v>69</v>
      </c>
      <c r="B2172" s="194" t="s">
        <v>14</v>
      </c>
      <c r="C2172" s="194" t="s">
        <v>64</v>
      </c>
      <c r="D2172" s="194">
        <v>24</v>
      </c>
      <c r="E2172" s="194">
        <v>7.1132327500000002E-3</v>
      </c>
      <c r="F2172" s="194">
        <v>1.1222026500000001E-3</v>
      </c>
      <c r="G2172" s="194">
        <v>1.7853007399999999E-3</v>
      </c>
      <c r="H2172" s="194">
        <v>4.2057289800000001E-3</v>
      </c>
    </row>
    <row r="2173" spans="1:8" x14ac:dyDescent="0.3">
      <c r="A2173" s="194" t="s">
        <v>69</v>
      </c>
      <c r="B2173" s="194" t="s">
        <v>15</v>
      </c>
      <c r="C2173" s="194" t="s">
        <v>64</v>
      </c>
      <c r="D2173" s="194">
        <v>25</v>
      </c>
      <c r="E2173" s="194">
        <v>6.3097219900000003E-3</v>
      </c>
      <c r="F2173" s="194">
        <v>8.3981457999999999E-4</v>
      </c>
      <c r="G2173" s="194">
        <v>1.9083330700000001E-3</v>
      </c>
      <c r="H2173" s="194">
        <v>3.5615737399999998E-3</v>
      </c>
    </row>
    <row r="2174" spans="1:8" x14ac:dyDescent="0.3">
      <c r="A2174" s="194" t="s">
        <v>69</v>
      </c>
      <c r="B2174" s="194" t="s">
        <v>10</v>
      </c>
      <c r="C2174" s="194" t="s">
        <v>59</v>
      </c>
      <c r="D2174" s="194">
        <v>6</v>
      </c>
      <c r="E2174" s="194">
        <v>8.2195214000000006E-3</v>
      </c>
      <c r="F2174" s="194">
        <v>1.58950601E-3</v>
      </c>
      <c r="G2174" s="194">
        <v>3.5493826299999999E-3</v>
      </c>
      <c r="H2174" s="194">
        <v>3.0806325099999999E-3</v>
      </c>
    </row>
    <row r="2175" spans="1:8" x14ac:dyDescent="0.3">
      <c r="A2175" s="194" t="s">
        <v>69</v>
      </c>
      <c r="B2175" s="194" t="s">
        <v>12</v>
      </c>
      <c r="C2175" s="194" t="s">
        <v>59</v>
      </c>
      <c r="D2175" s="194">
        <v>2</v>
      </c>
      <c r="E2175" s="194">
        <v>8.7442128399999996E-3</v>
      </c>
      <c r="F2175" s="194">
        <v>1.85185173E-3</v>
      </c>
      <c r="G2175" s="194">
        <v>2.9976850600000001E-3</v>
      </c>
      <c r="H2175" s="194">
        <v>3.8946756900000001E-3</v>
      </c>
    </row>
    <row r="2176" spans="1:8" x14ac:dyDescent="0.3">
      <c r="A2176" s="194" t="s">
        <v>69</v>
      </c>
      <c r="B2176" s="194" t="s">
        <v>13</v>
      </c>
      <c r="C2176" s="194" t="s">
        <v>59</v>
      </c>
      <c r="D2176" s="194">
        <v>3</v>
      </c>
      <c r="E2176" s="194">
        <v>7.5771601799999996E-3</v>
      </c>
      <c r="F2176" s="194">
        <v>1.62037013E-3</v>
      </c>
      <c r="G2176" s="194">
        <v>4.0933641099999999E-3</v>
      </c>
      <c r="H2176" s="194">
        <v>1.86342569E-3</v>
      </c>
    </row>
    <row r="2177" spans="1:8" x14ac:dyDescent="0.3">
      <c r="A2177" s="194" t="s">
        <v>69</v>
      </c>
      <c r="B2177" s="194" t="s">
        <v>15</v>
      </c>
      <c r="C2177" s="194" t="s">
        <v>59</v>
      </c>
      <c r="D2177" s="194">
        <v>1</v>
      </c>
      <c r="E2177" s="194">
        <v>9.0972222199999994E-3</v>
      </c>
      <c r="F2177" s="194">
        <v>9.7222222000000001E-4</v>
      </c>
      <c r="G2177" s="194">
        <v>3.0208333300000001E-3</v>
      </c>
      <c r="H2177" s="194">
        <v>5.1041666600000002E-3</v>
      </c>
    </row>
    <row r="2178" spans="1:8" x14ac:dyDescent="0.3">
      <c r="A2178" s="194" t="s">
        <v>69</v>
      </c>
      <c r="B2178" s="194" t="s">
        <v>10</v>
      </c>
      <c r="C2178" s="194" t="s">
        <v>38</v>
      </c>
      <c r="D2178" s="194">
        <v>1741</v>
      </c>
      <c r="E2178" s="194">
        <v>6.9092499699999997E-3</v>
      </c>
      <c r="F2178" s="194">
        <v>9.2292747E-4</v>
      </c>
      <c r="G2178" s="194">
        <v>1.2313589099999999E-3</v>
      </c>
      <c r="H2178" s="194">
        <v>4.7549631099999996E-3</v>
      </c>
    </row>
    <row r="2179" spans="1:8" x14ac:dyDescent="0.3">
      <c r="A2179" s="194" t="s">
        <v>69</v>
      </c>
      <c r="B2179" s="194" t="s">
        <v>12</v>
      </c>
      <c r="C2179" s="194" t="s">
        <v>38</v>
      </c>
      <c r="D2179" s="194">
        <v>589</v>
      </c>
      <c r="E2179" s="194">
        <v>6.0821658499999997E-3</v>
      </c>
      <c r="F2179" s="194">
        <v>7.5166613000000003E-4</v>
      </c>
      <c r="G2179" s="194">
        <v>1.1158858999999999E-3</v>
      </c>
      <c r="H2179" s="194">
        <v>4.2146133600000002E-3</v>
      </c>
    </row>
    <row r="2180" spans="1:8" x14ac:dyDescent="0.3">
      <c r="A2180" s="194" t="s">
        <v>69</v>
      </c>
      <c r="B2180" s="194" t="s">
        <v>13</v>
      </c>
      <c r="C2180" s="194" t="s">
        <v>38</v>
      </c>
      <c r="D2180" s="194">
        <v>391</v>
      </c>
      <c r="E2180" s="194">
        <v>6.7969709599999999E-3</v>
      </c>
      <c r="F2180" s="194">
        <v>8.5195224999999998E-4</v>
      </c>
      <c r="G2180" s="194">
        <v>1.21512953E-3</v>
      </c>
      <c r="H2180" s="194">
        <v>4.7298886899999996E-3</v>
      </c>
    </row>
    <row r="2181" spans="1:8" x14ac:dyDescent="0.3">
      <c r="A2181" s="194" t="s">
        <v>69</v>
      </c>
      <c r="B2181" s="194" t="s">
        <v>14</v>
      </c>
      <c r="C2181" s="194" t="s">
        <v>38</v>
      </c>
      <c r="D2181" s="194">
        <v>183</v>
      </c>
      <c r="E2181" s="194">
        <v>8.4550822099999992E-3</v>
      </c>
      <c r="F2181" s="194">
        <v>1.3404419799999999E-3</v>
      </c>
      <c r="G2181" s="194">
        <v>1.3351925199999999E-3</v>
      </c>
      <c r="H2181" s="194">
        <v>5.7794472499999999E-3</v>
      </c>
    </row>
    <row r="2182" spans="1:8" x14ac:dyDescent="0.3">
      <c r="A2182" s="194" t="s">
        <v>69</v>
      </c>
      <c r="B2182" s="194" t="s">
        <v>15</v>
      </c>
      <c r="C2182" s="194" t="s">
        <v>38</v>
      </c>
      <c r="D2182" s="194">
        <v>578</v>
      </c>
      <c r="E2182" s="194">
        <v>7.3386034899999997E-3</v>
      </c>
      <c r="F2182" s="194">
        <v>1.0132719100000001E-3</v>
      </c>
      <c r="G2182" s="194">
        <v>1.32713356E-3</v>
      </c>
      <c r="H2182" s="194">
        <v>4.9981975599999997E-3</v>
      </c>
    </row>
    <row r="2183" spans="1:8" x14ac:dyDescent="0.3">
      <c r="A2183" s="194" t="s">
        <v>69</v>
      </c>
      <c r="B2183" s="194" t="s">
        <v>10</v>
      </c>
      <c r="C2183" s="194" t="s">
        <v>39</v>
      </c>
      <c r="D2183" s="194">
        <v>1861</v>
      </c>
      <c r="E2183" s="194">
        <v>5.4780258100000003E-3</v>
      </c>
      <c r="F2183" s="194">
        <v>9.8462322999999996E-4</v>
      </c>
      <c r="G2183" s="194">
        <v>9.5221456999999995E-4</v>
      </c>
      <c r="H2183" s="194">
        <v>3.5411875399999999E-3</v>
      </c>
    </row>
    <row r="2184" spans="1:8" x14ac:dyDescent="0.3">
      <c r="A2184" s="194" t="s">
        <v>69</v>
      </c>
      <c r="B2184" s="194" t="s">
        <v>12</v>
      </c>
      <c r="C2184" s="194" t="s">
        <v>39</v>
      </c>
      <c r="D2184" s="194">
        <v>902</v>
      </c>
      <c r="E2184" s="194">
        <v>4.8917398100000002E-3</v>
      </c>
      <c r="F2184" s="194">
        <v>8.4456072E-4</v>
      </c>
      <c r="G2184" s="194">
        <v>8.7903913999999995E-4</v>
      </c>
      <c r="H2184" s="194">
        <v>3.1681395000000001E-3</v>
      </c>
    </row>
    <row r="2185" spans="1:8" x14ac:dyDescent="0.3">
      <c r="A2185" s="194" t="s">
        <v>69</v>
      </c>
      <c r="B2185" s="194" t="s">
        <v>13</v>
      </c>
      <c r="C2185" s="194" t="s">
        <v>39</v>
      </c>
      <c r="D2185" s="194">
        <v>434</v>
      </c>
      <c r="E2185" s="194">
        <v>5.2716438099999997E-3</v>
      </c>
      <c r="F2185" s="194">
        <v>1.1047904599999999E-3</v>
      </c>
      <c r="G2185" s="194">
        <v>7.7498270000000004E-4</v>
      </c>
      <c r="H2185" s="194">
        <v>3.3918701700000001E-3</v>
      </c>
    </row>
    <row r="2186" spans="1:8" x14ac:dyDescent="0.3">
      <c r="A2186" s="194" t="s">
        <v>69</v>
      </c>
      <c r="B2186" s="194" t="s">
        <v>14</v>
      </c>
      <c r="C2186" s="194" t="s">
        <v>39</v>
      </c>
      <c r="D2186" s="194">
        <v>109</v>
      </c>
      <c r="E2186" s="194">
        <v>8.1914710499999994E-3</v>
      </c>
      <c r="F2186" s="194">
        <v>1.41946967E-3</v>
      </c>
      <c r="G2186" s="194">
        <v>1.0485683799999999E-3</v>
      </c>
      <c r="H2186" s="194">
        <v>5.7234325000000003E-3</v>
      </c>
    </row>
    <row r="2187" spans="1:8" x14ac:dyDescent="0.3">
      <c r="A2187" s="194" t="s">
        <v>69</v>
      </c>
      <c r="B2187" s="194" t="s">
        <v>15</v>
      </c>
      <c r="C2187" s="194" t="s">
        <v>39</v>
      </c>
      <c r="D2187" s="194">
        <v>416</v>
      </c>
      <c r="E2187" s="194">
        <v>6.2535888600000001E-3</v>
      </c>
      <c r="F2187" s="194">
        <v>1.0490115299999999E-3</v>
      </c>
      <c r="G2187" s="194">
        <v>1.2705326099999999E-3</v>
      </c>
      <c r="H2187" s="194">
        <v>3.9340442200000002E-3</v>
      </c>
    </row>
    <row r="2188" spans="1:8" x14ac:dyDescent="0.3">
      <c r="A2188" s="194" t="s">
        <v>69</v>
      </c>
      <c r="B2188" s="194" t="s">
        <v>10</v>
      </c>
      <c r="C2188" s="194" t="s">
        <v>40</v>
      </c>
      <c r="D2188" s="194">
        <v>998</v>
      </c>
      <c r="E2188" s="194">
        <v>6.6648108700000002E-3</v>
      </c>
      <c r="F2188" s="194">
        <v>1.1794535800000001E-3</v>
      </c>
      <c r="G2188" s="194">
        <v>1.0856084699999999E-3</v>
      </c>
      <c r="H2188" s="194">
        <v>4.3997483199999998E-3</v>
      </c>
    </row>
    <row r="2189" spans="1:8" x14ac:dyDescent="0.3">
      <c r="A2189" s="194" t="s">
        <v>69</v>
      </c>
      <c r="B2189" s="194" t="s">
        <v>12</v>
      </c>
      <c r="C2189" s="194" t="s">
        <v>40</v>
      </c>
      <c r="D2189" s="194">
        <v>378</v>
      </c>
      <c r="E2189" s="194">
        <v>5.9021345500000003E-3</v>
      </c>
      <c r="F2189" s="194">
        <v>1.02353985E-3</v>
      </c>
      <c r="G2189" s="194">
        <v>9.3015112E-4</v>
      </c>
      <c r="H2189" s="194">
        <v>3.94844307E-3</v>
      </c>
    </row>
    <row r="2190" spans="1:8" x14ac:dyDescent="0.3">
      <c r="A2190" s="194" t="s">
        <v>69</v>
      </c>
      <c r="B2190" s="194" t="s">
        <v>13</v>
      </c>
      <c r="C2190" s="194" t="s">
        <v>40</v>
      </c>
      <c r="D2190" s="194">
        <v>240</v>
      </c>
      <c r="E2190" s="194">
        <v>6.7786938099999999E-3</v>
      </c>
      <c r="F2190" s="194">
        <v>1.25467761E-3</v>
      </c>
      <c r="G2190" s="194">
        <v>1.1012246900000001E-3</v>
      </c>
      <c r="H2190" s="194">
        <v>4.4227910400000004E-3</v>
      </c>
    </row>
    <row r="2191" spans="1:8" x14ac:dyDescent="0.3">
      <c r="A2191" s="194" t="s">
        <v>69</v>
      </c>
      <c r="B2191" s="194" t="s">
        <v>14</v>
      </c>
      <c r="C2191" s="194" t="s">
        <v>40</v>
      </c>
      <c r="D2191" s="194">
        <v>95</v>
      </c>
      <c r="E2191" s="194">
        <v>7.9439568600000003E-3</v>
      </c>
      <c r="F2191" s="194">
        <v>1.40436134E-3</v>
      </c>
      <c r="G2191" s="194">
        <v>1.2928847299999999E-3</v>
      </c>
      <c r="H2191" s="194">
        <v>5.2467102799999997E-3</v>
      </c>
    </row>
    <row r="2192" spans="1:8" x14ac:dyDescent="0.3">
      <c r="A2192" s="194" t="s">
        <v>69</v>
      </c>
      <c r="B2192" s="194" t="s">
        <v>15</v>
      </c>
      <c r="C2192" s="194" t="s">
        <v>40</v>
      </c>
      <c r="D2192" s="194">
        <v>285</v>
      </c>
      <c r="E2192" s="194">
        <v>7.1540770999999996E-3</v>
      </c>
      <c r="F2192" s="194">
        <v>1.2479286100000001E-3</v>
      </c>
      <c r="G2192" s="194">
        <v>1.2095514E-3</v>
      </c>
      <c r="H2192" s="194">
        <v>4.6965965700000003E-3</v>
      </c>
    </row>
    <row r="2193" spans="1:8" x14ac:dyDescent="0.3">
      <c r="A2193" s="194" t="s">
        <v>69</v>
      </c>
      <c r="B2193" s="194" t="s">
        <v>10</v>
      </c>
      <c r="C2193" s="194" t="s">
        <v>41</v>
      </c>
      <c r="D2193" s="194">
        <v>891</v>
      </c>
      <c r="E2193" s="194">
        <v>7.1743538900000004E-3</v>
      </c>
      <c r="F2193" s="194">
        <v>7.7309853999999996E-4</v>
      </c>
      <c r="G2193" s="194">
        <v>1.53505192E-3</v>
      </c>
      <c r="H2193" s="194">
        <v>4.8662029399999997E-3</v>
      </c>
    </row>
    <row r="2194" spans="1:8" x14ac:dyDescent="0.3">
      <c r="A2194" s="194" t="s">
        <v>69</v>
      </c>
      <c r="B2194" s="194" t="s">
        <v>12</v>
      </c>
      <c r="C2194" s="194" t="s">
        <v>41</v>
      </c>
      <c r="D2194" s="194">
        <v>333</v>
      </c>
      <c r="E2194" s="194">
        <v>6.4285116099999998E-3</v>
      </c>
      <c r="F2194" s="194">
        <v>6.7188690999999995E-4</v>
      </c>
      <c r="G2194" s="194">
        <v>1.3919820200000001E-3</v>
      </c>
      <c r="H2194" s="194">
        <v>4.3646421700000004E-3</v>
      </c>
    </row>
    <row r="2195" spans="1:8" x14ac:dyDescent="0.3">
      <c r="A2195" s="194" t="s">
        <v>69</v>
      </c>
      <c r="B2195" s="194" t="s">
        <v>13</v>
      </c>
      <c r="C2195" s="194" t="s">
        <v>41</v>
      </c>
      <c r="D2195" s="194">
        <v>234</v>
      </c>
      <c r="E2195" s="194">
        <v>6.89661458E-3</v>
      </c>
      <c r="F2195" s="194">
        <v>7.6176179E-4</v>
      </c>
      <c r="G2195" s="194">
        <v>1.4267764300000001E-3</v>
      </c>
      <c r="H2195" s="194">
        <v>4.70807586E-3</v>
      </c>
    </row>
    <row r="2196" spans="1:8" x14ac:dyDescent="0.3">
      <c r="A2196" s="194" t="s">
        <v>69</v>
      </c>
      <c r="B2196" s="194" t="s">
        <v>14</v>
      </c>
      <c r="C2196" s="194" t="s">
        <v>41</v>
      </c>
      <c r="D2196" s="194">
        <v>83</v>
      </c>
      <c r="E2196" s="194">
        <v>9.2546572200000003E-3</v>
      </c>
      <c r="F2196" s="194">
        <v>9.9746183999999995E-4</v>
      </c>
      <c r="G2196" s="194">
        <v>1.7513105299999999E-3</v>
      </c>
      <c r="H2196" s="194">
        <v>6.5058843800000002E-3</v>
      </c>
    </row>
    <row r="2197" spans="1:8" x14ac:dyDescent="0.3">
      <c r="A2197" s="194" t="s">
        <v>69</v>
      </c>
      <c r="B2197" s="194" t="s">
        <v>15</v>
      </c>
      <c r="C2197" s="194" t="s">
        <v>41</v>
      </c>
      <c r="D2197" s="194">
        <v>241</v>
      </c>
      <c r="E2197" s="194">
        <v>7.7581352300000002E-3</v>
      </c>
      <c r="F2197" s="194">
        <v>8.4668408999999997E-4</v>
      </c>
      <c r="G2197" s="194">
        <v>1.7633891900000001E-3</v>
      </c>
      <c r="H2197" s="194">
        <v>5.1480614799999996E-3</v>
      </c>
    </row>
    <row r="2198" spans="1:8" x14ac:dyDescent="0.3">
      <c r="A2198" s="194" t="s">
        <v>69</v>
      </c>
      <c r="B2198" s="194" t="s">
        <v>10</v>
      </c>
      <c r="C2198" s="194" t="s">
        <v>42</v>
      </c>
      <c r="D2198" s="194">
        <v>1761</v>
      </c>
      <c r="E2198" s="194">
        <v>5.0892009699999999E-3</v>
      </c>
      <c r="F2198" s="194">
        <v>9.3772322E-4</v>
      </c>
      <c r="G2198" s="194">
        <v>5.6099730999999999E-4</v>
      </c>
      <c r="H2198" s="194">
        <v>3.5904799700000002E-3</v>
      </c>
    </row>
    <row r="2199" spans="1:8" x14ac:dyDescent="0.3">
      <c r="A2199" s="194" t="s">
        <v>69</v>
      </c>
      <c r="B2199" s="194" t="s">
        <v>12</v>
      </c>
      <c r="C2199" s="194" t="s">
        <v>42</v>
      </c>
      <c r="D2199" s="194">
        <v>935</v>
      </c>
      <c r="E2199" s="194">
        <v>4.87365048E-3</v>
      </c>
      <c r="F2199" s="194">
        <v>8.8165949000000002E-4</v>
      </c>
      <c r="G2199" s="194">
        <v>4.9181745000000002E-4</v>
      </c>
      <c r="H2199" s="194">
        <v>3.5001730599999998E-3</v>
      </c>
    </row>
    <row r="2200" spans="1:8" x14ac:dyDescent="0.3">
      <c r="A2200" s="194" t="s">
        <v>69</v>
      </c>
      <c r="B2200" s="194" t="s">
        <v>13</v>
      </c>
      <c r="C2200" s="194" t="s">
        <v>42</v>
      </c>
      <c r="D2200" s="194">
        <v>296</v>
      </c>
      <c r="E2200" s="194">
        <v>4.94564854E-3</v>
      </c>
      <c r="F2200" s="194">
        <v>1.01343507E-3</v>
      </c>
      <c r="G2200" s="194">
        <v>5.1586719000000004E-4</v>
      </c>
      <c r="H2200" s="194">
        <v>3.4163457900000002E-3</v>
      </c>
    </row>
    <row r="2201" spans="1:8" x14ac:dyDescent="0.3">
      <c r="A2201" s="194" t="s">
        <v>69</v>
      </c>
      <c r="B2201" s="194" t="s">
        <v>14</v>
      </c>
      <c r="C2201" s="194" t="s">
        <v>42</v>
      </c>
      <c r="D2201" s="194">
        <v>79</v>
      </c>
      <c r="E2201" s="194">
        <v>6.0620309200000002E-3</v>
      </c>
      <c r="F2201" s="194">
        <v>1.27607803E-3</v>
      </c>
      <c r="G2201" s="194">
        <v>6.9444419999999997E-4</v>
      </c>
      <c r="H2201" s="194">
        <v>4.0915082199999998E-3</v>
      </c>
    </row>
    <row r="2202" spans="1:8" x14ac:dyDescent="0.3">
      <c r="A2202" s="194" t="s">
        <v>69</v>
      </c>
      <c r="B2202" s="194" t="s">
        <v>15</v>
      </c>
      <c r="C2202" s="194" t="s">
        <v>42</v>
      </c>
      <c r="D2202" s="194">
        <v>451</v>
      </c>
      <c r="E2202" s="194">
        <v>5.4598831499999998E-3</v>
      </c>
      <c r="F2202" s="194">
        <v>9.4499339000000005E-4</v>
      </c>
      <c r="G2202" s="194">
        <v>7.1066331999999996E-4</v>
      </c>
      <c r="H2202" s="194">
        <v>3.8042259700000001E-3</v>
      </c>
    </row>
    <row r="2203" spans="1:8" x14ac:dyDescent="0.3">
      <c r="A2203" s="194" t="s">
        <v>69</v>
      </c>
      <c r="B2203" s="194" t="s">
        <v>10</v>
      </c>
      <c r="C2203" s="194" t="s">
        <v>43</v>
      </c>
      <c r="D2203" s="194">
        <v>1184</v>
      </c>
      <c r="E2203" s="194">
        <v>7.0679074999999997E-3</v>
      </c>
      <c r="F2203" s="194">
        <v>8.6466324999999998E-4</v>
      </c>
      <c r="G2203" s="194">
        <v>1.37385408E-3</v>
      </c>
      <c r="H2203" s="194">
        <v>4.8293896999999997E-3</v>
      </c>
    </row>
    <row r="2204" spans="1:8" x14ac:dyDescent="0.3">
      <c r="A2204" s="194" t="s">
        <v>69</v>
      </c>
      <c r="B2204" s="194" t="s">
        <v>12</v>
      </c>
      <c r="C2204" s="194" t="s">
        <v>43</v>
      </c>
      <c r="D2204" s="194">
        <v>442</v>
      </c>
      <c r="E2204" s="194">
        <v>6.43591813E-3</v>
      </c>
      <c r="F2204" s="194">
        <v>7.6176762000000002E-4</v>
      </c>
      <c r="G2204" s="194">
        <v>1.36265058E-3</v>
      </c>
      <c r="H2204" s="194">
        <v>4.3114994399999999E-3</v>
      </c>
    </row>
    <row r="2205" spans="1:8" x14ac:dyDescent="0.3">
      <c r="A2205" s="194" t="s">
        <v>69</v>
      </c>
      <c r="B2205" s="194" t="s">
        <v>13</v>
      </c>
      <c r="C2205" s="194" t="s">
        <v>43</v>
      </c>
      <c r="D2205" s="194">
        <v>306</v>
      </c>
      <c r="E2205" s="194">
        <v>6.4347688800000004E-3</v>
      </c>
      <c r="F2205" s="194">
        <v>7.9342899000000005E-4</v>
      </c>
      <c r="G2205" s="194">
        <v>1.0978347400000001E-3</v>
      </c>
      <c r="H2205" s="194">
        <v>4.5435046700000002E-3</v>
      </c>
    </row>
    <row r="2206" spans="1:8" x14ac:dyDescent="0.3">
      <c r="A2206" s="194" t="s">
        <v>69</v>
      </c>
      <c r="B2206" s="194" t="s">
        <v>14</v>
      </c>
      <c r="C2206" s="194" t="s">
        <v>43</v>
      </c>
      <c r="D2206" s="194">
        <v>200</v>
      </c>
      <c r="E2206" s="194">
        <v>8.5278354100000002E-3</v>
      </c>
      <c r="F2206" s="194">
        <v>1.1844326400000001E-3</v>
      </c>
      <c r="G2206" s="194">
        <v>1.57233771E-3</v>
      </c>
      <c r="H2206" s="194">
        <v>5.7710645899999996E-3</v>
      </c>
    </row>
    <row r="2207" spans="1:8" x14ac:dyDescent="0.3">
      <c r="A2207" s="194" t="s">
        <v>69</v>
      </c>
      <c r="B2207" s="194" t="s">
        <v>15</v>
      </c>
      <c r="C2207" s="194" t="s">
        <v>43</v>
      </c>
      <c r="D2207" s="194">
        <v>236</v>
      </c>
      <c r="E2207" s="194">
        <v>7.8352555600000005E-3</v>
      </c>
      <c r="F2207" s="194">
        <v>8.7874660000000001E-4</v>
      </c>
      <c r="G2207" s="194">
        <v>1.5845199299999999E-3</v>
      </c>
      <c r="H2207" s="194">
        <v>5.3719885499999998E-3</v>
      </c>
    </row>
    <row r="2208" spans="1:8" x14ac:dyDescent="0.3">
      <c r="A2208" s="194" t="s">
        <v>69</v>
      </c>
      <c r="B2208" s="194" t="s">
        <v>10</v>
      </c>
      <c r="C2208" s="194" t="s">
        <v>44</v>
      </c>
      <c r="D2208" s="194">
        <v>957</v>
      </c>
      <c r="E2208" s="194">
        <v>7.9454141400000008E-3</v>
      </c>
      <c r="F2208" s="194">
        <v>1.2214576199999999E-3</v>
      </c>
      <c r="G2208" s="194">
        <v>1.6841908099999999E-3</v>
      </c>
      <c r="H2208" s="194">
        <v>5.0397652199999999E-3</v>
      </c>
    </row>
    <row r="2209" spans="1:8" x14ac:dyDescent="0.3">
      <c r="A2209" s="194" t="s">
        <v>69</v>
      </c>
      <c r="B2209" s="194" t="s">
        <v>12</v>
      </c>
      <c r="C2209" s="194" t="s">
        <v>44</v>
      </c>
      <c r="D2209" s="194">
        <v>336</v>
      </c>
      <c r="E2209" s="194">
        <v>6.6443449900000003E-3</v>
      </c>
      <c r="F2209" s="194">
        <v>1.03715389E-3</v>
      </c>
      <c r="G2209" s="194">
        <v>1.5234717E-3</v>
      </c>
      <c r="H2209" s="194">
        <v>4.08371888E-3</v>
      </c>
    </row>
    <row r="2210" spans="1:8" x14ac:dyDescent="0.3">
      <c r="A2210" s="194" t="s">
        <v>69</v>
      </c>
      <c r="B2210" s="194" t="s">
        <v>13</v>
      </c>
      <c r="C2210" s="194" t="s">
        <v>44</v>
      </c>
      <c r="D2210" s="194">
        <v>249</v>
      </c>
      <c r="E2210" s="194">
        <v>7.7820074299999997E-3</v>
      </c>
      <c r="F2210" s="194">
        <v>1.14857555E-3</v>
      </c>
      <c r="G2210" s="194">
        <v>1.78765966E-3</v>
      </c>
      <c r="H2210" s="194">
        <v>4.8457717300000001E-3</v>
      </c>
    </row>
    <row r="2211" spans="1:8" x14ac:dyDescent="0.3">
      <c r="A2211" s="194" t="s">
        <v>69</v>
      </c>
      <c r="B2211" s="194" t="s">
        <v>14</v>
      </c>
      <c r="C2211" s="194" t="s">
        <v>44</v>
      </c>
      <c r="D2211" s="194">
        <v>151</v>
      </c>
      <c r="E2211" s="194">
        <v>9.3629657399999996E-3</v>
      </c>
      <c r="F2211" s="194">
        <v>1.6001346699999999E-3</v>
      </c>
      <c r="G2211" s="194">
        <v>1.69901249E-3</v>
      </c>
      <c r="H2211" s="194">
        <v>6.0638181199999999E-3</v>
      </c>
    </row>
    <row r="2212" spans="1:8" x14ac:dyDescent="0.3">
      <c r="A2212" s="194" t="s">
        <v>69</v>
      </c>
      <c r="B2212" s="194" t="s">
        <v>15</v>
      </c>
      <c r="C2212" s="194" t="s">
        <v>44</v>
      </c>
      <c r="D2212" s="194">
        <v>221</v>
      </c>
      <c r="E2212" s="194">
        <v>9.1390667000000002E-3</v>
      </c>
      <c r="F2212" s="194">
        <v>1.32504792E-3</v>
      </c>
      <c r="G2212" s="194">
        <v>1.80183698E-3</v>
      </c>
      <c r="H2212" s="194">
        <v>6.0121813399999996E-3</v>
      </c>
    </row>
    <row r="2213" spans="1:8" x14ac:dyDescent="0.3">
      <c r="A2213" s="194" t="s">
        <v>69</v>
      </c>
      <c r="B2213" s="194" t="s">
        <v>10</v>
      </c>
      <c r="C2213" s="194" t="s">
        <v>45</v>
      </c>
      <c r="D2213" s="194">
        <v>928</v>
      </c>
      <c r="E2213" s="194">
        <v>6.9149727199999999E-3</v>
      </c>
      <c r="F2213" s="194">
        <v>1.0174082600000001E-3</v>
      </c>
      <c r="G2213" s="194">
        <v>1.4271279999999999E-3</v>
      </c>
      <c r="H2213" s="194">
        <v>4.4704359799999996E-3</v>
      </c>
    </row>
    <row r="2214" spans="1:8" x14ac:dyDescent="0.3">
      <c r="A2214" s="194" t="s">
        <v>69</v>
      </c>
      <c r="B2214" s="194" t="s">
        <v>12</v>
      </c>
      <c r="C2214" s="194" t="s">
        <v>45</v>
      </c>
      <c r="D2214" s="194">
        <v>340</v>
      </c>
      <c r="E2214" s="194">
        <v>6.0746184800000002E-3</v>
      </c>
      <c r="F2214" s="194">
        <v>8.7425084000000003E-4</v>
      </c>
      <c r="G2214" s="194">
        <v>1.2142222499999999E-3</v>
      </c>
      <c r="H2214" s="194">
        <v>3.9861449000000004E-3</v>
      </c>
    </row>
    <row r="2215" spans="1:8" x14ac:dyDescent="0.3">
      <c r="A2215" s="194" t="s">
        <v>69</v>
      </c>
      <c r="B2215" s="194" t="s">
        <v>13</v>
      </c>
      <c r="C2215" s="194" t="s">
        <v>45</v>
      </c>
      <c r="D2215" s="194">
        <v>191</v>
      </c>
      <c r="E2215" s="194">
        <v>6.9054195999999997E-3</v>
      </c>
      <c r="F2215" s="194">
        <v>1.0856600300000001E-3</v>
      </c>
      <c r="G2215" s="194">
        <v>1.3315030800000001E-3</v>
      </c>
      <c r="H2215" s="194">
        <v>4.4882560200000003E-3</v>
      </c>
    </row>
    <row r="2216" spans="1:8" x14ac:dyDescent="0.3">
      <c r="A2216" s="194" t="s">
        <v>69</v>
      </c>
      <c r="B2216" s="194" t="s">
        <v>14</v>
      </c>
      <c r="C2216" s="194" t="s">
        <v>45</v>
      </c>
      <c r="D2216" s="194">
        <v>133</v>
      </c>
      <c r="E2216" s="194">
        <v>7.3930483700000004E-3</v>
      </c>
      <c r="F2216" s="194">
        <v>1.12825443E-3</v>
      </c>
      <c r="G2216" s="194">
        <v>1.46973315E-3</v>
      </c>
      <c r="H2216" s="194">
        <v>4.7950603399999998E-3</v>
      </c>
    </row>
    <row r="2217" spans="1:8" x14ac:dyDescent="0.3">
      <c r="A2217" s="194" t="s">
        <v>69</v>
      </c>
      <c r="B2217" s="194" t="s">
        <v>15</v>
      </c>
      <c r="C2217" s="194" t="s">
        <v>45</v>
      </c>
      <c r="D2217" s="194">
        <v>264</v>
      </c>
      <c r="E2217" s="194">
        <v>7.7633099400000001E-3</v>
      </c>
      <c r="F2217" s="194">
        <v>1.09655559E-3</v>
      </c>
      <c r="G2217" s="194">
        <v>1.7490440200000001E-3</v>
      </c>
      <c r="H2217" s="194">
        <v>4.9177098400000003E-3</v>
      </c>
    </row>
    <row r="2218" spans="1:8" x14ac:dyDescent="0.3">
      <c r="A2218" s="194" t="s">
        <v>69</v>
      </c>
      <c r="B2218" s="194" t="s">
        <v>10</v>
      </c>
      <c r="C2218" s="194" t="s">
        <v>46</v>
      </c>
      <c r="D2218" s="194">
        <v>445</v>
      </c>
      <c r="E2218" s="194">
        <v>8.1120471999999999E-3</v>
      </c>
      <c r="F2218" s="194">
        <v>8.0334453000000005E-4</v>
      </c>
      <c r="G2218" s="194">
        <v>1.29504764E-3</v>
      </c>
      <c r="H2218" s="194">
        <v>6.0136545599999997E-3</v>
      </c>
    </row>
    <row r="2219" spans="1:8" x14ac:dyDescent="0.3">
      <c r="A2219" s="194" t="s">
        <v>69</v>
      </c>
      <c r="B2219" s="194" t="s">
        <v>12</v>
      </c>
      <c r="C2219" s="194" t="s">
        <v>46</v>
      </c>
      <c r="D2219" s="194">
        <v>137</v>
      </c>
      <c r="E2219" s="194">
        <v>7.3473402399999999E-3</v>
      </c>
      <c r="F2219" s="194">
        <v>7.4825938999999999E-4</v>
      </c>
      <c r="G2219" s="194">
        <v>1.0991143999999999E-3</v>
      </c>
      <c r="H2219" s="194">
        <v>5.4999659700000003E-3</v>
      </c>
    </row>
    <row r="2220" spans="1:8" x14ac:dyDescent="0.3">
      <c r="A2220" s="194" t="s">
        <v>69</v>
      </c>
      <c r="B2220" s="194" t="s">
        <v>13</v>
      </c>
      <c r="C2220" s="194" t="s">
        <v>46</v>
      </c>
      <c r="D2220" s="194">
        <v>118</v>
      </c>
      <c r="E2220" s="194">
        <v>8.4779109399999997E-3</v>
      </c>
      <c r="F2220" s="194">
        <v>8.9787324999999996E-4</v>
      </c>
      <c r="G2220" s="194">
        <v>1.3103223099999999E-3</v>
      </c>
      <c r="H2220" s="194">
        <v>6.2697149099999998E-3</v>
      </c>
    </row>
    <row r="2221" spans="1:8" x14ac:dyDescent="0.3">
      <c r="A2221" s="194" t="s">
        <v>69</v>
      </c>
      <c r="B2221" s="194" t="s">
        <v>14</v>
      </c>
      <c r="C2221" s="194" t="s">
        <v>46</v>
      </c>
      <c r="D2221" s="194">
        <v>34</v>
      </c>
      <c r="E2221" s="194">
        <v>9.8311544599999998E-3</v>
      </c>
      <c r="F2221" s="194">
        <v>7.9861083999999995E-4</v>
      </c>
      <c r="G2221" s="194">
        <v>1.2724670900000001E-3</v>
      </c>
      <c r="H2221" s="194">
        <v>7.7600760100000003E-3</v>
      </c>
    </row>
    <row r="2222" spans="1:8" x14ac:dyDescent="0.3">
      <c r="A2222" s="194" t="s">
        <v>69</v>
      </c>
      <c r="B2222" s="194" t="s">
        <v>15</v>
      </c>
      <c r="C2222" s="194" t="s">
        <v>46</v>
      </c>
      <c r="D2222" s="194">
        <v>156</v>
      </c>
      <c r="E2222" s="194">
        <v>8.1321964599999994E-3</v>
      </c>
      <c r="F2222" s="194">
        <v>7.8124976999999999E-4</v>
      </c>
      <c r="G2222" s="194">
        <v>1.46048469E-3</v>
      </c>
      <c r="H2222" s="194">
        <v>5.8904615300000001E-3</v>
      </c>
    </row>
    <row r="2223" spans="1:8" x14ac:dyDescent="0.3">
      <c r="A2223" s="194" t="s">
        <v>69</v>
      </c>
      <c r="B2223" s="194" t="s">
        <v>10</v>
      </c>
      <c r="C2223" s="194" t="s">
        <v>47</v>
      </c>
      <c r="D2223" s="194">
        <v>1337</v>
      </c>
      <c r="E2223" s="194">
        <v>6.7966388699999998E-3</v>
      </c>
      <c r="F2223" s="194">
        <v>1.18064188E-3</v>
      </c>
      <c r="G2223" s="194">
        <v>1.4063493099999999E-3</v>
      </c>
      <c r="H2223" s="194">
        <v>4.2096471899999996E-3</v>
      </c>
    </row>
    <row r="2224" spans="1:8" x14ac:dyDescent="0.3">
      <c r="A2224" s="194" t="s">
        <v>69</v>
      </c>
      <c r="B2224" s="194" t="s">
        <v>12</v>
      </c>
      <c r="C2224" s="194" t="s">
        <v>47</v>
      </c>
      <c r="D2224" s="194">
        <v>592</v>
      </c>
      <c r="E2224" s="194">
        <v>5.9651250399999998E-3</v>
      </c>
      <c r="F2224" s="194">
        <v>1.0580499900000001E-3</v>
      </c>
      <c r="G2224" s="194">
        <v>1.2333620400000001E-3</v>
      </c>
      <c r="H2224" s="194">
        <v>3.67371254E-3</v>
      </c>
    </row>
    <row r="2225" spans="1:8" x14ac:dyDescent="0.3">
      <c r="A2225" s="194" t="s">
        <v>69</v>
      </c>
      <c r="B2225" s="194" t="s">
        <v>13</v>
      </c>
      <c r="C2225" s="194" t="s">
        <v>47</v>
      </c>
      <c r="D2225" s="194">
        <v>337</v>
      </c>
      <c r="E2225" s="194">
        <v>6.5826942899999998E-3</v>
      </c>
      <c r="F2225" s="194">
        <v>1.2026387799999999E-3</v>
      </c>
      <c r="G2225" s="194">
        <v>1.1796280000000001E-3</v>
      </c>
      <c r="H2225" s="194">
        <v>4.2004270099999996E-3</v>
      </c>
    </row>
    <row r="2226" spans="1:8" x14ac:dyDescent="0.3">
      <c r="A2226" s="194" t="s">
        <v>69</v>
      </c>
      <c r="B2226" s="194" t="s">
        <v>14</v>
      </c>
      <c r="C2226" s="194" t="s">
        <v>47</v>
      </c>
      <c r="D2226" s="194">
        <v>116</v>
      </c>
      <c r="E2226" s="194">
        <v>8.7919058899999999E-3</v>
      </c>
      <c r="F2226" s="194">
        <v>1.44366593E-3</v>
      </c>
      <c r="G2226" s="194">
        <v>1.8653214199999999E-3</v>
      </c>
      <c r="H2226" s="194">
        <v>5.4829180299999997E-3</v>
      </c>
    </row>
    <row r="2227" spans="1:8" x14ac:dyDescent="0.3">
      <c r="A2227" s="194" t="s">
        <v>69</v>
      </c>
      <c r="B2227" s="194" t="s">
        <v>15</v>
      </c>
      <c r="C2227" s="194" t="s">
        <v>47</v>
      </c>
      <c r="D2227" s="194">
        <v>292</v>
      </c>
      <c r="E2227" s="194">
        <v>7.9367228699999993E-3</v>
      </c>
      <c r="F2227" s="194">
        <v>1.2993084799999999E-3</v>
      </c>
      <c r="G2227" s="194">
        <v>1.8363930699999999E-3</v>
      </c>
      <c r="H2227" s="194">
        <v>4.8010208099999998E-3</v>
      </c>
    </row>
    <row r="2228" spans="1:8" x14ac:dyDescent="0.3">
      <c r="A2228" s="194" t="s">
        <v>69</v>
      </c>
      <c r="B2228" s="194" t="s">
        <v>10</v>
      </c>
      <c r="C2228" s="194" t="s">
        <v>48</v>
      </c>
      <c r="D2228" s="194">
        <v>649</v>
      </c>
      <c r="E2228" s="194">
        <v>7.0141739999999998E-3</v>
      </c>
      <c r="F2228" s="194">
        <v>7.9454476999999996E-4</v>
      </c>
      <c r="G2228" s="194">
        <v>1.39020833E-3</v>
      </c>
      <c r="H2228" s="194">
        <v>4.8294203800000003E-3</v>
      </c>
    </row>
    <row r="2229" spans="1:8" x14ac:dyDescent="0.3">
      <c r="A2229" s="194" t="s">
        <v>69</v>
      </c>
      <c r="B2229" s="194" t="s">
        <v>12</v>
      </c>
      <c r="C2229" s="194" t="s">
        <v>48</v>
      </c>
      <c r="D2229" s="194">
        <v>257</v>
      </c>
      <c r="E2229" s="194">
        <v>6.3958691399999996E-3</v>
      </c>
      <c r="F2229" s="194">
        <v>5.9329488999999998E-4</v>
      </c>
      <c r="G2229" s="194">
        <v>1.2322107999999999E-3</v>
      </c>
      <c r="H2229" s="194">
        <v>4.5703629100000004E-3</v>
      </c>
    </row>
    <row r="2230" spans="1:8" x14ac:dyDescent="0.3">
      <c r="A2230" s="194" t="s">
        <v>69</v>
      </c>
      <c r="B2230" s="194" t="s">
        <v>13</v>
      </c>
      <c r="C2230" s="194" t="s">
        <v>48</v>
      </c>
      <c r="D2230" s="194">
        <v>149</v>
      </c>
      <c r="E2230" s="194">
        <v>6.6968833100000003E-3</v>
      </c>
      <c r="F2230" s="194">
        <v>8.2401166999999996E-4</v>
      </c>
      <c r="G2230" s="194">
        <v>1.1111885399999999E-3</v>
      </c>
      <c r="H2230" s="194">
        <v>4.7616826199999998E-3</v>
      </c>
    </row>
    <row r="2231" spans="1:8" x14ac:dyDescent="0.3">
      <c r="A2231" s="194" t="s">
        <v>69</v>
      </c>
      <c r="B2231" s="194" t="s">
        <v>14</v>
      </c>
      <c r="C2231" s="194" t="s">
        <v>48</v>
      </c>
      <c r="D2231" s="194">
        <v>81</v>
      </c>
      <c r="E2231" s="194">
        <v>7.9883971000000008E-3</v>
      </c>
      <c r="F2231" s="194">
        <v>1.0822471300000001E-3</v>
      </c>
      <c r="G2231" s="194">
        <v>1.50577251E-3</v>
      </c>
      <c r="H2231" s="194">
        <v>5.4003769899999996E-3</v>
      </c>
    </row>
    <row r="2232" spans="1:8" x14ac:dyDescent="0.3">
      <c r="A2232" s="194" t="s">
        <v>69</v>
      </c>
      <c r="B2232" s="194" t="s">
        <v>15</v>
      </c>
      <c r="C2232" s="194" t="s">
        <v>48</v>
      </c>
      <c r="D2232" s="194">
        <v>162</v>
      </c>
      <c r="E2232" s="194">
        <v>7.7997825600000003E-3</v>
      </c>
      <c r="F2232" s="194">
        <v>9.4285812000000004E-4</v>
      </c>
      <c r="G2232" s="194">
        <v>1.83970594E-3</v>
      </c>
      <c r="H2232" s="194">
        <v>5.0172179900000004E-3</v>
      </c>
    </row>
    <row r="2233" spans="1:8" x14ac:dyDescent="0.3">
      <c r="A2233" s="194" t="s">
        <v>69</v>
      </c>
      <c r="B2233" s="194" t="s">
        <v>10</v>
      </c>
      <c r="C2233" s="194" t="s">
        <v>49</v>
      </c>
      <c r="D2233" s="194">
        <v>547</v>
      </c>
      <c r="E2233" s="194">
        <v>7.0870994300000004E-3</v>
      </c>
      <c r="F2233" s="194">
        <v>2.6423567000000001E-4</v>
      </c>
      <c r="G2233" s="194">
        <v>1.76078249E-3</v>
      </c>
      <c r="H2233" s="194">
        <v>5.0509722399999998E-3</v>
      </c>
    </row>
    <row r="2234" spans="1:8" x14ac:dyDescent="0.3">
      <c r="A2234" s="194" t="s">
        <v>69</v>
      </c>
      <c r="B2234" s="194" t="s">
        <v>12</v>
      </c>
      <c r="C2234" s="194" t="s">
        <v>49</v>
      </c>
      <c r="D2234" s="194">
        <v>215</v>
      </c>
      <c r="E2234" s="194">
        <v>6.5780574699999999E-3</v>
      </c>
      <c r="F2234" s="194">
        <v>3.1217678999999999E-4</v>
      </c>
      <c r="G2234" s="194">
        <v>1.61272587E-3</v>
      </c>
      <c r="H2234" s="194">
        <v>4.6417956299999999E-3</v>
      </c>
    </row>
    <row r="2235" spans="1:8" x14ac:dyDescent="0.3">
      <c r="A2235" s="194" t="s">
        <v>69</v>
      </c>
      <c r="B2235" s="194" t="s">
        <v>13</v>
      </c>
      <c r="C2235" s="194" t="s">
        <v>49</v>
      </c>
      <c r="D2235" s="194">
        <v>143</v>
      </c>
      <c r="E2235" s="194">
        <v>6.8769422700000003E-3</v>
      </c>
      <c r="F2235" s="194">
        <v>2.1391783000000001E-4</v>
      </c>
      <c r="G2235" s="194">
        <v>1.98604611E-3</v>
      </c>
      <c r="H2235" s="194">
        <v>4.6654847399999998E-3</v>
      </c>
    </row>
    <row r="2236" spans="1:8" x14ac:dyDescent="0.3">
      <c r="A2236" s="194" t="s">
        <v>69</v>
      </c>
      <c r="B2236" s="194" t="s">
        <v>14</v>
      </c>
      <c r="C2236" s="194" t="s">
        <v>49</v>
      </c>
      <c r="D2236" s="194">
        <v>32</v>
      </c>
      <c r="E2236" s="194">
        <v>1.0432942420000001E-2</v>
      </c>
      <c r="F2236" s="194">
        <v>6.5791351000000001E-4</v>
      </c>
      <c r="G2236" s="194">
        <v>2.4830003800000002E-3</v>
      </c>
      <c r="H2236" s="194">
        <v>7.2815391400000004E-3</v>
      </c>
    </row>
    <row r="2237" spans="1:8" x14ac:dyDescent="0.3">
      <c r="A2237" s="194" t="s">
        <v>69</v>
      </c>
      <c r="B2237" s="194" t="s">
        <v>15</v>
      </c>
      <c r="C2237" s="194" t="s">
        <v>49</v>
      </c>
      <c r="D2237" s="194">
        <v>157</v>
      </c>
      <c r="E2237" s="194">
        <v>7.2936568699999999E-3</v>
      </c>
      <c r="F2237" s="194">
        <v>1.6417467000000001E-4</v>
      </c>
      <c r="G2237" s="194">
        <v>1.6111551300000001E-3</v>
      </c>
      <c r="H2237" s="194">
        <v>5.5077846100000001E-3</v>
      </c>
    </row>
    <row r="2238" spans="1:8" x14ac:dyDescent="0.3">
      <c r="A2238" s="194" t="s">
        <v>69</v>
      </c>
      <c r="B2238" s="194" t="s">
        <v>10</v>
      </c>
      <c r="C2238" s="194" t="s">
        <v>50</v>
      </c>
      <c r="D2238" s="194">
        <v>1783</v>
      </c>
      <c r="E2238" s="194">
        <v>6.04872902E-3</v>
      </c>
      <c r="F2238" s="194">
        <v>1.00539926E-3</v>
      </c>
      <c r="G2238" s="194">
        <v>8.7905814000000004E-4</v>
      </c>
      <c r="H2238" s="194">
        <v>4.1642711200000002E-3</v>
      </c>
    </row>
    <row r="2239" spans="1:8" x14ac:dyDescent="0.3">
      <c r="A2239" s="194" t="s">
        <v>69</v>
      </c>
      <c r="B2239" s="194" t="s">
        <v>12</v>
      </c>
      <c r="C2239" s="194" t="s">
        <v>50</v>
      </c>
      <c r="D2239" s="194">
        <v>600</v>
      </c>
      <c r="E2239" s="194">
        <v>5.3283755400000002E-3</v>
      </c>
      <c r="F2239" s="194">
        <v>9.2704451000000005E-4</v>
      </c>
      <c r="G2239" s="194">
        <v>7.2413169999999995E-4</v>
      </c>
      <c r="H2239" s="194">
        <v>3.6771988400000001E-3</v>
      </c>
    </row>
    <row r="2240" spans="1:8" x14ac:dyDescent="0.3">
      <c r="A2240" s="194" t="s">
        <v>69</v>
      </c>
      <c r="B2240" s="194" t="s">
        <v>13</v>
      </c>
      <c r="C2240" s="194" t="s">
        <v>50</v>
      </c>
      <c r="D2240" s="194">
        <v>351</v>
      </c>
      <c r="E2240" s="194">
        <v>5.8649886899999996E-3</v>
      </c>
      <c r="F2240" s="194">
        <v>1.1383808399999999E-3</v>
      </c>
      <c r="G2240" s="194">
        <v>7.9534639000000001E-4</v>
      </c>
      <c r="H2240" s="194">
        <v>3.9312609600000003E-3</v>
      </c>
    </row>
    <row r="2241" spans="1:8" x14ac:dyDescent="0.3">
      <c r="A2241" s="194" t="s">
        <v>69</v>
      </c>
      <c r="B2241" s="194" t="s">
        <v>14</v>
      </c>
      <c r="C2241" s="194" t="s">
        <v>50</v>
      </c>
      <c r="D2241" s="194">
        <v>148</v>
      </c>
      <c r="E2241" s="194">
        <v>7.6225441700000004E-3</v>
      </c>
      <c r="F2241" s="194">
        <v>1.14794458E-3</v>
      </c>
      <c r="G2241" s="194">
        <v>1.1172107299999999E-3</v>
      </c>
      <c r="H2241" s="194">
        <v>5.3573884200000003E-3</v>
      </c>
    </row>
    <row r="2242" spans="1:8" x14ac:dyDescent="0.3">
      <c r="A2242" s="194" t="s">
        <v>69</v>
      </c>
      <c r="B2242" s="194" t="s">
        <v>15</v>
      </c>
      <c r="C2242" s="194" t="s">
        <v>50</v>
      </c>
      <c r="D2242" s="194">
        <v>684</v>
      </c>
      <c r="E2242" s="194">
        <v>6.4343727200000004E-3</v>
      </c>
      <c r="F2242" s="194">
        <v>9.7504780999999995E-4</v>
      </c>
      <c r="G2242" s="194">
        <v>1.0063857899999999E-3</v>
      </c>
      <c r="H2242" s="194">
        <v>4.4529386300000001E-3</v>
      </c>
    </row>
    <row r="2243" spans="1:8" x14ac:dyDescent="0.3">
      <c r="A2243" s="194" t="s">
        <v>69</v>
      </c>
      <c r="B2243" s="194" t="s">
        <v>10</v>
      </c>
      <c r="C2243" s="194" t="s">
        <v>51</v>
      </c>
      <c r="D2243" s="194">
        <v>1293</v>
      </c>
      <c r="E2243" s="194">
        <v>7.5241504500000002E-3</v>
      </c>
      <c r="F2243" s="194">
        <v>1.0148840300000001E-3</v>
      </c>
      <c r="G2243" s="194">
        <v>1.24827215E-3</v>
      </c>
      <c r="H2243" s="194">
        <v>5.2609937799999998E-3</v>
      </c>
    </row>
    <row r="2244" spans="1:8" x14ac:dyDescent="0.3">
      <c r="A2244" s="194" t="s">
        <v>69</v>
      </c>
      <c r="B2244" s="194" t="s">
        <v>12</v>
      </c>
      <c r="C2244" s="194" t="s">
        <v>51</v>
      </c>
      <c r="D2244" s="194">
        <v>585</v>
      </c>
      <c r="E2244" s="194">
        <v>6.8403170899999999E-3</v>
      </c>
      <c r="F2244" s="194">
        <v>8.8989766000000003E-4</v>
      </c>
      <c r="G2244" s="194">
        <v>1.0995368E-3</v>
      </c>
      <c r="H2244" s="194">
        <v>4.8508821600000002E-3</v>
      </c>
    </row>
    <row r="2245" spans="1:8" x14ac:dyDescent="0.3">
      <c r="A2245" s="194" t="s">
        <v>69</v>
      </c>
      <c r="B2245" s="194" t="s">
        <v>13</v>
      </c>
      <c r="C2245" s="194" t="s">
        <v>51</v>
      </c>
      <c r="D2245" s="194">
        <v>315</v>
      </c>
      <c r="E2245" s="194">
        <v>7.8513739500000006E-3</v>
      </c>
      <c r="F2245" s="194">
        <v>1.0257566799999999E-3</v>
      </c>
      <c r="G2245" s="194">
        <v>1.25569495E-3</v>
      </c>
      <c r="H2245" s="194">
        <v>5.5699218600000003E-3</v>
      </c>
    </row>
    <row r="2246" spans="1:8" x14ac:dyDescent="0.3">
      <c r="A2246" s="194" t="s">
        <v>69</v>
      </c>
      <c r="B2246" s="194" t="s">
        <v>14</v>
      </c>
      <c r="C2246" s="194" t="s">
        <v>51</v>
      </c>
      <c r="D2246" s="194">
        <v>69</v>
      </c>
      <c r="E2246" s="194">
        <v>8.0830647100000007E-3</v>
      </c>
      <c r="F2246" s="194">
        <v>1.09819488E-3</v>
      </c>
      <c r="G2246" s="194">
        <v>1.5489128E-3</v>
      </c>
      <c r="H2246" s="194">
        <v>5.4359565899999998E-3</v>
      </c>
    </row>
    <row r="2247" spans="1:8" x14ac:dyDescent="0.3">
      <c r="A2247" s="194" t="s">
        <v>69</v>
      </c>
      <c r="B2247" s="194" t="s">
        <v>15</v>
      </c>
      <c r="C2247" s="194" t="s">
        <v>51</v>
      </c>
      <c r="D2247" s="194">
        <v>324</v>
      </c>
      <c r="E2247" s="194">
        <v>8.3216875699999998E-3</v>
      </c>
      <c r="F2247" s="194">
        <v>1.2122411199999999E-3</v>
      </c>
      <c r="G2247" s="194">
        <v>1.4455801700000001E-3</v>
      </c>
      <c r="H2247" s="194">
        <v>5.6638657800000001E-3</v>
      </c>
    </row>
    <row r="2248" spans="1:8" x14ac:dyDescent="0.3">
      <c r="A2248" s="194" t="s">
        <v>69</v>
      </c>
      <c r="B2248" s="194" t="s">
        <v>10</v>
      </c>
      <c r="C2248" s="194" t="s">
        <v>52</v>
      </c>
      <c r="D2248" s="194">
        <v>751</v>
      </c>
      <c r="E2248" s="194">
        <v>7.6492606199999999E-3</v>
      </c>
      <c r="F2248" s="194">
        <v>8.1621085999999997E-4</v>
      </c>
      <c r="G2248" s="194">
        <v>2.1431299E-3</v>
      </c>
      <c r="H2248" s="194">
        <v>4.6899193700000001E-3</v>
      </c>
    </row>
    <row r="2249" spans="1:8" x14ac:dyDescent="0.3">
      <c r="A2249" s="194" t="s">
        <v>69</v>
      </c>
      <c r="B2249" s="194" t="s">
        <v>12</v>
      </c>
      <c r="C2249" s="194" t="s">
        <v>52</v>
      </c>
      <c r="D2249" s="194">
        <v>283</v>
      </c>
      <c r="E2249" s="194">
        <v>6.7306305699999999E-3</v>
      </c>
      <c r="F2249" s="194">
        <v>7.1387066999999995E-4</v>
      </c>
      <c r="G2249" s="194">
        <v>1.9553638899999998E-3</v>
      </c>
      <c r="H2249" s="194">
        <v>4.0613955100000003E-3</v>
      </c>
    </row>
    <row r="2250" spans="1:8" x14ac:dyDescent="0.3">
      <c r="A2250" s="194" t="s">
        <v>69</v>
      </c>
      <c r="B2250" s="194" t="s">
        <v>13</v>
      </c>
      <c r="C2250" s="194" t="s">
        <v>52</v>
      </c>
      <c r="D2250" s="194">
        <v>203</v>
      </c>
      <c r="E2250" s="194">
        <v>7.4910483599999996E-3</v>
      </c>
      <c r="F2250" s="194">
        <v>7.7990986E-4</v>
      </c>
      <c r="G2250" s="194">
        <v>2.2197703199999998E-3</v>
      </c>
      <c r="H2250" s="194">
        <v>4.4913676600000004E-3</v>
      </c>
    </row>
    <row r="2251" spans="1:8" x14ac:dyDescent="0.3">
      <c r="A2251" s="194" t="s">
        <v>69</v>
      </c>
      <c r="B2251" s="194" t="s">
        <v>14</v>
      </c>
      <c r="C2251" s="194" t="s">
        <v>52</v>
      </c>
      <c r="D2251" s="194">
        <v>63</v>
      </c>
      <c r="E2251" s="194">
        <v>9.7317752000000007E-3</v>
      </c>
      <c r="F2251" s="194">
        <v>1.10615054E-3</v>
      </c>
      <c r="G2251" s="194">
        <v>1.6850379799999999E-3</v>
      </c>
      <c r="H2251" s="194">
        <v>6.9405862000000004E-3</v>
      </c>
    </row>
    <row r="2252" spans="1:8" x14ac:dyDescent="0.3">
      <c r="A2252" s="194" t="s">
        <v>69</v>
      </c>
      <c r="B2252" s="194" t="s">
        <v>15</v>
      </c>
      <c r="C2252" s="194" t="s">
        <v>52</v>
      </c>
      <c r="D2252" s="194">
        <v>202</v>
      </c>
      <c r="E2252" s="194">
        <v>8.4457505900000004E-3</v>
      </c>
      <c r="F2252" s="194">
        <v>9.0564241E-4</v>
      </c>
      <c r="G2252" s="194">
        <v>2.4720386399999998E-3</v>
      </c>
      <c r="H2252" s="194">
        <v>5.0680690700000003E-3</v>
      </c>
    </row>
    <row r="2253" spans="1:8" x14ac:dyDescent="0.3">
      <c r="A2253" s="194" t="s">
        <v>69</v>
      </c>
      <c r="B2253" s="194" t="s">
        <v>10</v>
      </c>
      <c r="C2253" s="194" t="s">
        <v>53</v>
      </c>
      <c r="D2253" s="194">
        <v>1123</v>
      </c>
      <c r="E2253" s="194">
        <v>6.8147176900000004E-3</v>
      </c>
      <c r="F2253" s="194">
        <v>1.02187815E-3</v>
      </c>
      <c r="G2253" s="194">
        <v>8.7239429999999996E-4</v>
      </c>
      <c r="H2253" s="194">
        <v>4.92044475E-3</v>
      </c>
    </row>
    <row r="2254" spans="1:8" x14ac:dyDescent="0.3">
      <c r="A2254" s="194" t="s">
        <v>69</v>
      </c>
      <c r="B2254" s="194" t="s">
        <v>12</v>
      </c>
      <c r="C2254" s="194" t="s">
        <v>53</v>
      </c>
      <c r="D2254" s="194">
        <v>444</v>
      </c>
      <c r="E2254" s="194">
        <v>6.2147561700000003E-3</v>
      </c>
      <c r="F2254" s="194">
        <v>8.0497138999999999E-4</v>
      </c>
      <c r="G2254" s="194">
        <v>8.0700466999999998E-4</v>
      </c>
      <c r="H2254" s="194">
        <v>4.6027796399999996E-3</v>
      </c>
    </row>
    <row r="2255" spans="1:8" x14ac:dyDescent="0.3">
      <c r="A2255" s="194" t="s">
        <v>69</v>
      </c>
      <c r="B2255" s="194" t="s">
        <v>13</v>
      </c>
      <c r="C2255" s="194" t="s">
        <v>53</v>
      </c>
      <c r="D2255" s="194">
        <v>283</v>
      </c>
      <c r="E2255" s="194">
        <v>6.4587420499999998E-3</v>
      </c>
      <c r="F2255" s="194">
        <v>1.0918888999999999E-3</v>
      </c>
      <c r="G2255" s="194">
        <v>8.5705380000000004E-4</v>
      </c>
      <c r="H2255" s="194">
        <v>4.5097988499999998E-3</v>
      </c>
    </row>
    <row r="2256" spans="1:8" x14ac:dyDescent="0.3">
      <c r="A2256" s="194" t="s">
        <v>69</v>
      </c>
      <c r="B2256" s="194" t="s">
        <v>14</v>
      </c>
      <c r="C2256" s="194" t="s">
        <v>53</v>
      </c>
      <c r="D2256" s="194">
        <v>95</v>
      </c>
      <c r="E2256" s="194">
        <v>7.9066761899999997E-3</v>
      </c>
      <c r="F2256" s="194">
        <v>1.3855991699999999E-3</v>
      </c>
      <c r="G2256" s="194">
        <v>1.0170563E-3</v>
      </c>
      <c r="H2256" s="194">
        <v>5.5040202000000002E-3</v>
      </c>
    </row>
    <row r="2257" spans="1:8" x14ac:dyDescent="0.3">
      <c r="A2257" s="194" t="s">
        <v>69</v>
      </c>
      <c r="B2257" s="194" t="s">
        <v>15</v>
      </c>
      <c r="C2257" s="194" t="s">
        <v>53</v>
      </c>
      <c r="D2257" s="194">
        <v>301</v>
      </c>
      <c r="E2257" s="194">
        <v>7.6897607599999999E-3</v>
      </c>
      <c r="F2257" s="194">
        <v>1.16121391E-3</v>
      </c>
      <c r="G2257" s="194">
        <v>9.3761512999999996E-4</v>
      </c>
      <c r="H2257" s="194">
        <v>5.5909312200000004E-3</v>
      </c>
    </row>
    <row r="2258" spans="1:8" x14ac:dyDescent="0.3">
      <c r="A2258" s="194" t="s">
        <v>69</v>
      </c>
      <c r="B2258" s="194" t="s">
        <v>10</v>
      </c>
      <c r="C2258" s="194" t="s">
        <v>54</v>
      </c>
      <c r="D2258" s="194">
        <v>1716</v>
      </c>
      <c r="E2258" s="194">
        <v>4.5014107800000003E-3</v>
      </c>
      <c r="F2258" s="194">
        <v>7.3397546999999996E-4</v>
      </c>
      <c r="G2258" s="194">
        <v>4.5619768999999999E-4</v>
      </c>
      <c r="H2258" s="194">
        <v>3.3112371300000002E-3</v>
      </c>
    </row>
    <row r="2259" spans="1:8" x14ac:dyDescent="0.3">
      <c r="A2259" s="194" t="s">
        <v>69</v>
      </c>
      <c r="B2259" s="194" t="s">
        <v>12</v>
      </c>
      <c r="C2259" s="194" t="s">
        <v>54</v>
      </c>
      <c r="D2259" s="194">
        <v>635</v>
      </c>
      <c r="E2259" s="194">
        <v>4.1203336900000002E-3</v>
      </c>
      <c r="F2259" s="194">
        <v>6.6737728E-4</v>
      </c>
      <c r="G2259" s="194">
        <v>4.0128293000000001E-4</v>
      </c>
      <c r="H2259" s="194">
        <v>3.05167299E-3</v>
      </c>
    </row>
    <row r="2260" spans="1:8" x14ac:dyDescent="0.3">
      <c r="A2260" s="194" t="s">
        <v>69</v>
      </c>
      <c r="B2260" s="194" t="s">
        <v>13</v>
      </c>
      <c r="C2260" s="194" t="s">
        <v>54</v>
      </c>
      <c r="D2260" s="194">
        <v>310</v>
      </c>
      <c r="E2260" s="194">
        <v>4.6620741399999999E-3</v>
      </c>
      <c r="F2260" s="194">
        <v>8.1541195000000004E-4</v>
      </c>
      <c r="G2260" s="194">
        <v>4.3858249000000002E-4</v>
      </c>
      <c r="H2260" s="194">
        <v>3.4080792000000001E-3</v>
      </c>
    </row>
    <row r="2261" spans="1:8" x14ac:dyDescent="0.3">
      <c r="A2261" s="194" t="s">
        <v>69</v>
      </c>
      <c r="B2261" s="194" t="s">
        <v>14</v>
      </c>
      <c r="C2261" s="194" t="s">
        <v>54</v>
      </c>
      <c r="D2261" s="194">
        <v>105</v>
      </c>
      <c r="E2261" s="194">
        <v>6.02116375E-3</v>
      </c>
      <c r="F2261" s="194">
        <v>1.1523366499999999E-3</v>
      </c>
      <c r="G2261" s="194">
        <v>5.2116379000000004E-4</v>
      </c>
      <c r="H2261" s="194">
        <v>4.3476629300000002E-3</v>
      </c>
    </row>
    <row r="2262" spans="1:8" x14ac:dyDescent="0.3">
      <c r="A2262" s="194" t="s">
        <v>69</v>
      </c>
      <c r="B2262" s="194" t="s">
        <v>15</v>
      </c>
      <c r="C2262" s="194" t="s">
        <v>54</v>
      </c>
      <c r="D2262" s="194">
        <v>666</v>
      </c>
      <c r="E2262" s="194">
        <v>4.5503660999999997E-3</v>
      </c>
      <c r="F2262" s="194">
        <v>6.9361002999999998E-4</v>
      </c>
      <c r="G2262" s="194">
        <v>5.0651321000000002E-4</v>
      </c>
      <c r="H2262" s="194">
        <v>3.3502423500000001E-3</v>
      </c>
    </row>
    <row r="2263" spans="1:8" x14ac:dyDescent="0.3">
      <c r="A2263" s="194" t="s">
        <v>69</v>
      </c>
      <c r="B2263" s="194" t="s">
        <v>10</v>
      </c>
      <c r="C2263" s="194" t="s">
        <v>55</v>
      </c>
      <c r="D2263" s="194">
        <v>556</v>
      </c>
      <c r="E2263" s="194">
        <v>6.7447081599999997E-3</v>
      </c>
      <c r="F2263" s="194">
        <v>6.6288611E-4</v>
      </c>
      <c r="G2263" s="194">
        <v>1.3146771799999999E-3</v>
      </c>
      <c r="H2263" s="194">
        <v>4.7671443800000003E-3</v>
      </c>
    </row>
    <row r="2264" spans="1:8" x14ac:dyDescent="0.3">
      <c r="A2264" s="194" t="s">
        <v>69</v>
      </c>
      <c r="B2264" s="194" t="s">
        <v>12</v>
      </c>
      <c r="C2264" s="194" t="s">
        <v>55</v>
      </c>
      <c r="D2264" s="194">
        <v>163</v>
      </c>
      <c r="E2264" s="194">
        <v>6.0870396499999998E-3</v>
      </c>
      <c r="F2264" s="194">
        <v>5.4987478999999999E-4</v>
      </c>
      <c r="G2264" s="194">
        <v>1.1478212499999999E-3</v>
      </c>
      <c r="H2264" s="194">
        <v>4.3893431199999999E-3</v>
      </c>
    </row>
    <row r="2265" spans="1:8" x14ac:dyDescent="0.3">
      <c r="A2265" s="194" t="s">
        <v>69</v>
      </c>
      <c r="B2265" s="194" t="s">
        <v>13</v>
      </c>
      <c r="C2265" s="194" t="s">
        <v>55</v>
      </c>
      <c r="D2265" s="194">
        <v>113</v>
      </c>
      <c r="E2265" s="194">
        <v>6.3897080199999999E-3</v>
      </c>
      <c r="F2265" s="194">
        <v>6.8215313000000004E-4</v>
      </c>
      <c r="G2265" s="194">
        <v>1.27601585E-3</v>
      </c>
      <c r="H2265" s="194">
        <v>4.4315385899999999E-3</v>
      </c>
    </row>
    <row r="2266" spans="1:8" x14ac:dyDescent="0.3">
      <c r="A2266" s="194" t="s">
        <v>69</v>
      </c>
      <c r="B2266" s="194" t="s">
        <v>14</v>
      </c>
      <c r="C2266" s="194" t="s">
        <v>55</v>
      </c>
      <c r="D2266" s="194">
        <v>84</v>
      </c>
      <c r="E2266" s="194">
        <v>6.7682151299999996E-3</v>
      </c>
      <c r="F2266" s="194">
        <v>7.4611415999999999E-4</v>
      </c>
      <c r="G2266" s="194">
        <v>1.53425348E-3</v>
      </c>
      <c r="H2266" s="194">
        <v>4.4878469599999998E-3</v>
      </c>
    </row>
    <row r="2267" spans="1:8" x14ac:dyDescent="0.3">
      <c r="A2267" s="194" t="s">
        <v>69</v>
      </c>
      <c r="B2267" s="194" t="s">
        <v>15</v>
      </c>
      <c r="C2267" s="194" t="s">
        <v>55</v>
      </c>
      <c r="D2267" s="194">
        <v>196</v>
      </c>
      <c r="E2267" s="194">
        <v>7.4862407900000002E-3</v>
      </c>
      <c r="F2267" s="194">
        <v>7.1009282999999999E-4</v>
      </c>
      <c r="G2267" s="194">
        <v>1.3816253200000001E-3</v>
      </c>
      <c r="H2267" s="194">
        <v>5.3945221599999999E-3</v>
      </c>
    </row>
    <row r="2268" spans="1:8" x14ac:dyDescent="0.3">
      <c r="A2268" s="194" t="s">
        <v>69</v>
      </c>
      <c r="B2268" s="194" t="s">
        <v>10</v>
      </c>
      <c r="C2268" s="194" t="s">
        <v>56</v>
      </c>
      <c r="D2268" s="194">
        <v>3467</v>
      </c>
      <c r="E2268" s="194">
        <v>4.5632261900000002E-3</v>
      </c>
      <c r="F2268" s="194">
        <v>8.7887825999999997E-4</v>
      </c>
      <c r="G2268" s="194">
        <v>6.4413853999999995E-4</v>
      </c>
      <c r="H2268" s="194">
        <v>3.0402088999999998E-3</v>
      </c>
    </row>
    <row r="2269" spans="1:8" x14ac:dyDescent="0.3">
      <c r="A2269" s="194" t="s">
        <v>69</v>
      </c>
      <c r="B2269" s="194" t="s">
        <v>12</v>
      </c>
      <c r="C2269" s="194" t="s">
        <v>56</v>
      </c>
      <c r="D2269" s="194">
        <v>1757</v>
      </c>
      <c r="E2269" s="194">
        <v>4.3272081200000003E-3</v>
      </c>
      <c r="F2269" s="194">
        <v>8.1843238999999997E-4</v>
      </c>
      <c r="G2269" s="194">
        <v>5.9374909000000004E-4</v>
      </c>
      <c r="H2269" s="194">
        <v>2.91502617E-3</v>
      </c>
    </row>
    <row r="2270" spans="1:8" x14ac:dyDescent="0.3">
      <c r="A2270" s="194" t="s">
        <v>69</v>
      </c>
      <c r="B2270" s="194" t="s">
        <v>13</v>
      </c>
      <c r="C2270" s="194" t="s">
        <v>56</v>
      </c>
      <c r="D2270" s="194">
        <v>734</v>
      </c>
      <c r="E2270" s="194">
        <v>4.7025744400000001E-3</v>
      </c>
      <c r="F2270" s="194">
        <v>1.0355009399999999E-3</v>
      </c>
      <c r="G2270" s="194">
        <v>6.1929154999999997E-4</v>
      </c>
      <c r="H2270" s="194">
        <v>3.0477814299999999E-3</v>
      </c>
    </row>
    <row r="2271" spans="1:8" x14ac:dyDescent="0.3">
      <c r="A2271" s="194" t="s">
        <v>69</v>
      </c>
      <c r="B2271" s="194" t="s">
        <v>14</v>
      </c>
      <c r="C2271" s="194" t="s">
        <v>56</v>
      </c>
      <c r="D2271" s="194">
        <v>104</v>
      </c>
      <c r="E2271" s="194">
        <v>5.8883099200000002E-3</v>
      </c>
      <c r="F2271" s="194">
        <v>1.05969522E-3</v>
      </c>
      <c r="G2271" s="194">
        <v>7.5164682999999996E-4</v>
      </c>
      <c r="H2271" s="194">
        <v>4.0769673600000002E-3</v>
      </c>
    </row>
    <row r="2272" spans="1:8" x14ac:dyDescent="0.3">
      <c r="A2272" s="194" t="s">
        <v>69</v>
      </c>
      <c r="B2272" s="194" t="s">
        <v>15</v>
      </c>
      <c r="C2272" s="194" t="s">
        <v>56</v>
      </c>
      <c r="D2272" s="194">
        <v>872</v>
      </c>
      <c r="E2272" s="194">
        <v>4.7634479800000001E-3</v>
      </c>
      <c r="F2272" s="194">
        <v>8.4726975999999999E-4</v>
      </c>
      <c r="G2272" s="194">
        <v>7.5376133000000002E-4</v>
      </c>
      <c r="H2272" s="194">
        <v>3.1624164000000001E-3</v>
      </c>
    </row>
    <row r="2273" spans="1:8" x14ac:dyDescent="0.3">
      <c r="A2273" s="194" t="s">
        <v>69</v>
      </c>
      <c r="B2273" s="194" t="s">
        <v>10</v>
      </c>
      <c r="C2273" s="194" t="s">
        <v>57</v>
      </c>
      <c r="D2273" s="194">
        <v>271</v>
      </c>
      <c r="E2273" s="194">
        <v>6.7193263299999998E-3</v>
      </c>
      <c r="F2273" s="194">
        <v>1.11290462E-3</v>
      </c>
      <c r="G2273" s="194">
        <v>1.2885657799999999E-3</v>
      </c>
      <c r="H2273" s="194">
        <v>4.3178554499999997E-3</v>
      </c>
    </row>
    <row r="2274" spans="1:8" x14ac:dyDescent="0.3">
      <c r="A2274" s="194" t="s">
        <v>69</v>
      </c>
      <c r="B2274" s="194" t="s">
        <v>12</v>
      </c>
      <c r="C2274" s="194" t="s">
        <v>57</v>
      </c>
      <c r="D2274" s="194">
        <v>137</v>
      </c>
      <c r="E2274" s="194">
        <v>6.3405647800000003E-3</v>
      </c>
      <c r="F2274" s="194">
        <v>1.02417857E-3</v>
      </c>
      <c r="G2274" s="194">
        <v>1.2790616700000001E-3</v>
      </c>
      <c r="H2274" s="194">
        <v>4.0373240599999999E-3</v>
      </c>
    </row>
    <row r="2275" spans="1:8" x14ac:dyDescent="0.3">
      <c r="A2275" s="194" t="s">
        <v>69</v>
      </c>
      <c r="B2275" s="194" t="s">
        <v>13</v>
      </c>
      <c r="C2275" s="194" t="s">
        <v>57</v>
      </c>
      <c r="D2275" s="194">
        <v>51</v>
      </c>
      <c r="E2275" s="194">
        <v>5.9663214999999999E-3</v>
      </c>
      <c r="F2275" s="194">
        <v>9.5315880999999997E-4</v>
      </c>
      <c r="G2275" s="194">
        <v>1.2745095799999999E-3</v>
      </c>
      <c r="H2275" s="194">
        <v>3.7386526499999999E-3</v>
      </c>
    </row>
    <row r="2276" spans="1:8" x14ac:dyDescent="0.3">
      <c r="A2276" s="194" t="s">
        <v>69</v>
      </c>
      <c r="B2276" s="194" t="s">
        <v>14</v>
      </c>
      <c r="C2276" s="194" t="s">
        <v>57</v>
      </c>
      <c r="D2276" s="194">
        <v>25</v>
      </c>
      <c r="E2276" s="194">
        <v>7.3999996899999998E-3</v>
      </c>
      <c r="F2276" s="194">
        <v>1.5222219600000001E-3</v>
      </c>
      <c r="G2276" s="194">
        <v>1.49027757E-3</v>
      </c>
      <c r="H2276" s="194">
        <v>4.3874997400000001E-3</v>
      </c>
    </row>
    <row r="2277" spans="1:8" x14ac:dyDescent="0.3">
      <c r="A2277" s="194" t="s">
        <v>69</v>
      </c>
      <c r="B2277" s="194" t="s">
        <v>15</v>
      </c>
      <c r="C2277" s="194" t="s">
        <v>57</v>
      </c>
      <c r="D2277" s="194">
        <v>58</v>
      </c>
      <c r="E2277" s="194">
        <v>7.9827184700000005E-3</v>
      </c>
      <c r="F2277" s="194">
        <v>1.28651793E-3</v>
      </c>
      <c r="G2277" s="194">
        <v>1.2364301800000001E-3</v>
      </c>
      <c r="H2277" s="194">
        <v>5.4597698799999997E-3</v>
      </c>
    </row>
    <row r="2278" spans="1:8" x14ac:dyDescent="0.3">
      <c r="A2278" s="194" t="s">
        <v>69</v>
      </c>
      <c r="B2278" s="194" t="s">
        <v>10</v>
      </c>
      <c r="C2278" s="194" t="s">
        <v>58</v>
      </c>
      <c r="D2278" s="194">
        <v>2916</v>
      </c>
      <c r="E2278" s="194">
        <v>5.8870755399999999E-3</v>
      </c>
      <c r="F2278" s="194">
        <v>1.00591619E-3</v>
      </c>
      <c r="G2278" s="194">
        <v>1.0280720499999999E-3</v>
      </c>
      <c r="H2278" s="194">
        <v>3.8530868200000001E-3</v>
      </c>
    </row>
    <row r="2279" spans="1:8" x14ac:dyDescent="0.3">
      <c r="A2279" s="194" t="s">
        <v>69</v>
      </c>
      <c r="B2279" s="194" t="s">
        <v>12</v>
      </c>
      <c r="C2279" s="194" t="s">
        <v>58</v>
      </c>
      <c r="D2279" s="194">
        <v>1124</v>
      </c>
      <c r="E2279" s="194">
        <v>5.2788587499999996E-3</v>
      </c>
      <c r="F2279" s="194">
        <v>9.4140241000000003E-4</v>
      </c>
      <c r="G2279" s="194">
        <v>8.7449106999999996E-4</v>
      </c>
      <c r="H2279" s="194">
        <v>3.4629647900000001E-3</v>
      </c>
    </row>
    <row r="2280" spans="1:8" x14ac:dyDescent="0.3">
      <c r="A2280" s="194" t="s">
        <v>69</v>
      </c>
      <c r="B2280" s="194" t="s">
        <v>13</v>
      </c>
      <c r="C2280" s="194" t="s">
        <v>58</v>
      </c>
      <c r="D2280" s="194">
        <v>618</v>
      </c>
      <c r="E2280" s="194">
        <v>5.8432590799999996E-3</v>
      </c>
      <c r="F2280" s="194">
        <v>1.0416102300000001E-3</v>
      </c>
      <c r="G2280" s="194">
        <v>9.9900340999999992E-4</v>
      </c>
      <c r="H2280" s="194">
        <v>3.8026449400000001E-3</v>
      </c>
    </row>
    <row r="2281" spans="1:8" x14ac:dyDescent="0.3">
      <c r="A2281" s="194" t="s">
        <v>69</v>
      </c>
      <c r="B2281" s="194" t="s">
        <v>14</v>
      </c>
      <c r="C2281" s="194" t="s">
        <v>58</v>
      </c>
      <c r="D2281" s="194">
        <v>215</v>
      </c>
      <c r="E2281" s="194">
        <v>7.6464790899999999E-3</v>
      </c>
      <c r="F2281" s="194">
        <v>1.3500213200000001E-3</v>
      </c>
      <c r="G2281" s="194">
        <v>1.2537142199999999E-3</v>
      </c>
      <c r="H2281" s="194">
        <v>5.0427430800000003E-3</v>
      </c>
    </row>
    <row r="2282" spans="1:8" x14ac:dyDescent="0.3">
      <c r="A2282" s="194" t="s">
        <v>69</v>
      </c>
      <c r="B2282" s="194" t="s">
        <v>15</v>
      </c>
      <c r="C2282" s="194" t="s">
        <v>58</v>
      </c>
      <c r="D2282" s="194">
        <v>959</v>
      </c>
      <c r="E2282" s="194">
        <v>6.2337308799999998E-3</v>
      </c>
      <c r="F2282" s="194">
        <v>9.8138227000000005E-4</v>
      </c>
      <c r="G2282" s="194">
        <v>1.17622259E-3</v>
      </c>
      <c r="H2282" s="194">
        <v>4.0761255400000003E-3</v>
      </c>
    </row>
    <row r="2283" spans="1:8" x14ac:dyDescent="0.3">
      <c r="A2283" s="194" t="s">
        <v>70</v>
      </c>
      <c r="B2283" s="194" t="s">
        <v>10</v>
      </c>
      <c r="C2283" s="194" t="s">
        <v>11</v>
      </c>
      <c r="D2283" s="194">
        <v>56991</v>
      </c>
      <c r="E2283" s="194">
        <v>5.9630416800000004E-3</v>
      </c>
      <c r="F2283" s="194">
        <v>9.2709057999999995E-4</v>
      </c>
      <c r="G2283" s="194">
        <v>1.12277004E-3</v>
      </c>
      <c r="H2283" s="194">
        <v>3.9130774100000001E-3</v>
      </c>
    </row>
    <row r="2284" spans="1:8" x14ac:dyDescent="0.3">
      <c r="A2284" s="194" t="s">
        <v>70</v>
      </c>
      <c r="B2284" s="194" t="s">
        <v>12</v>
      </c>
      <c r="C2284" s="194" t="s">
        <v>11</v>
      </c>
      <c r="D2284" s="194">
        <v>26224</v>
      </c>
      <c r="E2284" s="194">
        <v>5.2825048800000003E-3</v>
      </c>
      <c r="F2284" s="194">
        <v>8.3552705999999995E-4</v>
      </c>
      <c r="G2284" s="194">
        <v>9.7151360999999997E-4</v>
      </c>
      <c r="H2284" s="194">
        <v>3.4753714899999999E-3</v>
      </c>
    </row>
    <row r="2285" spans="1:8" x14ac:dyDescent="0.3">
      <c r="A2285" s="194" t="s">
        <v>70</v>
      </c>
      <c r="B2285" s="194" t="s">
        <v>13</v>
      </c>
      <c r="C2285" s="194" t="s">
        <v>11</v>
      </c>
      <c r="D2285" s="194">
        <v>11588</v>
      </c>
      <c r="E2285" s="194">
        <v>5.9684475199999996E-3</v>
      </c>
      <c r="F2285" s="194">
        <v>9.5297313999999995E-4</v>
      </c>
      <c r="G2285" s="194">
        <v>1.097705E-3</v>
      </c>
      <c r="H2285" s="194">
        <v>3.9176140900000003E-3</v>
      </c>
    </row>
    <row r="2286" spans="1:8" x14ac:dyDescent="0.3">
      <c r="A2286" s="194" t="s">
        <v>70</v>
      </c>
      <c r="B2286" s="194" t="s">
        <v>14</v>
      </c>
      <c r="C2286" s="194" t="s">
        <v>11</v>
      </c>
      <c r="D2286" s="194">
        <v>5330</v>
      </c>
      <c r="E2286" s="194">
        <v>7.7284281200000002E-3</v>
      </c>
      <c r="F2286" s="194">
        <v>1.2400629900000001E-3</v>
      </c>
      <c r="G2286" s="194">
        <v>1.4730645199999999E-3</v>
      </c>
      <c r="H2286" s="194">
        <v>5.0152588599999999E-3</v>
      </c>
    </row>
    <row r="2287" spans="1:8" x14ac:dyDescent="0.3">
      <c r="A2287" s="194" t="s">
        <v>70</v>
      </c>
      <c r="B2287" s="194" t="s">
        <v>15</v>
      </c>
      <c r="C2287" s="194" t="s">
        <v>11</v>
      </c>
      <c r="D2287" s="194">
        <v>13849</v>
      </c>
      <c r="E2287" s="194">
        <v>6.5677239299999999E-3</v>
      </c>
      <c r="F2287" s="194">
        <v>9.5836301000000001E-4</v>
      </c>
      <c r="G2287" s="194">
        <v>1.2953408100000001E-3</v>
      </c>
      <c r="H2287" s="194">
        <v>4.31391516E-3</v>
      </c>
    </row>
    <row r="2288" spans="1:8" x14ac:dyDescent="0.3">
      <c r="A2288" s="194" t="s">
        <v>70</v>
      </c>
      <c r="B2288" s="194" t="s">
        <v>10</v>
      </c>
      <c r="C2288" s="194" t="s">
        <v>16</v>
      </c>
      <c r="D2288" s="194">
        <v>1118</v>
      </c>
      <c r="E2288" s="194">
        <v>6.1927091299999997E-3</v>
      </c>
      <c r="F2288" s="194">
        <v>1.2894634200000001E-3</v>
      </c>
      <c r="G2288" s="194">
        <v>1.11447543E-3</v>
      </c>
      <c r="H2288" s="194">
        <v>3.7887697999999998E-3</v>
      </c>
    </row>
    <row r="2289" spans="1:8" x14ac:dyDescent="0.3">
      <c r="A2289" s="194" t="s">
        <v>70</v>
      </c>
      <c r="B2289" s="194" t="s">
        <v>12</v>
      </c>
      <c r="C2289" s="194" t="s">
        <v>16</v>
      </c>
      <c r="D2289" s="194">
        <v>481</v>
      </c>
      <c r="E2289" s="194">
        <v>5.6728841799999997E-3</v>
      </c>
      <c r="F2289" s="194">
        <v>1.1170543199999999E-3</v>
      </c>
      <c r="G2289" s="194">
        <v>9.7741949999999994E-4</v>
      </c>
      <c r="H2289" s="194">
        <v>3.5784099100000001E-3</v>
      </c>
    </row>
    <row r="2290" spans="1:8" x14ac:dyDescent="0.3">
      <c r="A2290" s="194" t="s">
        <v>70</v>
      </c>
      <c r="B2290" s="194" t="s">
        <v>13</v>
      </c>
      <c r="C2290" s="194" t="s">
        <v>16</v>
      </c>
      <c r="D2290" s="194">
        <v>215</v>
      </c>
      <c r="E2290" s="194">
        <v>5.8156220600000001E-3</v>
      </c>
      <c r="F2290" s="194">
        <v>1.30350964E-3</v>
      </c>
      <c r="G2290" s="194">
        <v>9.2065007000000001E-4</v>
      </c>
      <c r="H2290" s="194">
        <v>3.5914618700000002E-3</v>
      </c>
    </row>
    <row r="2291" spans="1:8" x14ac:dyDescent="0.3">
      <c r="A2291" s="194" t="s">
        <v>70</v>
      </c>
      <c r="B2291" s="194" t="s">
        <v>14</v>
      </c>
      <c r="C2291" s="194" t="s">
        <v>16</v>
      </c>
      <c r="D2291" s="194">
        <v>123</v>
      </c>
      <c r="E2291" s="194">
        <v>7.61649326E-3</v>
      </c>
      <c r="F2291" s="194">
        <v>1.9878234300000001E-3</v>
      </c>
      <c r="G2291" s="194">
        <v>1.4517462200000001E-3</v>
      </c>
      <c r="H2291" s="194">
        <v>4.1769231400000002E-3</v>
      </c>
    </row>
    <row r="2292" spans="1:8" x14ac:dyDescent="0.3">
      <c r="A2292" s="194" t="s">
        <v>70</v>
      </c>
      <c r="B2292" s="194" t="s">
        <v>15</v>
      </c>
      <c r="C2292" s="194" t="s">
        <v>16</v>
      </c>
      <c r="D2292" s="194">
        <v>299</v>
      </c>
      <c r="E2292" s="194">
        <v>6.7143949899999998E-3</v>
      </c>
      <c r="F2292" s="194">
        <v>1.2694318200000001E-3</v>
      </c>
      <c r="G2292" s="194">
        <v>1.3355859700000001E-3</v>
      </c>
      <c r="H2292" s="194">
        <v>4.1093766599999996E-3</v>
      </c>
    </row>
    <row r="2293" spans="1:8" x14ac:dyDescent="0.3">
      <c r="A2293" s="194" t="s">
        <v>70</v>
      </c>
      <c r="B2293" s="194" t="s">
        <v>10</v>
      </c>
      <c r="C2293" s="194" t="s">
        <v>17</v>
      </c>
      <c r="D2293" s="194">
        <v>621</v>
      </c>
      <c r="E2293" s="194">
        <v>6.4335634499999997E-3</v>
      </c>
      <c r="F2293" s="194">
        <v>9.4590539999999995E-4</v>
      </c>
      <c r="G2293" s="194">
        <v>1.7044825200000001E-3</v>
      </c>
      <c r="H2293" s="194">
        <v>3.78317505E-3</v>
      </c>
    </row>
    <row r="2294" spans="1:8" x14ac:dyDescent="0.3">
      <c r="A2294" s="194" t="s">
        <v>70</v>
      </c>
      <c r="B2294" s="194" t="s">
        <v>12</v>
      </c>
      <c r="C2294" s="194" t="s">
        <v>17</v>
      </c>
      <c r="D2294" s="194">
        <v>305</v>
      </c>
      <c r="E2294" s="194">
        <v>5.8523069900000002E-3</v>
      </c>
      <c r="F2294" s="194">
        <v>8.9970375999999996E-4</v>
      </c>
      <c r="G2294" s="194">
        <v>1.4781039E-3</v>
      </c>
      <c r="H2294" s="194">
        <v>3.47449885E-3</v>
      </c>
    </row>
    <row r="2295" spans="1:8" x14ac:dyDescent="0.3">
      <c r="A2295" s="194" t="s">
        <v>70</v>
      </c>
      <c r="B2295" s="194" t="s">
        <v>13</v>
      </c>
      <c r="C2295" s="194" t="s">
        <v>17</v>
      </c>
      <c r="D2295" s="194">
        <v>124</v>
      </c>
      <c r="E2295" s="194">
        <v>6.0428798400000002E-3</v>
      </c>
      <c r="F2295" s="194">
        <v>9.1873854000000001E-4</v>
      </c>
      <c r="G2295" s="194">
        <v>1.6671331200000001E-3</v>
      </c>
      <c r="H2295" s="194">
        <v>3.4570076700000001E-3</v>
      </c>
    </row>
    <row r="2296" spans="1:8" x14ac:dyDescent="0.3">
      <c r="A2296" s="194" t="s">
        <v>70</v>
      </c>
      <c r="B2296" s="194" t="s">
        <v>14</v>
      </c>
      <c r="C2296" s="194" t="s">
        <v>17</v>
      </c>
      <c r="D2296" s="194">
        <v>70</v>
      </c>
      <c r="E2296" s="194">
        <v>8.3085314699999999E-3</v>
      </c>
      <c r="F2296" s="194">
        <v>1.3060513E-3</v>
      </c>
      <c r="G2296" s="194">
        <v>2.6309521300000001E-3</v>
      </c>
      <c r="H2296" s="194">
        <v>4.3715274999999998E-3</v>
      </c>
    </row>
    <row r="2297" spans="1:8" x14ac:dyDescent="0.3">
      <c r="A2297" s="194" t="s">
        <v>70</v>
      </c>
      <c r="B2297" s="194" t="s">
        <v>15</v>
      </c>
      <c r="C2297" s="194" t="s">
        <v>17</v>
      </c>
      <c r="D2297" s="194">
        <v>122</v>
      </c>
      <c r="E2297" s="194">
        <v>7.2079915499999999E-3</v>
      </c>
      <c r="F2297" s="194">
        <v>8.8238059999999998E-4</v>
      </c>
      <c r="G2297" s="194">
        <v>1.7768098499999999E-3</v>
      </c>
      <c r="H2297" s="194">
        <v>4.5488006299999996E-3</v>
      </c>
    </row>
    <row r="2298" spans="1:8" x14ac:dyDescent="0.3">
      <c r="A2298" s="194" t="s">
        <v>70</v>
      </c>
      <c r="B2298" s="194" t="s">
        <v>10</v>
      </c>
      <c r="C2298" s="194" t="s">
        <v>18</v>
      </c>
      <c r="D2298" s="194">
        <v>722</v>
      </c>
      <c r="E2298" s="194">
        <v>5.3398158600000004E-3</v>
      </c>
      <c r="F2298" s="194">
        <v>7.9816200000000005E-4</v>
      </c>
      <c r="G2298" s="194">
        <v>5.3878734000000004E-4</v>
      </c>
      <c r="H2298" s="194">
        <v>4.0028660199999998E-3</v>
      </c>
    </row>
    <row r="2299" spans="1:8" x14ac:dyDescent="0.3">
      <c r="A2299" s="194" t="s">
        <v>70</v>
      </c>
      <c r="B2299" s="194" t="s">
        <v>12</v>
      </c>
      <c r="C2299" s="194" t="s">
        <v>18</v>
      </c>
      <c r="D2299" s="194">
        <v>327</v>
      </c>
      <c r="E2299" s="194">
        <v>4.8962224299999996E-3</v>
      </c>
      <c r="F2299" s="194">
        <v>6.6039446999999999E-4</v>
      </c>
      <c r="G2299" s="194">
        <v>4.6512179999999998E-4</v>
      </c>
      <c r="H2299" s="194">
        <v>3.7707056500000001E-3</v>
      </c>
    </row>
    <row r="2300" spans="1:8" x14ac:dyDescent="0.3">
      <c r="A2300" s="194" t="s">
        <v>70</v>
      </c>
      <c r="B2300" s="194" t="s">
        <v>13</v>
      </c>
      <c r="C2300" s="194" t="s">
        <v>18</v>
      </c>
      <c r="D2300" s="194">
        <v>158</v>
      </c>
      <c r="E2300" s="194">
        <v>5.3908811399999996E-3</v>
      </c>
      <c r="F2300" s="194">
        <v>9.9771422999999997E-4</v>
      </c>
      <c r="G2300" s="194">
        <v>5.1980753999999996E-4</v>
      </c>
      <c r="H2300" s="194">
        <v>3.8733588699999999E-3</v>
      </c>
    </row>
    <row r="2301" spans="1:8" x14ac:dyDescent="0.3">
      <c r="A2301" s="194" t="s">
        <v>70</v>
      </c>
      <c r="B2301" s="194" t="s">
        <v>14</v>
      </c>
      <c r="C2301" s="194" t="s">
        <v>18</v>
      </c>
      <c r="D2301" s="194">
        <v>29</v>
      </c>
      <c r="E2301" s="194">
        <v>7.1272347400000002E-3</v>
      </c>
      <c r="F2301" s="194">
        <v>9.1914087000000003E-4</v>
      </c>
      <c r="G2301" s="194">
        <v>5.9347036999999995E-4</v>
      </c>
      <c r="H2301" s="194">
        <v>5.6146229800000001E-3</v>
      </c>
    </row>
    <row r="2302" spans="1:8" x14ac:dyDescent="0.3">
      <c r="A2302" s="194" t="s">
        <v>70</v>
      </c>
      <c r="B2302" s="194" t="s">
        <v>15</v>
      </c>
      <c r="C2302" s="194" t="s">
        <v>18</v>
      </c>
      <c r="D2302" s="194">
        <v>208</v>
      </c>
      <c r="E2302" s="194">
        <v>5.7491984800000003E-3</v>
      </c>
      <c r="F2302" s="194">
        <v>8.4629826000000004E-4</v>
      </c>
      <c r="G2302" s="194">
        <v>6.6139134000000005E-4</v>
      </c>
      <c r="H2302" s="194">
        <v>4.2415083999999999E-3</v>
      </c>
    </row>
    <row r="2303" spans="1:8" x14ac:dyDescent="0.3">
      <c r="A2303" s="194" t="s">
        <v>70</v>
      </c>
      <c r="B2303" s="194" t="s">
        <v>10</v>
      </c>
      <c r="C2303" s="194" t="s">
        <v>19</v>
      </c>
      <c r="D2303" s="194">
        <v>763</v>
      </c>
      <c r="E2303" s="194">
        <v>6.4633085700000004E-3</v>
      </c>
      <c r="F2303" s="194">
        <v>8.0369253E-4</v>
      </c>
      <c r="G2303" s="194">
        <v>1.05182976E-3</v>
      </c>
      <c r="H2303" s="194">
        <v>4.60778579E-3</v>
      </c>
    </row>
    <row r="2304" spans="1:8" x14ac:dyDescent="0.3">
      <c r="A2304" s="194" t="s">
        <v>70</v>
      </c>
      <c r="B2304" s="194" t="s">
        <v>12</v>
      </c>
      <c r="C2304" s="194" t="s">
        <v>19</v>
      </c>
      <c r="D2304" s="194">
        <v>289</v>
      </c>
      <c r="E2304" s="194">
        <v>5.9819137499999998E-3</v>
      </c>
      <c r="F2304" s="194">
        <v>6.6256544000000003E-4</v>
      </c>
      <c r="G2304" s="194">
        <v>9.5143669000000001E-4</v>
      </c>
      <c r="H2304" s="194">
        <v>4.3679111199999999E-3</v>
      </c>
    </row>
    <row r="2305" spans="1:8" x14ac:dyDescent="0.3">
      <c r="A2305" s="194" t="s">
        <v>70</v>
      </c>
      <c r="B2305" s="194" t="s">
        <v>13</v>
      </c>
      <c r="C2305" s="194" t="s">
        <v>19</v>
      </c>
      <c r="D2305" s="194">
        <v>146</v>
      </c>
      <c r="E2305" s="194">
        <v>6.0258907900000002E-3</v>
      </c>
      <c r="F2305" s="194">
        <v>7.2108041000000002E-4</v>
      </c>
      <c r="G2305" s="194">
        <v>1.09549379E-3</v>
      </c>
      <c r="H2305" s="194">
        <v>4.2093161099999998E-3</v>
      </c>
    </row>
    <row r="2306" spans="1:8" x14ac:dyDescent="0.3">
      <c r="A2306" s="194" t="s">
        <v>70</v>
      </c>
      <c r="B2306" s="194" t="s">
        <v>14</v>
      </c>
      <c r="C2306" s="194" t="s">
        <v>19</v>
      </c>
      <c r="D2306" s="194">
        <v>113</v>
      </c>
      <c r="E2306" s="194">
        <v>8.0904823799999998E-3</v>
      </c>
      <c r="F2306" s="194">
        <v>1.14419429E-3</v>
      </c>
      <c r="G2306" s="194">
        <v>1.2913796299999999E-3</v>
      </c>
      <c r="H2306" s="194">
        <v>5.6549079900000002E-3</v>
      </c>
    </row>
    <row r="2307" spans="1:8" x14ac:dyDescent="0.3">
      <c r="A2307" s="194" t="s">
        <v>70</v>
      </c>
      <c r="B2307" s="194" t="s">
        <v>15</v>
      </c>
      <c r="C2307" s="194" t="s">
        <v>19</v>
      </c>
      <c r="D2307" s="194">
        <v>215</v>
      </c>
      <c r="E2307" s="194">
        <v>6.5522176699999999E-3</v>
      </c>
      <c r="F2307" s="194">
        <v>8.7053162000000003E-4</v>
      </c>
      <c r="G2307" s="194">
        <v>1.0312228499999999E-3</v>
      </c>
      <c r="H2307" s="194">
        <v>4.6504627399999998E-3</v>
      </c>
    </row>
    <row r="2308" spans="1:8" x14ac:dyDescent="0.3">
      <c r="A2308" s="194" t="s">
        <v>70</v>
      </c>
      <c r="B2308" s="194" t="s">
        <v>10</v>
      </c>
      <c r="C2308" s="194" t="s">
        <v>20</v>
      </c>
      <c r="D2308" s="194">
        <v>733</v>
      </c>
      <c r="E2308" s="194">
        <v>7.2748816500000004E-3</v>
      </c>
      <c r="F2308" s="194">
        <v>6.9984438000000003E-4</v>
      </c>
      <c r="G2308" s="194">
        <v>1.65398705E-3</v>
      </c>
      <c r="H2308" s="194">
        <v>4.9210497299999999E-3</v>
      </c>
    </row>
    <row r="2309" spans="1:8" x14ac:dyDescent="0.3">
      <c r="A2309" s="194" t="s">
        <v>70</v>
      </c>
      <c r="B2309" s="194" t="s">
        <v>12</v>
      </c>
      <c r="C2309" s="194" t="s">
        <v>20</v>
      </c>
      <c r="D2309" s="194">
        <v>246</v>
      </c>
      <c r="E2309" s="194">
        <v>6.3337000799999999E-3</v>
      </c>
      <c r="F2309" s="194">
        <v>6.1159077000000003E-4</v>
      </c>
      <c r="G2309" s="194">
        <v>1.44214823E-3</v>
      </c>
      <c r="H2309" s="194">
        <v>4.2799606200000003E-3</v>
      </c>
    </row>
    <row r="2310" spans="1:8" x14ac:dyDescent="0.3">
      <c r="A2310" s="194" t="s">
        <v>70</v>
      </c>
      <c r="B2310" s="194" t="s">
        <v>13</v>
      </c>
      <c r="C2310" s="194" t="s">
        <v>20</v>
      </c>
      <c r="D2310" s="194">
        <v>220</v>
      </c>
      <c r="E2310" s="194">
        <v>7.1019568299999997E-3</v>
      </c>
      <c r="F2310" s="194">
        <v>6.5830152000000001E-4</v>
      </c>
      <c r="G2310" s="194">
        <v>1.5891727299999999E-3</v>
      </c>
      <c r="H2310" s="194">
        <v>4.8544820999999998E-3</v>
      </c>
    </row>
    <row r="2311" spans="1:8" x14ac:dyDescent="0.3">
      <c r="A2311" s="194" t="s">
        <v>70</v>
      </c>
      <c r="B2311" s="194" t="s">
        <v>14</v>
      </c>
      <c r="C2311" s="194" t="s">
        <v>20</v>
      </c>
      <c r="D2311" s="194">
        <v>66</v>
      </c>
      <c r="E2311" s="194">
        <v>8.54342009E-3</v>
      </c>
      <c r="F2311" s="194">
        <v>9.3276486999999998E-4</v>
      </c>
      <c r="G2311" s="194">
        <v>2.2397584500000001E-3</v>
      </c>
      <c r="H2311" s="194">
        <v>5.37089622E-3</v>
      </c>
    </row>
    <row r="2312" spans="1:8" x14ac:dyDescent="0.3">
      <c r="A2312" s="194" t="s">
        <v>70</v>
      </c>
      <c r="B2312" s="194" t="s">
        <v>15</v>
      </c>
      <c r="C2312" s="194" t="s">
        <v>20</v>
      </c>
      <c r="D2312" s="194">
        <v>201</v>
      </c>
      <c r="E2312" s="194">
        <v>8.1995114500000004E-3</v>
      </c>
      <c r="F2312" s="194">
        <v>7.7684469000000001E-4</v>
      </c>
      <c r="G2312" s="194">
        <v>1.7918506900000001E-3</v>
      </c>
      <c r="H2312" s="194">
        <v>5.6308155700000003E-3</v>
      </c>
    </row>
    <row r="2313" spans="1:8" x14ac:dyDescent="0.3">
      <c r="A2313" s="194" t="s">
        <v>70</v>
      </c>
      <c r="B2313" s="194" t="s">
        <v>10</v>
      </c>
      <c r="C2313" s="194" t="s">
        <v>21</v>
      </c>
      <c r="D2313" s="194">
        <v>840</v>
      </c>
      <c r="E2313" s="194">
        <v>6.4558115999999999E-3</v>
      </c>
      <c r="F2313" s="194">
        <v>9.8853592000000003E-4</v>
      </c>
      <c r="G2313" s="194">
        <v>1.18847804E-3</v>
      </c>
      <c r="H2313" s="194">
        <v>4.2787971500000003E-3</v>
      </c>
    </row>
    <row r="2314" spans="1:8" x14ac:dyDescent="0.3">
      <c r="A2314" s="194" t="s">
        <v>70</v>
      </c>
      <c r="B2314" s="194" t="s">
        <v>12</v>
      </c>
      <c r="C2314" s="194" t="s">
        <v>21</v>
      </c>
      <c r="D2314" s="194">
        <v>358</v>
      </c>
      <c r="E2314" s="194">
        <v>5.8914620999999997E-3</v>
      </c>
      <c r="F2314" s="194">
        <v>7.9088404999999996E-4</v>
      </c>
      <c r="G2314" s="194">
        <v>1.1610281E-3</v>
      </c>
      <c r="H2314" s="194">
        <v>3.9395494499999996E-3</v>
      </c>
    </row>
    <row r="2315" spans="1:8" x14ac:dyDescent="0.3">
      <c r="A2315" s="194" t="s">
        <v>70</v>
      </c>
      <c r="B2315" s="194" t="s">
        <v>13</v>
      </c>
      <c r="C2315" s="194" t="s">
        <v>21</v>
      </c>
      <c r="D2315" s="194">
        <v>180</v>
      </c>
      <c r="E2315" s="194">
        <v>6.4110723099999999E-3</v>
      </c>
      <c r="F2315" s="194">
        <v>1.0176180600000001E-3</v>
      </c>
      <c r="G2315" s="194">
        <v>1.0888629E-3</v>
      </c>
      <c r="H2315" s="194">
        <v>4.3045908199999998E-3</v>
      </c>
    </row>
    <row r="2316" spans="1:8" x14ac:dyDescent="0.3">
      <c r="A2316" s="194" t="s">
        <v>70</v>
      </c>
      <c r="B2316" s="194" t="s">
        <v>14</v>
      </c>
      <c r="C2316" s="194" t="s">
        <v>21</v>
      </c>
      <c r="D2316" s="194">
        <v>88</v>
      </c>
      <c r="E2316" s="194">
        <v>8.4027775199999998E-3</v>
      </c>
      <c r="F2316" s="194">
        <v>1.46280488E-3</v>
      </c>
      <c r="G2316" s="194">
        <v>1.55644969E-3</v>
      </c>
      <c r="H2316" s="194">
        <v>5.3835224699999998E-3</v>
      </c>
    </row>
    <row r="2317" spans="1:8" x14ac:dyDescent="0.3">
      <c r="A2317" s="194" t="s">
        <v>70</v>
      </c>
      <c r="B2317" s="194" t="s">
        <v>15</v>
      </c>
      <c r="C2317" s="194" t="s">
        <v>21</v>
      </c>
      <c r="D2317" s="194">
        <v>214</v>
      </c>
      <c r="E2317" s="194">
        <v>6.6369199600000003E-3</v>
      </c>
      <c r="F2317" s="194">
        <v>1.0996990800000001E-3</v>
      </c>
      <c r="G2317" s="194">
        <v>1.16687195E-3</v>
      </c>
      <c r="H2317" s="194">
        <v>4.3703484900000002E-3</v>
      </c>
    </row>
    <row r="2318" spans="1:8" x14ac:dyDescent="0.3">
      <c r="A2318" s="194" t="s">
        <v>70</v>
      </c>
      <c r="B2318" s="194" t="s">
        <v>10</v>
      </c>
      <c r="C2318" s="194" t="s">
        <v>22</v>
      </c>
      <c r="D2318" s="194">
        <v>622</v>
      </c>
      <c r="E2318" s="194">
        <v>4.4973462699999999E-3</v>
      </c>
      <c r="F2318" s="194">
        <v>7.9948542000000001E-4</v>
      </c>
      <c r="G2318" s="194">
        <v>6.0458696999999997E-4</v>
      </c>
      <c r="H2318" s="194">
        <v>3.0932734100000002E-3</v>
      </c>
    </row>
    <row r="2319" spans="1:8" x14ac:dyDescent="0.3">
      <c r="A2319" s="194" t="s">
        <v>70</v>
      </c>
      <c r="B2319" s="194" t="s">
        <v>12</v>
      </c>
      <c r="C2319" s="194" t="s">
        <v>22</v>
      </c>
      <c r="D2319" s="194">
        <v>231</v>
      </c>
      <c r="E2319" s="194">
        <v>4.2144658399999998E-3</v>
      </c>
      <c r="F2319" s="194">
        <v>8.0181754000000004E-4</v>
      </c>
      <c r="G2319" s="194">
        <v>5.1171414999999997E-4</v>
      </c>
      <c r="H2319" s="194">
        <v>2.9009336999999999E-3</v>
      </c>
    </row>
    <row r="2320" spans="1:8" x14ac:dyDescent="0.3">
      <c r="A2320" s="194" t="s">
        <v>70</v>
      </c>
      <c r="B2320" s="194" t="s">
        <v>13</v>
      </c>
      <c r="C2320" s="194" t="s">
        <v>22</v>
      </c>
      <c r="D2320" s="194">
        <v>170</v>
      </c>
      <c r="E2320" s="194">
        <v>4.4290574799999999E-3</v>
      </c>
      <c r="F2320" s="194">
        <v>8.4395396999999996E-4</v>
      </c>
      <c r="G2320" s="194">
        <v>5.6284018000000004E-4</v>
      </c>
      <c r="H2320" s="194">
        <v>3.0222628699999999E-3</v>
      </c>
    </row>
    <row r="2321" spans="1:8" x14ac:dyDescent="0.3">
      <c r="A2321" s="194" t="s">
        <v>70</v>
      </c>
      <c r="B2321" s="194" t="s">
        <v>14</v>
      </c>
      <c r="C2321" s="194" t="s">
        <v>22</v>
      </c>
      <c r="D2321" s="194">
        <v>50</v>
      </c>
      <c r="E2321" s="194">
        <v>5.6655090199999999E-3</v>
      </c>
      <c r="F2321" s="194">
        <v>1.0354163799999999E-3</v>
      </c>
      <c r="G2321" s="194">
        <v>7.5254602999999998E-4</v>
      </c>
      <c r="H2321" s="194">
        <v>3.8775460700000001E-3</v>
      </c>
    </row>
    <row r="2322" spans="1:8" x14ac:dyDescent="0.3">
      <c r="A2322" s="194" t="s">
        <v>70</v>
      </c>
      <c r="B2322" s="194" t="s">
        <v>15</v>
      </c>
      <c r="C2322" s="194" t="s">
        <v>22</v>
      </c>
      <c r="D2322" s="194">
        <v>171</v>
      </c>
      <c r="E2322" s="194">
        <v>4.60580438E-3</v>
      </c>
      <c r="F2322" s="194">
        <v>6.8314084000000005E-4</v>
      </c>
      <c r="G2322" s="194">
        <v>7.2828651999999995E-4</v>
      </c>
      <c r="H2322" s="194">
        <v>3.1943765200000002E-3</v>
      </c>
    </row>
    <row r="2323" spans="1:8" x14ac:dyDescent="0.3">
      <c r="A2323" s="194" t="s">
        <v>70</v>
      </c>
      <c r="B2323" s="194" t="s">
        <v>10</v>
      </c>
      <c r="C2323" s="194" t="s">
        <v>23</v>
      </c>
      <c r="D2323" s="194">
        <v>557</v>
      </c>
      <c r="E2323" s="194">
        <v>8.4206269499999993E-3</v>
      </c>
      <c r="F2323" s="194">
        <v>1.23223346E-3</v>
      </c>
      <c r="G2323" s="194">
        <v>2.0032704300000002E-3</v>
      </c>
      <c r="H2323" s="194">
        <v>5.1851225999999997E-3</v>
      </c>
    </row>
    <row r="2324" spans="1:8" x14ac:dyDescent="0.3">
      <c r="A2324" s="194" t="s">
        <v>70</v>
      </c>
      <c r="B2324" s="194" t="s">
        <v>12</v>
      </c>
      <c r="C2324" s="194" t="s">
        <v>23</v>
      </c>
      <c r="D2324" s="194">
        <v>214</v>
      </c>
      <c r="E2324" s="194">
        <v>7.4547851399999997E-3</v>
      </c>
      <c r="F2324" s="194">
        <v>1.07417118E-3</v>
      </c>
      <c r="G2324" s="194">
        <v>1.79792943E-3</v>
      </c>
      <c r="H2324" s="194">
        <v>4.5826840499999999E-3</v>
      </c>
    </row>
    <row r="2325" spans="1:8" x14ac:dyDescent="0.3">
      <c r="A2325" s="194" t="s">
        <v>70</v>
      </c>
      <c r="B2325" s="194" t="s">
        <v>13</v>
      </c>
      <c r="C2325" s="194" t="s">
        <v>23</v>
      </c>
      <c r="D2325" s="194">
        <v>111</v>
      </c>
      <c r="E2325" s="194">
        <v>8.4121619300000002E-3</v>
      </c>
      <c r="F2325" s="194">
        <v>1.42736464E-3</v>
      </c>
      <c r="G2325" s="194">
        <v>1.91670812E-3</v>
      </c>
      <c r="H2325" s="194">
        <v>5.06808869E-3</v>
      </c>
    </row>
    <row r="2326" spans="1:8" x14ac:dyDescent="0.3">
      <c r="A2326" s="194" t="s">
        <v>70</v>
      </c>
      <c r="B2326" s="194" t="s">
        <v>14</v>
      </c>
      <c r="C2326" s="194" t="s">
        <v>23</v>
      </c>
      <c r="D2326" s="194">
        <v>65</v>
      </c>
      <c r="E2326" s="194">
        <v>9.9953701399999994E-3</v>
      </c>
      <c r="F2326" s="194">
        <v>1.3534542000000001E-3</v>
      </c>
      <c r="G2326" s="194">
        <v>1.9558402499999998E-3</v>
      </c>
      <c r="H2326" s="194">
        <v>6.6860752700000003E-3</v>
      </c>
    </row>
    <row r="2327" spans="1:8" x14ac:dyDescent="0.3">
      <c r="A2327" s="194" t="s">
        <v>70</v>
      </c>
      <c r="B2327" s="194" t="s">
        <v>15</v>
      </c>
      <c r="C2327" s="194" t="s">
        <v>23</v>
      </c>
      <c r="D2327" s="194">
        <v>167</v>
      </c>
      <c r="E2327" s="194">
        <v>9.0509949700000002E-3</v>
      </c>
      <c r="F2327" s="194">
        <v>1.25790063E-3</v>
      </c>
      <c r="G2327" s="194">
        <v>2.3423982800000001E-3</v>
      </c>
      <c r="H2327" s="194">
        <v>5.4506956100000004E-3</v>
      </c>
    </row>
    <row r="2328" spans="1:8" x14ac:dyDescent="0.3">
      <c r="A2328" s="194" t="s">
        <v>70</v>
      </c>
      <c r="B2328" s="194" t="s">
        <v>10</v>
      </c>
      <c r="C2328" s="194" t="s">
        <v>24</v>
      </c>
      <c r="D2328" s="194">
        <v>596</v>
      </c>
      <c r="E2328" s="194">
        <v>7.4165149600000004E-3</v>
      </c>
      <c r="F2328" s="194">
        <v>1.0805638700000001E-3</v>
      </c>
      <c r="G2328" s="194">
        <v>1.5423422199999999E-3</v>
      </c>
      <c r="H2328" s="194">
        <v>4.7936083899999997E-3</v>
      </c>
    </row>
    <row r="2329" spans="1:8" x14ac:dyDescent="0.3">
      <c r="A2329" s="194" t="s">
        <v>70</v>
      </c>
      <c r="B2329" s="194" t="s">
        <v>12</v>
      </c>
      <c r="C2329" s="194" t="s">
        <v>24</v>
      </c>
      <c r="D2329" s="194">
        <v>248</v>
      </c>
      <c r="E2329" s="194">
        <v>6.3764745399999996E-3</v>
      </c>
      <c r="F2329" s="194">
        <v>9.0683780000000002E-4</v>
      </c>
      <c r="G2329" s="194">
        <v>1.4313580199999999E-3</v>
      </c>
      <c r="H2329" s="194">
        <v>4.0382782000000002E-3</v>
      </c>
    </row>
    <row r="2330" spans="1:8" x14ac:dyDescent="0.3">
      <c r="A2330" s="194" t="s">
        <v>70</v>
      </c>
      <c r="B2330" s="194" t="s">
        <v>13</v>
      </c>
      <c r="C2330" s="194" t="s">
        <v>24</v>
      </c>
      <c r="D2330" s="194">
        <v>130</v>
      </c>
      <c r="E2330" s="194">
        <v>7.1801991900000001E-3</v>
      </c>
      <c r="F2330" s="194">
        <v>1.0026707199999999E-3</v>
      </c>
      <c r="G2330" s="194">
        <v>1.55582241E-3</v>
      </c>
      <c r="H2330" s="194">
        <v>4.6217056200000004E-3</v>
      </c>
    </row>
    <row r="2331" spans="1:8" x14ac:dyDescent="0.3">
      <c r="A2331" s="194" t="s">
        <v>70</v>
      </c>
      <c r="B2331" s="194" t="s">
        <v>14</v>
      </c>
      <c r="C2331" s="194" t="s">
        <v>24</v>
      </c>
      <c r="D2331" s="194">
        <v>68</v>
      </c>
      <c r="E2331" s="194">
        <v>9.1065833799999999E-3</v>
      </c>
      <c r="F2331" s="194">
        <v>1.3286353800000001E-3</v>
      </c>
      <c r="G2331" s="194">
        <v>1.8208739299999999E-3</v>
      </c>
      <c r="H2331" s="194">
        <v>5.9570735499999998E-3</v>
      </c>
    </row>
    <row r="2332" spans="1:8" x14ac:dyDescent="0.3">
      <c r="A2332" s="194" t="s">
        <v>70</v>
      </c>
      <c r="B2332" s="194" t="s">
        <v>15</v>
      </c>
      <c r="C2332" s="194" t="s">
        <v>24</v>
      </c>
      <c r="D2332" s="194">
        <v>150</v>
      </c>
      <c r="E2332" s="194">
        <v>8.5746911099999993E-3</v>
      </c>
      <c r="F2332" s="194">
        <v>1.3228392900000001E-3</v>
      </c>
      <c r="G2332" s="194">
        <v>1.58788556E-3</v>
      </c>
      <c r="H2332" s="194">
        <v>5.6639658200000002E-3</v>
      </c>
    </row>
    <row r="2333" spans="1:8" x14ac:dyDescent="0.3">
      <c r="A2333" s="194" t="s">
        <v>70</v>
      </c>
      <c r="B2333" s="194" t="s">
        <v>10</v>
      </c>
      <c r="C2333" s="194" t="s">
        <v>25</v>
      </c>
      <c r="D2333" s="194">
        <v>1008</v>
      </c>
      <c r="E2333" s="194">
        <v>6.6486278599999999E-3</v>
      </c>
      <c r="F2333" s="194">
        <v>1.04857872E-3</v>
      </c>
      <c r="G2333" s="194">
        <v>1.52622743E-3</v>
      </c>
      <c r="H2333" s="194">
        <v>4.07382123E-3</v>
      </c>
    </row>
    <row r="2334" spans="1:8" x14ac:dyDescent="0.3">
      <c r="A2334" s="194" t="s">
        <v>70</v>
      </c>
      <c r="B2334" s="194" t="s">
        <v>12</v>
      </c>
      <c r="C2334" s="194" t="s">
        <v>25</v>
      </c>
      <c r="D2334" s="194">
        <v>454</v>
      </c>
      <c r="E2334" s="194">
        <v>6.1320410800000001E-3</v>
      </c>
      <c r="F2334" s="194">
        <v>9.4537726999999996E-4</v>
      </c>
      <c r="G2334" s="194">
        <v>1.3404254E-3</v>
      </c>
      <c r="H2334" s="194">
        <v>3.8462379299999999E-3</v>
      </c>
    </row>
    <row r="2335" spans="1:8" x14ac:dyDescent="0.3">
      <c r="A2335" s="194" t="s">
        <v>70</v>
      </c>
      <c r="B2335" s="194" t="s">
        <v>13</v>
      </c>
      <c r="C2335" s="194" t="s">
        <v>25</v>
      </c>
      <c r="D2335" s="194">
        <v>203</v>
      </c>
      <c r="E2335" s="194">
        <v>6.6324003099999997E-3</v>
      </c>
      <c r="F2335" s="194">
        <v>9.8510739E-4</v>
      </c>
      <c r="G2335" s="194">
        <v>1.61432651E-3</v>
      </c>
      <c r="H2335" s="194">
        <v>4.0329659300000001E-3</v>
      </c>
    </row>
    <row r="2336" spans="1:8" x14ac:dyDescent="0.3">
      <c r="A2336" s="194" t="s">
        <v>70</v>
      </c>
      <c r="B2336" s="194" t="s">
        <v>14</v>
      </c>
      <c r="C2336" s="194" t="s">
        <v>25</v>
      </c>
      <c r="D2336" s="194">
        <v>96</v>
      </c>
      <c r="E2336" s="194">
        <v>8.2285636000000006E-3</v>
      </c>
      <c r="F2336" s="194">
        <v>1.38129317E-3</v>
      </c>
      <c r="G2336" s="194">
        <v>1.9977331899999999E-3</v>
      </c>
      <c r="H2336" s="194">
        <v>4.8495368299999999E-3</v>
      </c>
    </row>
    <row r="2337" spans="1:8" x14ac:dyDescent="0.3">
      <c r="A2337" s="194" t="s">
        <v>70</v>
      </c>
      <c r="B2337" s="194" t="s">
        <v>15</v>
      </c>
      <c r="C2337" s="194" t="s">
        <v>25</v>
      </c>
      <c r="D2337" s="194">
        <v>255</v>
      </c>
      <c r="E2337" s="194">
        <v>6.9864739800000004E-3</v>
      </c>
      <c r="F2337" s="194">
        <v>1.1575887199999999E-3</v>
      </c>
      <c r="G2337" s="194">
        <v>1.6093860900000001E-3</v>
      </c>
      <c r="H2337" s="194">
        <v>4.2194986500000004E-3</v>
      </c>
    </row>
    <row r="2338" spans="1:8" x14ac:dyDescent="0.3">
      <c r="A2338" s="194" t="s">
        <v>70</v>
      </c>
      <c r="B2338" s="194" t="s">
        <v>10</v>
      </c>
      <c r="C2338" s="194" t="s">
        <v>26</v>
      </c>
      <c r="D2338" s="194">
        <v>1865</v>
      </c>
      <c r="E2338" s="194">
        <v>6.9746609100000004E-3</v>
      </c>
      <c r="F2338" s="194">
        <v>6.1050888999999997E-4</v>
      </c>
      <c r="G2338" s="194">
        <v>1.8471785399999999E-3</v>
      </c>
      <c r="H2338" s="194">
        <v>4.5169729999999996E-3</v>
      </c>
    </row>
    <row r="2339" spans="1:8" x14ac:dyDescent="0.3">
      <c r="A2339" s="194" t="s">
        <v>70</v>
      </c>
      <c r="B2339" s="194" t="s">
        <v>12</v>
      </c>
      <c r="C2339" s="194" t="s">
        <v>26</v>
      </c>
      <c r="D2339" s="194">
        <v>861</v>
      </c>
      <c r="E2339" s="194">
        <v>6.1820877599999997E-3</v>
      </c>
      <c r="F2339" s="194">
        <v>5.3962583999999996E-4</v>
      </c>
      <c r="G2339" s="194">
        <v>1.6968719299999999E-3</v>
      </c>
      <c r="H2339" s="194">
        <v>3.9455895099999999E-3</v>
      </c>
    </row>
    <row r="2340" spans="1:8" x14ac:dyDescent="0.3">
      <c r="A2340" s="194" t="s">
        <v>70</v>
      </c>
      <c r="B2340" s="194" t="s">
        <v>13</v>
      </c>
      <c r="C2340" s="194" t="s">
        <v>26</v>
      </c>
      <c r="D2340" s="194">
        <v>377</v>
      </c>
      <c r="E2340" s="194">
        <v>6.9779690900000002E-3</v>
      </c>
      <c r="F2340" s="194">
        <v>5.9850525999999998E-4</v>
      </c>
      <c r="G2340" s="194">
        <v>1.7678858499999999E-3</v>
      </c>
      <c r="H2340" s="194">
        <v>4.61157752E-3</v>
      </c>
    </row>
    <row r="2341" spans="1:8" x14ac:dyDescent="0.3">
      <c r="A2341" s="194" t="s">
        <v>70</v>
      </c>
      <c r="B2341" s="194" t="s">
        <v>14</v>
      </c>
      <c r="C2341" s="194" t="s">
        <v>26</v>
      </c>
      <c r="D2341" s="194">
        <v>124</v>
      </c>
      <c r="E2341" s="194">
        <v>7.9532554100000003E-3</v>
      </c>
      <c r="F2341" s="194">
        <v>7.7508936000000004E-4</v>
      </c>
      <c r="G2341" s="194">
        <v>2.1046144600000002E-3</v>
      </c>
      <c r="H2341" s="194">
        <v>5.0735511400000002E-3</v>
      </c>
    </row>
    <row r="2342" spans="1:8" x14ac:dyDescent="0.3">
      <c r="A2342" s="194" t="s">
        <v>70</v>
      </c>
      <c r="B2342" s="194" t="s">
        <v>15</v>
      </c>
      <c r="C2342" s="194" t="s">
        <v>26</v>
      </c>
      <c r="D2342" s="194">
        <v>503</v>
      </c>
      <c r="E2342" s="194">
        <v>8.0876083700000007E-3</v>
      </c>
      <c r="F2342" s="194">
        <v>7.0026574000000002E-4</v>
      </c>
      <c r="G2342" s="194">
        <v>2.1004295799999999E-3</v>
      </c>
      <c r="H2342" s="194">
        <v>5.28691253E-3</v>
      </c>
    </row>
    <row r="2343" spans="1:8" x14ac:dyDescent="0.3">
      <c r="A2343" s="194" t="s">
        <v>70</v>
      </c>
      <c r="B2343" s="194" t="s">
        <v>10</v>
      </c>
      <c r="C2343" s="194" t="s">
        <v>27</v>
      </c>
      <c r="D2343" s="194">
        <v>1581</v>
      </c>
      <c r="E2343" s="194">
        <v>6.9595688200000004E-3</v>
      </c>
      <c r="F2343" s="194">
        <v>8.7068346000000003E-4</v>
      </c>
      <c r="G2343" s="194">
        <v>1.6633062100000001E-3</v>
      </c>
      <c r="H2343" s="194">
        <v>4.4255786800000002E-3</v>
      </c>
    </row>
    <row r="2344" spans="1:8" x14ac:dyDescent="0.3">
      <c r="A2344" s="194" t="s">
        <v>70</v>
      </c>
      <c r="B2344" s="194" t="s">
        <v>12</v>
      </c>
      <c r="C2344" s="194" t="s">
        <v>27</v>
      </c>
      <c r="D2344" s="194">
        <v>687</v>
      </c>
      <c r="E2344" s="194">
        <v>5.9309124699999998E-3</v>
      </c>
      <c r="F2344" s="194">
        <v>7.3942642000000001E-4</v>
      </c>
      <c r="G2344" s="194">
        <v>1.44131735E-3</v>
      </c>
      <c r="H2344" s="194">
        <v>3.7501682299999999E-3</v>
      </c>
    </row>
    <row r="2345" spans="1:8" x14ac:dyDescent="0.3">
      <c r="A2345" s="194" t="s">
        <v>70</v>
      </c>
      <c r="B2345" s="194" t="s">
        <v>13</v>
      </c>
      <c r="C2345" s="194" t="s">
        <v>27</v>
      </c>
      <c r="D2345" s="194">
        <v>305</v>
      </c>
      <c r="E2345" s="194">
        <v>7.2917802600000001E-3</v>
      </c>
      <c r="F2345" s="194">
        <v>8.8232369000000002E-4</v>
      </c>
      <c r="G2345" s="194">
        <v>1.4824299299999999E-3</v>
      </c>
      <c r="H2345" s="194">
        <v>4.9270261800000003E-3</v>
      </c>
    </row>
    <row r="2346" spans="1:8" x14ac:dyDescent="0.3">
      <c r="A2346" s="194" t="s">
        <v>70</v>
      </c>
      <c r="B2346" s="194" t="s">
        <v>14</v>
      </c>
      <c r="C2346" s="194" t="s">
        <v>27</v>
      </c>
      <c r="D2346" s="194">
        <v>218</v>
      </c>
      <c r="E2346" s="194">
        <v>8.5325876699999994E-3</v>
      </c>
      <c r="F2346" s="194">
        <v>1.25679555E-3</v>
      </c>
      <c r="G2346" s="194">
        <v>1.9845818200000002E-3</v>
      </c>
      <c r="H2346" s="194">
        <v>5.29120982E-3</v>
      </c>
    </row>
    <row r="2347" spans="1:8" x14ac:dyDescent="0.3">
      <c r="A2347" s="194" t="s">
        <v>70</v>
      </c>
      <c r="B2347" s="194" t="s">
        <v>15</v>
      </c>
      <c r="C2347" s="194" t="s">
        <v>27</v>
      </c>
      <c r="D2347" s="194">
        <v>371</v>
      </c>
      <c r="E2347" s="194">
        <v>7.6669659000000003E-3</v>
      </c>
      <c r="F2347" s="194">
        <v>8.7728961999999997E-4</v>
      </c>
      <c r="G2347" s="194">
        <v>2.03429146E-3</v>
      </c>
      <c r="H2347" s="194">
        <v>4.7553843599999999E-3</v>
      </c>
    </row>
    <row r="2348" spans="1:8" x14ac:dyDescent="0.3">
      <c r="A2348" s="194" t="s">
        <v>70</v>
      </c>
      <c r="B2348" s="194" t="s">
        <v>10</v>
      </c>
      <c r="C2348" s="194" t="s">
        <v>28</v>
      </c>
      <c r="D2348" s="194">
        <v>828</v>
      </c>
      <c r="E2348" s="194">
        <v>5.9450061300000004E-3</v>
      </c>
      <c r="F2348" s="194">
        <v>6.4342323000000001E-4</v>
      </c>
      <c r="G2348" s="194">
        <v>1.16016091E-3</v>
      </c>
      <c r="H2348" s="194">
        <v>4.1414215299999998E-3</v>
      </c>
    </row>
    <row r="2349" spans="1:8" x14ac:dyDescent="0.3">
      <c r="A2349" s="194" t="s">
        <v>70</v>
      </c>
      <c r="B2349" s="194" t="s">
        <v>12</v>
      </c>
      <c r="C2349" s="194" t="s">
        <v>28</v>
      </c>
      <c r="D2349" s="194">
        <v>268</v>
      </c>
      <c r="E2349" s="194">
        <v>5.4703908600000004E-3</v>
      </c>
      <c r="F2349" s="194">
        <v>5.6807950000000004E-4</v>
      </c>
      <c r="G2349" s="194">
        <v>1.0154952199999999E-3</v>
      </c>
      <c r="H2349" s="194">
        <v>3.8868156999999999E-3</v>
      </c>
    </row>
    <row r="2350" spans="1:8" x14ac:dyDescent="0.3">
      <c r="A2350" s="194" t="s">
        <v>70</v>
      </c>
      <c r="B2350" s="194" t="s">
        <v>13</v>
      </c>
      <c r="C2350" s="194" t="s">
        <v>28</v>
      </c>
      <c r="D2350" s="194">
        <v>152</v>
      </c>
      <c r="E2350" s="194">
        <v>6.0569716199999997E-3</v>
      </c>
      <c r="F2350" s="194">
        <v>6.9604327000000004E-4</v>
      </c>
      <c r="G2350" s="194">
        <v>1.0967955699999999E-3</v>
      </c>
      <c r="H2350" s="194">
        <v>4.2641323199999999E-3</v>
      </c>
    </row>
    <row r="2351" spans="1:8" x14ac:dyDescent="0.3">
      <c r="A2351" s="194" t="s">
        <v>70</v>
      </c>
      <c r="B2351" s="194" t="s">
        <v>14</v>
      </c>
      <c r="C2351" s="194" t="s">
        <v>28</v>
      </c>
      <c r="D2351" s="194">
        <v>79</v>
      </c>
      <c r="E2351" s="194">
        <v>6.8266523400000003E-3</v>
      </c>
      <c r="F2351" s="194">
        <v>8.0285958000000002E-4</v>
      </c>
      <c r="G2351" s="194">
        <v>1.40090224E-3</v>
      </c>
      <c r="H2351" s="194">
        <v>4.6228900599999999E-3</v>
      </c>
    </row>
    <row r="2352" spans="1:8" x14ac:dyDescent="0.3">
      <c r="A2352" s="194" t="s">
        <v>70</v>
      </c>
      <c r="B2352" s="194" t="s">
        <v>15</v>
      </c>
      <c r="C2352" s="194" t="s">
        <v>28</v>
      </c>
      <c r="D2352" s="194">
        <v>329</v>
      </c>
      <c r="E2352" s="194">
        <v>6.0681918199999999E-3</v>
      </c>
      <c r="F2352" s="194">
        <v>6.4220255999999996E-4</v>
      </c>
      <c r="G2352" s="194">
        <v>1.2494720599999999E-3</v>
      </c>
      <c r="H2352" s="194">
        <v>4.1765166899999998E-3</v>
      </c>
    </row>
    <row r="2353" spans="1:8" x14ac:dyDescent="0.3">
      <c r="A2353" s="194" t="s">
        <v>70</v>
      </c>
      <c r="B2353" s="194" t="s">
        <v>10</v>
      </c>
      <c r="C2353" s="194" t="s">
        <v>29</v>
      </c>
      <c r="D2353" s="194">
        <v>936</v>
      </c>
      <c r="E2353" s="194">
        <v>6.1662237299999999E-3</v>
      </c>
      <c r="F2353" s="194">
        <v>1.0022576899999999E-3</v>
      </c>
      <c r="G2353" s="194">
        <v>1.5345661799999999E-3</v>
      </c>
      <c r="H2353" s="194">
        <v>3.6293993899999999E-3</v>
      </c>
    </row>
    <row r="2354" spans="1:8" x14ac:dyDescent="0.3">
      <c r="A2354" s="194" t="s">
        <v>70</v>
      </c>
      <c r="B2354" s="194" t="s">
        <v>12</v>
      </c>
      <c r="C2354" s="194" t="s">
        <v>29</v>
      </c>
      <c r="D2354" s="194">
        <v>475</v>
      </c>
      <c r="E2354" s="194">
        <v>5.6201751899999999E-3</v>
      </c>
      <c r="F2354" s="194">
        <v>8.9488279000000004E-4</v>
      </c>
      <c r="G2354" s="194">
        <v>1.3926410900000001E-3</v>
      </c>
      <c r="H2354" s="194">
        <v>3.3326508200000001E-3</v>
      </c>
    </row>
    <row r="2355" spans="1:8" x14ac:dyDescent="0.3">
      <c r="A2355" s="194" t="s">
        <v>70</v>
      </c>
      <c r="B2355" s="194" t="s">
        <v>13</v>
      </c>
      <c r="C2355" s="194" t="s">
        <v>29</v>
      </c>
      <c r="D2355" s="194">
        <v>187</v>
      </c>
      <c r="E2355" s="194">
        <v>5.9370046100000002E-3</v>
      </c>
      <c r="F2355" s="194">
        <v>9.5866731000000002E-4</v>
      </c>
      <c r="G2355" s="194">
        <v>1.35484726E-3</v>
      </c>
      <c r="H2355" s="194">
        <v>3.6234895500000001E-3</v>
      </c>
    </row>
    <row r="2356" spans="1:8" x14ac:dyDescent="0.3">
      <c r="A2356" s="194" t="s">
        <v>70</v>
      </c>
      <c r="B2356" s="194" t="s">
        <v>14</v>
      </c>
      <c r="C2356" s="194" t="s">
        <v>29</v>
      </c>
      <c r="D2356" s="194">
        <v>111</v>
      </c>
      <c r="E2356" s="194">
        <v>7.5525523000000002E-3</v>
      </c>
      <c r="F2356" s="194">
        <v>1.3587543499999999E-3</v>
      </c>
      <c r="G2356" s="194">
        <v>1.9114945899999999E-3</v>
      </c>
      <c r="H2356" s="194">
        <v>4.2823028999999999E-3</v>
      </c>
    </row>
    <row r="2357" spans="1:8" x14ac:dyDescent="0.3">
      <c r="A2357" s="194" t="s">
        <v>70</v>
      </c>
      <c r="B2357" s="194" t="s">
        <v>15</v>
      </c>
      <c r="C2357" s="194" t="s">
        <v>29</v>
      </c>
      <c r="D2357" s="194">
        <v>163</v>
      </c>
      <c r="E2357" s="194">
        <v>7.0763744399999998E-3</v>
      </c>
      <c r="F2357" s="194">
        <v>1.1224009299999999E-3</v>
      </c>
      <c r="G2357" s="194">
        <v>1.8976508600000001E-3</v>
      </c>
      <c r="H2357" s="194">
        <v>4.0563222000000003E-3</v>
      </c>
    </row>
    <row r="2358" spans="1:8" x14ac:dyDescent="0.3">
      <c r="A2358" s="194" t="s">
        <v>70</v>
      </c>
      <c r="B2358" s="194" t="s">
        <v>10</v>
      </c>
      <c r="C2358" s="194" t="s">
        <v>30</v>
      </c>
      <c r="D2358" s="194">
        <v>1777</v>
      </c>
      <c r="E2358" s="194">
        <v>6.7540939899999996E-3</v>
      </c>
      <c r="F2358" s="194">
        <v>9.4076941999999999E-4</v>
      </c>
      <c r="G2358" s="194">
        <v>1.56623186E-3</v>
      </c>
      <c r="H2358" s="194">
        <v>4.24709224E-3</v>
      </c>
    </row>
    <row r="2359" spans="1:8" x14ac:dyDescent="0.3">
      <c r="A2359" s="194" t="s">
        <v>70</v>
      </c>
      <c r="B2359" s="194" t="s">
        <v>12</v>
      </c>
      <c r="C2359" s="194" t="s">
        <v>30</v>
      </c>
      <c r="D2359" s="194">
        <v>786</v>
      </c>
      <c r="E2359" s="194">
        <v>5.9368665600000002E-3</v>
      </c>
      <c r="F2359" s="194">
        <v>7.8045459000000001E-4</v>
      </c>
      <c r="G2359" s="194">
        <v>1.4187073500000001E-3</v>
      </c>
      <c r="H2359" s="194">
        <v>3.7377041499999999E-3</v>
      </c>
    </row>
    <row r="2360" spans="1:8" x14ac:dyDescent="0.3">
      <c r="A2360" s="194" t="s">
        <v>70</v>
      </c>
      <c r="B2360" s="194" t="s">
        <v>13</v>
      </c>
      <c r="C2360" s="194" t="s">
        <v>30</v>
      </c>
      <c r="D2360" s="194">
        <v>338</v>
      </c>
      <c r="E2360" s="194">
        <v>6.4416568399999997E-3</v>
      </c>
      <c r="F2360" s="194">
        <v>9.5616210000000002E-4</v>
      </c>
      <c r="G2360" s="194">
        <v>1.5068551700000001E-3</v>
      </c>
      <c r="H2360" s="194">
        <v>3.9786391000000004E-3</v>
      </c>
    </row>
    <row r="2361" spans="1:8" x14ac:dyDescent="0.3">
      <c r="A2361" s="194" t="s">
        <v>70</v>
      </c>
      <c r="B2361" s="194" t="s">
        <v>14</v>
      </c>
      <c r="C2361" s="194" t="s">
        <v>30</v>
      </c>
      <c r="D2361" s="194">
        <v>197</v>
      </c>
      <c r="E2361" s="194">
        <v>8.01801301E-3</v>
      </c>
      <c r="F2361" s="194">
        <v>9.4977888000000003E-4</v>
      </c>
      <c r="G2361" s="194">
        <v>1.89051022E-3</v>
      </c>
      <c r="H2361" s="194">
        <v>5.1777234900000002E-3</v>
      </c>
    </row>
    <row r="2362" spans="1:8" x14ac:dyDescent="0.3">
      <c r="A2362" s="194" t="s">
        <v>70</v>
      </c>
      <c r="B2362" s="194" t="s">
        <v>15</v>
      </c>
      <c r="C2362" s="194" t="s">
        <v>30</v>
      </c>
      <c r="D2362" s="194">
        <v>456</v>
      </c>
      <c r="E2362" s="194">
        <v>7.8482880099999992E-3</v>
      </c>
      <c r="F2362" s="194">
        <v>1.20179984E-3</v>
      </c>
      <c r="G2362" s="194">
        <v>1.7244352700000001E-3</v>
      </c>
      <c r="H2362" s="194">
        <v>4.9220524399999997E-3</v>
      </c>
    </row>
    <row r="2363" spans="1:8" x14ac:dyDescent="0.3">
      <c r="A2363" s="194" t="s">
        <v>70</v>
      </c>
      <c r="B2363" s="194" t="s">
        <v>10</v>
      </c>
      <c r="C2363" s="194" t="s">
        <v>31</v>
      </c>
      <c r="D2363" s="194">
        <v>578</v>
      </c>
      <c r="E2363" s="194">
        <v>7.0173328400000004E-3</v>
      </c>
      <c r="F2363" s="194">
        <v>9.7506545000000005E-4</v>
      </c>
      <c r="G2363" s="194">
        <v>1.9104027999999999E-3</v>
      </c>
      <c r="H2363" s="194">
        <v>4.1318641000000003E-3</v>
      </c>
    </row>
    <row r="2364" spans="1:8" x14ac:dyDescent="0.3">
      <c r="A2364" s="194" t="s">
        <v>70</v>
      </c>
      <c r="B2364" s="194" t="s">
        <v>12</v>
      </c>
      <c r="C2364" s="194" t="s">
        <v>31</v>
      </c>
      <c r="D2364" s="194">
        <v>256</v>
      </c>
      <c r="E2364" s="194">
        <v>6.4778643300000003E-3</v>
      </c>
      <c r="F2364" s="194">
        <v>7.9083452999999997E-4</v>
      </c>
      <c r="G2364" s="194">
        <v>1.7941168599999999E-3</v>
      </c>
      <c r="H2364" s="194">
        <v>3.8929124400000001E-3</v>
      </c>
    </row>
    <row r="2365" spans="1:8" x14ac:dyDescent="0.3">
      <c r="A2365" s="194" t="s">
        <v>70</v>
      </c>
      <c r="B2365" s="194" t="s">
        <v>13</v>
      </c>
      <c r="C2365" s="194" t="s">
        <v>31</v>
      </c>
      <c r="D2365" s="194">
        <v>116</v>
      </c>
      <c r="E2365" s="194">
        <v>6.9628030799999997E-3</v>
      </c>
      <c r="F2365" s="194">
        <v>1.2742454800000001E-3</v>
      </c>
      <c r="G2365" s="194">
        <v>1.7507779999999999E-3</v>
      </c>
      <c r="H2365" s="194">
        <v>3.9377791300000001E-3</v>
      </c>
    </row>
    <row r="2366" spans="1:8" x14ac:dyDescent="0.3">
      <c r="A2366" s="194" t="s">
        <v>70</v>
      </c>
      <c r="B2366" s="194" t="s">
        <v>14</v>
      </c>
      <c r="C2366" s="194" t="s">
        <v>31</v>
      </c>
      <c r="D2366" s="194">
        <v>63</v>
      </c>
      <c r="E2366" s="194">
        <v>7.9322822799999994E-3</v>
      </c>
      <c r="F2366" s="194">
        <v>1.12984982E-3</v>
      </c>
      <c r="G2366" s="194">
        <v>2.06055238E-3</v>
      </c>
      <c r="H2366" s="194">
        <v>4.7418795199999997E-3</v>
      </c>
    </row>
    <row r="2367" spans="1:8" x14ac:dyDescent="0.3">
      <c r="A2367" s="194" t="s">
        <v>70</v>
      </c>
      <c r="B2367" s="194" t="s">
        <v>15</v>
      </c>
      <c r="C2367" s="194" t="s">
        <v>31</v>
      </c>
      <c r="D2367" s="194">
        <v>143</v>
      </c>
      <c r="E2367" s="194">
        <v>7.6242389499999999E-3</v>
      </c>
      <c r="F2367" s="194">
        <v>9.9399421999999999E-4</v>
      </c>
      <c r="G2367" s="194">
        <v>2.1819150600000002E-3</v>
      </c>
      <c r="H2367" s="194">
        <v>4.4483292000000001E-3</v>
      </c>
    </row>
    <row r="2368" spans="1:8" x14ac:dyDescent="0.3">
      <c r="A2368" s="194" t="s">
        <v>70</v>
      </c>
      <c r="B2368" s="194" t="s">
        <v>10</v>
      </c>
      <c r="C2368" s="194" t="s">
        <v>32</v>
      </c>
      <c r="D2368" s="194">
        <v>8007</v>
      </c>
      <c r="E2368" s="194">
        <v>4.4393922000000004E-3</v>
      </c>
      <c r="F2368" s="194">
        <v>9.3778163000000003E-4</v>
      </c>
      <c r="G2368" s="194">
        <v>7.3045436000000004E-4</v>
      </c>
      <c r="H2368" s="194">
        <v>2.7711557300000001E-3</v>
      </c>
    </row>
    <row r="2369" spans="1:8" x14ac:dyDescent="0.3">
      <c r="A2369" s="194" t="s">
        <v>70</v>
      </c>
      <c r="B2369" s="194" t="s">
        <v>12</v>
      </c>
      <c r="C2369" s="194" t="s">
        <v>32</v>
      </c>
      <c r="D2369" s="194">
        <v>4908</v>
      </c>
      <c r="E2369" s="194">
        <v>4.25117745E-3</v>
      </c>
      <c r="F2369" s="194">
        <v>8.8551074999999998E-4</v>
      </c>
      <c r="G2369" s="194">
        <v>6.9281468000000003E-4</v>
      </c>
      <c r="H2369" s="194">
        <v>2.67285153E-3</v>
      </c>
    </row>
    <row r="2370" spans="1:8" x14ac:dyDescent="0.3">
      <c r="A2370" s="194" t="s">
        <v>70</v>
      </c>
      <c r="B2370" s="194" t="s">
        <v>13</v>
      </c>
      <c r="C2370" s="194" t="s">
        <v>32</v>
      </c>
      <c r="D2370" s="194">
        <v>1539</v>
      </c>
      <c r="E2370" s="194">
        <v>4.4357279200000002E-3</v>
      </c>
      <c r="F2370" s="194">
        <v>9.8199111999999994E-4</v>
      </c>
      <c r="G2370" s="194">
        <v>7.2757207000000005E-4</v>
      </c>
      <c r="H2370" s="194">
        <v>2.7261642300000001E-3</v>
      </c>
    </row>
    <row r="2371" spans="1:8" x14ac:dyDescent="0.3">
      <c r="A2371" s="194" t="s">
        <v>70</v>
      </c>
      <c r="B2371" s="194" t="s">
        <v>14</v>
      </c>
      <c r="C2371" s="194" t="s">
        <v>32</v>
      </c>
      <c r="D2371" s="194">
        <v>534</v>
      </c>
      <c r="E2371" s="194">
        <v>5.23228319E-3</v>
      </c>
      <c r="F2371" s="194">
        <v>1.24299895E-3</v>
      </c>
      <c r="G2371" s="194">
        <v>8.0032313000000005E-4</v>
      </c>
      <c r="H2371" s="194">
        <v>3.1889606E-3</v>
      </c>
    </row>
    <row r="2372" spans="1:8" x14ac:dyDescent="0.3">
      <c r="A2372" s="194" t="s">
        <v>70</v>
      </c>
      <c r="B2372" s="194" t="s">
        <v>15</v>
      </c>
      <c r="C2372" s="194" t="s">
        <v>32</v>
      </c>
      <c r="D2372" s="194">
        <v>1026</v>
      </c>
      <c r="E2372" s="194">
        <v>4.9325632899999998E-3</v>
      </c>
      <c r="F2372" s="194">
        <v>9.6265589E-4</v>
      </c>
      <c r="G2372" s="194">
        <v>8.7846745999999997E-4</v>
      </c>
      <c r="H2372" s="194">
        <v>3.09143945E-3</v>
      </c>
    </row>
    <row r="2373" spans="1:8" x14ac:dyDescent="0.3">
      <c r="A2373" s="194" t="s">
        <v>70</v>
      </c>
      <c r="B2373" s="194" t="s">
        <v>10</v>
      </c>
      <c r="C2373" s="194" t="s">
        <v>33</v>
      </c>
      <c r="D2373" s="194">
        <v>3538</v>
      </c>
      <c r="E2373" s="194">
        <v>4.8673984200000003E-3</v>
      </c>
      <c r="F2373" s="194">
        <v>9.2110041999999995E-4</v>
      </c>
      <c r="G2373" s="194">
        <v>5.4652963E-4</v>
      </c>
      <c r="H2373" s="194">
        <v>3.3997678800000001E-3</v>
      </c>
    </row>
    <row r="2374" spans="1:8" x14ac:dyDescent="0.3">
      <c r="A2374" s="194" t="s">
        <v>70</v>
      </c>
      <c r="B2374" s="194" t="s">
        <v>12</v>
      </c>
      <c r="C2374" s="194" t="s">
        <v>33</v>
      </c>
      <c r="D2374" s="194">
        <v>1806</v>
      </c>
      <c r="E2374" s="194">
        <v>4.5136194799999998E-3</v>
      </c>
      <c r="F2374" s="194">
        <v>8.6353720000000001E-4</v>
      </c>
      <c r="G2374" s="194">
        <v>4.8969333000000001E-4</v>
      </c>
      <c r="H2374" s="194">
        <v>3.1603884799999999E-3</v>
      </c>
    </row>
    <row r="2375" spans="1:8" x14ac:dyDescent="0.3">
      <c r="A2375" s="194" t="s">
        <v>70</v>
      </c>
      <c r="B2375" s="194" t="s">
        <v>13</v>
      </c>
      <c r="C2375" s="194" t="s">
        <v>33</v>
      </c>
      <c r="D2375" s="194">
        <v>795</v>
      </c>
      <c r="E2375" s="194">
        <v>4.8867194200000004E-3</v>
      </c>
      <c r="F2375" s="194">
        <v>9.8998344999999999E-4</v>
      </c>
      <c r="G2375" s="194">
        <v>5.1790680999999996E-4</v>
      </c>
      <c r="H2375" s="194">
        <v>3.3788286599999999E-3</v>
      </c>
    </row>
    <row r="2376" spans="1:8" x14ac:dyDescent="0.3">
      <c r="A2376" s="194" t="s">
        <v>70</v>
      </c>
      <c r="B2376" s="194" t="s">
        <v>14</v>
      </c>
      <c r="C2376" s="194" t="s">
        <v>33</v>
      </c>
      <c r="D2376" s="194">
        <v>184</v>
      </c>
      <c r="E2376" s="194">
        <v>6.6624519300000004E-3</v>
      </c>
      <c r="F2376" s="194">
        <v>1.1419331200000001E-3</v>
      </c>
      <c r="G2376" s="194">
        <v>6.8507170999999997E-4</v>
      </c>
      <c r="H2376" s="194">
        <v>4.8354466300000003E-3</v>
      </c>
    </row>
    <row r="2377" spans="1:8" x14ac:dyDescent="0.3">
      <c r="A2377" s="194" t="s">
        <v>70</v>
      </c>
      <c r="B2377" s="194" t="s">
        <v>15</v>
      </c>
      <c r="C2377" s="194" t="s">
        <v>33</v>
      </c>
      <c r="D2377" s="194">
        <v>753</v>
      </c>
      <c r="E2377" s="194">
        <v>5.2568734900000002E-3</v>
      </c>
      <c r="F2377" s="194">
        <v>9.3247356E-4</v>
      </c>
      <c r="G2377" s="194">
        <v>6.7921192999999996E-4</v>
      </c>
      <c r="H2377" s="194">
        <v>3.6451875299999999E-3</v>
      </c>
    </row>
    <row r="2378" spans="1:8" x14ac:dyDescent="0.3">
      <c r="A2378" s="194" t="s">
        <v>70</v>
      </c>
      <c r="B2378" s="194" t="s">
        <v>10</v>
      </c>
      <c r="C2378" s="194" t="s">
        <v>34</v>
      </c>
      <c r="D2378" s="194">
        <v>1801</v>
      </c>
      <c r="E2378" s="194">
        <v>6.4931967000000004E-3</v>
      </c>
      <c r="F2378" s="194">
        <v>1.09873349E-3</v>
      </c>
      <c r="G2378" s="194">
        <v>1.13070518E-3</v>
      </c>
      <c r="H2378" s="194">
        <v>4.2637575400000004E-3</v>
      </c>
    </row>
    <row r="2379" spans="1:8" x14ac:dyDescent="0.3">
      <c r="A2379" s="194" t="s">
        <v>70</v>
      </c>
      <c r="B2379" s="194" t="s">
        <v>12</v>
      </c>
      <c r="C2379" s="194" t="s">
        <v>34</v>
      </c>
      <c r="D2379" s="194">
        <v>721</v>
      </c>
      <c r="E2379" s="194">
        <v>5.5034799999999998E-3</v>
      </c>
      <c r="F2379" s="194">
        <v>9.5658653999999995E-4</v>
      </c>
      <c r="G2379" s="194">
        <v>9.9678276000000009E-4</v>
      </c>
      <c r="H2379" s="194">
        <v>3.5501102000000001E-3</v>
      </c>
    </row>
    <row r="2380" spans="1:8" x14ac:dyDescent="0.3">
      <c r="A2380" s="194" t="s">
        <v>70</v>
      </c>
      <c r="B2380" s="194" t="s">
        <v>13</v>
      </c>
      <c r="C2380" s="194" t="s">
        <v>34</v>
      </c>
      <c r="D2380" s="194">
        <v>328</v>
      </c>
      <c r="E2380" s="194">
        <v>6.2289335500000003E-3</v>
      </c>
      <c r="F2380" s="194">
        <v>1.0881038799999999E-3</v>
      </c>
      <c r="G2380" s="194">
        <v>9.8711299999999997E-4</v>
      </c>
      <c r="H2380" s="194">
        <v>4.1537161600000002E-3</v>
      </c>
    </row>
    <row r="2381" spans="1:8" x14ac:dyDescent="0.3">
      <c r="A2381" s="194" t="s">
        <v>70</v>
      </c>
      <c r="B2381" s="194" t="s">
        <v>14</v>
      </c>
      <c r="C2381" s="194" t="s">
        <v>34</v>
      </c>
      <c r="D2381" s="194">
        <v>367</v>
      </c>
      <c r="E2381" s="194">
        <v>8.1674485499999994E-3</v>
      </c>
      <c r="F2381" s="194">
        <v>1.4011565499999999E-3</v>
      </c>
      <c r="G2381" s="194">
        <v>1.42203404E-3</v>
      </c>
      <c r="H2381" s="194">
        <v>5.3442574899999996E-3</v>
      </c>
    </row>
    <row r="2382" spans="1:8" x14ac:dyDescent="0.3">
      <c r="A2382" s="194" t="s">
        <v>70</v>
      </c>
      <c r="B2382" s="194" t="s">
        <v>15</v>
      </c>
      <c r="C2382" s="194" t="s">
        <v>34</v>
      </c>
      <c r="D2382" s="194">
        <v>385</v>
      </c>
      <c r="E2382" s="194">
        <v>6.97582948E-3</v>
      </c>
      <c r="F2382" s="194">
        <v>1.08570803E-3</v>
      </c>
      <c r="G2382" s="194">
        <v>1.22613011E-3</v>
      </c>
      <c r="H2382" s="194">
        <v>4.6639908499999999E-3</v>
      </c>
    </row>
    <row r="2383" spans="1:8" x14ac:dyDescent="0.3">
      <c r="A2383" s="194" t="s">
        <v>70</v>
      </c>
      <c r="B2383" s="194" t="s">
        <v>10</v>
      </c>
      <c r="C2383" s="194" t="s">
        <v>35</v>
      </c>
      <c r="D2383" s="194">
        <v>774</v>
      </c>
      <c r="E2383" s="194">
        <v>8.1915432100000008E-3</v>
      </c>
      <c r="F2383" s="194">
        <v>1.23817148E-3</v>
      </c>
      <c r="G2383" s="194">
        <v>1.9848936500000002E-3</v>
      </c>
      <c r="H2383" s="194">
        <v>4.9684776199999999E-3</v>
      </c>
    </row>
    <row r="2384" spans="1:8" x14ac:dyDescent="0.3">
      <c r="A2384" s="194" t="s">
        <v>70</v>
      </c>
      <c r="B2384" s="194" t="s">
        <v>12</v>
      </c>
      <c r="C2384" s="194" t="s">
        <v>35</v>
      </c>
      <c r="D2384" s="194">
        <v>329</v>
      </c>
      <c r="E2384" s="194">
        <v>7.4139505500000003E-3</v>
      </c>
      <c r="F2384" s="194">
        <v>1.1303892800000001E-3</v>
      </c>
      <c r="G2384" s="194">
        <v>1.8276480899999999E-3</v>
      </c>
      <c r="H2384" s="194">
        <v>4.4559127399999999E-3</v>
      </c>
    </row>
    <row r="2385" spans="1:8" x14ac:dyDescent="0.3">
      <c r="A2385" s="194" t="s">
        <v>70</v>
      </c>
      <c r="B2385" s="194" t="s">
        <v>13</v>
      </c>
      <c r="C2385" s="194" t="s">
        <v>35</v>
      </c>
      <c r="D2385" s="194">
        <v>160</v>
      </c>
      <c r="E2385" s="194">
        <v>8.0015911999999998E-3</v>
      </c>
      <c r="F2385" s="194">
        <v>1.1047451499999999E-3</v>
      </c>
      <c r="G2385" s="194">
        <v>1.9965275300000002E-3</v>
      </c>
      <c r="H2385" s="194">
        <v>4.9003180699999996E-3</v>
      </c>
    </row>
    <row r="2386" spans="1:8" x14ac:dyDescent="0.3">
      <c r="A2386" s="194" t="s">
        <v>70</v>
      </c>
      <c r="B2386" s="194" t="s">
        <v>14</v>
      </c>
      <c r="C2386" s="194" t="s">
        <v>35</v>
      </c>
      <c r="D2386" s="194">
        <v>122</v>
      </c>
      <c r="E2386" s="194">
        <v>9.8894768399999996E-3</v>
      </c>
      <c r="F2386" s="194">
        <v>1.5680970399999999E-3</v>
      </c>
      <c r="G2386" s="194">
        <v>1.99102511E-3</v>
      </c>
      <c r="H2386" s="194">
        <v>6.3303542199999998E-3</v>
      </c>
    </row>
    <row r="2387" spans="1:8" x14ac:dyDescent="0.3">
      <c r="A2387" s="194" t="s">
        <v>70</v>
      </c>
      <c r="B2387" s="194" t="s">
        <v>15</v>
      </c>
      <c r="C2387" s="194" t="s">
        <v>35</v>
      </c>
      <c r="D2387" s="194">
        <v>163</v>
      </c>
      <c r="E2387" s="194">
        <v>8.6766499599999995E-3</v>
      </c>
      <c r="F2387" s="194">
        <v>1.33975207E-3</v>
      </c>
      <c r="G2387" s="194">
        <v>2.2862699099999999E-3</v>
      </c>
      <c r="H2387" s="194">
        <v>5.0506274800000001E-3</v>
      </c>
    </row>
    <row r="2388" spans="1:8" x14ac:dyDescent="0.3">
      <c r="A2388" s="194" t="s">
        <v>70</v>
      </c>
      <c r="B2388" s="194" t="s">
        <v>10</v>
      </c>
      <c r="C2388" s="194" t="s">
        <v>36</v>
      </c>
      <c r="D2388" s="194">
        <v>1017</v>
      </c>
      <c r="E2388" s="194">
        <v>5.81942599E-3</v>
      </c>
      <c r="F2388" s="194">
        <v>9.877109900000001E-4</v>
      </c>
      <c r="G2388" s="194">
        <v>9.6819324000000002E-4</v>
      </c>
      <c r="H2388" s="194">
        <v>3.8635212900000001E-3</v>
      </c>
    </row>
    <row r="2389" spans="1:8" x14ac:dyDescent="0.3">
      <c r="A2389" s="194" t="s">
        <v>70</v>
      </c>
      <c r="B2389" s="194" t="s">
        <v>12</v>
      </c>
      <c r="C2389" s="194" t="s">
        <v>36</v>
      </c>
      <c r="D2389" s="194">
        <v>425</v>
      </c>
      <c r="E2389" s="194">
        <v>5.2065356899999998E-3</v>
      </c>
      <c r="F2389" s="194">
        <v>8.6919912999999999E-4</v>
      </c>
      <c r="G2389" s="194">
        <v>8.2660649999999997E-4</v>
      </c>
      <c r="H2389" s="194">
        <v>3.5107296199999999E-3</v>
      </c>
    </row>
    <row r="2390" spans="1:8" x14ac:dyDescent="0.3">
      <c r="A2390" s="194" t="s">
        <v>70</v>
      </c>
      <c r="B2390" s="194" t="s">
        <v>13</v>
      </c>
      <c r="C2390" s="194" t="s">
        <v>36</v>
      </c>
      <c r="D2390" s="194">
        <v>165</v>
      </c>
      <c r="E2390" s="194">
        <v>5.9551063800000002E-3</v>
      </c>
      <c r="F2390" s="194">
        <v>1.05969393E-3</v>
      </c>
      <c r="G2390" s="194">
        <v>9.1884092999999995E-4</v>
      </c>
      <c r="H2390" s="194">
        <v>3.9765710299999998E-3</v>
      </c>
    </row>
    <row r="2391" spans="1:8" x14ac:dyDescent="0.3">
      <c r="A2391" s="194" t="s">
        <v>70</v>
      </c>
      <c r="B2391" s="194" t="s">
        <v>14</v>
      </c>
      <c r="C2391" s="194" t="s">
        <v>36</v>
      </c>
      <c r="D2391" s="194">
        <v>178</v>
      </c>
      <c r="E2391" s="194">
        <v>6.6569130200000003E-3</v>
      </c>
      <c r="F2391" s="194">
        <v>1.2074747899999999E-3</v>
      </c>
      <c r="G2391" s="194">
        <v>1.10916018E-3</v>
      </c>
      <c r="H2391" s="194">
        <v>4.3402775299999996E-3</v>
      </c>
    </row>
    <row r="2392" spans="1:8" x14ac:dyDescent="0.3">
      <c r="A2392" s="194" t="s">
        <v>70</v>
      </c>
      <c r="B2392" s="194" t="s">
        <v>15</v>
      </c>
      <c r="C2392" s="194" t="s">
        <v>36</v>
      </c>
      <c r="D2392" s="194">
        <v>249</v>
      </c>
      <c r="E2392" s="194">
        <v>6.1769296900000001E-3</v>
      </c>
      <c r="F2392" s="194">
        <v>9.8519052000000003E-4</v>
      </c>
      <c r="G2392" s="194">
        <v>1.14178913E-3</v>
      </c>
      <c r="H2392" s="194">
        <v>4.0499495600000001E-3</v>
      </c>
    </row>
    <row r="2393" spans="1:8" x14ac:dyDescent="0.3">
      <c r="A2393" s="194" t="s">
        <v>70</v>
      </c>
      <c r="B2393" s="194" t="s">
        <v>10</v>
      </c>
      <c r="C2393" s="194" t="s">
        <v>37</v>
      </c>
      <c r="D2393" s="194">
        <v>1012</v>
      </c>
      <c r="E2393" s="194">
        <v>5.97990754E-3</v>
      </c>
      <c r="F2393" s="194">
        <v>9.4602021000000003E-4</v>
      </c>
      <c r="G2393" s="194">
        <v>1.23357646E-3</v>
      </c>
      <c r="H2393" s="194">
        <v>3.8003103900000001E-3</v>
      </c>
    </row>
    <row r="2394" spans="1:8" x14ac:dyDescent="0.3">
      <c r="A2394" s="194" t="s">
        <v>70</v>
      </c>
      <c r="B2394" s="194" t="s">
        <v>12</v>
      </c>
      <c r="C2394" s="194" t="s">
        <v>37</v>
      </c>
      <c r="D2394" s="194">
        <v>427</v>
      </c>
      <c r="E2394" s="194">
        <v>5.2195276999999997E-3</v>
      </c>
      <c r="F2394" s="194">
        <v>8.3869999999999995E-4</v>
      </c>
      <c r="G2394" s="194">
        <v>9.8179022999999991E-4</v>
      </c>
      <c r="H2394" s="194">
        <v>3.3990369699999998E-3</v>
      </c>
    </row>
    <row r="2395" spans="1:8" x14ac:dyDescent="0.3">
      <c r="A2395" s="194" t="s">
        <v>70</v>
      </c>
      <c r="B2395" s="194" t="s">
        <v>13</v>
      </c>
      <c r="C2395" s="194" t="s">
        <v>37</v>
      </c>
      <c r="D2395" s="194">
        <v>269</v>
      </c>
      <c r="E2395" s="194">
        <v>6.0338786800000002E-3</v>
      </c>
      <c r="F2395" s="194">
        <v>9.2648505000000002E-4</v>
      </c>
      <c r="G2395" s="194">
        <v>1.3679778600000001E-3</v>
      </c>
      <c r="H2395" s="194">
        <v>3.7394152999999999E-3</v>
      </c>
    </row>
    <row r="2396" spans="1:8" x14ac:dyDescent="0.3">
      <c r="A2396" s="194" t="s">
        <v>70</v>
      </c>
      <c r="B2396" s="194" t="s">
        <v>14</v>
      </c>
      <c r="C2396" s="194" t="s">
        <v>37</v>
      </c>
      <c r="D2396" s="194">
        <v>85</v>
      </c>
      <c r="E2396" s="194">
        <v>7.7452339600000003E-3</v>
      </c>
      <c r="F2396" s="194">
        <v>1.14433528E-3</v>
      </c>
      <c r="G2396" s="194">
        <v>1.63316967E-3</v>
      </c>
      <c r="H2396" s="194">
        <v>4.9677285199999999E-3</v>
      </c>
    </row>
    <row r="2397" spans="1:8" x14ac:dyDescent="0.3">
      <c r="A2397" s="194" t="s">
        <v>70</v>
      </c>
      <c r="B2397" s="194" t="s">
        <v>15</v>
      </c>
      <c r="C2397" s="194" t="s">
        <v>37</v>
      </c>
      <c r="D2397" s="194">
        <v>231</v>
      </c>
      <c r="E2397" s="194">
        <v>6.6730296800000003E-3</v>
      </c>
      <c r="F2397" s="194">
        <v>1.09417565E-3</v>
      </c>
      <c r="G2397" s="194">
        <v>1.3954522900000001E-3</v>
      </c>
      <c r="H2397" s="194">
        <v>4.1834012399999997E-3</v>
      </c>
    </row>
    <row r="2398" spans="1:8" x14ac:dyDescent="0.3">
      <c r="A2398" s="194" t="s">
        <v>70</v>
      </c>
      <c r="B2398" s="194" t="s">
        <v>10</v>
      </c>
      <c r="C2398" s="194" t="s">
        <v>64</v>
      </c>
      <c r="D2398" s="194">
        <v>42</v>
      </c>
      <c r="E2398" s="194">
        <v>7.1613202900000002E-3</v>
      </c>
      <c r="F2398" s="194">
        <v>1.0923718799999999E-3</v>
      </c>
      <c r="G2398" s="194">
        <v>1.73307955E-3</v>
      </c>
      <c r="H2398" s="194">
        <v>4.33586836E-3</v>
      </c>
    </row>
    <row r="2399" spans="1:8" x14ac:dyDescent="0.3">
      <c r="A2399" s="194" t="s">
        <v>70</v>
      </c>
      <c r="B2399" s="194" t="s">
        <v>12</v>
      </c>
      <c r="C2399" s="194" t="s">
        <v>64</v>
      </c>
      <c r="D2399" s="194">
        <v>10</v>
      </c>
      <c r="E2399" s="194">
        <v>5.7256941600000002E-3</v>
      </c>
      <c r="F2399" s="194">
        <v>9.6296277E-4</v>
      </c>
      <c r="G2399" s="194">
        <v>1.52199048E-3</v>
      </c>
      <c r="H2399" s="194">
        <v>3.24074048E-3</v>
      </c>
    </row>
    <row r="2400" spans="1:8" x14ac:dyDescent="0.3">
      <c r="A2400" s="194" t="s">
        <v>70</v>
      </c>
      <c r="B2400" s="194" t="s">
        <v>13</v>
      </c>
      <c r="C2400" s="194" t="s">
        <v>64</v>
      </c>
      <c r="D2400" s="194">
        <v>8</v>
      </c>
      <c r="E2400" s="194">
        <v>5.8752890500000004E-3</v>
      </c>
      <c r="F2400" s="194">
        <v>1.11545121E-3</v>
      </c>
      <c r="G2400" s="194">
        <v>1.54803211E-3</v>
      </c>
      <c r="H2400" s="194">
        <v>3.2118053700000001E-3</v>
      </c>
    </row>
    <row r="2401" spans="1:8" x14ac:dyDescent="0.3">
      <c r="A2401" s="194" t="s">
        <v>70</v>
      </c>
      <c r="B2401" s="194" t="s">
        <v>14</v>
      </c>
      <c r="C2401" s="194" t="s">
        <v>64</v>
      </c>
      <c r="D2401" s="194">
        <v>20</v>
      </c>
      <c r="E2401" s="194">
        <v>8.4346062700000005E-3</v>
      </c>
      <c r="F2401" s="194">
        <v>1.1851848900000001E-3</v>
      </c>
      <c r="G2401" s="194">
        <v>1.84780068E-3</v>
      </c>
      <c r="H2401" s="194">
        <v>5.4016200999999998E-3</v>
      </c>
    </row>
    <row r="2402" spans="1:8" x14ac:dyDescent="0.3">
      <c r="A2402" s="194" t="s">
        <v>70</v>
      </c>
      <c r="B2402" s="194" t="s">
        <v>15</v>
      </c>
      <c r="C2402" s="194" t="s">
        <v>64</v>
      </c>
      <c r="D2402" s="194">
        <v>4</v>
      </c>
      <c r="E2402" s="194">
        <v>6.9560182200000004E-3</v>
      </c>
      <c r="F2402" s="194">
        <v>9.0567100000000004E-4</v>
      </c>
      <c r="G2402" s="194">
        <v>2.0572914899999999E-3</v>
      </c>
      <c r="H2402" s="194">
        <v>3.99305537E-3</v>
      </c>
    </row>
    <row r="2403" spans="1:8" x14ac:dyDescent="0.3">
      <c r="A2403" s="194" t="s">
        <v>70</v>
      </c>
      <c r="B2403" s="194" t="s">
        <v>10</v>
      </c>
      <c r="C2403" s="194" t="s">
        <v>59</v>
      </c>
      <c r="D2403" s="194">
        <v>2</v>
      </c>
      <c r="E2403" s="194">
        <v>6.5798611099999998E-3</v>
      </c>
      <c r="F2403" s="194">
        <v>1.6782402699999999E-3</v>
      </c>
      <c r="G2403" s="194">
        <v>2.81249965E-3</v>
      </c>
      <c r="H2403" s="194">
        <v>2.0891201300000002E-3</v>
      </c>
    </row>
    <row r="2404" spans="1:8" x14ac:dyDescent="0.3">
      <c r="A2404" s="194" t="s">
        <v>70</v>
      </c>
      <c r="B2404" s="194" t="s">
        <v>13</v>
      </c>
      <c r="C2404" s="194" t="s">
        <v>59</v>
      </c>
      <c r="D2404" s="194">
        <v>1</v>
      </c>
      <c r="E2404" s="194">
        <v>7.1875000000000003E-3</v>
      </c>
      <c r="F2404" s="194">
        <v>2.5810180499999998E-3</v>
      </c>
      <c r="G2404" s="194">
        <v>1.5509256899999999E-3</v>
      </c>
      <c r="H2404" s="194">
        <v>3.0555555500000001E-3</v>
      </c>
    </row>
    <row r="2405" spans="1:8" x14ac:dyDescent="0.3">
      <c r="A2405" s="194" t="s">
        <v>70</v>
      </c>
      <c r="B2405" s="194" t="s">
        <v>14</v>
      </c>
      <c r="C2405" s="194" t="s">
        <v>59</v>
      </c>
      <c r="D2405" s="194">
        <v>1</v>
      </c>
      <c r="E2405" s="194">
        <v>5.9722222200000001E-3</v>
      </c>
      <c r="F2405" s="194">
        <v>7.7546250000000004E-4</v>
      </c>
      <c r="G2405" s="194">
        <v>4.0740736100000003E-3</v>
      </c>
      <c r="H2405" s="194">
        <v>1.12268472E-3</v>
      </c>
    </row>
    <row r="2406" spans="1:8" x14ac:dyDescent="0.3">
      <c r="A2406" s="194" t="s">
        <v>70</v>
      </c>
      <c r="B2406" s="194" t="s">
        <v>10</v>
      </c>
      <c r="C2406" s="194" t="s">
        <v>38</v>
      </c>
      <c r="D2406" s="194">
        <v>1651</v>
      </c>
      <c r="E2406" s="194">
        <v>6.9623135599999999E-3</v>
      </c>
      <c r="F2406" s="194">
        <v>8.8158526999999995E-4</v>
      </c>
      <c r="G2406" s="194">
        <v>1.3501915499999999E-3</v>
      </c>
      <c r="H2406" s="194">
        <v>4.7305362500000003E-3</v>
      </c>
    </row>
    <row r="2407" spans="1:8" x14ac:dyDescent="0.3">
      <c r="A2407" s="194" t="s">
        <v>70</v>
      </c>
      <c r="B2407" s="194" t="s">
        <v>12</v>
      </c>
      <c r="C2407" s="194" t="s">
        <v>38</v>
      </c>
      <c r="D2407" s="194">
        <v>592</v>
      </c>
      <c r="E2407" s="194">
        <v>6.10456135E-3</v>
      </c>
      <c r="F2407" s="194">
        <v>7.3888317000000005E-4</v>
      </c>
      <c r="G2407" s="194">
        <v>1.2255025900000001E-3</v>
      </c>
      <c r="H2407" s="194">
        <v>4.1401750899999999E-3</v>
      </c>
    </row>
    <row r="2408" spans="1:8" x14ac:dyDescent="0.3">
      <c r="A2408" s="194" t="s">
        <v>70</v>
      </c>
      <c r="B2408" s="194" t="s">
        <v>13</v>
      </c>
      <c r="C2408" s="194" t="s">
        <v>38</v>
      </c>
      <c r="D2408" s="194">
        <v>350</v>
      </c>
      <c r="E2408" s="194">
        <v>6.9747352000000002E-3</v>
      </c>
      <c r="F2408" s="194">
        <v>8.1094553000000003E-4</v>
      </c>
      <c r="G2408" s="194">
        <v>1.3997682999999999E-3</v>
      </c>
      <c r="H2408" s="194">
        <v>4.7640209399999996E-3</v>
      </c>
    </row>
    <row r="2409" spans="1:8" x14ac:dyDescent="0.3">
      <c r="A2409" s="194" t="s">
        <v>70</v>
      </c>
      <c r="B2409" s="194" t="s">
        <v>14</v>
      </c>
      <c r="C2409" s="194" t="s">
        <v>38</v>
      </c>
      <c r="D2409" s="194">
        <v>177</v>
      </c>
      <c r="E2409" s="194">
        <v>8.5999945300000002E-3</v>
      </c>
      <c r="F2409" s="194">
        <v>1.22443219E-3</v>
      </c>
      <c r="G2409" s="194">
        <v>1.56204201E-3</v>
      </c>
      <c r="H2409" s="194">
        <v>5.8135198399999997E-3</v>
      </c>
    </row>
    <row r="2410" spans="1:8" x14ac:dyDescent="0.3">
      <c r="A2410" s="194" t="s">
        <v>70</v>
      </c>
      <c r="B2410" s="194" t="s">
        <v>15</v>
      </c>
      <c r="C2410" s="194" t="s">
        <v>38</v>
      </c>
      <c r="D2410" s="194">
        <v>532</v>
      </c>
      <c r="E2410" s="194">
        <v>7.3637650600000002E-3</v>
      </c>
      <c r="F2410" s="194">
        <v>9.7278763E-4</v>
      </c>
      <c r="G2410" s="194">
        <v>1.38584282E-3</v>
      </c>
      <c r="H2410" s="194">
        <v>5.00513412E-3</v>
      </c>
    </row>
    <row r="2411" spans="1:8" x14ac:dyDescent="0.3">
      <c r="A2411" s="194" t="s">
        <v>70</v>
      </c>
      <c r="B2411" s="194" t="s">
        <v>10</v>
      </c>
      <c r="C2411" s="194" t="s">
        <v>39</v>
      </c>
      <c r="D2411" s="194">
        <v>1767</v>
      </c>
      <c r="E2411" s="194">
        <v>5.3365976700000001E-3</v>
      </c>
      <c r="F2411" s="194">
        <v>8.6789156000000001E-4</v>
      </c>
      <c r="G2411" s="194">
        <v>8.9060739999999999E-4</v>
      </c>
      <c r="H2411" s="194">
        <v>3.57809824E-3</v>
      </c>
    </row>
    <row r="2412" spans="1:8" x14ac:dyDescent="0.3">
      <c r="A2412" s="194" t="s">
        <v>70</v>
      </c>
      <c r="B2412" s="194" t="s">
        <v>12</v>
      </c>
      <c r="C2412" s="194" t="s">
        <v>39</v>
      </c>
      <c r="D2412" s="194">
        <v>922</v>
      </c>
      <c r="E2412" s="194">
        <v>4.7168240900000002E-3</v>
      </c>
      <c r="F2412" s="194">
        <v>7.5567883999999997E-4</v>
      </c>
      <c r="G2412" s="194">
        <v>7.9533448000000001E-4</v>
      </c>
      <c r="H2412" s="194">
        <v>3.1658102999999999E-3</v>
      </c>
    </row>
    <row r="2413" spans="1:8" x14ac:dyDescent="0.3">
      <c r="A2413" s="194" t="s">
        <v>70</v>
      </c>
      <c r="B2413" s="194" t="s">
        <v>13</v>
      </c>
      <c r="C2413" s="194" t="s">
        <v>39</v>
      </c>
      <c r="D2413" s="194">
        <v>403</v>
      </c>
      <c r="E2413" s="194">
        <v>5.4290446400000001E-3</v>
      </c>
      <c r="F2413" s="194">
        <v>9.1865956999999995E-4</v>
      </c>
      <c r="G2413" s="194">
        <v>7.7230354000000002E-4</v>
      </c>
      <c r="H2413" s="194">
        <v>3.7380810600000001E-3</v>
      </c>
    </row>
    <row r="2414" spans="1:8" x14ac:dyDescent="0.3">
      <c r="A2414" s="194" t="s">
        <v>70</v>
      </c>
      <c r="B2414" s="194" t="s">
        <v>14</v>
      </c>
      <c r="C2414" s="194" t="s">
        <v>39</v>
      </c>
      <c r="D2414" s="194">
        <v>88</v>
      </c>
      <c r="E2414" s="194">
        <v>7.0066548800000001E-3</v>
      </c>
      <c r="F2414" s="194">
        <v>1.1267622099999999E-3</v>
      </c>
      <c r="G2414" s="194">
        <v>1.0066811199999999E-3</v>
      </c>
      <c r="H2414" s="194">
        <v>4.8732110500000004E-3</v>
      </c>
    </row>
    <row r="2415" spans="1:8" x14ac:dyDescent="0.3">
      <c r="A2415" s="194" t="s">
        <v>70</v>
      </c>
      <c r="B2415" s="194" t="s">
        <v>15</v>
      </c>
      <c r="C2415" s="194" t="s">
        <v>39</v>
      </c>
      <c r="D2415" s="194">
        <v>354</v>
      </c>
      <c r="E2415" s="194">
        <v>6.4304114700000003E-3</v>
      </c>
      <c r="F2415" s="194">
        <v>1.03800458E-3</v>
      </c>
      <c r="G2415" s="194">
        <v>1.2445723600000001E-3</v>
      </c>
      <c r="H2415" s="194">
        <v>4.1478340200000003E-3</v>
      </c>
    </row>
    <row r="2416" spans="1:8" x14ac:dyDescent="0.3">
      <c r="A2416" s="194" t="s">
        <v>70</v>
      </c>
      <c r="B2416" s="194" t="s">
        <v>10</v>
      </c>
      <c r="C2416" s="194" t="s">
        <v>40</v>
      </c>
      <c r="D2416" s="194">
        <v>895</v>
      </c>
      <c r="E2416" s="194">
        <v>6.6597995800000004E-3</v>
      </c>
      <c r="F2416" s="194">
        <v>1.1125592299999999E-3</v>
      </c>
      <c r="G2416" s="194">
        <v>1.11058068E-3</v>
      </c>
      <c r="H2416" s="194">
        <v>4.43665919E-3</v>
      </c>
    </row>
    <row r="2417" spans="1:8" x14ac:dyDescent="0.3">
      <c r="A2417" s="194" t="s">
        <v>70</v>
      </c>
      <c r="B2417" s="194" t="s">
        <v>12</v>
      </c>
      <c r="C2417" s="194" t="s">
        <v>40</v>
      </c>
      <c r="D2417" s="194">
        <v>384</v>
      </c>
      <c r="E2417" s="194">
        <v>5.9855743799999998E-3</v>
      </c>
      <c r="F2417" s="194">
        <v>1.0117968699999999E-3</v>
      </c>
      <c r="G2417" s="194">
        <v>9.7231241999999997E-4</v>
      </c>
      <c r="H2417" s="194">
        <v>4.0014646099999999E-3</v>
      </c>
    </row>
    <row r="2418" spans="1:8" x14ac:dyDescent="0.3">
      <c r="A2418" s="194" t="s">
        <v>70</v>
      </c>
      <c r="B2418" s="194" t="s">
        <v>13</v>
      </c>
      <c r="C2418" s="194" t="s">
        <v>40</v>
      </c>
      <c r="D2418" s="194">
        <v>216</v>
      </c>
      <c r="E2418" s="194">
        <v>6.7743696099999999E-3</v>
      </c>
      <c r="F2418" s="194">
        <v>1.1120217599999999E-3</v>
      </c>
      <c r="G2418" s="194">
        <v>1.0723698800000001E-3</v>
      </c>
      <c r="H2418" s="194">
        <v>4.5899774700000001E-3</v>
      </c>
    </row>
    <row r="2419" spans="1:8" x14ac:dyDescent="0.3">
      <c r="A2419" s="194" t="s">
        <v>70</v>
      </c>
      <c r="B2419" s="194" t="s">
        <v>14</v>
      </c>
      <c r="C2419" s="194" t="s">
        <v>40</v>
      </c>
      <c r="D2419" s="194">
        <v>77</v>
      </c>
      <c r="E2419" s="194">
        <v>7.6246089800000002E-3</v>
      </c>
      <c r="F2419" s="194">
        <v>1.3457489300000001E-3</v>
      </c>
      <c r="G2419" s="194">
        <v>1.3845296300000001E-3</v>
      </c>
      <c r="H2419" s="194">
        <v>4.8943299499999999E-3</v>
      </c>
    </row>
    <row r="2420" spans="1:8" x14ac:dyDescent="0.3">
      <c r="A2420" s="194" t="s">
        <v>70</v>
      </c>
      <c r="B2420" s="194" t="s">
        <v>15</v>
      </c>
      <c r="C2420" s="194" t="s">
        <v>40</v>
      </c>
      <c r="D2420" s="194">
        <v>218</v>
      </c>
      <c r="E2420" s="194">
        <v>7.3931253799999997E-3</v>
      </c>
      <c r="F2420" s="194">
        <v>1.20821628E-3</v>
      </c>
      <c r="G2420" s="194">
        <v>1.29523421E-3</v>
      </c>
      <c r="H2420" s="194">
        <v>4.8896744100000002E-3</v>
      </c>
    </row>
    <row r="2421" spans="1:8" x14ac:dyDescent="0.3">
      <c r="A2421" s="194" t="s">
        <v>70</v>
      </c>
      <c r="B2421" s="194" t="s">
        <v>10</v>
      </c>
      <c r="C2421" s="194" t="s">
        <v>41</v>
      </c>
      <c r="D2421" s="194">
        <v>835</v>
      </c>
      <c r="E2421" s="194">
        <v>7.14511231E-3</v>
      </c>
      <c r="F2421" s="194">
        <v>7.8935161000000004E-4</v>
      </c>
      <c r="G2421" s="194">
        <v>1.48166144E-3</v>
      </c>
      <c r="H2421" s="194">
        <v>4.8740987799999998E-3</v>
      </c>
    </row>
    <row r="2422" spans="1:8" x14ac:dyDescent="0.3">
      <c r="A2422" s="194" t="s">
        <v>70</v>
      </c>
      <c r="B2422" s="194" t="s">
        <v>12</v>
      </c>
      <c r="C2422" s="194" t="s">
        <v>41</v>
      </c>
      <c r="D2422" s="194">
        <v>334</v>
      </c>
      <c r="E2422" s="194">
        <v>6.2797319599999998E-3</v>
      </c>
      <c r="F2422" s="194">
        <v>7.3876528999999999E-4</v>
      </c>
      <c r="G2422" s="194">
        <v>1.30870181E-3</v>
      </c>
      <c r="H2422" s="194">
        <v>4.2322643899999996E-3</v>
      </c>
    </row>
    <row r="2423" spans="1:8" x14ac:dyDescent="0.3">
      <c r="A2423" s="194" t="s">
        <v>70</v>
      </c>
      <c r="B2423" s="194" t="s">
        <v>13</v>
      </c>
      <c r="C2423" s="194" t="s">
        <v>41</v>
      </c>
      <c r="D2423" s="194">
        <v>206</v>
      </c>
      <c r="E2423" s="194">
        <v>6.80010539E-3</v>
      </c>
      <c r="F2423" s="194">
        <v>7.7821577000000003E-4</v>
      </c>
      <c r="G2423" s="194">
        <v>1.4104636400000001E-3</v>
      </c>
      <c r="H2423" s="194">
        <v>4.6114255100000003E-3</v>
      </c>
    </row>
    <row r="2424" spans="1:8" x14ac:dyDescent="0.3">
      <c r="A2424" s="194" t="s">
        <v>70</v>
      </c>
      <c r="B2424" s="194" t="s">
        <v>14</v>
      </c>
      <c r="C2424" s="194" t="s">
        <v>41</v>
      </c>
      <c r="D2424" s="194">
        <v>77</v>
      </c>
      <c r="E2424" s="194">
        <v>8.9506671400000001E-3</v>
      </c>
      <c r="F2424" s="194">
        <v>1.0807477099999999E-3</v>
      </c>
      <c r="G2424" s="194">
        <v>1.50793625E-3</v>
      </c>
      <c r="H2424" s="194">
        <v>6.3619826800000003E-3</v>
      </c>
    </row>
    <row r="2425" spans="1:8" x14ac:dyDescent="0.3">
      <c r="A2425" s="194" t="s">
        <v>70</v>
      </c>
      <c r="B2425" s="194" t="s">
        <v>15</v>
      </c>
      <c r="C2425" s="194" t="s">
        <v>41</v>
      </c>
      <c r="D2425" s="194">
        <v>218</v>
      </c>
      <c r="E2425" s="194">
        <v>8.1592441499999998E-3</v>
      </c>
      <c r="F2425" s="194">
        <v>7.7445395999999999E-4</v>
      </c>
      <c r="G2425" s="194">
        <v>1.8046527499999999E-3</v>
      </c>
      <c r="H2425" s="194">
        <v>5.58013695E-3</v>
      </c>
    </row>
    <row r="2426" spans="1:8" x14ac:dyDescent="0.3">
      <c r="A2426" s="194" t="s">
        <v>70</v>
      </c>
      <c r="B2426" s="194" t="s">
        <v>10</v>
      </c>
      <c r="C2426" s="194" t="s">
        <v>42</v>
      </c>
      <c r="D2426" s="194">
        <v>1542</v>
      </c>
      <c r="E2426" s="194">
        <v>5.0552430699999998E-3</v>
      </c>
      <c r="F2426" s="194">
        <v>9.0865464E-4</v>
      </c>
      <c r="G2426" s="194">
        <v>5.6541804999999995E-4</v>
      </c>
      <c r="H2426" s="194">
        <v>3.5811698999999998E-3</v>
      </c>
    </row>
    <row r="2427" spans="1:8" x14ac:dyDescent="0.3">
      <c r="A2427" s="194" t="s">
        <v>70</v>
      </c>
      <c r="B2427" s="194" t="s">
        <v>12</v>
      </c>
      <c r="C2427" s="194" t="s">
        <v>42</v>
      </c>
      <c r="D2427" s="194">
        <v>878</v>
      </c>
      <c r="E2427" s="194">
        <v>4.82273715E-3</v>
      </c>
      <c r="F2427" s="194">
        <v>8.6257146999999998E-4</v>
      </c>
      <c r="G2427" s="194">
        <v>5.2688378000000004E-4</v>
      </c>
      <c r="H2427" s="194">
        <v>3.4332814199999999E-3</v>
      </c>
    </row>
    <row r="2428" spans="1:8" x14ac:dyDescent="0.3">
      <c r="A2428" s="194" t="s">
        <v>70</v>
      </c>
      <c r="B2428" s="194" t="s">
        <v>13</v>
      </c>
      <c r="C2428" s="194" t="s">
        <v>42</v>
      </c>
      <c r="D2428" s="194">
        <v>227</v>
      </c>
      <c r="E2428" s="194">
        <v>4.9666032000000001E-3</v>
      </c>
      <c r="F2428" s="194">
        <v>9.924638600000001E-4</v>
      </c>
      <c r="G2428" s="194">
        <v>5.690669E-4</v>
      </c>
      <c r="H2428" s="194">
        <v>3.40507197E-3</v>
      </c>
    </row>
    <row r="2429" spans="1:8" x14ac:dyDescent="0.3">
      <c r="A2429" s="194" t="s">
        <v>70</v>
      </c>
      <c r="B2429" s="194" t="s">
        <v>14</v>
      </c>
      <c r="C2429" s="194" t="s">
        <v>42</v>
      </c>
      <c r="D2429" s="194">
        <v>101</v>
      </c>
      <c r="E2429" s="194">
        <v>6.28243008E-3</v>
      </c>
      <c r="F2429" s="194">
        <v>1.108246E-3</v>
      </c>
      <c r="G2429" s="194">
        <v>5.8420398999999999E-4</v>
      </c>
      <c r="H2429" s="194">
        <v>4.5899795800000004E-3</v>
      </c>
    </row>
    <row r="2430" spans="1:8" x14ac:dyDescent="0.3">
      <c r="A2430" s="194" t="s">
        <v>70</v>
      </c>
      <c r="B2430" s="194" t="s">
        <v>15</v>
      </c>
      <c r="C2430" s="194" t="s">
        <v>42</v>
      </c>
      <c r="D2430" s="194">
        <v>336</v>
      </c>
      <c r="E2430" s="194">
        <v>5.3538012799999998E-3</v>
      </c>
      <c r="F2430" s="194">
        <v>9.1245702999999997E-4</v>
      </c>
      <c r="G2430" s="194">
        <v>6.5799966000000001E-4</v>
      </c>
      <c r="H2430" s="194">
        <v>3.7833441200000001E-3</v>
      </c>
    </row>
    <row r="2431" spans="1:8" x14ac:dyDescent="0.3">
      <c r="A2431" s="194" t="s">
        <v>70</v>
      </c>
      <c r="B2431" s="194" t="s">
        <v>10</v>
      </c>
      <c r="C2431" s="194" t="s">
        <v>43</v>
      </c>
      <c r="D2431" s="194">
        <v>994</v>
      </c>
      <c r="E2431" s="194">
        <v>7.2887787299999998E-3</v>
      </c>
      <c r="F2431" s="194">
        <v>9.0320834999999997E-4</v>
      </c>
      <c r="G2431" s="194">
        <v>1.6132556899999999E-3</v>
      </c>
      <c r="H2431" s="194">
        <v>4.7723142099999998E-3</v>
      </c>
    </row>
    <row r="2432" spans="1:8" x14ac:dyDescent="0.3">
      <c r="A2432" s="194" t="s">
        <v>70</v>
      </c>
      <c r="B2432" s="194" t="s">
        <v>12</v>
      </c>
      <c r="C2432" s="194" t="s">
        <v>43</v>
      </c>
      <c r="D2432" s="194">
        <v>408</v>
      </c>
      <c r="E2432" s="194">
        <v>6.1734349899999997E-3</v>
      </c>
      <c r="F2432" s="194">
        <v>7.9966046999999996E-4</v>
      </c>
      <c r="G2432" s="194">
        <v>1.3697971100000001E-3</v>
      </c>
      <c r="H2432" s="194">
        <v>4.0039769399999999E-3</v>
      </c>
    </row>
    <row r="2433" spans="1:8" x14ac:dyDescent="0.3">
      <c r="A2433" s="194" t="s">
        <v>70</v>
      </c>
      <c r="B2433" s="194" t="s">
        <v>13</v>
      </c>
      <c r="C2433" s="194" t="s">
        <v>43</v>
      </c>
      <c r="D2433" s="194">
        <v>204</v>
      </c>
      <c r="E2433" s="194">
        <v>6.9323595099999996E-3</v>
      </c>
      <c r="F2433" s="194">
        <v>8.8870710000000001E-4</v>
      </c>
      <c r="G2433" s="194">
        <v>1.4835804600000001E-3</v>
      </c>
      <c r="H2433" s="194">
        <v>4.5600714699999996E-3</v>
      </c>
    </row>
    <row r="2434" spans="1:8" x14ac:dyDescent="0.3">
      <c r="A2434" s="194" t="s">
        <v>70</v>
      </c>
      <c r="B2434" s="194" t="s">
        <v>14</v>
      </c>
      <c r="C2434" s="194" t="s">
        <v>43</v>
      </c>
      <c r="D2434" s="194">
        <v>172</v>
      </c>
      <c r="E2434" s="194">
        <v>9.6243134000000008E-3</v>
      </c>
      <c r="F2434" s="194">
        <v>1.20329967E-3</v>
      </c>
      <c r="G2434" s="194">
        <v>2.0515716800000002E-3</v>
      </c>
      <c r="H2434" s="194">
        <v>6.3694415299999996E-3</v>
      </c>
    </row>
    <row r="2435" spans="1:8" x14ac:dyDescent="0.3">
      <c r="A2435" s="194" t="s">
        <v>70</v>
      </c>
      <c r="B2435" s="194" t="s">
        <v>15</v>
      </c>
      <c r="C2435" s="194" t="s">
        <v>43</v>
      </c>
      <c r="D2435" s="194">
        <v>210</v>
      </c>
      <c r="E2435" s="194">
        <v>7.8890539900000004E-3</v>
      </c>
      <c r="F2435" s="194">
        <v>8.7268494000000002E-4</v>
      </c>
      <c r="G2435" s="194">
        <v>1.8532294699999999E-3</v>
      </c>
      <c r="H2435" s="194">
        <v>5.1631391000000002E-3</v>
      </c>
    </row>
    <row r="2436" spans="1:8" x14ac:dyDescent="0.3">
      <c r="A2436" s="194" t="s">
        <v>70</v>
      </c>
      <c r="B2436" s="194" t="s">
        <v>10</v>
      </c>
      <c r="C2436" s="194" t="s">
        <v>44</v>
      </c>
      <c r="D2436" s="194">
        <v>821</v>
      </c>
      <c r="E2436" s="194">
        <v>7.9879999400000005E-3</v>
      </c>
      <c r="F2436" s="194">
        <v>1.23728378E-3</v>
      </c>
      <c r="G2436" s="194">
        <v>1.7316701500000001E-3</v>
      </c>
      <c r="H2436" s="194">
        <v>5.0190455200000003E-3</v>
      </c>
    </row>
    <row r="2437" spans="1:8" x14ac:dyDescent="0.3">
      <c r="A2437" s="194" t="s">
        <v>70</v>
      </c>
      <c r="B2437" s="194" t="s">
        <v>12</v>
      </c>
      <c r="C2437" s="194" t="s">
        <v>44</v>
      </c>
      <c r="D2437" s="194">
        <v>294</v>
      </c>
      <c r="E2437" s="194">
        <v>6.5373832499999998E-3</v>
      </c>
      <c r="F2437" s="194">
        <v>1.0450520500000001E-3</v>
      </c>
      <c r="G2437" s="194">
        <v>1.51577044E-3</v>
      </c>
      <c r="H2437" s="194">
        <v>3.9765602900000002E-3</v>
      </c>
    </row>
    <row r="2438" spans="1:8" x14ac:dyDescent="0.3">
      <c r="A2438" s="194" t="s">
        <v>70</v>
      </c>
      <c r="B2438" s="194" t="s">
        <v>13</v>
      </c>
      <c r="C2438" s="194" t="s">
        <v>44</v>
      </c>
      <c r="D2438" s="194">
        <v>207</v>
      </c>
      <c r="E2438" s="194">
        <v>8.1792916600000008E-3</v>
      </c>
      <c r="F2438" s="194">
        <v>1.2271870900000001E-3</v>
      </c>
      <c r="G2438" s="194">
        <v>1.8399979800000001E-3</v>
      </c>
      <c r="H2438" s="194">
        <v>5.1121061200000003E-3</v>
      </c>
    </row>
    <row r="2439" spans="1:8" x14ac:dyDescent="0.3">
      <c r="A2439" s="194" t="s">
        <v>70</v>
      </c>
      <c r="B2439" s="194" t="s">
        <v>14</v>
      </c>
      <c r="C2439" s="194" t="s">
        <v>44</v>
      </c>
      <c r="D2439" s="194">
        <v>152</v>
      </c>
      <c r="E2439" s="194">
        <v>9.4589879500000008E-3</v>
      </c>
      <c r="F2439" s="194">
        <v>1.5805461699999999E-3</v>
      </c>
      <c r="G2439" s="194">
        <v>1.70572895E-3</v>
      </c>
      <c r="H2439" s="194">
        <v>6.17271231E-3</v>
      </c>
    </row>
    <row r="2440" spans="1:8" x14ac:dyDescent="0.3">
      <c r="A2440" s="194" t="s">
        <v>70</v>
      </c>
      <c r="B2440" s="194" t="s">
        <v>15</v>
      </c>
      <c r="C2440" s="194" t="s">
        <v>44</v>
      </c>
      <c r="D2440" s="194">
        <v>168</v>
      </c>
      <c r="E2440" s="194">
        <v>8.9599865300000001E-3</v>
      </c>
      <c r="F2440" s="194">
        <v>1.2755591499999999E-3</v>
      </c>
      <c r="G2440" s="194">
        <v>1.9994899199999999E-3</v>
      </c>
      <c r="H2440" s="194">
        <v>5.6849369300000004E-3</v>
      </c>
    </row>
    <row r="2441" spans="1:8" x14ac:dyDescent="0.3">
      <c r="A2441" s="194" t="s">
        <v>70</v>
      </c>
      <c r="B2441" s="194" t="s">
        <v>10</v>
      </c>
      <c r="C2441" s="194" t="s">
        <v>45</v>
      </c>
      <c r="D2441" s="194">
        <v>777</v>
      </c>
      <c r="E2441" s="194">
        <v>6.7125009500000003E-3</v>
      </c>
      <c r="F2441" s="194">
        <v>9.4692883000000003E-4</v>
      </c>
      <c r="G2441" s="194">
        <v>1.54501202E-3</v>
      </c>
      <c r="H2441" s="194">
        <v>4.2205595999999998E-3</v>
      </c>
    </row>
    <row r="2442" spans="1:8" x14ac:dyDescent="0.3">
      <c r="A2442" s="194" t="s">
        <v>70</v>
      </c>
      <c r="B2442" s="194" t="s">
        <v>12</v>
      </c>
      <c r="C2442" s="194" t="s">
        <v>45</v>
      </c>
      <c r="D2442" s="194">
        <v>339</v>
      </c>
      <c r="E2442" s="194">
        <v>5.9940044499999998E-3</v>
      </c>
      <c r="F2442" s="194">
        <v>8.0868270000000004E-4</v>
      </c>
      <c r="G2442" s="194">
        <v>1.33808563E-3</v>
      </c>
      <c r="H2442" s="194">
        <v>3.8472356400000001E-3</v>
      </c>
    </row>
    <row r="2443" spans="1:8" x14ac:dyDescent="0.3">
      <c r="A2443" s="194" t="s">
        <v>70</v>
      </c>
      <c r="B2443" s="194" t="s">
        <v>13</v>
      </c>
      <c r="C2443" s="194" t="s">
        <v>45</v>
      </c>
      <c r="D2443" s="194">
        <v>154</v>
      </c>
      <c r="E2443" s="194">
        <v>7.0385399299999997E-3</v>
      </c>
      <c r="F2443" s="194">
        <v>1.14012123E-3</v>
      </c>
      <c r="G2443" s="194">
        <v>1.56738493E-3</v>
      </c>
      <c r="H2443" s="194">
        <v>4.3310333000000003E-3</v>
      </c>
    </row>
    <row r="2444" spans="1:8" x14ac:dyDescent="0.3">
      <c r="A2444" s="194" t="s">
        <v>70</v>
      </c>
      <c r="B2444" s="194" t="s">
        <v>14</v>
      </c>
      <c r="C2444" s="194" t="s">
        <v>45</v>
      </c>
      <c r="D2444" s="194">
        <v>100</v>
      </c>
      <c r="E2444" s="194">
        <v>7.3138886400000002E-3</v>
      </c>
      <c r="F2444" s="194">
        <v>1.0263886400000001E-3</v>
      </c>
      <c r="G2444" s="194">
        <v>1.80393489E-3</v>
      </c>
      <c r="H2444" s="194">
        <v>4.4835645700000001E-3</v>
      </c>
    </row>
    <row r="2445" spans="1:8" x14ac:dyDescent="0.3">
      <c r="A2445" s="194" t="s">
        <v>70</v>
      </c>
      <c r="B2445" s="194" t="s">
        <v>15</v>
      </c>
      <c r="C2445" s="194" t="s">
        <v>45</v>
      </c>
      <c r="D2445" s="194">
        <v>184</v>
      </c>
      <c r="E2445" s="194">
        <v>7.4365310600000003E-3</v>
      </c>
      <c r="F2445" s="194">
        <v>9.9675397999999995E-4</v>
      </c>
      <c r="G2445" s="194">
        <v>1.76680732E-3</v>
      </c>
      <c r="H2445" s="194">
        <v>4.6729692699999997E-3</v>
      </c>
    </row>
    <row r="2446" spans="1:8" x14ac:dyDescent="0.3">
      <c r="A2446" s="194" t="s">
        <v>70</v>
      </c>
      <c r="B2446" s="194" t="s">
        <v>10</v>
      </c>
      <c r="C2446" s="194" t="s">
        <v>46</v>
      </c>
      <c r="D2446" s="194">
        <v>389</v>
      </c>
      <c r="E2446" s="194">
        <v>7.9321381799999993E-3</v>
      </c>
      <c r="F2446" s="194">
        <v>8.1580833999999995E-4</v>
      </c>
      <c r="G2446" s="194">
        <v>1.33673092E-3</v>
      </c>
      <c r="H2446" s="194">
        <v>5.7795984500000003E-3</v>
      </c>
    </row>
    <row r="2447" spans="1:8" x14ac:dyDescent="0.3">
      <c r="A2447" s="194" t="s">
        <v>70</v>
      </c>
      <c r="B2447" s="194" t="s">
        <v>12</v>
      </c>
      <c r="C2447" s="194" t="s">
        <v>46</v>
      </c>
      <c r="D2447" s="194">
        <v>141</v>
      </c>
      <c r="E2447" s="194">
        <v>7.04721542E-3</v>
      </c>
      <c r="F2447" s="194">
        <v>6.5052839999999996E-4</v>
      </c>
      <c r="G2447" s="194">
        <v>1.0826271600000001E-3</v>
      </c>
      <c r="H2447" s="194">
        <v>5.3140593899999996E-3</v>
      </c>
    </row>
    <row r="2448" spans="1:8" x14ac:dyDescent="0.3">
      <c r="A2448" s="194" t="s">
        <v>70</v>
      </c>
      <c r="B2448" s="194" t="s">
        <v>13</v>
      </c>
      <c r="C2448" s="194" t="s">
        <v>46</v>
      </c>
      <c r="D2448" s="194">
        <v>78</v>
      </c>
      <c r="E2448" s="194">
        <v>8.1006645299999992E-3</v>
      </c>
      <c r="F2448" s="194">
        <v>1.04092448E-3</v>
      </c>
      <c r="G2448" s="194">
        <v>1.4399332999999999E-3</v>
      </c>
      <c r="H2448" s="194">
        <v>5.6198062800000004E-3</v>
      </c>
    </row>
    <row r="2449" spans="1:8" x14ac:dyDescent="0.3">
      <c r="A2449" s="194" t="s">
        <v>70</v>
      </c>
      <c r="B2449" s="194" t="s">
        <v>14</v>
      </c>
      <c r="C2449" s="194" t="s">
        <v>46</v>
      </c>
      <c r="D2449" s="194">
        <v>47</v>
      </c>
      <c r="E2449" s="194">
        <v>9.8473204700000004E-3</v>
      </c>
      <c r="F2449" s="194">
        <v>9.1730667000000004E-4</v>
      </c>
      <c r="G2449" s="194">
        <v>1.57604384E-3</v>
      </c>
      <c r="H2449" s="194">
        <v>7.3539694100000002E-3</v>
      </c>
    </row>
    <row r="2450" spans="1:8" x14ac:dyDescent="0.3">
      <c r="A2450" s="194" t="s">
        <v>70</v>
      </c>
      <c r="B2450" s="194" t="s">
        <v>15</v>
      </c>
      <c r="C2450" s="194" t="s">
        <v>46</v>
      </c>
      <c r="D2450" s="194">
        <v>123</v>
      </c>
      <c r="E2450" s="194">
        <v>8.1078738500000008E-3</v>
      </c>
      <c r="F2450" s="194">
        <v>8.2373508999999999E-4</v>
      </c>
      <c r="G2450" s="194">
        <v>1.4711304100000001E-3</v>
      </c>
      <c r="H2450" s="194">
        <v>5.8130079000000001E-3</v>
      </c>
    </row>
    <row r="2451" spans="1:8" x14ac:dyDescent="0.3">
      <c r="A2451" s="194" t="s">
        <v>70</v>
      </c>
      <c r="B2451" s="194" t="s">
        <v>10</v>
      </c>
      <c r="C2451" s="194" t="s">
        <v>47</v>
      </c>
      <c r="D2451" s="194">
        <v>1214</v>
      </c>
      <c r="E2451" s="194">
        <v>6.6933230200000001E-3</v>
      </c>
      <c r="F2451" s="194">
        <v>1.0852360500000001E-3</v>
      </c>
      <c r="G2451" s="194">
        <v>1.3658739800000001E-3</v>
      </c>
      <c r="H2451" s="194">
        <v>4.2422125200000001E-3</v>
      </c>
    </row>
    <row r="2452" spans="1:8" x14ac:dyDescent="0.3">
      <c r="A2452" s="194" t="s">
        <v>70</v>
      </c>
      <c r="B2452" s="194" t="s">
        <v>12</v>
      </c>
      <c r="C2452" s="194" t="s">
        <v>47</v>
      </c>
      <c r="D2452" s="194">
        <v>570</v>
      </c>
      <c r="E2452" s="194">
        <v>5.9043410500000003E-3</v>
      </c>
      <c r="F2452" s="194">
        <v>9.1871727999999996E-4</v>
      </c>
      <c r="G2452" s="194">
        <v>1.19736818E-3</v>
      </c>
      <c r="H2452" s="194">
        <v>3.7882551099999999E-3</v>
      </c>
    </row>
    <row r="2453" spans="1:8" x14ac:dyDescent="0.3">
      <c r="A2453" s="194" t="s">
        <v>70</v>
      </c>
      <c r="B2453" s="194" t="s">
        <v>13</v>
      </c>
      <c r="C2453" s="194" t="s">
        <v>47</v>
      </c>
      <c r="D2453" s="194">
        <v>242</v>
      </c>
      <c r="E2453" s="194">
        <v>6.8430036500000003E-3</v>
      </c>
      <c r="F2453" s="194">
        <v>1.0064181299999999E-3</v>
      </c>
      <c r="G2453" s="194">
        <v>1.2653043300000001E-3</v>
      </c>
      <c r="H2453" s="194">
        <v>4.5712807500000001E-3</v>
      </c>
    </row>
    <row r="2454" spans="1:8" x14ac:dyDescent="0.3">
      <c r="A2454" s="194" t="s">
        <v>70</v>
      </c>
      <c r="B2454" s="194" t="s">
        <v>14</v>
      </c>
      <c r="C2454" s="194" t="s">
        <v>47</v>
      </c>
      <c r="D2454" s="194">
        <v>118</v>
      </c>
      <c r="E2454" s="194">
        <v>8.7606910600000008E-3</v>
      </c>
      <c r="F2454" s="194">
        <v>1.4789310200000001E-3</v>
      </c>
      <c r="G2454" s="194">
        <v>1.83076327E-3</v>
      </c>
      <c r="H2454" s="194">
        <v>5.4509962900000002E-3</v>
      </c>
    </row>
    <row r="2455" spans="1:8" x14ac:dyDescent="0.3">
      <c r="A2455" s="194" t="s">
        <v>70</v>
      </c>
      <c r="B2455" s="194" t="s">
        <v>15</v>
      </c>
      <c r="C2455" s="194" t="s">
        <v>47</v>
      </c>
      <c r="D2455" s="194">
        <v>284</v>
      </c>
      <c r="E2455" s="194">
        <v>7.2903215500000002E-3</v>
      </c>
      <c r="F2455" s="194">
        <v>1.3230305200000001E-3</v>
      </c>
      <c r="G2455" s="194">
        <v>1.5966106799999999E-3</v>
      </c>
      <c r="H2455" s="194">
        <v>4.3706798599999997E-3</v>
      </c>
    </row>
    <row r="2456" spans="1:8" x14ac:dyDescent="0.3">
      <c r="A2456" s="194" t="s">
        <v>70</v>
      </c>
      <c r="B2456" s="194" t="s">
        <v>10</v>
      </c>
      <c r="C2456" s="194" t="s">
        <v>48</v>
      </c>
      <c r="D2456" s="194">
        <v>633</v>
      </c>
      <c r="E2456" s="194">
        <v>7.4693915500000001E-3</v>
      </c>
      <c r="F2456" s="194">
        <v>8.7191332999999997E-4</v>
      </c>
      <c r="G2456" s="194">
        <v>1.6653499500000001E-3</v>
      </c>
      <c r="H2456" s="194">
        <v>4.93212778E-3</v>
      </c>
    </row>
    <row r="2457" spans="1:8" x14ac:dyDescent="0.3">
      <c r="A2457" s="194" t="s">
        <v>70</v>
      </c>
      <c r="B2457" s="194" t="s">
        <v>12</v>
      </c>
      <c r="C2457" s="194" t="s">
        <v>48</v>
      </c>
      <c r="D2457" s="194">
        <v>277</v>
      </c>
      <c r="E2457" s="194">
        <v>6.7725462399999999E-3</v>
      </c>
      <c r="F2457" s="194">
        <v>6.8366401000000002E-4</v>
      </c>
      <c r="G2457" s="194">
        <v>1.4264103799999999E-3</v>
      </c>
      <c r="H2457" s="194">
        <v>4.66247135E-3</v>
      </c>
    </row>
    <row r="2458" spans="1:8" x14ac:dyDescent="0.3">
      <c r="A2458" s="194" t="s">
        <v>70</v>
      </c>
      <c r="B2458" s="194" t="s">
        <v>13</v>
      </c>
      <c r="C2458" s="194" t="s">
        <v>48</v>
      </c>
      <c r="D2458" s="194">
        <v>124</v>
      </c>
      <c r="E2458" s="194">
        <v>7.3311489399999997E-3</v>
      </c>
      <c r="F2458" s="194">
        <v>9.7044855999999999E-4</v>
      </c>
      <c r="G2458" s="194">
        <v>1.42771781E-3</v>
      </c>
      <c r="H2458" s="194">
        <v>4.9329821500000001E-3</v>
      </c>
    </row>
    <row r="2459" spans="1:8" x14ac:dyDescent="0.3">
      <c r="A2459" s="194" t="s">
        <v>70</v>
      </c>
      <c r="B2459" s="194" t="s">
        <v>14</v>
      </c>
      <c r="C2459" s="194" t="s">
        <v>48</v>
      </c>
      <c r="D2459" s="194">
        <v>69</v>
      </c>
      <c r="E2459" s="194">
        <v>9.1173508100000009E-3</v>
      </c>
      <c r="F2459" s="194">
        <v>1.29428318E-3</v>
      </c>
      <c r="G2459" s="194">
        <v>2.0764557600000001E-3</v>
      </c>
      <c r="H2459" s="194">
        <v>5.7466114299999996E-3</v>
      </c>
    </row>
    <row r="2460" spans="1:8" x14ac:dyDescent="0.3">
      <c r="A2460" s="194" t="s">
        <v>70</v>
      </c>
      <c r="B2460" s="194" t="s">
        <v>15</v>
      </c>
      <c r="C2460" s="194" t="s">
        <v>48</v>
      </c>
      <c r="D2460" s="194">
        <v>163</v>
      </c>
      <c r="E2460" s="194">
        <v>8.0611648199999993E-3</v>
      </c>
      <c r="F2460" s="194">
        <v>9.3806778999999999E-4</v>
      </c>
      <c r="G2460" s="194">
        <v>2.0781496200000002E-3</v>
      </c>
      <c r="H2460" s="194">
        <v>5.0449469099999996E-3</v>
      </c>
    </row>
    <row r="2461" spans="1:8" x14ac:dyDescent="0.3">
      <c r="A2461" s="194" t="s">
        <v>70</v>
      </c>
      <c r="B2461" s="194" t="s">
        <v>10</v>
      </c>
      <c r="C2461" s="194" t="s">
        <v>49</v>
      </c>
      <c r="D2461" s="194">
        <v>506</v>
      </c>
      <c r="E2461" s="194">
        <v>7.0571427500000002E-3</v>
      </c>
      <c r="F2461" s="194">
        <v>2.9673980000000002E-4</v>
      </c>
      <c r="G2461" s="194">
        <v>1.77627703E-3</v>
      </c>
      <c r="H2461" s="194">
        <v>4.9725513599999998E-3</v>
      </c>
    </row>
    <row r="2462" spans="1:8" x14ac:dyDescent="0.3">
      <c r="A2462" s="194" t="s">
        <v>70</v>
      </c>
      <c r="B2462" s="194" t="s">
        <v>12</v>
      </c>
      <c r="C2462" s="194" t="s">
        <v>49</v>
      </c>
      <c r="D2462" s="194">
        <v>205</v>
      </c>
      <c r="E2462" s="194">
        <v>6.3174116900000001E-3</v>
      </c>
      <c r="F2462" s="194">
        <v>1.5475358999999999E-4</v>
      </c>
      <c r="G2462" s="194">
        <v>1.5906727400000001E-3</v>
      </c>
      <c r="H2462" s="194">
        <v>4.5601849399999998E-3</v>
      </c>
    </row>
    <row r="2463" spans="1:8" x14ac:dyDescent="0.3">
      <c r="A2463" s="194" t="s">
        <v>70</v>
      </c>
      <c r="B2463" s="194" t="s">
        <v>13</v>
      </c>
      <c r="C2463" s="194" t="s">
        <v>49</v>
      </c>
      <c r="D2463" s="194">
        <v>152</v>
      </c>
      <c r="E2463" s="194">
        <v>7.7992504799999996E-3</v>
      </c>
      <c r="F2463" s="194">
        <v>3.6267949999999998E-4</v>
      </c>
      <c r="G2463" s="194">
        <v>1.9982027500000002E-3</v>
      </c>
      <c r="H2463" s="194">
        <v>5.4267176000000004E-3</v>
      </c>
    </row>
    <row r="2464" spans="1:8" x14ac:dyDescent="0.3">
      <c r="A2464" s="194" t="s">
        <v>70</v>
      </c>
      <c r="B2464" s="194" t="s">
        <v>14</v>
      </c>
      <c r="C2464" s="194" t="s">
        <v>49</v>
      </c>
      <c r="D2464" s="194">
        <v>25</v>
      </c>
      <c r="E2464" s="194">
        <v>9.9736108199999993E-3</v>
      </c>
      <c r="F2464" s="194">
        <v>1.4393515700000001E-3</v>
      </c>
      <c r="G2464" s="194">
        <v>2.7972219899999999E-3</v>
      </c>
      <c r="H2464" s="194">
        <v>5.7282405200000004E-3</v>
      </c>
    </row>
    <row r="2465" spans="1:8" x14ac:dyDescent="0.3">
      <c r="A2465" s="194" t="s">
        <v>70</v>
      </c>
      <c r="B2465" s="194" t="s">
        <v>15</v>
      </c>
      <c r="C2465" s="194" t="s">
        <v>49</v>
      </c>
      <c r="D2465" s="194">
        <v>124</v>
      </c>
      <c r="E2465" s="194">
        <v>6.7824071999999999E-3</v>
      </c>
      <c r="F2465" s="194">
        <v>2.2028050000000001E-4</v>
      </c>
      <c r="G2465" s="194">
        <v>1.60524917E-3</v>
      </c>
      <c r="H2465" s="194">
        <v>4.9452095800000002E-3</v>
      </c>
    </row>
    <row r="2466" spans="1:8" x14ac:dyDescent="0.3">
      <c r="A2466" s="194" t="s">
        <v>70</v>
      </c>
      <c r="B2466" s="194" t="s">
        <v>10</v>
      </c>
      <c r="C2466" s="194" t="s">
        <v>50</v>
      </c>
      <c r="D2466" s="194">
        <v>1710</v>
      </c>
      <c r="E2466" s="194">
        <v>5.8556554900000002E-3</v>
      </c>
      <c r="F2466" s="194">
        <v>9.5647175999999997E-4</v>
      </c>
      <c r="G2466" s="194">
        <v>8.5754389000000002E-4</v>
      </c>
      <c r="H2466" s="194">
        <v>4.04163934E-3</v>
      </c>
    </row>
    <row r="2467" spans="1:8" x14ac:dyDescent="0.3">
      <c r="A2467" s="194" t="s">
        <v>70</v>
      </c>
      <c r="B2467" s="194" t="s">
        <v>12</v>
      </c>
      <c r="C2467" s="194" t="s">
        <v>50</v>
      </c>
      <c r="D2467" s="194">
        <v>611</v>
      </c>
      <c r="E2467" s="194">
        <v>5.1464847400000003E-3</v>
      </c>
      <c r="F2467" s="194">
        <v>8.5858389000000002E-4</v>
      </c>
      <c r="G2467" s="194">
        <v>7.1189055000000004E-4</v>
      </c>
      <c r="H2467" s="194">
        <v>3.5760097800000001E-3</v>
      </c>
    </row>
    <row r="2468" spans="1:8" x14ac:dyDescent="0.3">
      <c r="A2468" s="194" t="s">
        <v>70</v>
      </c>
      <c r="B2468" s="194" t="s">
        <v>13</v>
      </c>
      <c r="C2468" s="194" t="s">
        <v>50</v>
      </c>
      <c r="D2468" s="194">
        <v>334</v>
      </c>
      <c r="E2468" s="194">
        <v>5.9431481799999998E-3</v>
      </c>
      <c r="F2468" s="194">
        <v>1.12944228E-3</v>
      </c>
      <c r="G2468" s="194">
        <v>7.9878415000000003E-4</v>
      </c>
      <c r="H2468" s="194">
        <v>4.0149213199999999E-3</v>
      </c>
    </row>
    <row r="2469" spans="1:8" x14ac:dyDescent="0.3">
      <c r="A2469" s="194" t="s">
        <v>70</v>
      </c>
      <c r="B2469" s="194" t="s">
        <v>14</v>
      </c>
      <c r="C2469" s="194" t="s">
        <v>50</v>
      </c>
      <c r="D2469" s="194">
        <v>112</v>
      </c>
      <c r="E2469" s="194">
        <v>8.6688779099999991E-3</v>
      </c>
      <c r="F2469" s="194">
        <v>1.3378386899999999E-3</v>
      </c>
      <c r="G2469" s="194">
        <v>1.2040135E-3</v>
      </c>
      <c r="H2469" s="194">
        <v>6.1270252000000004E-3</v>
      </c>
    </row>
    <row r="2470" spans="1:8" x14ac:dyDescent="0.3">
      <c r="A2470" s="194" t="s">
        <v>70</v>
      </c>
      <c r="B2470" s="194" t="s">
        <v>15</v>
      </c>
      <c r="C2470" s="194" t="s">
        <v>50</v>
      </c>
      <c r="D2470" s="194">
        <v>653</v>
      </c>
      <c r="E2470" s="194">
        <v>5.9919493100000004E-3</v>
      </c>
      <c r="F2470" s="194">
        <v>8.9418115000000002E-4</v>
      </c>
      <c r="G2470" s="194">
        <v>9.6445866999999999E-4</v>
      </c>
      <c r="H2470" s="194">
        <v>4.1333089700000001E-3</v>
      </c>
    </row>
    <row r="2471" spans="1:8" x14ac:dyDescent="0.3">
      <c r="A2471" s="194" t="s">
        <v>70</v>
      </c>
      <c r="B2471" s="194" t="s">
        <v>10</v>
      </c>
      <c r="C2471" s="194" t="s">
        <v>51</v>
      </c>
      <c r="D2471" s="194">
        <v>1192</v>
      </c>
      <c r="E2471" s="194">
        <v>7.2691688399999996E-3</v>
      </c>
      <c r="F2471" s="194">
        <v>9.7782453000000002E-4</v>
      </c>
      <c r="G2471" s="194">
        <v>1.3322902599999999E-3</v>
      </c>
      <c r="H2471" s="194">
        <v>4.9590341399999996E-3</v>
      </c>
    </row>
    <row r="2472" spans="1:8" x14ac:dyDescent="0.3">
      <c r="A2472" s="194" t="s">
        <v>70</v>
      </c>
      <c r="B2472" s="194" t="s">
        <v>12</v>
      </c>
      <c r="C2472" s="194" t="s">
        <v>51</v>
      </c>
      <c r="D2472" s="194">
        <v>544</v>
      </c>
      <c r="E2472" s="194">
        <v>6.6806446800000002E-3</v>
      </c>
      <c r="F2472" s="194">
        <v>8.9003328E-4</v>
      </c>
      <c r="G2472" s="194">
        <v>1.21002239E-3</v>
      </c>
      <c r="H2472" s="194">
        <v>4.5805884999999998E-3</v>
      </c>
    </row>
    <row r="2473" spans="1:8" x14ac:dyDescent="0.3">
      <c r="A2473" s="194" t="s">
        <v>70</v>
      </c>
      <c r="B2473" s="194" t="s">
        <v>13</v>
      </c>
      <c r="C2473" s="194" t="s">
        <v>51</v>
      </c>
      <c r="D2473" s="194">
        <v>262</v>
      </c>
      <c r="E2473" s="194">
        <v>7.5138709700000002E-3</v>
      </c>
      <c r="F2473" s="194">
        <v>9.8428198000000003E-4</v>
      </c>
      <c r="G2473" s="194">
        <v>1.25340129E-3</v>
      </c>
      <c r="H2473" s="194">
        <v>5.2760988599999999E-3</v>
      </c>
    </row>
    <row r="2474" spans="1:8" x14ac:dyDescent="0.3">
      <c r="A2474" s="194" t="s">
        <v>70</v>
      </c>
      <c r="B2474" s="194" t="s">
        <v>14</v>
      </c>
      <c r="C2474" s="194" t="s">
        <v>51</v>
      </c>
      <c r="D2474" s="194">
        <v>77</v>
      </c>
      <c r="E2474" s="194">
        <v>7.8693179299999996E-3</v>
      </c>
      <c r="F2474" s="194">
        <v>1.1808559500000001E-3</v>
      </c>
      <c r="G2474" s="194">
        <v>1.4920031799999999E-3</v>
      </c>
      <c r="H2474" s="194">
        <v>5.1964584000000003E-3</v>
      </c>
    </row>
    <row r="2475" spans="1:8" x14ac:dyDescent="0.3">
      <c r="A2475" s="194" t="s">
        <v>70</v>
      </c>
      <c r="B2475" s="194" t="s">
        <v>15</v>
      </c>
      <c r="C2475" s="194" t="s">
        <v>51</v>
      </c>
      <c r="D2475" s="194">
        <v>309</v>
      </c>
      <c r="E2475" s="194">
        <v>7.9482423E-3</v>
      </c>
      <c r="F2475" s="194">
        <v>1.0763137300000001E-3</v>
      </c>
      <c r="G2475" s="194">
        <v>1.5746356799999999E-3</v>
      </c>
      <c r="H2475" s="194">
        <v>5.2972923999999996E-3</v>
      </c>
    </row>
    <row r="2476" spans="1:8" x14ac:dyDescent="0.3">
      <c r="A2476" s="194" t="s">
        <v>70</v>
      </c>
      <c r="B2476" s="194" t="s">
        <v>10</v>
      </c>
      <c r="C2476" s="194" t="s">
        <v>52</v>
      </c>
      <c r="D2476" s="194">
        <v>703</v>
      </c>
      <c r="E2476" s="194">
        <v>7.4630055400000004E-3</v>
      </c>
      <c r="F2476" s="194">
        <v>7.5414206000000005E-4</v>
      </c>
      <c r="G2476" s="194">
        <v>2.17176033E-3</v>
      </c>
      <c r="H2476" s="194">
        <v>4.5371026500000003E-3</v>
      </c>
    </row>
    <row r="2477" spans="1:8" x14ac:dyDescent="0.3">
      <c r="A2477" s="194" t="s">
        <v>70</v>
      </c>
      <c r="B2477" s="194" t="s">
        <v>12</v>
      </c>
      <c r="C2477" s="194" t="s">
        <v>52</v>
      </c>
      <c r="D2477" s="194">
        <v>257</v>
      </c>
      <c r="E2477" s="194">
        <v>6.6908053699999996E-3</v>
      </c>
      <c r="F2477" s="194">
        <v>6.6062266999999996E-4</v>
      </c>
      <c r="G2477" s="194">
        <v>2.0053769600000002E-3</v>
      </c>
      <c r="H2477" s="194">
        <v>4.0248052100000003E-3</v>
      </c>
    </row>
    <row r="2478" spans="1:8" x14ac:dyDescent="0.3">
      <c r="A2478" s="194" t="s">
        <v>70</v>
      </c>
      <c r="B2478" s="194" t="s">
        <v>13</v>
      </c>
      <c r="C2478" s="194" t="s">
        <v>52</v>
      </c>
      <c r="D2478" s="194">
        <v>186</v>
      </c>
      <c r="E2478" s="194">
        <v>7.3194193400000001E-3</v>
      </c>
      <c r="F2478" s="194">
        <v>7.4434963999999999E-4</v>
      </c>
      <c r="G2478" s="194">
        <v>2.1851974E-3</v>
      </c>
      <c r="H2478" s="194">
        <v>4.3898718000000003E-3</v>
      </c>
    </row>
    <row r="2479" spans="1:8" x14ac:dyDescent="0.3">
      <c r="A2479" s="194" t="s">
        <v>70</v>
      </c>
      <c r="B2479" s="194" t="s">
        <v>14</v>
      </c>
      <c r="C2479" s="194" t="s">
        <v>52</v>
      </c>
      <c r="D2479" s="194">
        <v>61</v>
      </c>
      <c r="E2479" s="194">
        <v>9.3178883800000001E-3</v>
      </c>
      <c r="F2479" s="194">
        <v>8.5515308E-4</v>
      </c>
      <c r="G2479" s="194">
        <v>2.6741800700000001E-3</v>
      </c>
      <c r="H2479" s="194">
        <v>5.7885546900000003E-3</v>
      </c>
    </row>
    <row r="2480" spans="1:8" x14ac:dyDescent="0.3">
      <c r="A2480" s="194" t="s">
        <v>70</v>
      </c>
      <c r="B2480" s="194" t="s">
        <v>15</v>
      </c>
      <c r="C2480" s="194" t="s">
        <v>52</v>
      </c>
      <c r="D2480" s="194">
        <v>199</v>
      </c>
      <c r="E2480" s="194">
        <v>8.0258931000000006E-3</v>
      </c>
      <c r="F2480" s="194">
        <v>8.5310789E-4</v>
      </c>
      <c r="G2480" s="194">
        <v>2.2200700200000001E-3</v>
      </c>
      <c r="H2480" s="194">
        <v>4.9527147400000001E-3</v>
      </c>
    </row>
    <row r="2481" spans="1:8" x14ac:dyDescent="0.3">
      <c r="A2481" s="194" t="s">
        <v>70</v>
      </c>
      <c r="B2481" s="194" t="s">
        <v>10</v>
      </c>
      <c r="C2481" s="194" t="s">
        <v>53</v>
      </c>
      <c r="D2481" s="194">
        <v>1054</v>
      </c>
      <c r="E2481" s="194">
        <v>6.7063301400000002E-3</v>
      </c>
      <c r="F2481" s="194">
        <v>1.01024952E-3</v>
      </c>
      <c r="G2481" s="194">
        <v>8.7742218999999999E-4</v>
      </c>
      <c r="H2481" s="194">
        <v>4.8186579500000002E-3</v>
      </c>
    </row>
    <row r="2482" spans="1:8" x14ac:dyDescent="0.3">
      <c r="A2482" s="194" t="s">
        <v>70</v>
      </c>
      <c r="B2482" s="194" t="s">
        <v>12</v>
      </c>
      <c r="C2482" s="194" t="s">
        <v>53</v>
      </c>
      <c r="D2482" s="194">
        <v>453</v>
      </c>
      <c r="E2482" s="194">
        <v>6.1855630700000004E-3</v>
      </c>
      <c r="F2482" s="194">
        <v>9.0913945000000004E-4</v>
      </c>
      <c r="G2482" s="194">
        <v>8.1279102000000002E-4</v>
      </c>
      <c r="H2482" s="194">
        <v>4.4636321299999998E-3</v>
      </c>
    </row>
    <row r="2483" spans="1:8" x14ac:dyDescent="0.3">
      <c r="A2483" s="194" t="s">
        <v>70</v>
      </c>
      <c r="B2483" s="194" t="s">
        <v>13</v>
      </c>
      <c r="C2483" s="194" t="s">
        <v>53</v>
      </c>
      <c r="D2483" s="194">
        <v>213</v>
      </c>
      <c r="E2483" s="194">
        <v>6.4975110599999998E-3</v>
      </c>
      <c r="F2483" s="194">
        <v>1.01221502E-3</v>
      </c>
      <c r="G2483" s="194">
        <v>7.8790619999999996E-4</v>
      </c>
      <c r="H2483" s="194">
        <v>4.6973893300000001E-3</v>
      </c>
    </row>
    <row r="2484" spans="1:8" x14ac:dyDescent="0.3">
      <c r="A2484" s="194" t="s">
        <v>70</v>
      </c>
      <c r="B2484" s="194" t="s">
        <v>14</v>
      </c>
      <c r="C2484" s="194" t="s">
        <v>53</v>
      </c>
      <c r="D2484" s="194">
        <v>111</v>
      </c>
      <c r="E2484" s="194">
        <v>8.3067440199999995E-3</v>
      </c>
      <c r="F2484" s="194">
        <v>1.33894288E-3</v>
      </c>
      <c r="G2484" s="194">
        <v>1.3613611199999999E-3</v>
      </c>
      <c r="H2484" s="194">
        <v>5.60643952E-3</v>
      </c>
    </row>
    <row r="2485" spans="1:8" x14ac:dyDescent="0.3">
      <c r="A2485" s="194" t="s">
        <v>70</v>
      </c>
      <c r="B2485" s="194" t="s">
        <v>15</v>
      </c>
      <c r="C2485" s="194" t="s">
        <v>53</v>
      </c>
      <c r="D2485" s="194">
        <v>277</v>
      </c>
      <c r="E2485" s="194">
        <v>7.0772326700000001E-3</v>
      </c>
      <c r="F2485" s="194">
        <v>1.04237676E-3</v>
      </c>
      <c r="G2485" s="194">
        <v>8.5802725999999997E-4</v>
      </c>
      <c r="H2485" s="194">
        <v>5.1768281999999997E-3</v>
      </c>
    </row>
    <row r="2486" spans="1:8" x14ac:dyDescent="0.3">
      <c r="A2486" s="194" t="s">
        <v>70</v>
      </c>
      <c r="B2486" s="194" t="s">
        <v>10</v>
      </c>
      <c r="C2486" s="194" t="s">
        <v>54</v>
      </c>
      <c r="D2486" s="194">
        <v>1497</v>
      </c>
      <c r="E2486" s="194">
        <v>4.4896117099999999E-3</v>
      </c>
      <c r="F2486" s="194">
        <v>7.0267826000000003E-4</v>
      </c>
      <c r="G2486" s="194">
        <v>4.8645878000000002E-4</v>
      </c>
      <c r="H2486" s="194">
        <v>3.3004741600000001E-3</v>
      </c>
    </row>
    <row r="2487" spans="1:8" x14ac:dyDescent="0.3">
      <c r="A2487" s="194" t="s">
        <v>70</v>
      </c>
      <c r="B2487" s="194" t="s">
        <v>12</v>
      </c>
      <c r="C2487" s="194" t="s">
        <v>54</v>
      </c>
      <c r="D2487" s="194">
        <v>592</v>
      </c>
      <c r="E2487" s="194">
        <v>4.1147590599999997E-3</v>
      </c>
      <c r="F2487" s="194">
        <v>6.3510751999999997E-4</v>
      </c>
      <c r="G2487" s="194">
        <v>4.4509329000000001E-4</v>
      </c>
      <c r="H2487" s="194">
        <v>3.0345577599999998E-3</v>
      </c>
    </row>
    <row r="2488" spans="1:8" x14ac:dyDescent="0.3">
      <c r="A2488" s="194" t="s">
        <v>70</v>
      </c>
      <c r="B2488" s="194" t="s">
        <v>13</v>
      </c>
      <c r="C2488" s="194" t="s">
        <v>54</v>
      </c>
      <c r="D2488" s="194">
        <v>274</v>
      </c>
      <c r="E2488" s="194">
        <v>4.5748003799999997E-3</v>
      </c>
      <c r="F2488" s="194">
        <v>8.4870884999999996E-4</v>
      </c>
      <c r="G2488" s="194">
        <v>4.7293161E-4</v>
      </c>
      <c r="H2488" s="194">
        <v>3.2531594E-3</v>
      </c>
    </row>
    <row r="2489" spans="1:8" x14ac:dyDescent="0.3">
      <c r="A2489" s="194" t="s">
        <v>70</v>
      </c>
      <c r="B2489" s="194" t="s">
        <v>14</v>
      </c>
      <c r="C2489" s="194" t="s">
        <v>54</v>
      </c>
      <c r="D2489" s="194">
        <v>90</v>
      </c>
      <c r="E2489" s="194">
        <v>6.0344647700000002E-3</v>
      </c>
      <c r="F2489" s="194">
        <v>1.0421808199999999E-3</v>
      </c>
      <c r="G2489" s="194">
        <v>5.3742258999999999E-4</v>
      </c>
      <c r="H2489" s="194">
        <v>4.4548608899999996E-3</v>
      </c>
    </row>
    <row r="2490" spans="1:8" x14ac:dyDescent="0.3">
      <c r="A2490" s="194" t="s">
        <v>70</v>
      </c>
      <c r="B2490" s="194" t="s">
        <v>15</v>
      </c>
      <c r="C2490" s="194" t="s">
        <v>54</v>
      </c>
      <c r="D2490" s="194">
        <v>541</v>
      </c>
      <c r="E2490" s="194">
        <v>4.5996566099999999E-3</v>
      </c>
      <c r="F2490" s="194">
        <v>6.4617967999999997E-4</v>
      </c>
      <c r="G2490" s="194">
        <v>5.3009661999999999E-4</v>
      </c>
      <c r="H2490" s="194">
        <v>3.4233798100000001E-3</v>
      </c>
    </row>
    <row r="2491" spans="1:8" x14ac:dyDescent="0.3">
      <c r="A2491" s="194" t="s">
        <v>70</v>
      </c>
      <c r="B2491" s="194" t="s">
        <v>10</v>
      </c>
      <c r="C2491" s="194" t="s">
        <v>55</v>
      </c>
      <c r="D2491" s="194">
        <v>449</v>
      </c>
      <c r="E2491" s="194">
        <v>6.7932594700000001E-3</v>
      </c>
      <c r="F2491" s="194">
        <v>6.9565575000000003E-4</v>
      </c>
      <c r="G2491" s="194">
        <v>1.37532971E-3</v>
      </c>
      <c r="H2491" s="194">
        <v>4.7222735300000004E-3</v>
      </c>
    </row>
    <row r="2492" spans="1:8" x14ac:dyDescent="0.3">
      <c r="A2492" s="194" t="s">
        <v>70</v>
      </c>
      <c r="B2492" s="194" t="s">
        <v>12</v>
      </c>
      <c r="C2492" s="194" t="s">
        <v>55</v>
      </c>
      <c r="D2492" s="194">
        <v>108</v>
      </c>
      <c r="E2492" s="194">
        <v>5.5619853599999996E-3</v>
      </c>
      <c r="F2492" s="194">
        <v>4.9275526000000004E-4</v>
      </c>
      <c r="G2492" s="194">
        <v>1.2534291200000001E-3</v>
      </c>
      <c r="H2492" s="194">
        <v>3.8158005199999999E-3</v>
      </c>
    </row>
    <row r="2493" spans="1:8" x14ac:dyDescent="0.3">
      <c r="A2493" s="194" t="s">
        <v>70</v>
      </c>
      <c r="B2493" s="194" t="s">
        <v>13</v>
      </c>
      <c r="C2493" s="194" t="s">
        <v>55</v>
      </c>
      <c r="D2493" s="194">
        <v>81</v>
      </c>
      <c r="E2493" s="194">
        <v>6.2288520899999996E-3</v>
      </c>
      <c r="F2493" s="194">
        <v>6.3485916E-4</v>
      </c>
      <c r="G2493" s="194">
        <v>1.2671465300000001E-3</v>
      </c>
      <c r="H2493" s="194">
        <v>4.3268458900000001E-3</v>
      </c>
    </row>
    <row r="2494" spans="1:8" x14ac:dyDescent="0.3">
      <c r="A2494" s="194" t="s">
        <v>70</v>
      </c>
      <c r="B2494" s="194" t="s">
        <v>14</v>
      </c>
      <c r="C2494" s="194" t="s">
        <v>55</v>
      </c>
      <c r="D2494" s="194">
        <v>95</v>
      </c>
      <c r="E2494" s="194">
        <v>6.9410329099999996E-3</v>
      </c>
      <c r="F2494" s="194">
        <v>7.9203190999999995E-4</v>
      </c>
      <c r="G2494" s="194">
        <v>1.42336722E-3</v>
      </c>
      <c r="H2494" s="194">
        <v>4.7256332899999996E-3</v>
      </c>
    </row>
    <row r="2495" spans="1:8" x14ac:dyDescent="0.3">
      <c r="A2495" s="194" t="s">
        <v>70</v>
      </c>
      <c r="B2495" s="194" t="s">
        <v>15</v>
      </c>
      <c r="C2495" s="194" t="s">
        <v>55</v>
      </c>
      <c r="D2495" s="194">
        <v>165</v>
      </c>
      <c r="E2495" s="194">
        <v>7.7911753900000002E-3</v>
      </c>
      <c r="F2495" s="194">
        <v>8.0281964000000002E-4</v>
      </c>
      <c r="G2495" s="194">
        <v>1.4805693400000001E-3</v>
      </c>
      <c r="H2495" s="194">
        <v>5.50778595E-3</v>
      </c>
    </row>
    <row r="2496" spans="1:8" x14ac:dyDescent="0.3">
      <c r="A2496" s="194" t="s">
        <v>70</v>
      </c>
      <c r="B2496" s="194" t="s">
        <v>10</v>
      </c>
      <c r="C2496" s="194" t="s">
        <v>56</v>
      </c>
      <c r="D2496" s="194">
        <v>3335</v>
      </c>
      <c r="E2496" s="194">
        <v>4.4349315999999998E-3</v>
      </c>
      <c r="F2496" s="194">
        <v>8.9062041000000005E-4</v>
      </c>
      <c r="G2496" s="194">
        <v>6.1317928000000001E-4</v>
      </c>
      <c r="H2496" s="194">
        <v>2.9311314200000001E-3</v>
      </c>
    </row>
    <row r="2497" spans="1:8" x14ac:dyDescent="0.3">
      <c r="A2497" s="194" t="s">
        <v>70</v>
      </c>
      <c r="B2497" s="194" t="s">
        <v>12</v>
      </c>
      <c r="C2497" s="194" t="s">
        <v>56</v>
      </c>
      <c r="D2497" s="194">
        <v>1747</v>
      </c>
      <c r="E2497" s="194">
        <v>4.2906024300000001E-3</v>
      </c>
      <c r="F2497" s="194">
        <v>8.7373965999999997E-4</v>
      </c>
      <c r="G2497" s="194">
        <v>5.7796145000000004E-4</v>
      </c>
      <c r="H2497" s="194">
        <v>2.8389008400000002E-3</v>
      </c>
    </row>
    <row r="2498" spans="1:8" x14ac:dyDescent="0.3">
      <c r="A2498" s="194" t="s">
        <v>70</v>
      </c>
      <c r="B2498" s="194" t="s">
        <v>13</v>
      </c>
      <c r="C2498" s="194" t="s">
        <v>56</v>
      </c>
      <c r="D2498" s="194">
        <v>634</v>
      </c>
      <c r="E2498" s="194">
        <v>4.3690666700000004E-3</v>
      </c>
      <c r="F2498" s="194">
        <v>9.5885885000000001E-4</v>
      </c>
      <c r="G2498" s="194">
        <v>5.8368725000000003E-4</v>
      </c>
      <c r="H2498" s="194">
        <v>2.8265200999999999E-3</v>
      </c>
    </row>
    <row r="2499" spans="1:8" x14ac:dyDescent="0.3">
      <c r="A2499" s="194" t="s">
        <v>70</v>
      </c>
      <c r="B2499" s="194" t="s">
        <v>14</v>
      </c>
      <c r="C2499" s="194" t="s">
        <v>56</v>
      </c>
      <c r="D2499" s="194">
        <v>112</v>
      </c>
      <c r="E2499" s="194">
        <v>5.1303114200000003E-3</v>
      </c>
      <c r="F2499" s="194">
        <v>9.8245264000000002E-4</v>
      </c>
      <c r="G2499" s="194">
        <v>6.4566774000000002E-4</v>
      </c>
      <c r="H2499" s="194">
        <v>3.50219056E-3</v>
      </c>
    </row>
    <row r="2500" spans="1:8" x14ac:dyDescent="0.3">
      <c r="A2500" s="194" t="s">
        <v>70</v>
      </c>
      <c r="B2500" s="194" t="s">
        <v>15</v>
      </c>
      <c r="C2500" s="194" t="s">
        <v>56</v>
      </c>
      <c r="D2500" s="194">
        <v>842</v>
      </c>
      <c r="E2500" s="194">
        <v>4.6914860900000004E-3</v>
      </c>
      <c r="F2500" s="194">
        <v>8.6204833000000001E-4</v>
      </c>
      <c r="G2500" s="194">
        <v>7.0413508000000005E-4</v>
      </c>
      <c r="H2500" s="194">
        <v>3.1253021700000001E-3</v>
      </c>
    </row>
    <row r="2501" spans="1:8" x14ac:dyDescent="0.3">
      <c r="A2501" s="194" t="s">
        <v>70</v>
      </c>
      <c r="B2501" s="194" t="s">
        <v>10</v>
      </c>
      <c r="C2501" s="194" t="s">
        <v>57</v>
      </c>
      <c r="D2501" s="194">
        <v>946</v>
      </c>
      <c r="E2501" s="194">
        <v>6.63150376E-3</v>
      </c>
      <c r="F2501" s="194">
        <v>9.6541944999999996E-4</v>
      </c>
      <c r="G2501" s="194">
        <v>1.40989571E-3</v>
      </c>
      <c r="H2501" s="194">
        <v>4.2561880899999998E-3</v>
      </c>
    </row>
    <row r="2502" spans="1:8" x14ac:dyDescent="0.3">
      <c r="A2502" s="194" t="s">
        <v>70</v>
      </c>
      <c r="B2502" s="194" t="s">
        <v>12</v>
      </c>
      <c r="C2502" s="194" t="s">
        <v>57</v>
      </c>
      <c r="D2502" s="194">
        <v>405</v>
      </c>
      <c r="E2502" s="194">
        <v>5.8174723400000001E-3</v>
      </c>
      <c r="F2502" s="194">
        <v>7.5308617E-4</v>
      </c>
      <c r="G2502" s="194">
        <v>1.29063762E-3</v>
      </c>
      <c r="H2502" s="194">
        <v>3.7737480399999998E-3</v>
      </c>
    </row>
    <row r="2503" spans="1:8" x14ac:dyDescent="0.3">
      <c r="A2503" s="194" t="s">
        <v>70</v>
      </c>
      <c r="B2503" s="194" t="s">
        <v>13</v>
      </c>
      <c r="C2503" s="194" t="s">
        <v>57</v>
      </c>
      <c r="D2503" s="194">
        <v>150</v>
      </c>
      <c r="E2503" s="194">
        <v>6.3641972999999999E-3</v>
      </c>
      <c r="F2503" s="194">
        <v>8.8780838999999998E-4</v>
      </c>
      <c r="G2503" s="194">
        <v>1.3201386300000001E-3</v>
      </c>
      <c r="H2503" s="194">
        <v>4.1562497400000004E-3</v>
      </c>
    </row>
    <row r="2504" spans="1:8" x14ac:dyDescent="0.3">
      <c r="A2504" s="194" t="s">
        <v>70</v>
      </c>
      <c r="B2504" s="194" t="s">
        <v>14</v>
      </c>
      <c r="C2504" s="194" t="s">
        <v>57</v>
      </c>
      <c r="D2504" s="194">
        <v>198</v>
      </c>
      <c r="E2504" s="194">
        <v>7.9921901800000007E-3</v>
      </c>
      <c r="F2504" s="194">
        <v>1.37497638E-3</v>
      </c>
      <c r="G2504" s="194">
        <v>1.5523870499999999E-3</v>
      </c>
      <c r="H2504" s="194">
        <v>5.0648262700000004E-3</v>
      </c>
    </row>
    <row r="2505" spans="1:8" x14ac:dyDescent="0.3">
      <c r="A2505" s="194" t="s">
        <v>70</v>
      </c>
      <c r="B2505" s="194" t="s">
        <v>15</v>
      </c>
      <c r="C2505" s="194" t="s">
        <v>57</v>
      </c>
      <c r="D2505" s="194">
        <v>193</v>
      </c>
      <c r="E2505" s="194">
        <v>7.1515181700000001E-3</v>
      </c>
      <c r="F2505" s="194">
        <v>1.0511415599999999E-3</v>
      </c>
      <c r="G2505" s="194">
        <v>1.5837288799999999E-3</v>
      </c>
      <c r="H2505" s="194">
        <v>4.5166472500000002E-3</v>
      </c>
    </row>
    <row r="2506" spans="1:8" x14ac:dyDescent="0.3">
      <c r="A2506" s="194" t="s">
        <v>70</v>
      </c>
      <c r="B2506" s="194" t="s">
        <v>10</v>
      </c>
      <c r="C2506" s="194" t="s">
        <v>58</v>
      </c>
      <c r="D2506" s="194">
        <v>2743</v>
      </c>
      <c r="E2506" s="194">
        <v>5.8028008299999996E-3</v>
      </c>
      <c r="F2506" s="194">
        <v>1.01234094E-3</v>
      </c>
      <c r="G2506" s="194">
        <v>1.0254002700000001E-3</v>
      </c>
      <c r="H2506" s="194">
        <v>3.7650591400000002E-3</v>
      </c>
    </row>
    <row r="2507" spans="1:8" x14ac:dyDescent="0.3">
      <c r="A2507" s="194" t="s">
        <v>70</v>
      </c>
      <c r="B2507" s="194" t="s">
        <v>12</v>
      </c>
      <c r="C2507" s="194" t="s">
        <v>58</v>
      </c>
      <c r="D2507" s="194">
        <v>1051</v>
      </c>
      <c r="E2507" s="194">
        <v>5.25098427E-3</v>
      </c>
      <c r="F2507" s="194">
        <v>9.4843510999999996E-4</v>
      </c>
      <c r="G2507" s="194">
        <v>8.4484109E-4</v>
      </c>
      <c r="H2507" s="194">
        <v>3.4577075900000002E-3</v>
      </c>
    </row>
    <row r="2508" spans="1:8" x14ac:dyDescent="0.3">
      <c r="A2508" s="194" t="s">
        <v>70</v>
      </c>
      <c r="B2508" s="194" t="s">
        <v>13</v>
      </c>
      <c r="C2508" s="194" t="s">
        <v>58</v>
      </c>
      <c r="D2508" s="194">
        <v>494</v>
      </c>
      <c r="E2508" s="194">
        <v>5.6822609600000002E-3</v>
      </c>
      <c r="F2508" s="194">
        <v>1.01655022E-3</v>
      </c>
      <c r="G2508" s="194">
        <v>9.7906334000000001E-4</v>
      </c>
      <c r="H2508" s="194">
        <v>3.6866469400000002E-3</v>
      </c>
    </row>
    <row r="2509" spans="1:8" x14ac:dyDescent="0.3">
      <c r="A2509" s="194" t="s">
        <v>70</v>
      </c>
      <c r="B2509" s="194" t="s">
        <v>14</v>
      </c>
      <c r="C2509" s="194" t="s">
        <v>58</v>
      </c>
      <c r="D2509" s="194">
        <v>220</v>
      </c>
      <c r="E2509" s="194">
        <v>7.66650861E-3</v>
      </c>
      <c r="F2509" s="194">
        <v>1.3894147600000001E-3</v>
      </c>
      <c r="G2509" s="194">
        <v>1.2560498400000001E-3</v>
      </c>
      <c r="H2509" s="194">
        <v>5.0210435299999998E-3</v>
      </c>
    </row>
    <row r="2510" spans="1:8" x14ac:dyDescent="0.3">
      <c r="A2510" s="194" t="s">
        <v>70</v>
      </c>
      <c r="B2510" s="194" t="s">
        <v>15</v>
      </c>
      <c r="C2510" s="194" t="s">
        <v>58</v>
      </c>
      <c r="D2510" s="194">
        <v>978</v>
      </c>
      <c r="E2510" s="194">
        <v>6.0374533700000002E-3</v>
      </c>
      <c r="F2510" s="194">
        <v>9.9406834999999998E-4</v>
      </c>
      <c r="G2510" s="194">
        <v>1.19095778E-3</v>
      </c>
      <c r="H2510" s="194">
        <v>3.8524267599999999E-3</v>
      </c>
    </row>
    <row r="2511" spans="1:8" x14ac:dyDescent="0.3">
      <c r="A2511" s="194" t="s">
        <v>9</v>
      </c>
      <c r="B2511" s="194" t="s">
        <v>71</v>
      </c>
      <c r="C2511" s="194" t="s">
        <v>11</v>
      </c>
      <c r="D2511" s="194">
        <v>11282</v>
      </c>
      <c r="E2511" s="194">
        <v>4.7110326199999997E-3</v>
      </c>
      <c r="F2511" s="194">
        <v>8.8404789000000002E-4</v>
      </c>
      <c r="G2511" s="194">
        <v>1.0249865E-3</v>
      </c>
      <c r="H2511" s="194">
        <v>2.8019977400000002E-3</v>
      </c>
    </row>
    <row r="2512" spans="1:8" x14ac:dyDescent="0.3">
      <c r="A2512" s="194" t="s">
        <v>9</v>
      </c>
      <c r="B2512" s="194" t="s">
        <v>72</v>
      </c>
      <c r="C2512" s="194" t="s">
        <v>11</v>
      </c>
      <c r="D2512" s="194">
        <v>20286</v>
      </c>
      <c r="E2512" s="194">
        <v>5.3932324300000004E-3</v>
      </c>
      <c r="F2512" s="194">
        <v>7.0912546999999998E-4</v>
      </c>
      <c r="G2512" s="194">
        <v>1.2284668200000001E-3</v>
      </c>
      <c r="H2512" s="194">
        <v>3.4556396699999999E-3</v>
      </c>
    </row>
    <row r="2513" spans="1:8" x14ac:dyDescent="0.3">
      <c r="A2513" s="194" t="s">
        <v>9</v>
      </c>
      <c r="B2513" s="194" t="s">
        <v>73</v>
      </c>
      <c r="C2513" s="194" t="s">
        <v>11</v>
      </c>
      <c r="D2513" s="194">
        <v>3711</v>
      </c>
      <c r="E2513" s="194">
        <v>4.9560706799999998E-3</v>
      </c>
      <c r="F2513" s="194">
        <v>8.2004365000000001E-4</v>
      </c>
      <c r="G2513" s="194">
        <v>1.22402905E-3</v>
      </c>
      <c r="H2513" s="194">
        <v>2.9119975000000001E-3</v>
      </c>
    </row>
    <row r="2514" spans="1:8" x14ac:dyDescent="0.3">
      <c r="A2514" s="194" t="s">
        <v>9</v>
      </c>
      <c r="B2514" s="194" t="s">
        <v>71</v>
      </c>
      <c r="C2514" s="194" t="s">
        <v>16</v>
      </c>
      <c r="D2514" s="194">
        <v>263</v>
      </c>
      <c r="E2514" s="194">
        <v>4.9640893300000001E-3</v>
      </c>
      <c r="F2514" s="194">
        <v>9.7257403999999998E-4</v>
      </c>
      <c r="G2514" s="194">
        <v>1.1125191199999999E-3</v>
      </c>
      <c r="H2514" s="194">
        <v>2.8789956500000001E-3</v>
      </c>
    </row>
    <row r="2515" spans="1:8" x14ac:dyDescent="0.3">
      <c r="A2515" s="194" t="s">
        <v>9</v>
      </c>
      <c r="B2515" s="194" t="s">
        <v>72</v>
      </c>
      <c r="C2515" s="194" t="s">
        <v>16</v>
      </c>
      <c r="D2515" s="194">
        <v>293</v>
      </c>
      <c r="E2515" s="194">
        <v>5.5401100399999998E-3</v>
      </c>
      <c r="F2515" s="194">
        <v>8.0532618999999998E-4</v>
      </c>
      <c r="G2515" s="194">
        <v>1.29163483E-3</v>
      </c>
      <c r="H2515" s="194">
        <v>3.4431485400000001E-3</v>
      </c>
    </row>
    <row r="2516" spans="1:8" x14ac:dyDescent="0.3">
      <c r="A2516" s="194" t="s">
        <v>9</v>
      </c>
      <c r="B2516" s="194" t="s">
        <v>73</v>
      </c>
      <c r="C2516" s="194" t="s">
        <v>16</v>
      </c>
      <c r="D2516" s="194">
        <v>91</v>
      </c>
      <c r="E2516" s="194">
        <v>5.1748827300000001E-3</v>
      </c>
      <c r="F2516" s="194">
        <v>1.0658321000000001E-3</v>
      </c>
      <c r="G2516" s="194">
        <v>1.16872686E-3</v>
      </c>
      <c r="H2516" s="194">
        <v>2.9403232800000001E-3</v>
      </c>
    </row>
    <row r="2517" spans="1:8" x14ac:dyDescent="0.3">
      <c r="A2517" s="194" t="s">
        <v>9</v>
      </c>
      <c r="B2517" s="194" t="s">
        <v>71</v>
      </c>
      <c r="C2517" s="194" t="s">
        <v>17</v>
      </c>
      <c r="D2517" s="194">
        <v>126</v>
      </c>
      <c r="E2517" s="194">
        <v>4.6756500899999996E-3</v>
      </c>
      <c r="F2517" s="194">
        <v>7.2999312000000002E-4</v>
      </c>
      <c r="G2517" s="194">
        <v>1.33322287E-3</v>
      </c>
      <c r="H2517" s="194">
        <v>2.61243364E-3</v>
      </c>
    </row>
    <row r="2518" spans="1:8" x14ac:dyDescent="0.3">
      <c r="A2518" s="194" t="s">
        <v>9</v>
      </c>
      <c r="B2518" s="194" t="s">
        <v>72</v>
      </c>
      <c r="C2518" s="194" t="s">
        <v>17</v>
      </c>
      <c r="D2518" s="194">
        <v>235</v>
      </c>
      <c r="E2518" s="194">
        <v>5.4881301700000001E-3</v>
      </c>
      <c r="F2518" s="194">
        <v>5.6939496000000004E-4</v>
      </c>
      <c r="G2518" s="194">
        <v>1.71315974E-3</v>
      </c>
      <c r="H2518" s="194">
        <v>3.2055750199999999E-3</v>
      </c>
    </row>
    <row r="2519" spans="1:8" x14ac:dyDescent="0.3">
      <c r="A2519" s="194" t="s">
        <v>9</v>
      </c>
      <c r="B2519" s="194" t="s">
        <v>73</v>
      </c>
      <c r="C2519" s="194" t="s">
        <v>17</v>
      </c>
      <c r="D2519" s="194">
        <v>53</v>
      </c>
      <c r="E2519" s="194">
        <v>4.7947236899999997E-3</v>
      </c>
      <c r="F2519" s="194">
        <v>6.9095017000000004E-4</v>
      </c>
      <c r="G2519" s="194">
        <v>1.69374538E-3</v>
      </c>
      <c r="H2519" s="194">
        <v>2.4100277200000001E-3</v>
      </c>
    </row>
    <row r="2520" spans="1:8" x14ac:dyDescent="0.3">
      <c r="A2520" s="194" t="s">
        <v>9</v>
      </c>
      <c r="B2520" s="194" t="s">
        <v>71</v>
      </c>
      <c r="C2520" s="194" t="s">
        <v>18</v>
      </c>
      <c r="D2520" s="194">
        <v>131</v>
      </c>
      <c r="E2520" s="194">
        <v>4.8462677899999999E-3</v>
      </c>
      <c r="F2520" s="194">
        <v>8.2025702000000005E-4</v>
      </c>
      <c r="G2520" s="194">
        <v>9.5481666999999997E-4</v>
      </c>
      <c r="H2520" s="194">
        <v>3.0711935499999998E-3</v>
      </c>
    </row>
    <row r="2521" spans="1:8" x14ac:dyDescent="0.3">
      <c r="A2521" s="194" t="s">
        <v>9</v>
      </c>
      <c r="B2521" s="194" t="s">
        <v>72</v>
      </c>
      <c r="C2521" s="194" t="s">
        <v>18</v>
      </c>
      <c r="D2521" s="194">
        <v>250</v>
      </c>
      <c r="E2521" s="194">
        <v>5.4838886400000002E-3</v>
      </c>
      <c r="F2521" s="194">
        <v>7.0444419999999999E-4</v>
      </c>
      <c r="G2521" s="194">
        <v>9.5763865000000003E-4</v>
      </c>
      <c r="H2521" s="194">
        <v>3.8218053200000002E-3</v>
      </c>
    </row>
    <row r="2522" spans="1:8" x14ac:dyDescent="0.3">
      <c r="A2522" s="194" t="s">
        <v>9</v>
      </c>
      <c r="B2522" s="194" t="s">
        <v>73</v>
      </c>
      <c r="C2522" s="194" t="s">
        <v>18</v>
      </c>
      <c r="D2522" s="194">
        <v>39</v>
      </c>
      <c r="E2522" s="194">
        <v>5.2038814700000003E-3</v>
      </c>
      <c r="F2522" s="194">
        <v>7.3213414000000004E-4</v>
      </c>
      <c r="G2522" s="194">
        <v>1.01940856E-3</v>
      </c>
      <c r="H2522" s="194">
        <v>3.45233836E-3</v>
      </c>
    </row>
    <row r="2523" spans="1:8" x14ac:dyDescent="0.3">
      <c r="A2523" s="194" t="s">
        <v>9</v>
      </c>
      <c r="B2523" s="194" t="s">
        <v>71</v>
      </c>
      <c r="C2523" s="194" t="s">
        <v>19</v>
      </c>
      <c r="D2523" s="194">
        <v>88</v>
      </c>
      <c r="E2523" s="194">
        <v>6.4004627700000004E-3</v>
      </c>
      <c r="F2523" s="194">
        <v>1.3649513900000001E-3</v>
      </c>
      <c r="G2523" s="194">
        <v>1.1983109799999999E-3</v>
      </c>
      <c r="H2523" s="194">
        <v>3.8371998300000001E-3</v>
      </c>
    </row>
    <row r="2524" spans="1:8" x14ac:dyDescent="0.3">
      <c r="A2524" s="194" t="s">
        <v>9</v>
      </c>
      <c r="B2524" s="194" t="s">
        <v>72</v>
      </c>
      <c r="C2524" s="194" t="s">
        <v>19</v>
      </c>
      <c r="D2524" s="194">
        <v>263</v>
      </c>
      <c r="E2524" s="194">
        <v>6.7052613300000001E-3</v>
      </c>
      <c r="F2524" s="194">
        <v>1.12206885E-3</v>
      </c>
      <c r="G2524" s="194">
        <v>1.1654166000000001E-3</v>
      </c>
      <c r="H2524" s="194">
        <v>4.4177754199999997E-3</v>
      </c>
    </row>
    <row r="2525" spans="1:8" x14ac:dyDescent="0.3">
      <c r="A2525" s="194" t="s">
        <v>9</v>
      </c>
      <c r="B2525" s="194" t="s">
        <v>73</v>
      </c>
      <c r="C2525" s="194" t="s">
        <v>19</v>
      </c>
      <c r="D2525" s="194">
        <v>39</v>
      </c>
      <c r="E2525" s="194">
        <v>6.6129508800000002E-3</v>
      </c>
      <c r="F2525" s="194">
        <v>1.2473288000000001E-3</v>
      </c>
      <c r="G2525" s="194">
        <v>1.47109433E-3</v>
      </c>
      <c r="H2525" s="194">
        <v>3.8945273200000001E-3</v>
      </c>
    </row>
    <row r="2526" spans="1:8" x14ac:dyDescent="0.3">
      <c r="A2526" s="194" t="s">
        <v>9</v>
      </c>
      <c r="B2526" s="194" t="s">
        <v>71</v>
      </c>
      <c r="C2526" s="194" t="s">
        <v>20</v>
      </c>
      <c r="D2526" s="194">
        <v>54</v>
      </c>
      <c r="E2526" s="194">
        <v>6.1580501500000003E-3</v>
      </c>
      <c r="F2526" s="194">
        <v>1.3059411599999999E-3</v>
      </c>
      <c r="G2526" s="194">
        <v>1.8081273099999999E-3</v>
      </c>
      <c r="H2526" s="194">
        <v>3.0439812099999999E-3</v>
      </c>
    </row>
    <row r="2527" spans="1:8" x14ac:dyDescent="0.3">
      <c r="A2527" s="194" t="s">
        <v>9</v>
      </c>
      <c r="B2527" s="194" t="s">
        <v>72</v>
      </c>
      <c r="C2527" s="194" t="s">
        <v>20</v>
      </c>
      <c r="D2527" s="194">
        <v>221</v>
      </c>
      <c r="E2527" s="194">
        <v>7.16838419E-3</v>
      </c>
      <c r="F2527" s="194">
        <v>5.7016692E-4</v>
      </c>
      <c r="G2527" s="194">
        <v>1.9869697599999999E-3</v>
      </c>
      <c r="H2527" s="194">
        <v>4.6112470199999997E-3</v>
      </c>
    </row>
    <row r="2528" spans="1:8" x14ac:dyDescent="0.3">
      <c r="A2528" s="194" t="s">
        <v>9</v>
      </c>
      <c r="B2528" s="194" t="s">
        <v>73</v>
      </c>
      <c r="C2528" s="194" t="s">
        <v>20</v>
      </c>
      <c r="D2528" s="194">
        <v>37</v>
      </c>
      <c r="E2528" s="194">
        <v>6.44582056E-3</v>
      </c>
      <c r="F2528" s="194">
        <v>5.7932906000000004E-4</v>
      </c>
      <c r="G2528" s="194">
        <v>1.75456686E-3</v>
      </c>
      <c r="H2528" s="194">
        <v>4.1119242000000004E-3</v>
      </c>
    </row>
    <row r="2529" spans="1:8" x14ac:dyDescent="0.3">
      <c r="A2529" s="194" t="s">
        <v>9</v>
      </c>
      <c r="B2529" s="194" t="s">
        <v>71</v>
      </c>
      <c r="C2529" s="194" t="s">
        <v>21</v>
      </c>
      <c r="D2529" s="194">
        <v>102</v>
      </c>
      <c r="E2529" s="194">
        <v>5.2146874799999998E-3</v>
      </c>
      <c r="F2529" s="194">
        <v>1.0097810200000001E-3</v>
      </c>
      <c r="G2529" s="194">
        <v>1.19031386E-3</v>
      </c>
      <c r="H2529" s="194">
        <v>3.0145921499999998E-3</v>
      </c>
    </row>
    <row r="2530" spans="1:8" x14ac:dyDescent="0.3">
      <c r="A2530" s="194" t="s">
        <v>9</v>
      </c>
      <c r="B2530" s="194" t="s">
        <v>72</v>
      </c>
      <c r="C2530" s="194" t="s">
        <v>21</v>
      </c>
      <c r="D2530" s="194">
        <v>379</v>
      </c>
      <c r="E2530" s="194">
        <v>6.0303977500000003E-3</v>
      </c>
      <c r="F2530" s="194">
        <v>8.4072338999999999E-4</v>
      </c>
      <c r="G2530" s="194">
        <v>1.2361658399999999E-3</v>
      </c>
      <c r="H2530" s="194">
        <v>3.9535080099999996E-3</v>
      </c>
    </row>
    <row r="2531" spans="1:8" x14ac:dyDescent="0.3">
      <c r="A2531" s="194" t="s">
        <v>9</v>
      </c>
      <c r="B2531" s="194" t="s">
        <v>73</v>
      </c>
      <c r="C2531" s="194" t="s">
        <v>21</v>
      </c>
      <c r="D2531" s="194">
        <v>32</v>
      </c>
      <c r="E2531" s="194">
        <v>6.2261282499999999E-3</v>
      </c>
      <c r="F2531" s="194">
        <v>1.5512872900000001E-3</v>
      </c>
      <c r="G2531" s="194">
        <v>1.3689957400000001E-3</v>
      </c>
      <c r="H2531" s="194">
        <v>3.3058446300000001E-3</v>
      </c>
    </row>
    <row r="2532" spans="1:8" x14ac:dyDescent="0.3">
      <c r="A2532" s="194" t="s">
        <v>9</v>
      </c>
      <c r="B2532" s="194" t="s">
        <v>71</v>
      </c>
      <c r="C2532" s="194" t="s">
        <v>22</v>
      </c>
      <c r="D2532" s="194">
        <v>54</v>
      </c>
      <c r="E2532" s="194">
        <v>4.0076300699999996E-3</v>
      </c>
      <c r="F2532" s="194">
        <v>6.3078679999999999E-4</v>
      </c>
      <c r="G2532" s="194">
        <v>7.3431042000000001E-4</v>
      </c>
      <c r="H2532" s="194">
        <v>2.6425323700000002E-3</v>
      </c>
    </row>
    <row r="2533" spans="1:8" x14ac:dyDescent="0.3">
      <c r="A2533" s="194" t="s">
        <v>9</v>
      </c>
      <c r="B2533" s="194" t="s">
        <v>72</v>
      </c>
      <c r="C2533" s="194" t="s">
        <v>22</v>
      </c>
      <c r="D2533" s="194">
        <v>209</v>
      </c>
      <c r="E2533" s="194">
        <v>3.9776047599999996E-3</v>
      </c>
      <c r="F2533" s="194">
        <v>5.0311203999999995E-4</v>
      </c>
      <c r="G2533" s="194">
        <v>7.3232299000000004E-4</v>
      </c>
      <c r="H2533" s="194">
        <v>2.7421692699999998E-3</v>
      </c>
    </row>
    <row r="2534" spans="1:8" x14ac:dyDescent="0.3">
      <c r="A2534" s="194" t="s">
        <v>9</v>
      </c>
      <c r="B2534" s="194" t="s">
        <v>73</v>
      </c>
      <c r="C2534" s="194" t="s">
        <v>22</v>
      </c>
      <c r="D2534" s="194">
        <v>13</v>
      </c>
      <c r="E2534" s="194">
        <v>4.4204056499999997E-3</v>
      </c>
      <c r="F2534" s="194">
        <v>4.9501408999999997E-4</v>
      </c>
      <c r="G2534" s="194">
        <v>1.22685154E-3</v>
      </c>
      <c r="H2534" s="194">
        <v>2.6985396800000001E-3</v>
      </c>
    </row>
    <row r="2535" spans="1:8" x14ac:dyDescent="0.3">
      <c r="A2535" s="194" t="s">
        <v>9</v>
      </c>
      <c r="B2535" s="194" t="s">
        <v>71</v>
      </c>
      <c r="C2535" s="194" t="s">
        <v>23</v>
      </c>
      <c r="D2535" s="194">
        <v>52</v>
      </c>
      <c r="E2535" s="194">
        <v>7.0777686499999999E-3</v>
      </c>
      <c r="F2535" s="194">
        <v>1.2651350499999999E-3</v>
      </c>
      <c r="G2535" s="194">
        <v>1.83894208E-3</v>
      </c>
      <c r="H2535" s="194">
        <v>3.9736910400000004E-3</v>
      </c>
    </row>
    <row r="2536" spans="1:8" x14ac:dyDescent="0.3">
      <c r="A2536" s="194" t="s">
        <v>9</v>
      </c>
      <c r="B2536" s="194" t="s">
        <v>72</v>
      </c>
      <c r="C2536" s="194" t="s">
        <v>23</v>
      </c>
      <c r="D2536" s="194">
        <v>191</v>
      </c>
      <c r="E2536" s="194">
        <v>7.4144364499999999E-3</v>
      </c>
      <c r="F2536" s="194">
        <v>1.0758432900000001E-3</v>
      </c>
      <c r="G2536" s="194">
        <v>1.68333065E-3</v>
      </c>
      <c r="H2536" s="194">
        <v>4.6552620100000002E-3</v>
      </c>
    </row>
    <row r="2537" spans="1:8" x14ac:dyDescent="0.3">
      <c r="A2537" s="194" t="s">
        <v>9</v>
      </c>
      <c r="B2537" s="194" t="s">
        <v>73</v>
      </c>
      <c r="C2537" s="194" t="s">
        <v>23</v>
      </c>
      <c r="D2537" s="194">
        <v>55</v>
      </c>
      <c r="E2537" s="194">
        <v>6.3310183000000004E-3</v>
      </c>
      <c r="F2537" s="194">
        <v>1.2436866499999999E-3</v>
      </c>
      <c r="G2537" s="194">
        <v>1.77251659E-3</v>
      </c>
      <c r="H2537" s="194">
        <v>3.3148145500000001E-3</v>
      </c>
    </row>
    <row r="2538" spans="1:8" x14ac:dyDescent="0.3">
      <c r="A2538" s="194" t="s">
        <v>9</v>
      </c>
      <c r="B2538" s="194" t="s">
        <v>71</v>
      </c>
      <c r="C2538" s="194" t="s">
        <v>24</v>
      </c>
      <c r="D2538" s="194">
        <v>59</v>
      </c>
      <c r="E2538" s="194">
        <v>5.15948654E-3</v>
      </c>
      <c r="F2538" s="194">
        <v>7.3191276999999999E-4</v>
      </c>
      <c r="G2538" s="194">
        <v>1.49599791E-3</v>
      </c>
      <c r="H2538" s="194">
        <v>2.9315754000000002E-3</v>
      </c>
    </row>
    <row r="2539" spans="1:8" x14ac:dyDescent="0.3">
      <c r="A2539" s="194" t="s">
        <v>9</v>
      </c>
      <c r="B2539" s="194" t="s">
        <v>72</v>
      </c>
      <c r="C2539" s="194" t="s">
        <v>24</v>
      </c>
      <c r="D2539" s="194">
        <v>201</v>
      </c>
      <c r="E2539" s="194">
        <v>5.9415881199999998E-3</v>
      </c>
      <c r="F2539" s="194">
        <v>7.3613393999999996E-4</v>
      </c>
      <c r="G2539" s="194">
        <v>1.3484081800000001E-3</v>
      </c>
      <c r="H2539" s="194">
        <v>3.8570455699999998E-3</v>
      </c>
    </row>
    <row r="2540" spans="1:8" x14ac:dyDescent="0.3">
      <c r="A2540" s="194" t="s">
        <v>9</v>
      </c>
      <c r="B2540" s="194" t="s">
        <v>73</v>
      </c>
      <c r="C2540" s="194" t="s">
        <v>24</v>
      </c>
      <c r="D2540" s="194">
        <v>18</v>
      </c>
      <c r="E2540" s="194">
        <v>6.8242024599999996E-3</v>
      </c>
      <c r="F2540" s="194">
        <v>7.2659440000000003E-4</v>
      </c>
      <c r="G2540" s="194">
        <v>1.79912526E-3</v>
      </c>
      <c r="H2540" s="194">
        <v>4.2984822100000002E-3</v>
      </c>
    </row>
    <row r="2541" spans="1:8" x14ac:dyDescent="0.3">
      <c r="A2541" s="194" t="s">
        <v>9</v>
      </c>
      <c r="B2541" s="194" t="s">
        <v>71</v>
      </c>
      <c r="C2541" s="194" t="s">
        <v>25</v>
      </c>
      <c r="D2541" s="194">
        <v>88</v>
      </c>
      <c r="E2541" s="194">
        <v>5.5466116899999997E-3</v>
      </c>
      <c r="F2541" s="194">
        <v>4.1180005E-4</v>
      </c>
      <c r="G2541" s="194">
        <v>1.02969775E-3</v>
      </c>
      <c r="H2541" s="194">
        <v>4.1051134299999997E-3</v>
      </c>
    </row>
    <row r="2542" spans="1:8" x14ac:dyDescent="0.3">
      <c r="A2542" s="194" t="s">
        <v>9</v>
      </c>
      <c r="B2542" s="194" t="s">
        <v>72</v>
      </c>
      <c r="C2542" s="194" t="s">
        <v>25</v>
      </c>
      <c r="D2542" s="194">
        <v>434</v>
      </c>
      <c r="E2542" s="194">
        <v>5.7486076700000001E-3</v>
      </c>
      <c r="F2542" s="194">
        <v>3.2071363000000001E-4</v>
      </c>
      <c r="G2542" s="194">
        <v>1.28768217E-3</v>
      </c>
      <c r="H2542" s="194">
        <v>4.1402113999999997E-3</v>
      </c>
    </row>
    <row r="2543" spans="1:8" x14ac:dyDescent="0.3">
      <c r="A2543" s="194" t="s">
        <v>9</v>
      </c>
      <c r="B2543" s="194" t="s">
        <v>73</v>
      </c>
      <c r="C2543" s="194" t="s">
        <v>25</v>
      </c>
      <c r="D2543" s="194">
        <v>41</v>
      </c>
      <c r="E2543" s="194">
        <v>5.4288050699999998E-3</v>
      </c>
      <c r="F2543" s="194">
        <v>4.3247491000000002E-4</v>
      </c>
      <c r="G2543" s="194">
        <v>1.38437196E-3</v>
      </c>
      <c r="H2543" s="194">
        <v>3.6119577800000002E-3</v>
      </c>
    </row>
    <row r="2544" spans="1:8" x14ac:dyDescent="0.3">
      <c r="A2544" s="194" t="s">
        <v>9</v>
      </c>
      <c r="B2544" s="194" t="s">
        <v>71</v>
      </c>
      <c r="C2544" s="194" t="s">
        <v>26</v>
      </c>
      <c r="D2544" s="194">
        <v>313</v>
      </c>
      <c r="E2544" s="194">
        <v>5.3041057900000002E-3</v>
      </c>
      <c r="F2544" s="194">
        <v>1.0698805400000001E-3</v>
      </c>
      <c r="G2544" s="194">
        <v>1.7128148000000001E-3</v>
      </c>
      <c r="H2544" s="194">
        <v>2.5214099400000002E-3</v>
      </c>
    </row>
    <row r="2545" spans="1:8" x14ac:dyDescent="0.3">
      <c r="A2545" s="194" t="s">
        <v>9</v>
      </c>
      <c r="B2545" s="194" t="s">
        <v>72</v>
      </c>
      <c r="C2545" s="194" t="s">
        <v>26</v>
      </c>
      <c r="D2545" s="194">
        <v>663</v>
      </c>
      <c r="E2545" s="194">
        <v>7.0237170099999996E-3</v>
      </c>
      <c r="F2545" s="194">
        <v>9.8487840999999989E-4</v>
      </c>
      <c r="G2545" s="194">
        <v>2.0909094899999999E-3</v>
      </c>
      <c r="H2545" s="194">
        <v>3.9479286599999998E-3</v>
      </c>
    </row>
    <row r="2546" spans="1:8" x14ac:dyDescent="0.3">
      <c r="A2546" s="194" t="s">
        <v>9</v>
      </c>
      <c r="B2546" s="194" t="s">
        <v>73</v>
      </c>
      <c r="C2546" s="194" t="s">
        <v>26</v>
      </c>
      <c r="D2546" s="194">
        <v>165</v>
      </c>
      <c r="E2546" s="194">
        <v>5.4992281400000004E-3</v>
      </c>
      <c r="F2546" s="194">
        <v>1.0091888999999999E-3</v>
      </c>
      <c r="G2546" s="194">
        <v>1.8944301599999999E-3</v>
      </c>
      <c r="H2546" s="194">
        <v>2.5956086099999998E-3</v>
      </c>
    </row>
    <row r="2547" spans="1:8" x14ac:dyDescent="0.3">
      <c r="A2547" s="194" t="s">
        <v>9</v>
      </c>
      <c r="B2547" s="194" t="s">
        <v>71</v>
      </c>
      <c r="C2547" s="194" t="s">
        <v>27</v>
      </c>
      <c r="D2547" s="194">
        <v>225</v>
      </c>
      <c r="E2547" s="194">
        <v>5.0894030599999999E-3</v>
      </c>
      <c r="F2547" s="194">
        <v>7.000512E-4</v>
      </c>
      <c r="G2547" s="194">
        <v>1.43569935E-3</v>
      </c>
      <c r="H2547" s="194">
        <v>2.9536520200000001E-3</v>
      </c>
    </row>
    <row r="2548" spans="1:8" x14ac:dyDescent="0.3">
      <c r="A2548" s="194" t="s">
        <v>9</v>
      </c>
      <c r="B2548" s="194" t="s">
        <v>72</v>
      </c>
      <c r="C2548" s="194" t="s">
        <v>27</v>
      </c>
      <c r="D2548" s="194">
        <v>507</v>
      </c>
      <c r="E2548" s="194">
        <v>6.6026095100000003E-3</v>
      </c>
      <c r="F2548" s="194">
        <v>6.260727E-4</v>
      </c>
      <c r="G2548" s="194">
        <v>2.02119378E-3</v>
      </c>
      <c r="H2548" s="194">
        <v>3.9553425500000001E-3</v>
      </c>
    </row>
    <row r="2549" spans="1:8" x14ac:dyDescent="0.3">
      <c r="A2549" s="194" t="s">
        <v>9</v>
      </c>
      <c r="B2549" s="194" t="s">
        <v>73</v>
      </c>
      <c r="C2549" s="194" t="s">
        <v>27</v>
      </c>
      <c r="D2549" s="194">
        <v>113</v>
      </c>
      <c r="E2549" s="194">
        <v>5.2237993E-3</v>
      </c>
      <c r="F2549" s="194">
        <v>7.1052500000000005E-4</v>
      </c>
      <c r="G2549" s="194">
        <v>1.61094699E-3</v>
      </c>
      <c r="H2549" s="194">
        <v>2.9023268499999999E-3</v>
      </c>
    </row>
    <row r="2550" spans="1:8" x14ac:dyDescent="0.3">
      <c r="A2550" s="194" t="s">
        <v>9</v>
      </c>
      <c r="B2550" s="194" t="s">
        <v>71</v>
      </c>
      <c r="C2550" s="194" t="s">
        <v>28</v>
      </c>
      <c r="D2550" s="194">
        <v>36</v>
      </c>
      <c r="E2550" s="194">
        <v>5.1372811599999998E-3</v>
      </c>
      <c r="F2550" s="194">
        <v>6.0442367999999998E-4</v>
      </c>
      <c r="G2550" s="194">
        <v>1.2233150800000001E-3</v>
      </c>
      <c r="H2550" s="194">
        <v>3.3095419099999999E-3</v>
      </c>
    </row>
    <row r="2551" spans="1:8" x14ac:dyDescent="0.3">
      <c r="A2551" s="194" t="s">
        <v>9</v>
      </c>
      <c r="B2551" s="194" t="s">
        <v>72</v>
      </c>
      <c r="C2551" s="194" t="s">
        <v>28</v>
      </c>
      <c r="D2551" s="194">
        <v>274</v>
      </c>
      <c r="E2551" s="194">
        <v>5.4921935799999997E-3</v>
      </c>
      <c r="F2551" s="194">
        <v>4.7905659999999999E-4</v>
      </c>
      <c r="G2551" s="194">
        <v>1.1821182399999999E-3</v>
      </c>
      <c r="H2551" s="194">
        <v>3.8310182700000001E-3</v>
      </c>
    </row>
    <row r="2552" spans="1:8" x14ac:dyDescent="0.3">
      <c r="A2552" s="194" t="s">
        <v>9</v>
      </c>
      <c r="B2552" s="194" t="s">
        <v>73</v>
      </c>
      <c r="C2552" s="194" t="s">
        <v>28</v>
      </c>
      <c r="D2552" s="194">
        <v>10</v>
      </c>
      <c r="E2552" s="194">
        <v>4.59027749E-3</v>
      </c>
      <c r="F2552" s="194">
        <v>4.4560158999999998E-4</v>
      </c>
      <c r="G2552" s="194">
        <v>9.9421269999999998E-4</v>
      </c>
      <c r="H2552" s="194">
        <v>3.1504626299999998E-3</v>
      </c>
    </row>
    <row r="2553" spans="1:8" x14ac:dyDescent="0.3">
      <c r="A2553" s="194" t="s">
        <v>9</v>
      </c>
      <c r="B2553" s="194" t="s">
        <v>71</v>
      </c>
      <c r="C2553" s="194" t="s">
        <v>29</v>
      </c>
      <c r="D2553" s="194">
        <v>237</v>
      </c>
      <c r="E2553" s="194">
        <v>3.90036507E-3</v>
      </c>
      <c r="F2553" s="194">
        <v>3.251482E-4</v>
      </c>
      <c r="G2553" s="194">
        <v>1.0381991100000001E-3</v>
      </c>
      <c r="H2553" s="194">
        <v>2.5370172600000002E-3</v>
      </c>
    </row>
    <row r="2554" spans="1:8" x14ac:dyDescent="0.3">
      <c r="A2554" s="194" t="s">
        <v>9</v>
      </c>
      <c r="B2554" s="194" t="s">
        <v>72</v>
      </c>
      <c r="C2554" s="194" t="s">
        <v>29</v>
      </c>
      <c r="D2554" s="194">
        <v>247</v>
      </c>
      <c r="E2554" s="194">
        <v>5.3208405899999997E-3</v>
      </c>
      <c r="F2554" s="194">
        <v>2.9235060000000002E-4</v>
      </c>
      <c r="G2554" s="194">
        <v>1.40341481E-3</v>
      </c>
      <c r="H2554" s="194">
        <v>3.6250747299999999E-3</v>
      </c>
    </row>
    <row r="2555" spans="1:8" x14ac:dyDescent="0.3">
      <c r="A2555" s="194" t="s">
        <v>9</v>
      </c>
      <c r="B2555" s="194" t="s">
        <v>73</v>
      </c>
      <c r="C2555" s="194" t="s">
        <v>29</v>
      </c>
      <c r="D2555" s="194">
        <v>72</v>
      </c>
      <c r="E2555" s="194">
        <v>4.4061854399999999E-3</v>
      </c>
      <c r="F2555" s="194">
        <v>3.1330350000000003E-4</v>
      </c>
      <c r="G2555" s="194">
        <v>1.2127055399999999E-3</v>
      </c>
      <c r="H2555" s="194">
        <v>2.8801759400000002E-3</v>
      </c>
    </row>
    <row r="2556" spans="1:8" x14ac:dyDescent="0.3">
      <c r="A2556" s="194" t="s">
        <v>9</v>
      </c>
      <c r="B2556" s="194" t="s">
        <v>71</v>
      </c>
      <c r="C2556" s="194" t="s">
        <v>30</v>
      </c>
      <c r="D2556" s="194">
        <v>260</v>
      </c>
      <c r="E2556" s="194">
        <v>5.2703434100000003E-3</v>
      </c>
      <c r="F2556" s="194">
        <v>6.8140110000000002E-4</v>
      </c>
      <c r="G2556" s="194">
        <v>1.6976048099999999E-3</v>
      </c>
      <c r="H2556" s="194">
        <v>2.8913369899999999E-3</v>
      </c>
    </row>
    <row r="2557" spans="1:8" x14ac:dyDescent="0.3">
      <c r="A2557" s="194" t="s">
        <v>9</v>
      </c>
      <c r="B2557" s="194" t="s">
        <v>72</v>
      </c>
      <c r="C2557" s="194" t="s">
        <v>30</v>
      </c>
      <c r="D2557" s="194">
        <v>607</v>
      </c>
      <c r="E2557" s="194">
        <v>5.9472052099999997E-3</v>
      </c>
      <c r="F2557" s="194">
        <v>6.1329221000000001E-4</v>
      </c>
      <c r="G2557" s="194">
        <v>1.8902920299999999E-3</v>
      </c>
      <c r="H2557" s="194">
        <v>3.4436204899999999E-3</v>
      </c>
    </row>
    <row r="2558" spans="1:8" x14ac:dyDescent="0.3">
      <c r="A2558" s="194" t="s">
        <v>9</v>
      </c>
      <c r="B2558" s="194" t="s">
        <v>73</v>
      </c>
      <c r="C2558" s="194" t="s">
        <v>30</v>
      </c>
      <c r="D2558" s="194">
        <v>133</v>
      </c>
      <c r="E2558" s="194">
        <v>5.3444372400000004E-3</v>
      </c>
      <c r="F2558" s="194">
        <v>6.8643809000000001E-4</v>
      </c>
      <c r="G2558" s="194">
        <v>1.7119184499999999E-3</v>
      </c>
      <c r="H2558" s="194">
        <v>2.9460802500000001E-3</v>
      </c>
    </row>
    <row r="2559" spans="1:8" x14ac:dyDescent="0.3">
      <c r="A2559" s="194" t="s">
        <v>9</v>
      </c>
      <c r="B2559" s="194" t="s">
        <v>71</v>
      </c>
      <c r="C2559" s="194" t="s">
        <v>31</v>
      </c>
      <c r="D2559" s="194">
        <v>59</v>
      </c>
      <c r="E2559" s="194">
        <v>5.5284837600000003E-3</v>
      </c>
      <c r="F2559" s="194">
        <v>7.8762532000000004E-4</v>
      </c>
      <c r="G2559" s="194">
        <v>1.5279736700000001E-3</v>
      </c>
      <c r="H2559" s="194">
        <v>3.21288423E-3</v>
      </c>
    </row>
    <row r="2560" spans="1:8" x14ac:dyDescent="0.3">
      <c r="A2560" s="194" t="s">
        <v>9</v>
      </c>
      <c r="B2560" s="194" t="s">
        <v>72</v>
      </c>
      <c r="C2560" s="194" t="s">
        <v>31</v>
      </c>
      <c r="D2560" s="194">
        <v>225</v>
      </c>
      <c r="E2560" s="194">
        <v>6.2295264899999998E-3</v>
      </c>
      <c r="F2560" s="194">
        <v>6.7289070999999997E-4</v>
      </c>
      <c r="G2560" s="194">
        <v>1.7630656000000001E-3</v>
      </c>
      <c r="H2560" s="194">
        <v>3.7935697299999998E-3</v>
      </c>
    </row>
    <row r="2561" spans="1:8" x14ac:dyDescent="0.3">
      <c r="A2561" s="194" t="s">
        <v>9</v>
      </c>
      <c r="B2561" s="194" t="s">
        <v>73</v>
      </c>
      <c r="C2561" s="194" t="s">
        <v>31</v>
      </c>
      <c r="D2561" s="194">
        <v>43</v>
      </c>
      <c r="E2561" s="194">
        <v>4.9001397200000001E-3</v>
      </c>
      <c r="F2561" s="194">
        <v>7.0709495000000002E-4</v>
      </c>
      <c r="G2561" s="194">
        <v>1.4319549600000001E-3</v>
      </c>
      <c r="H2561" s="194">
        <v>2.76108933E-3</v>
      </c>
    </row>
    <row r="2562" spans="1:8" x14ac:dyDescent="0.3">
      <c r="A2562" s="194" t="s">
        <v>9</v>
      </c>
      <c r="B2562" s="194" t="s">
        <v>71</v>
      </c>
      <c r="C2562" s="194" t="s">
        <v>32</v>
      </c>
      <c r="D2562" s="194">
        <v>3792</v>
      </c>
      <c r="E2562" s="194">
        <v>4.6058372199999998E-3</v>
      </c>
      <c r="F2562" s="194">
        <v>9.8843546000000008E-4</v>
      </c>
      <c r="G2562" s="194">
        <v>8.5065452000000004E-4</v>
      </c>
      <c r="H2562" s="194">
        <v>2.76674676E-3</v>
      </c>
    </row>
    <row r="2563" spans="1:8" x14ac:dyDescent="0.3">
      <c r="A2563" s="194" t="s">
        <v>9</v>
      </c>
      <c r="B2563" s="194" t="s">
        <v>72</v>
      </c>
      <c r="C2563" s="194" t="s">
        <v>32</v>
      </c>
      <c r="D2563" s="194">
        <v>2300</v>
      </c>
      <c r="E2563" s="194">
        <v>4.7536732799999997E-3</v>
      </c>
      <c r="F2563" s="194">
        <v>8.2265474999999996E-4</v>
      </c>
      <c r="G2563" s="194">
        <v>8.7042045000000005E-4</v>
      </c>
      <c r="H2563" s="194">
        <v>3.0605975799999998E-3</v>
      </c>
    </row>
    <row r="2564" spans="1:8" x14ac:dyDescent="0.3">
      <c r="A2564" s="194" t="s">
        <v>9</v>
      </c>
      <c r="B2564" s="194" t="s">
        <v>73</v>
      </c>
      <c r="C2564" s="194" t="s">
        <v>32</v>
      </c>
      <c r="D2564" s="194">
        <v>533</v>
      </c>
      <c r="E2564" s="194">
        <v>4.4300689200000003E-3</v>
      </c>
      <c r="F2564" s="194">
        <v>9.4648976000000001E-4</v>
      </c>
      <c r="G2564" s="194">
        <v>8.4490716999999996E-4</v>
      </c>
      <c r="H2564" s="194">
        <v>2.6386715000000002E-3</v>
      </c>
    </row>
    <row r="2565" spans="1:8" x14ac:dyDescent="0.3">
      <c r="A2565" s="194" t="s">
        <v>9</v>
      </c>
      <c r="B2565" s="194" t="s">
        <v>71</v>
      </c>
      <c r="C2565" s="194" t="s">
        <v>33</v>
      </c>
      <c r="D2565" s="194">
        <v>692</v>
      </c>
      <c r="E2565" s="194">
        <v>4.4609523200000003E-3</v>
      </c>
      <c r="F2565" s="194">
        <v>1.08538698E-3</v>
      </c>
      <c r="G2565" s="194">
        <v>7.7186672000000001E-4</v>
      </c>
      <c r="H2565" s="194">
        <v>2.6036981200000002E-3</v>
      </c>
    </row>
    <row r="2566" spans="1:8" x14ac:dyDescent="0.3">
      <c r="A2566" s="194" t="s">
        <v>9</v>
      </c>
      <c r="B2566" s="194" t="s">
        <v>72</v>
      </c>
      <c r="C2566" s="194" t="s">
        <v>33</v>
      </c>
      <c r="D2566" s="194">
        <v>1622</v>
      </c>
      <c r="E2566" s="194">
        <v>4.6321839600000003E-3</v>
      </c>
      <c r="F2566" s="194">
        <v>9.6251745999999998E-4</v>
      </c>
      <c r="G2566" s="194">
        <v>8.0947137999999997E-4</v>
      </c>
      <c r="H2566" s="194">
        <v>2.8601946599999999E-3</v>
      </c>
    </row>
    <row r="2567" spans="1:8" x14ac:dyDescent="0.3">
      <c r="A2567" s="194" t="s">
        <v>9</v>
      </c>
      <c r="B2567" s="194" t="s">
        <v>73</v>
      </c>
      <c r="C2567" s="194" t="s">
        <v>33</v>
      </c>
      <c r="D2567" s="194">
        <v>277</v>
      </c>
      <c r="E2567" s="194">
        <v>4.7839364499999999E-3</v>
      </c>
      <c r="F2567" s="194">
        <v>1.0241590599999999E-3</v>
      </c>
      <c r="G2567" s="194">
        <v>8.5777654999999995E-4</v>
      </c>
      <c r="H2567" s="194">
        <v>2.9020003699999999E-3</v>
      </c>
    </row>
    <row r="2568" spans="1:8" x14ac:dyDescent="0.3">
      <c r="A2568" s="194" t="s">
        <v>9</v>
      </c>
      <c r="B2568" s="194" t="s">
        <v>71</v>
      </c>
      <c r="C2568" s="194" t="s">
        <v>34</v>
      </c>
      <c r="D2568" s="194">
        <v>357</v>
      </c>
      <c r="E2568" s="194">
        <v>4.4447035699999998E-3</v>
      </c>
      <c r="F2568" s="194">
        <v>6.5524797999999996E-4</v>
      </c>
      <c r="G2568" s="194">
        <v>1.0160219000000001E-3</v>
      </c>
      <c r="H2568" s="194">
        <v>2.7734332100000001E-3</v>
      </c>
    </row>
    <row r="2569" spans="1:8" x14ac:dyDescent="0.3">
      <c r="A2569" s="194" t="s">
        <v>9</v>
      </c>
      <c r="B2569" s="194" t="s">
        <v>72</v>
      </c>
      <c r="C2569" s="194" t="s">
        <v>34</v>
      </c>
      <c r="D2569" s="194">
        <v>512</v>
      </c>
      <c r="E2569" s="194">
        <v>5.5436873599999997E-3</v>
      </c>
      <c r="F2569" s="194">
        <v>5.2451780000000001E-4</v>
      </c>
      <c r="G2569" s="194">
        <v>1.3176809699999999E-3</v>
      </c>
      <c r="H2569" s="194">
        <v>3.7014881200000001E-3</v>
      </c>
    </row>
    <row r="2570" spans="1:8" x14ac:dyDescent="0.3">
      <c r="A2570" s="194" t="s">
        <v>9</v>
      </c>
      <c r="B2570" s="194" t="s">
        <v>73</v>
      </c>
      <c r="C2570" s="194" t="s">
        <v>34</v>
      </c>
      <c r="D2570" s="194">
        <v>108</v>
      </c>
      <c r="E2570" s="194">
        <v>4.7538363300000004E-3</v>
      </c>
      <c r="F2570" s="194">
        <v>6.2574997000000002E-4</v>
      </c>
      <c r="G2570" s="194">
        <v>1.2867581600000001E-3</v>
      </c>
      <c r="H2570" s="194">
        <v>2.8413277699999998E-3</v>
      </c>
    </row>
    <row r="2571" spans="1:8" x14ac:dyDescent="0.3">
      <c r="A2571" s="194" t="s">
        <v>9</v>
      </c>
      <c r="B2571" s="194" t="s">
        <v>71</v>
      </c>
      <c r="C2571" s="194" t="s">
        <v>35</v>
      </c>
      <c r="D2571" s="194">
        <v>109</v>
      </c>
      <c r="E2571" s="194">
        <v>5.0027605699999996E-3</v>
      </c>
      <c r="F2571" s="194">
        <v>6.0386909999999997E-4</v>
      </c>
      <c r="G2571" s="194">
        <v>1.74428704E-3</v>
      </c>
      <c r="H2571" s="194">
        <v>2.65460391E-3</v>
      </c>
    </row>
    <row r="2572" spans="1:8" x14ac:dyDescent="0.3">
      <c r="A2572" s="194" t="s">
        <v>9</v>
      </c>
      <c r="B2572" s="194" t="s">
        <v>72</v>
      </c>
      <c r="C2572" s="194" t="s">
        <v>35</v>
      </c>
      <c r="D2572" s="194">
        <v>256</v>
      </c>
      <c r="E2572" s="194">
        <v>6.4104996100000002E-3</v>
      </c>
      <c r="F2572" s="194">
        <v>5.3236193000000005E-4</v>
      </c>
      <c r="G2572" s="194">
        <v>1.9686774299999999E-3</v>
      </c>
      <c r="H2572" s="194">
        <v>3.9094597500000001E-3</v>
      </c>
    </row>
    <row r="2573" spans="1:8" x14ac:dyDescent="0.3">
      <c r="A2573" s="194" t="s">
        <v>9</v>
      </c>
      <c r="B2573" s="194" t="s">
        <v>73</v>
      </c>
      <c r="C2573" s="194" t="s">
        <v>35</v>
      </c>
      <c r="D2573" s="194">
        <v>50</v>
      </c>
      <c r="E2573" s="194">
        <v>6.3706016400000001E-3</v>
      </c>
      <c r="F2573" s="194">
        <v>9.3912013999999998E-4</v>
      </c>
      <c r="G2573" s="194">
        <v>1.9703701600000002E-3</v>
      </c>
      <c r="H2573" s="194">
        <v>3.4611108699999999E-3</v>
      </c>
    </row>
    <row r="2574" spans="1:8" x14ac:dyDescent="0.3">
      <c r="A2574" s="194" t="s">
        <v>9</v>
      </c>
      <c r="B2574" s="194" t="s">
        <v>71</v>
      </c>
      <c r="C2574" s="194" t="s">
        <v>36</v>
      </c>
      <c r="D2574" s="194">
        <v>151</v>
      </c>
      <c r="E2574" s="194">
        <v>4.7529584399999998E-3</v>
      </c>
      <c r="F2574" s="194">
        <v>7.4794553000000002E-4</v>
      </c>
      <c r="G2574" s="194">
        <v>1.35324661E-3</v>
      </c>
      <c r="H2574" s="194">
        <v>2.6517657799999999E-3</v>
      </c>
    </row>
    <row r="2575" spans="1:8" x14ac:dyDescent="0.3">
      <c r="A2575" s="194" t="s">
        <v>9</v>
      </c>
      <c r="B2575" s="194" t="s">
        <v>72</v>
      </c>
      <c r="C2575" s="194" t="s">
        <v>36</v>
      </c>
      <c r="D2575" s="194">
        <v>325</v>
      </c>
      <c r="E2575" s="194">
        <v>5.2347575799999999E-3</v>
      </c>
      <c r="F2575" s="194">
        <v>6.4038436999999996E-4</v>
      </c>
      <c r="G2575" s="194">
        <v>1.30551971E-3</v>
      </c>
      <c r="H2575" s="194">
        <v>3.2888530399999998E-3</v>
      </c>
    </row>
    <row r="2576" spans="1:8" x14ac:dyDescent="0.3">
      <c r="A2576" s="194" t="s">
        <v>9</v>
      </c>
      <c r="B2576" s="194" t="s">
        <v>73</v>
      </c>
      <c r="C2576" s="194" t="s">
        <v>36</v>
      </c>
      <c r="D2576" s="194">
        <v>92</v>
      </c>
      <c r="E2576" s="194">
        <v>5.1013986999999998E-3</v>
      </c>
      <c r="F2576" s="194">
        <v>7.0954084000000005E-4</v>
      </c>
      <c r="G2576" s="194">
        <v>1.42600124E-3</v>
      </c>
      <c r="H2576" s="194">
        <v>2.9658562500000001E-3</v>
      </c>
    </row>
    <row r="2577" spans="1:8" x14ac:dyDescent="0.3">
      <c r="A2577" s="194" t="s">
        <v>9</v>
      </c>
      <c r="B2577" s="194" t="s">
        <v>71</v>
      </c>
      <c r="C2577" s="194" t="s">
        <v>37</v>
      </c>
      <c r="D2577" s="194">
        <v>155</v>
      </c>
      <c r="E2577" s="194">
        <v>4.3684286699999996E-3</v>
      </c>
      <c r="F2577" s="194">
        <v>9.8319865999999998E-4</v>
      </c>
      <c r="G2577" s="194">
        <v>1.03054037E-3</v>
      </c>
      <c r="H2577" s="194">
        <v>2.3546891000000001E-3</v>
      </c>
    </row>
    <row r="2578" spans="1:8" x14ac:dyDescent="0.3">
      <c r="A2578" s="194" t="s">
        <v>9</v>
      </c>
      <c r="B2578" s="194" t="s">
        <v>72</v>
      </c>
      <c r="C2578" s="194" t="s">
        <v>37</v>
      </c>
      <c r="D2578" s="194">
        <v>429</v>
      </c>
      <c r="E2578" s="194">
        <v>5.21005975E-3</v>
      </c>
      <c r="F2578" s="194">
        <v>8.4131893000000005E-4</v>
      </c>
      <c r="G2578" s="194">
        <v>1.1273253600000001E-3</v>
      </c>
      <c r="H2578" s="194">
        <v>3.2414149900000001E-3</v>
      </c>
    </row>
    <row r="2579" spans="1:8" x14ac:dyDescent="0.3">
      <c r="A2579" s="194" t="s">
        <v>9</v>
      </c>
      <c r="B2579" s="194" t="s">
        <v>73</v>
      </c>
      <c r="C2579" s="194" t="s">
        <v>37</v>
      </c>
      <c r="D2579" s="194">
        <v>77</v>
      </c>
      <c r="E2579" s="194">
        <v>4.8023386399999998E-3</v>
      </c>
      <c r="F2579" s="194">
        <v>9.0848942999999997E-4</v>
      </c>
      <c r="G2579" s="194">
        <v>1.30215824E-3</v>
      </c>
      <c r="H2579" s="194">
        <v>2.59169048E-3</v>
      </c>
    </row>
    <row r="2580" spans="1:8" x14ac:dyDescent="0.3">
      <c r="A2580" s="194" t="s">
        <v>9</v>
      </c>
      <c r="B2580" s="194" t="s">
        <v>71</v>
      </c>
      <c r="C2580" s="194" t="s">
        <v>64</v>
      </c>
      <c r="D2580" s="194">
        <v>32</v>
      </c>
      <c r="E2580" s="194">
        <v>5.6007665499999996E-3</v>
      </c>
      <c r="F2580" s="194">
        <v>8.5828973000000005E-4</v>
      </c>
      <c r="G2580" s="194">
        <v>1.8760848700000001E-3</v>
      </c>
      <c r="H2580" s="194">
        <v>2.8663914600000001E-3</v>
      </c>
    </row>
    <row r="2581" spans="1:8" x14ac:dyDescent="0.3">
      <c r="A2581" s="194" t="s">
        <v>9</v>
      </c>
      <c r="B2581" s="194" t="s">
        <v>72</v>
      </c>
      <c r="C2581" s="194" t="s">
        <v>64</v>
      </c>
      <c r="D2581" s="194">
        <v>53</v>
      </c>
      <c r="E2581" s="194">
        <v>6.7164567399999996E-3</v>
      </c>
      <c r="F2581" s="194">
        <v>9.2963811999999995E-4</v>
      </c>
      <c r="G2581" s="194">
        <v>1.8059920599999999E-3</v>
      </c>
      <c r="H2581" s="194">
        <v>3.9808261300000002E-3</v>
      </c>
    </row>
    <row r="2582" spans="1:8" x14ac:dyDescent="0.3">
      <c r="A2582" s="194" t="s">
        <v>9</v>
      </c>
      <c r="B2582" s="194" t="s">
        <v>73</v>
      </c>
      <c r="C2582" s="194" t="s">
        <v>64</v>
      </c>
      <c r="D2582" s="194">
        <v>5</v>
      </c>
      <c r="E2582" s="194">
        <v>5.9398145700000002E-3</v>
      </c>
      <c r="F2582" s="194">
        <v>9.1666624000000003E-4</v>
      </c>
      <c r="G2582" s="194">
        <v>2.3240738799999998E-3</v>
      </c>
      <c r="H2582" s="194">
        <v>2.6990737399999998E-3</v>
      </c>
    </row>
    <row r="2583" spans="1:8" x14ac:dyDescent="0.3">
      <c r="A2583" s="194" t="s">
        <v>9</v>
      </c>
      <c r="B2583" s="194" t="s">
        <v>71</v>
      </c>
      <c r="C2583" s="194" t="s">
        <v>59</v>
      </c>
      <c r="D2583" s="194">
        <v>1</v>
      </c>
      <c r="E2583" s="194">
        <v>4.0046291600000002E-3</v>
      </c>
      <c r="F2583" s="194">
        <v>1.3888888E-4</v>
      </c>
      <c r="G2583" s="194">
        <v>2.88194444E-3</v>
      </c>
      <c r="H2583" s="194">
        <v>9.8379582999999992E-4</v>
      </c>
    </row>
    <row r="2584" spans="1:8" x14ac:dyDescent="0.3">
      <c r="A2584" s="194" t="s">
        <v>9</v>
      </c>
      <c r="B2584" s="194" t="s">
        <v>72</v>
      </c>
      <c r="C2584" s="194" t="s">
        <v>59</v>
      </c>
      <c r="D2584" s="194">
        <v>1</v>
      </c>
      <c r="E2584" s="194">
        <v>6.1226847200000004E-3</v>
      </c>
      <c r="F2584" s="194">
        <v>1.6203680000000001E-4</v>
      </c>
      <c r="G2584" s="194">
        <v>4.4328701299999997E-3</v>
      </c>
      <c r="H2584" s="194">
        <v>1.5277777700000001E-3</v>
      </c>
    </row>
    <row r="2585" spans="1:8" x14ac:dyDescent="0.3">
      <c r="A2585" s="194" t="s">
        <v>9</v>
      </c>
      <c r="B2585" s="194" t="s">
        <v>71</v>
      </c>
      <c r="C2585" s="194" t="s">
        <v>38</v>
      </c>
      <c r="D2585" s="194">
        <v>233</v>
      </c>
      <c r="E2585" s="194">
        <v>4.2709821199999999E-3</v>
      </c>
      <c r="F2585" s="194">
        <v>3.5959081999999999E-4</v>
      </c>
      <c r="G2585" s="194">
        <v>1.0067951900000001E-3</v>
      </c>
      <c r="H2585" s="194">
        <v>2.90459562E-3</v>
      </c>
    </row>
    <row r="2586" spans="1:8" x14ac:dyDescent="0.3">
      <c r="A2586" s="194" t="s">
        <v>9</v>
      </c>
      <c r="B2586" s="194" t="s">
        <v>72</v>
      </c>
      <c r="C2586" s="194" t="s">
        <v>38</v>
      </c>
      <c r="D2586" s="194">
        <v>465</v>
      </c>
      <c r="E2586" s="194">
        <v>5.2012890900000001E-3</v>
      </c>
      <c r="F2586" s="194">
        <v>2.2107703000000001E-4</v>
      </c>
      <c r="G2586" s="194">
        <v>1.2726252E-3</v>
      </c>
      <c r="H2586" s="194">
        <v>3.70758637E-3</v>
      </c>
    </row>
    <row r="2587" spans="1:8" x14ac:dyDescent="0.3">
      <c r="A2587" s="194" t="s">
        <v>9</v>
      </c>
      <c r="B2587" s="194" t="s">
        <v>73</v>
      </c>
      <c r="C2587" s="194" t="s">
        <v>38</v>
      </c>
      <c r="D2587" s="194">
        <v>77</v>
      </c>
      <c r="E2587" s="194">
        <v>4.4294129600000003E-3</v>
      </c>
      <c r="F2587" s="194">
        <v>3.0588604000000001E-4</v>
      </c>
      <c r="G2587" s="194">
        <v>1.1931815700000001E-3</v>
      </c>
      <c r="H2587" s="194">
        <v>2.9303448500000002E-3</v>
      </c>
    </row>
    <row r="2588" spans="1:8" x14ac:dyDescent="0.3">
      <c r="A2588" s="194" t="s">
        <v>9</v>
      </c>
      <c r="B2588" s="194" t="s">
        <v>71</v>
      </c>
      <c r="C2588" s="194" t="s">
        <v>39</v>
      </c>
      <c r="D2588" s="194">
        <v>219</v>
      </c>
      <c r="E2588" s="194">
        <v>4.5619289800000002E-3</v>
      </c>
      <c r="F2588" s="194">
        <v>9.6376600999999998E-4</v>
      </c>
      <c r="G2588" s="194">
        <v>7.3001203000000003E-4</v>
      </c>
      <c r="H2588" s="194">
        <v>2.8681504399999998E-3</v>
      </c>
    </row>
    <row r="2589" spans="1:8" x14ac:dyDescent="0.3">
      <c r="A2589" s="194" t="s">
        <v>9</v>
      </c>
      <c r="B2589" s="194" t="s">
        <v>72</v>
      </c>
      <c r="C2589" s="194" t="s">
        <v>39</v>
      </c>
      <c r="D2589" s="194">
        <v>899</v>
      </c>
      <c r="E2589" s="194">
        <v>4.7451255099999999E-3</v>
      </c>
      <c r="F2589" s="194">
        <v>8.1704699000000004E-4</v>
      </c>
      <c r="G2589" s="194">
        <v>8.5272191000000002E-4</v>
      </c>
      <c r="H2589" s="194">
        <v>3.0753561299999999E-3</v>
      </c>
    </row>
    <row r="2590" spans="1:8" x14ac:dyDescent="0.3">
      <c r="A2590" s="194" t="s">
        <v>9</v>
      </c>
      <c r="B2590" s="194" t="s">
        <v>73</v>
      </c>
      <c r="C2590" s="194" t="s">
        <v>39</v>
      </c>
      <c r="D2590" s="194">
        <v>187</v>
      </c>
      <c r="E2590" s="194">
        <v>4.4181395100000003E-3</v>
      </c>
      <c r="F2590" s="194">
        <v>9.0605790000000002E-4</v>
      </c>
      <c r="G2590" s="194">
        <v>8.3351878000000003E-4</v>
      </c>
      <c r="H2590" s="194">
        <v>2.6785623300000002E-3</v>
      </c>
    </row>
    <row r="2591" spans="1:8" x14ac:dyDescent="0.3">
      <c r="A2591" s="194" t="s">
        <v>9</v>
      </c>
      <c r="B2591" s="194" t="s">
        <v>71</v>
      </c>
      <c r="C2591" s="194" t="s">
        <v>40</v>
      </c>
      <c r="D2591" s="194">
        <v>111</v>
      </c>
      <c r="E2591" s="194">
        <v>4.8173171000000002E-3</v>
      </c>
      <c r="F2591" s="194">
        <v>8.0434574000000001E-4</v>
      </c>
      <c r="G2591" s="194">
        <v>1.3514554E-3</v>
      </c>
      <c r="H2591" s="194">
        <v>2.6615154400000001E-3</v>
      </c>
    </row>
    <row r="2592" spans="1:8" x14ac:dyDescent="0.3">
      <c r="A2592" s="194" t="s">
        <v>9</v>
      </c>
      <c r="B2592" s="194" t="s">
        <v>72</v>
      </c>
      <c r="C2592" s="194" t="s">
        <v>40</v>
      </c>
      <c r="D2592" s="194">
        <v>349</v>
      </c>
      <c r="E2592" s="194">
        <v>5.55678235E-3</v>
      </c>
      <c r="F2592" s="194">
        <v>6.6181127999999996E-4</v>
      </c>
      <c r="G2592" s="194">
        <v>1.4823766500000001E-3</v>
      </c>
      <c r="H2592" s="194">
        <v>3.4125939599999999E-3</v>
      </c>
    </row>
    <row r="2593" spans="1:8" x14ac:dyDescent="0.3">
      <c r="A2593" s="194" t="s">
        <v>9</v>
      </c>
      <c r="B2593" s="194" t="s">
        <v>73</v>
      </c>
      <c r="C2593" s="194" t="s">
        <v>40</v>
      </c>
      <c r="D2593" s="194">
        <v>74</v>
      </c>
      <c r="E2593" s="194">
        <v>4.9748183200000002E-3</v>
      </c>
      <c r="F2593" s="194">
        <v>8.0080056999999995E-4</v>
      </c>
      <c r="G2593" s="194">
        <v>1.3092777900000001E-3</v>
      </c>
      <c r="H2593" s="194">
        <v>2.8647394500000002E-3</v>
      </c>
    </row>
    <row r="2594" spans="1:8" x14ac:dyDescent="0.3">
      <c r="A2594" s="194" t="s">
        <v>9</v>
      </c>
      <c r="B2594" s="194" t="s">
        <v>71</v>
      </c>
      <c r="C2594" s="194" t="s">
        <v>41</v>
      </c>
      <c r="D2594" s="194">
        <v>64</v>
      </c>
      <c r="E2594" s="194">
        <v>5.3662107100000004E-3</v>
      </c>
      <c r="F2594" s="194">
        <v>5.7816092999999995E-4</v>
      </c>
      <c r="G2594" s="194">
        <v>1.89398845E-3</v>
      </c>
      <c r="H2594" s="194">
        <v>2.8940607699999999E-3</v>
      </c>
    </row>
    <row r="2595" spans="1:8" x14ac:dyDescent="0.3">
      <c r="A2595" s="194" t="s">
        <v>9</v>
      </c>
      <c r="B2595" s="194" t="s">
        <v>72</v>
      </c>
      <c r="C2595" s="194" t="s">
        <v>41</v>
      </c>
      <c r="D2595" s="194">
        <v>285</v>
      </c>
      <c r="E2595" s="194">
        <v>6.5633931999999999E-3</v>
      </c>
      <c r="F2595" s="194">
        <v>5.7224634000000005E-4</v>
      </c>
      <c r="G2595" s="194">
        <v>1.8437294400000001E-3</v>
      </c>
      <c r="H2595" s="194">
        <v>4.1474169199999999E-3</v>
      </c>
    </row>
    <row r="2596" spans="1:8" x14ac:dyDescent="0.3">
      <c r="A2596" s="194" t="s">
        <v>9</v>
      </c>
      <c r="B2596" s="194" t="s">
        <v>73</v>
      </c>
      <c r="C2596" s="194" t="s">
        <v>41</v>
      </c>
      <c r="D2596" s="194">
        <v>53</v>
      </c>
      <c r="E2596" s="194">
        <v>5.1397621800000001E-3</v>
      </c>
      <c r="F2596" s="194">
        <v>4.7737574000000001E-4</v>
      </c>
      <c r="G2596" s="194">
        <v>1.9298128699999999E-3</v>
      </c>
      <c r="H2596" s="194">
        <v>2.7325731199999998E-3</v>
      </c>
    </row>
    <row r="2597" spans="1:8" x14ac:dyDescent="0.3">
      <c r="A2597" s="194" t="s">
        <v>9</v>
      </c>
      <c r="B2597" s="194" t="s">
        <v>71</v>
      </c>
      <c r="C2597" s="194" t="s">
        <v>42</v>
      </c>
      <c r="D2597" s="194">
        <v>352</v>
      </c>
      <c r="E2597" s="194">
        <v>4.43490875E-3</v>
      </c>
      <c r="F2597" s="194">
        <v>1.0383454499999999E-3</v>
      </c>
      <c r="G2597" s="194">
        <v>1.05294458E-3</v>
      </c>
      <c r="H2597" s="194">
        <v>2.34361823E-3</v>
      </c>
    </row>
    <row r="2598" spans="1:8" x14ac:dyDescent="0.3">
      <c r="A2598" s="194" t="s">
        <v>9</v>
      </c>
      <c r="B2598" s="194" t="s">
        <v>72</v>
      </c>
      <c r="C2598" s="194" t="s">
        <v>42</v>
      </c>
      <c r="D2598" s="194">
        <v>870</v>
      </c>
      <c r="E2598" s="194">
        <v>4.5073433100000001E-3</v>
      </c>
      <c r="F2598" s="194">
        <v>8.2645517E-4</v>
      </c>
      <c r="G2598" s="194">
        <v>1.0150593600000001E-3</v>
      </c>
      <c r="H2598" s="194">
        <v>2.6658283099999999E-3</v>
      </c>
    </row>
    <row r="2599" spans="1:8" x14ac:dyDescent="0.3">
      <c r="A2599" s="194" t="s">
        <v>9</v>
      </c>
      <c r="B2599" s="194" t="s">
        <v>73</v>
      </c>
      <c r="C2599" s="194" t="s">
        <v>42</v>
      </c>
      <c r="D2599" s="194">
        <v>166</v>
      </c>
      <c r="E2599" s="194">
        <v>4.2596076300000004E-3</v>
      </c>
      <c r="F2599" s="194">
        <v>8.1367109000000004E-4</v>
      </c>
      <c r="G2599" s="194">
        <v>1.0120340099999999E-3</v>
      </c>
      <c r="H2599" s="194">
        <v>2.4339020400000002E-3</v>
      </c>
    </row>
    <row r="2600" spans="1:8" x14ac:dyDescent="0.3">
      <c r="A2600" s="194" t="s">
        <v>9</v>
      </c>
      <c r="B2600" s="194" t="s">
        <v>71</v>
      </c>
      <c r="C2600" s="194" t="s">
        <v>43</v>
      </c>
      <c r="D2600" s="194">
        <v>124</v>
      </c>
      <c r="E2600" s="194">
        <v>4.3771465399999997E-3</v>
      </c>
      <c r="F2600" s="194">
        <v>6.9556429E-4</v>
      </c>
      <c r="G2600" s="194">
        <v>9.0361762000000002E-4</v>
      </c>
      <c r="H2600" s="194">
        <v>2.7779642199999999E-3</v>
      </c>
    </row>
    <row r="2601" spans="1:8" x14ac:dyDescent="0.3">
      <c r="A2601" s="194" t="s">
        <v>9</v>
      </c>
      <c r="B2601" s="194" t="s">
        <v>72</v>
      </c>
      <c r="C2601" s="194" t="s">
        <v>43</v>
      </c>
      <c r="D2601" s="194">
        <v>279</v>
      </c>
      <c r="E2601" s="194">
        <v>6.3195686700000002E-3</v>
      </c>
      <c r="F2601" s="194">
        <v>6.3769391999999995E-4</v>
      </c>
      <c r="G2601" s="194">
        <v>1.49309681E-3</v>
      </c>
      <c r="H2601" s="194">
        <v>4.1887774800000001E-3</v>
      </c>
    </row>
    <row r="2602" spans="1:8" x14ac:dyDescent="0.3">
      <c r="A2602" s="194" t="s">
        <v>9</v>
      </c>
      <c r="B2602" s="194" t="s">
        <v>73</v>
      </c>
      <c r="C2602" s="194" t="s">
        <v>43</v>
      </c>
      <c r="D2602" s="194">
        <v>67</v>
      </c>
      <c r="E2602" s="194">
        <v>4.9841069899999998E-3</v>
      </c>
      <c r="F2602" s="194">
        <v>6.3035493000000004E-4</v>
      </c>
      <c r="G2602" s="194">
        <v>1.12423969E-3</v>
      </c>
      <c r="H2602" s="194">
        <v>3.2295119099999998E-3</v>
      </c>
    </row>
    <row r="2603" spans="1:8" x14ac:dyDescent="0.3">
      <c r="A2603" s="194" t="s">
        <v>9</v>
      </c>
      <c r="B2603" s="194" t="s">
        <v>71</v>
      </c>
      <c r="C2603" s="194" t="s">
        <v>44</v>
      </c>
      <c r="D2603" s="194">
        <v>92</v>
      </c>
      <c r="E2603" s="194">
        <v>4.9320649399999996E-3</v>
      </c>
      <c r="F2603" s="194">
        <v>8.6075862999999996E-4</v>
      </c>
      <c r="G2603" s="194">
        <v>1.5633803700000001E-3</v>
      </c>
      <c r="H2603" s="194">
        <v>2.5079255E-3</v>
      </c>
    </row>
    <row r="2604" spans="1:8" x14ac:dyDescent="0.3">
      <c r="A2604" s="194" t="s">
        <v>9</v>
      </c>
      <c r="B2604" s="194" t="s">
        <v>72</v>
      </c>
      <c r="C2604" s="194" t="s">
        <v>44</v>
      </c>
      <c r="D2604" s="194">
        <v>280</v>
      </c>
      <c r="E2604" s="194">
        <v>7.0103750899999998E-3</v>
      </c>
      <c r="F2604" s="194">
        <v>8.4027753999999996E-4</v>
      </c>
      <c r="G2604" s="194">
        <v>1.9659802499999999E-3</v>
      </c>
      <c r="H2604" s="194">
        <v>4.2041168200000001E-3</v>
      </c>
    </row>
    <row r="2605" spans="1:8" x14ac:dyDescent="0.3">
      <c r="A2605" s="194" t="s">
        <v>9</v>
      </c>
      <c r="B2605" s="194" t="s">
        <v>73</v>
      </c>
      <c r="C2605" s="194" t="s">
        <v>44</v>
      </c>
      <c r="D2605" s="194">
        <v>54</v>
      </c>
      <c r="E2605" s="194">
        <v>6.1938440900000001E-3</v>
      </c>
      <c r="F2605" s="194">
        <v>8.4404985999999996E-4</v>
      </c>
      <c r="G2605" s="194">
        <v>2.0400374999999999E-3</v>
      </c>
      <c r="H2605" s="194">
        <v>3.3097562900000002E-3</v>
      </c>
    </row>
    <row r="2606" spans="1:8" x14ac:dyDescent="0.3">
      <c r="A2606" s="194" t="s">
        <v>9</v>
      </c>
      <c r="B2606" s="194" t="s">
        <v>71</v>
      </c>
      <c r="C2606" s="194" t="s">
        <v>45</v>
      </c>
      <c r="D2606" s="194">
        <v>98</v>
      </c>
      <c r="E2606" s="194">
        <v>5.1469196399999998E-3</v>
      </c>
      <c r="F2606" s="194">
        <v>8.3864775999999998E-4</v>
      </c>
      <c r="G2606" s="194">
        <v>1.3469621199999999E-3</v>
      </c>
      <c r="H2606" s="194">
        <v>2.9613092899999998E-3</v>
      </c>
    </row>
    <row r="2607" spans="1:8" x14ac:dyDescent="0.3">
      <c r="A2607" s="194" t="s">
        <v>9</v>
      </c>
      <c r="B2607" s="194" t="s">
        <v>72</v>
      </c>
      <c r="C2607" s="194" t="s">
        <v>45</v>
      </c>
      <c r="D2607" s="194">
        <v>263</v>
      </c>
      <c r="E2607" s="194">
        <v>6.3871283400000001E-3</v>
      </c>
      <c r="F2607" s="194">
        <v>7.7238217999999999E-4</v>
      </c>
      <c r="G2607" s="194">
        <v>1.57860664E-3</v>
      </c>
      <c r="H2607" s="194">
        <v>4.03613905E-3</v>
      </c>
    </row>
    <row r="2608" spans="1:8" x14ac:dyDescent="0.3">
      <c r="A2608" s="194" t="s">
        <v>9</v>
      </c>
      <c r="B2608" s="194" t="s">
        <v>73</v>
      </c>
      <c r="C2608" s="194" t="s">
        <v>45</v>
      </c>
      <c r="D2608" s="194">
        <v>57</v>
      </c>
      <c r="E2608" s="194">
        <v>5.0142135299999996E-3</v>
      </c>
      <c r="F2608" s="194">
        <v>6.8307320000000004E-4</v>
      </c>
      <c r="G2608" s="194">
        <v>1.4146764899999999E-3</v>
      </c>
      <c r="H2608" s="194">
        <v>2.9164633999999999E-3</v>
      </c>
    </row>
    <row r="2609" spans="1:8" x14ac:dyDescent="0.3">
      <c r="A2609" s="194" t="s">
        <v>9</v>
      </c>
      <c r="B2609" s="194" t="s">
        <v>71</v>
      </c>
      <c r="C2609" s="194" t="s">
        <v>46</v>
      </c>
      <c r="D2609" s="194">
        <v>32</v>
      </c>
      <c r="E2609" s="194">
        <v>6.0521554200000001E-3</v>
      </c>
      <c r="F2609" s="194">
        <v>5.6966120999999998E-4</v>
      </c>
      <c r="G2609" s="194">
        <v>1.7762584100000001E-3</v>
      </c>
      <c r="H2609" s="194">
        <v>3.7062353000000001E-3</v>
      </c>
    </row>
    <row r="2610" spans="1:8" x14ac:dyDescent="0.3">
      <c r="A2610" s="194" t="s">
        <v>9</v>
      </c>
      <c r="B2610" s="194" t="s">
        <v>72</v>
      </c>
      <c r="C2610" s="194" t="s">
        <v>46</v>
      </c>
      <c r="D2610" s="194">
        <v>155</v>
      </c>
      <c r="E2610" s="194">
        <v>6.4849907999999998E-3</v>
      </c>
      <c r="F2610" s="194">
        <v>5.6488923999999997E-4</v>
      </c>
      <c r="G2610" s="194">
        <v>1.73626019E-3</v>
      </c>
      <c r="H2610" s="194">
        <v>4.1838408600000003E-3</v>
      </c>
    </row>
    <row r="2611" spans="1:8" x14ac:dyDescent="0.3">
      <c r="A2611" s="194" t="s">
        <v>9</v>
      </c>
      <c r="B2611" s="194" t="s">
        <v>73</v>
      </c>
      <c r="C2611" s="194" t="s">
        <v>46</v>
      </c>
      <c r="D2611" s="194">
        <v>17</v>
      </c>
      <c r="E2611" s="194">
        <v>6.3589321799999996E-3</v>
      </c>
      <c r="F2611" s="194">
        <v>5.7734173999999996E-4</v>
      </c>
      <c r="G2611" s="194">
        <v>1.95261413E-3</v>
      </c>
      <c r="H2611" s="194">
        <v>3.8289758500000002E-3</v>
      </c>
    </row>
    <row r="2612" spans="1:8" x14ac:dyDescent="0.3">
      <c r="A2612" s="194" t="s">
        <v>9</v>
      </c>
      <c r="B2612" s="194" t="s">
        <v>71</v>
      </c>
      <c r="C2612" s="194" t="s">
        <v>47</v>
      </c>
      <c r="D2612" s="194">
        <v>188</v>
      </c>
      <c r="E2612" s="194">
        <v>4.2318013599999997E-3</v>
      </c>
      <c r="F2612" s="194">
        <v>5.8701463000000005E-4</v>
      </c>
      <c r="G2612" s="194">
        <v>7.0946588999999997E-4</v>
      </c>
      <c r="H2612" s="194">
        <v>2.9353203599999998E-3</v>
      </c>
    </row>
    <row r="2613" spans="1:8" x14ac:dyDescent="0.3">
      <c r="A2613" s="194" t="s">
        <v>9</v>
      </c>
      <c r="B2613" s="194" t="s">
        <v>72</v>
      </c>
      <c r="C2613" s="194" t="s">
        <v>47</v>
      </c>
      <c r="D2613" s="194">
        <v>535</v>
      </c>
      <c r="E2613" s="194">
        <v>4.85570243E-3</v>
      </c>
      <c r="F2613" s="194">
        <v>5.1198487000000004E-4</v>
      </c>
      <c r="G2613" s="194">
        <v>7.8870260000000005E-4</v>
      </c>
      <c r="H2613" s="194">
        <v>3.5550144599999999E-3</v>
      </c>
    </row>
    <row r="2614" spans="1:8" x14ac:dyDescent="0.3">
      <c r="A2614" s="194" t="s">
        <v>9</v>
      </c>
      <c r="B2614" s="194" t="s">
        <v>73</v>
      </c>
      <c r="C2614" s="194" t="s">
        <v>47</v>
      </c>
      <c r="D2614" s="194">
        <v>69</v>
      </c>
      <c r="E2614" s="194">
        <v>4.5893717699999996E-3</v>
      </c>
      <c r="F2614" s="194">
        <v>6.0973538999999999E-4</v>
      </c>
      <c r="G2614" s="194">
        <v>7.9760444000000002E-4</v>
      </c>
      <c r="H2614" s="194">
        <v>3.1820314400000001E-3</v>
      </c>
    </row>
    <row r="2615" spans="1:8" x14ac:dyDescent="0.3">
      <c r="A2615" s="194" t="s">
        <v>9</v>
      </c>
      <c r="B2615" s="194" t="s">
        <v>71</v>
      </c>
      <c r="C2615" s="194" t="s">
        <v>48</v>
      </c>
      <c r="D2615" s="194">
        <v>65</v>
      </c>
      <c r="E2615" s="194">
        <v>5.3972575700000002E-3</v>
      </c>
      <c r="F2615" s="194">
        <v>7.4447985E-4</v>
      </c>
      <c r="G2615" s="194">
        <v>1.4763174600000001E-3</v>
      </c>
      <c r="H2615" s="194">
        <v>3.1764598799999999E-3</v>
      </c>
    </row>
    <row r="2616" spans="1:8" x14ac:dyDescent="0.3">
      <c r="A2616" s="194" t="s">
        <v>9</v>
      </c>
      <c r="B2616" s="194" t="s">
        <v>72</v>
      </c>
      <c r="C2616" s="194" t="s">
        <v>48</v>
      </c>
      <c r="D2616" s="194">
        <v>245</v>
      </c>
      <c r="E2616" s="194">
        <v>7.0442174500000001E-3</v>
      </c>
      <c r="F2616" s="194">
        <v>6.4110898999999999E-4</v>
      </c>
      <c r="G2616" s="194">
        <v>2.3065473700000002E-3</v>
      </c>
      <c r="H2616" s="194">
        <v>4.0965605900000002E-3</v>
      </c>
    </row>
    <row r="2617" spans="1:8" x14ac:dyDescent="0.3">
      <c r="A2617" s="194" t="s">
        <v>9</v>
      </c>
      <c r="B2617" s="194" t="s">
        <v>73</v>
      </c>
      <c r="C2617" s="194" t="s">
        <v>48</v>
      </c>
      <c r="D2617" s="194">
        <v>52</v>
      </c>
      <c r="E2617" s="194">
        <v>5.7409630899999996E-3</v>
      </c>
      <c r="F2617" s="194">
        <v>5.4843279000000005E-4</v>
      </c>
      <c r="G2617" s="194">
        <v>1.7904199799999999E-3</v>
      </c>
      <c r="H2617" s="194">
        <v>3.4021098100000002E-3</v>
      </c>
    </row>
    <row r="2618" spans="1:8" x14ac:dyDescent="0.3">
      <c r="A2618" s="194" t="s">
        <v>9</v>
      </c>
      <c r="B2618" s="194" t="s">
        <v>71</v>
      </c>
      <c r="C2618" s="194" t="s">
        <v>49</v>
      </c>
      <c r="D2618" s="194">
        <v>43</v>
      </c>
      <c r="E2618" s="194">
        <v>4.9300169800000002E-3</v>
      </c>
      <c r="F2618" s="194">
        <v>6.5003203000000003E-4</v>
      </c>
      <c r="G2618" s="194">
        <v>1.3404390100000001E-3</v>
      </c>
      <c r="H2618" s="194">
        <v>2.9395454900000002E-3</v>
      </c>
    </row>
    <row r="2619" spans="1:8" x14ac:dyDescent="0.3">
      <c r="A2619" s="194" t="s">
        <v>9</v>
      </c>
      <c r="B2619" s="194" t="s">
        <v>72</v>
      </c>
      <c r="C2619" s="194" t="s">
        <v>49</v>
      </c>
      <c r="D2619" s="194">
        <v>189</v>
      </c>
      <c r="E2619" s="194">
        <v>7.1523488500000003E-3</v>
      </c>
      <c r="F2619" s="194">
        <v>7.5543775000000001E-4</v>
      </c>
      <c r="G2619" s="194">
        <v>1.8939837200000001E-3</v>
      </c>
      <c r="H2619" s="194">
        <v>4.5029269699999996E-3</v>
      </c>
    </row>
    <row r="2620" spans="1:8" x14ac:dyDescent="0.3">
      <c r="A2620" s="194" t="s">
        <v>9</v>
      </c>
      <c r="B2620" s="194" t="s">
        <v>73</v>
      </c>
      <c r="C2620" s="194" t="s">
        <v>49</v>
      </c>
      <c r="D2620" s="194">
        <v>35</v>
      </c>
      <c r="E2620" s="194">
        <v>6.2513225499999997E-3</v>
      </c>
      <c r="F2620" s="194">
        <v>7.6554206999999996E-4</v>
      </c>
      <c r="G2620" s="194">
        <v>1.41435162E-3</v>
      </c>
      <c r="H2620" s="194">
        <v>4.0714283399999997E-3</v>
      </c>
    </row>
    <row r="2621" spans="1:8" x14ac:dyDescent="0.3">
      <c r="A2621" s="194" t="s">
        <v>9</v>
      </c>
      <c r="B2621" s="194" t="s">
        <v>71</v>
      </c>
      <c r="C2621" s="194" t="s">
        <v>50</v>
      </c>
      <c r="D2621" s="194">
        <v>210</v>
      </c>
      <c r="E2621" s="194">
        <v>4.9221778899999997E-3</v>
      </c>
      <c r="F2621" s="194">
        <v>1.13282604E-3</v>
      </c>
      <c r="G2621" s="194">
        <v>6.6699711000000001E-4</v>
      </c>
      <c r="H2621" s="194">
        <v>3.1223542600000002E-3</v>
      </c>
    </row>
    <row r="2622" spans="1:8" x14ac:dyDescent="0.3">
      <c r="A2622" s="194" t="s">
        <v>9</v>
      </c>
      <c r="B2622" s="194" t="s">
        <v>72</v>
      </c>
      <c r="C2622" s="194" t="s">
        <v>50</v>
      </c>
      <c r="D2622" s="194">
        <v>568</v>
      </c>
      <c r="E2622" s="194">
        <v>5.1067135400000001E-3</v>
      </c>
      <c r="F2622" s="194">
        <v>8.1519766999999996E-4</v>
      </c>
      <c r="G2622" s="194">
        <v>6.7009382000000005E-4</v>
      </c>
      <c r="H2622" s="194">
        <v>3.6214215899999999E-3</v>
      </c>
    </row>
    <row r="2623" spans="1:8" x14ac:dyDescent="0.3">
      <c r="A2623" s="194" t="s">
        <v>9</v>
      </c>
      <c r="B2623" s="194" t="s">
        <v>73</v>
      </c>
      <c r="C2623" s="194" t="s">
        <v>50</v>
      </c>
      <c r="D2623" s="194">
        <v>64</v>
      </c>
      <c r="E2623" s="194">
        <v>5.2211730899999996E-3</v>
      </c>
      <c r="F2623" s="194">
        <v>9.9482759000000002E-4</v>
      </c>
      <c r="G2623" s="194">
        <v>6.9046559000000005E-4</v>
      </c>
      <c r="H2623" s="194">
        <v>3.5358794100000001E-3</v>
      </c>
    </row>
    <row r="2624" spans="1:8" x14ac:dyDescent="0.3">
      <c r="A2624" s="194" t="s">
        <v>9</v>
      </c>
      <c r="B2624" s="194" t="s">
        <v>71</v>
      </c>
      <c r="C2624" s="194" t="s">
        <v>51</v>
      </c>
      <c r="D2624" s="194">
        <v>122</v>
      </c>
      <c r="E2624" s="194">
        <v>5.2916284399999996E-3</v>
      </c>
      <c r="F2624" s="194">
        <v>5.1665884000000003E-4</v>
      </c>
      <c r="G2624" s="194">
        <v>1.5729353799999999E-3</v>
      </c>
      <c r="H2624" s="194">
        <v>3.20203376E-3</v>
      </c>
    </row>
    <row r="2625" spans="1:8" x14ac:dyDescent="0.3">
      <c r="A2625" s="194" t="s">
        <v>9</v>
      </c>
      <c r="B2625" s="194" t="s">
        <v>72</v>
      </c>
      <c r="C2625" s="194" t="s">
        <v>51</v>
      </c>
      <c r="D2625" s="194">
        <v>485</v>
      </c>
      <c r="E2625" s="194">
        <v>5.7825980900000004E-3</v>
      </c>
      <c r="F2625" s="194">
        <v>4.8959503999999995E-4</v>
      </c>
      <c r="G2625" s="194">
        <v>1.4859438400000001E-3</v>
      </c>
      <c r="H2625" s="194">
        <v>3.8070587499999999E-3</v>
      </c>
    </row>
    <row r="2626" spans="1:8" x14ac:dyDescent="0.3">
      <c r="A2626" s="194" t="s">
        <v>9</v>
      </c>
      <c r="B2626" s="194" t="s">
        <v>73</v>
      </c>
      <c r="C2626" s="194" t="s">
        <v>51</v>
      </c>
      <c r="D2626" s="194">
        <v>66</v>
      </c>
      <c r="E2626" s="194">
        <v>5.8108864200000004E-3</v>
      </c>
      <c r="F2626" s="194">
        <v>8.1176320000000003E-4</v>
      </c>
      <c r="G2626" s="194">
        <v>1.63615295E-3</v>
      </c>
      <c r="H2626" s="194">
        <v>3.36296975E-3</v>
      </c>
    </row>
    <row r="2627" spans="1:8" x14ac:dyDescent="0.3">
      <c r="A2627" s="194" t="s">
        <v>9</v>
      </c>
      <c r="B2627" s="194" t="s">
        <v>71</v>
      </c>
      <c r="C2627" s="194" t="s">
        <v>52</v>
      </c>
      <c r="D2627" s="194">
        <v>88</v>
      </c>
      <c r="E2627" s="194">
        <v>5.1884729899999999E-3</v>
      </c>
      <c r="F2627" s="194">
        <v>8.1702415000000001E-4</v>
      </c>
      <c r="G2627" s="194">
        <v>1.8542190400000001E-3</v>
      </c>
      <c r="H2627" s="194">
        <v>2.5172293400000001E-3</v>
      </c>
    </row>
    <row r="2628" spans="1:8" x14ac:dyDescent="0.3">
      <c r="A2628" s="194" t="s">
        <v>9</v>
      </c>
      <c r="B2628" s="194" t="s">
        <v>72</v>
      </c>
      <c r="C2628" s="194" t="s">
        <v>52</v>
      </c>
      <c r="D2628" s="194">
        <v>266</v>
      </c>
      <c r="E2628" s="194">
        <v>7.0134535199999999E-3</v>
      </c>
      <c r="F2628" s="194">
        <v>6.7473347000000003E-4</v>
      </c>
      <c r="G2628" s="194">
        <v>2.4352980999999998E-3</v>
      </c>
      <c r="H2628" s="194">
        <v>3.9034215199999999E-3</v>
      </c>
    </row>
    <row r="2629" spans="1:8" x14ac:dyDescent="0.3">
      <c r="A2629" s="194" t="s">
        <v>9</v>
      </c>
      <c r="B2629" s="194" t="s">
        <v>73</v>
      </c>
      <c r="C2629" s="194" t="s">
        <v>52</v>
      </c>
      <c r="D2629" s="194">
        <v>49</v>
      </c>
      <c r="E2629" s="194">
        <v>5.5387847300000003E-3</v>
      </c>
      <c r="F2629" s="194">
        <v>7.3459912999999997E-4</v>
      </c>
      <c r="G2629" s="194">
        <v>1.86791357E-3</v>
      </c>
      <c r="H2629" s="194">
        <v>2.9362714900000001E-3</v>
      </c>
    </row>
    <row r="2630" spans="1:8" x14ac:dyDescent="0.3">
      <c r="A2630" s="194" t="s">
        <v>9</v>
      </c>
      <c r="B2630" s="194" t="s">
        <v>71</v>
      </c>
      <c r="C2630" s="194" t="s">
        <v>53</v>
      </c>
      <c r="D2630" s="194">
        <v>173</v>
      </c>
      <c r="E2630" s="194">
        <v>5.12584272E-3</v>
      </c>
      <c r="F2630" s="194">
        <v>7.8355790999999999E-4</v>
      </c>
      <c r="G2630" s="194">
        <v>9.0752759000000001E-4</v>
      </c>
      <c r="H2630" s="194">
        <v>3.4347567499999998E-3</v>
      </c>
    </row>
    <row r="2631" spans="1:8" x14ac:dyDescent="0.3">
      <c r="A2631" s="194" t="s">
        <v>9</v>
      </c>
      <c r="B2631" s="194" t="s">
        <v>72</v>
      </c>
      <c r="C2631" s="194" t="s">
        <v>53</v>
      </c>
      <c r="D2631" s="194">
        <v>318</v>
      </c>
      <c r="E2631" s="194">
        <v>5.77367929E-3</v>
      </c>
      <c r="F2631" s="194">
        <v>6.9568169000000003E-4</v>
      </c>
      <c r="G2631" s="194">
        <v>8.6339654999999997E-4</v>
      </c>
      <c r="H2631" s="194">
        <v>4.2146005800000001E-3</v>
      </c>
    </row>
    <row r="2632" spans="1:8" x14ac:dyDescent="0.3">
      <c r="A2632" s="194" t="s">
        <v>9</v>
      </c>
      <c r="B2632" s="194" t="s">
        <v>73</v>
      </c>
      <c r="C2632" s="194" t="s">
        <v>53</v>
      </c>
      <c r="D2632" s="194">
        <v>57</v>
      </c>
      <c r="E2632" s="194">
        <v>4.9262911600000004E-3</v>
      </c>
      <c r="F2632" s="194">
        <v>9.4440360000000001E-4</v>
      </c>
      <c r="G2632" s="194">
        <v>1.0197366E-3</v>
      </c>
      <c r="H2632" s="194">
        <v>2.9621504999999999E-3</v>
      </c>
    </row>
    <row r="2633" spans="1:8" x14ac:dyDescent="0.3">
      <c r="A2633" s="194" t="s">
        <v>9</v>
      </c>
      <c r="B2633" s="194" t="s">
        <v>71</v>
      </c>
      <c r="C2633" s="194" t="s">
        <v>54</v>
      </c>
      <c r="D2633" s="194">
        <v>247</v>
      </c>
      <c r="E2633" s="194">
        <v>3.3922343599999999E-3</v>
      </c>
      <c r="F2633" s="194">
        <v>3.1198430000000001E-4</v>
      </c>
      <c r="G2633" s="194">
        <v>7.1004811999999997E-4</v>
      </c>
      <c r="H2633" s="194">
        <v>2.3702014400000001E-3</v>
      </c>
    </row>
    <row r="2634" spans="1:8" x14ac:dyDescent="0.3">
      <c r="A2634" s="194" t="s">
        <v>9</v>
      </c>
      <c r="B2634" s="194" t="s">
        <v>72</v>
      </c>
      <c r="C2634" s="194" t="s">
        <v>54</v>
      </c>
      <c r="D2634" s="194">
        <v>474</v>
      </c>
      <c r="E2634" s="194">
        <v>3.8603441500000002E-3</v>
      </c>
      <c r="F2634" s="194">
        <v>2.8795981999999999E-4</v>
      </c>
      <c r="G2634" s="194">
        <v>7.1324596999999997E-4</v>
      </c>
      <c r="H2634" s="194">
        <v>2.8591379100000001E-3</v>
      </c>
    </row>
    <row r="2635" spans="1:8" x14ac:dyDescent="0.3">
      <c r="A2635" s="194" t="s">
        <v>9</v>
      </c>
      <c r="B2635" s="194" t="s">
        <v>73</v>
      </c>
      <c r="C2635" s="194" t="s">
        <v>54</v>
      </c>
      <c r="D2635" s="194">
        <v>65</v>
      </c>
      <c r="E2635" s="194">
        <v>3.4325140100000002E-3</v>
      </c>
      <c r="F2635" s="194">
        <v>3.4686591000000002E-4</v>
      </c>
      <c r="G2635" s="194">
        <v>6.9693710000000005E-4</v>
      </c>
      <c r="H2635" s="194">
        <v>2.3887105699999999E-3</v>
      </c>
    </row>
    <row r="2636" spans="1:8" x14ac:dyDescent="0.3">
      <c r="A2636" s="194" t="s">
        <v>9</v>
      </c>
      <c r="B2636" s="194" t="s">
        <v>71</v>
      </c>
      <c r="C2636" s="194" t="s">
        <v>55</v>
      </c>
      <c r="D2636" s="194">
        <v>49</v>
      </c>
      <c r="E2636" s="194">
        <v>4.2148523700000001E-3</v>
      </c>
      <c r="F2636" s="194">
        <v>2.6856550000000002E-4</v>
      </c>
      <c r="G2636" s="194">
        <v>1.20535689E-3</v>
      </c>
      <c r="H2636" s="194">
        <v>2.7409294599999999E-3</v>
      </c>
    </row>
    <row r="2637" spans="1:8" x14ac:dyDescent="0.3">
      <c r="A2637" s="194" t="s">
        <v>9</v>
      </c>
      <c r="B2637" s="194" t="s">
        <v>72</v>
      </c>
      <c r="C2637" s="194" t="s">
        <v>55</v>
      </c>
      <c r="D2637" s="194">
        <v>147</v>
      </c>
      <c r="E2637" s="194">
        <v>5.5890178100000002E-3</v>
      </c>
      <c r="F2637" s="194">
        <v>2.1864743E-4</v>
      </c>
      <c r="G2637" s="194">
        <v>1.4151862E-3</v>
      </c>
      <c r="H2637" s="194">
        <v>3.95518369E-3</v>
      </c>
    </row>
    <row r="2638" spans="1:8" x14ac:dyDescent="0.3">
      <c r="A2638" s="194" t="s">
        <v>9</v>
      </c>
      <c r="B2638" s="194" t="s">
        <v>73</v>
      </c>
      <c r="C2638" s="194" t="s">
        <v>55</v>
      </c>
      <c r="D2638" s="194">
        <v>23</v>
      </c>
      <c r="E2638" s="194">
        <v>6.0436792800000003E-3</v>
      </c>
      <c r="F2638" s="194">
        <v>3.2357054999999999E-4</v>
      </c>
      <c r="G2638" s="194">
        <v>1.8372582600000001E-3</v>
      </c>
      <c r="H2638" s="194">
        <v>3.8828499899999998E-3</v>
      </c>
    </row>
    <row r="2639" spans="1:8" x14ac:dyDescent="0.3">
      <c r="A2639" s="194" t="s">
        <v>9</v>
      </c>
      <c r="B2639" s="194" t="s">
        <v>71</v>
      </c>
      <c r="C2639" s="194" t="s">
        <v>56</v>
      </c>
      <c r="D2639" s="194">
        <v>799</v>
      </c>
      <c r="E2639" s="194">
        <v>4.68647128E-3</v>
      </c>
      <c r="F2639" s="194">
        <v>1.10089845E-3</v>
      </c>
      <c r="G2639" s="194">
        <v>8.1206808E-4</v>
      </c>
      <c r="H2639" s="194">
        <v>2.7735042599999998E-3</v>
      </c>
    </row>
    <row r="2640" spans="1:8" x14ac:dyDescent="0.3">
      <c r="A2640" s="194" t="s">
        <v>9</v>
      </c>
      <c r="B2640" s="194" t="s">
        <v>72</v>
      </c>
      <c r="C2640" s="194" t="s">
        <v>56</v>
      </c>
      <c r="D2640" s="194">
        <v>1255</v>
      </c>
      <c r="E2640" s="194">
        <v>4.4644382999999999E-3</v>
      </c>
      <c r="F2640" s="194">
        <v>8.2179591E-4</v>
      </c>
      <c r="G2640" s="194">
        <v>7.8308963000000003E-4</v>
      </c>
      <c r="H2640" s="194">
        <v>2.8595522900000002E-3</v>
      </c>
    </row>
    <row r="2641" spans="1:8" x14ac:dyDescent="0.3">
      <c r="A2641" s="194" t="s">
        <v>9</v>
      </c>
      <c r="B2641" s="194" t="s">
        <v>73</v>
      </c>
      <c r="C2641" s="194" t="s">
        <v>56</v>
      </c>
      <c r="D2641" s="194">
        <v>204</v>
      </c>
      <c r="E2641" s="194">
        <v>4.4395082000000001E-3</v>
      </c>
      <c r="F2641" s="194">
        <v>1.0228301699999999E-3</v>
      </c>
      <c r="G2641" s="194">
        <v>8.0615671000000002E-4</v>
      </c>
      <c r="H2641" s="194">
        <v>2.6105208100000001E-3</v>
      </c>
    </row>
    <row r="2642" spans="1:8" x14ac:dyDescent="0.3">
      <c r="A2642" s="194" t="s">
        <v>9</v>
      </c>
      <c r="B2642" s="194" t="s">
        <v>71</v>
      </c>
      <c r="C2642" s="194" t="s">
        <v>57</v>
      </c>
      <c r="D2642" s="194">
        <v>152</v>
      </c>
      <c r="E2642" s="194">
        <v>5.6253805099999998E-3</v>
      </c>
      <c r="F2642" s="194">
        <v>1.02301086E-3</v>
      </c>
      <c r="G2642" s="194">
        <v>1.9051532699999999E-3</v>
      </c>
      <c r="H2642" s="194">
        <v>2.6972158800000002E-3</v>
      </c>
    </row>
    <row r="2643" spans="1:8" x14ac:dyDescent="0.3">
      <c r="A2643" s="194" t="s">
        <v>9</v>
      </c>
      <c r="B2643" s="194" t="s">
        <v>72</v>
      </c>
      <c r="C2643" s="194" t="s">
        <v>57</v>
      </c>
      <c r="D2643" s="194">
        <v>291</v>
      </c>
      <c r="E2643" s="194">
        <v>6.1214122099999997E-3</v>
      </c>
      <c r="F2643" s="194">
        <v>8.8563518999999996E-4</v>
      </c>
      <c r="G2643" s="194">
        <v>1.9075742000000001E-3</v>
      </c>
      <c r="H2643" s="194">
        <v>3.3282022999999998E-3</v>
      </c>
    </row>
    <row r="2644" spans="1:8" x14ac:dyDescent="0.3">
      <c r="A2644" s="194" t="s">
        <v>9</v>
      </c>
      <c r="B2644" s="194" t="s">
        <v>73</v>
      </c>
      <c r="C2644" s="194" t="s">
        <v>57</v>
      </c>
      <c r="D2644" s="194">
        <v>60</v>
      </c>
      <c r="E2644" s="194">
        <v>5.6894287800000002E-3</v>
      </c>
      <c r="F2644" s="194">
        <v>8.9679767999999995E-4</v>
      </c>
      <c r="G2644" s="194">
        <v>1.7690970399999999E-3</v>
      </c>
      <c r="H2644" s="194">
        <v>3.0235337400000002E-3</v>
      </c>
    </row>
    <row r="2645" spans="1:8" x14ac:dyDescent="0.3">
      <c r="A2645" s="194" t="s">
        <v>9</v>
      </c>
      <c r="B2645" s="194" t="s">
        <v>71</v>
      </c>
      <c r="C2645" s="194" t="s">
        <v>58</v>
      </c>
      <c r="D2645" s="194">
        <v>385</v>
      </c>
      <c r="E2645" s="194">
        <v>4.6472760800000002E-3</v>
      </c>
      <c r="F2645" s="194">
        <v>6.9101706999999998E-4</v>
      </c>
      <c r="G2645" s="194">
        <v>8.4710172999999996E-4</v>
      </c>
      <c r="H2645" s="194">
        <v>3.1091568099999999E-3</v>
      </c>
    </row>
    <row r="2646" spans="1:8" x14ac:dyDescent="0.3">
      <c r="A2646" s="194" t="s">
        <v>9</v>
      </c>
      <c r="B2646" s="194" t="s">
        <v>72</v>
      </c>
      <c r="C2646" s="194" t="s">
        <v>58</v>
      </c>
      <c r="D2646" s="194">
        <v>971</v>
      </c>
      <c r="E2646" s="194">
        <v>4.6848297400000002E-3</v>
      </c>
      <c r="F2646" s="194">
        <v>5.5693799999999999E-4</v>
      </c>
      <c r="G2646" s="194">
        <v>8.9193056999999998E-4</v>
      </c>
      <c r="H2646" s="194">
        <v>3.2359606899999998E-3</v>
      </c>
    </row>
    <row r="2647" spans="1:8" x14ac:dyDescent="0.3">
      <c r="A2647" s="194" t="s">
        <v>9</v>
      </c>
      <c r="B2647" s="194" t="s">
        <v>73</v>
      </c>
      <c r="C2647" s="194" t="s">
        <v>58</v>
      </c>
      <c r="D2647" s="194">
        <v>119</v>
      </c>
      <c r="E2647" s="194">
        <v>4.6856518100000001E-3</v>
      </c>
      <c r="F2647" s="194">
        <v>6.0097625E-4</v>
      </c>
      <c r="G2647" s="194">
        <v>9.7747408999999995E-4</v>
      </c>
      <c r="H2647" s="194">
        <v>3.1072009800000001E-3</v>
      </c>
    </row>
    <row r="2648" spans="1:8" x14ac:dyDescent="0.3">
      <c r="A2648" s="194" t="s">
        <v>60</v>
      </c>
      <c r="B2648" s="194" t="s">
        <v>71</v>
      </c>
      <c r="C2648" s="194" t="s">
        <v>11</v>
      </c>
      <c r="D2648" s="194">
        <v>11020</v>
      </c>
      <c r="E2648" s="194">
        <v>4.6742431400000001E-3</v>
      </c>
      <c r="F2648" s="194">
        <v>8.8835091000000004E-4</v>
      </c>
      <c r="G2648" s="194">
        <v>9.7002060000000003E-4</v>
      </c>
      <c r="H2648" s="194">
        <v>2.81587115E-3</v>
      </c>
    </row>
    <row r="2649" spans="1:8" x14ac:dyDescent="0.3">
      <c r="A2649" s="194" t="s">
        <v>60</v>
      </c>
      <c r="B2649" s="194" t="s">
        <v>72</v>
      </c>
      <c r="C2649" s="194" t="s">
        <v>11</v>
      </c>
      <c r="D2649" s="194">
        <v>19392</v>
      </c>
      <c r="E2649" s="194">
        <v>5.2879472300000003E-3</v>
      </c>
      <c r="F2649" s="194">
        <v>6.8943246999999999E-4</v>
      </c>
      <c r="G2649" s="194">
        <v>1.17974181E-3</v>
      </c>
      <c r="H2649" s="194">
        <v>3.4187724599999999E-3</v>
      </c>
    </row>
    <row r="2650" spans="1:8" x14ac:dyDescent="0.3">
      <c r="A2650" s="194" t="s">
        <v>60</v>
      </c>
      <c r="B2650" s="194" t="s">
        <v>73</v>
      </c>
      <c r="C2650" s="194" t="s">
        <v>11</v>
      </c>
      <c r="D2650" s="194">
        <v>3524</v>
      </c>
      <c r="E2650" s="194">
        <v>4.8326847599999999E-3</v>
      </c>
      <c r="F2650" s="194">
        <v>7.9150681E-4</v>
      </c>
      <c r="G2650" s="194">
        <v>1.14247647E-3</v>
      </c>
      <c r="H2650" s="194">
        <v>2.8987010000000001E-3</v>
      </c>
    </row>
    <row r="2651" spans="1:8" x14ac:dyDescent="0.3">
      <c r="A2651" s="194" t="s">
        <v>60</v>
      </c>
      <c r="B2651" s="194" t="s">
        <v>71</v>
      </c>
      <c r="C2651" s="194" t="s">
        <v>16</v>
      </c>
      <c r="D2651" s="194">
        <v>201</v>
      </c>
      <c r="E2651" s="194">
        <v>5.1607123699999998E-3</v>
      </c>
      <c r="F2651" s="194">
        <v>1.00084045E-3</v>
      </c>
      <c r="G2651" s="194">
        <v>1.16748408E-3</v>
      </c>
      <c r="H2651" s="194">
        <v>2.9923873499999999E-3</v>
      </c>
    </row>
    <row r="2652" spans="1:8" x14ac:dyDescent="0.3">
      <c r="A2652" s="194" t="s">
        <v>60</v>
      </c>
      <c r="B2652" s="194" t="s">
        <v>72</v>
      </c>
      <c r="C2652" s="194" t="s">
        <v>16</v>
      </c>
      <c r="D2652" s="194">
        <v>322</v>
      </c>
      <c r="E2652" s="194">
        <v>5.3947763399999999E-3</v>
      </c>
      <c r="F2652" s="194">
        <v>8.1083195000000003E-4</v>
      </c>
      <c r="G2652" s="194">
        <v>1.38220301E-3</v>
      </c>
      <c r="H2652" s="194">
        <v>3.2017409000000001E-3</v>
      </c>
    </row>
    <row r="2653" spans="1:8" x14ac:dyDescent="0.3">
      <c r="A2653" s="194" t="s">
        <v>60</v>
      </c>
      <c r="B2653" s="194" t="s">
        <v>73</v>
      </c>
      <c r="C2653" s="194" t="s">
        <v>16</v>
      </c>
      <c r="D2653" s="194">
        <v>68</v>
      </c>
      <c r="E2653" s="194">
        <v>5.2631397099999998E-3</v>
      </c>
      <c r="F2653" s="194">
        <v>1.02753923E-3</v>
      </c>
      <c r="G2653" s="194">
        <v>1.19127834E-3</v>
      </c>
      <c r="H2653" s="194">
        <v>3.04432166E-3</v>
      </c>
    </row>
    <row r="2654" spans="1:8" x14ac:dyDescent="0.3">
      <c r="A2654" s="194" t="s">
        <v>60</v>
      </c>
      <c r="B2654" s="194" t="s">
        <v>71</v>
      </c>
      <c r="C2654" s="194" t="s">
        <v>17</v>
      </c>
      <c r="D2654" s="194">
        <v>136</v>
      </c>
      <c r="E2654" s="194">
        <v>4.6417991699999996E-3</v>
      </c>
      <c r="F2654" s="194">
        <v>7.3920864000000003E-4</v>
      </c>
      <c r="G2654" s="194">
        <v>1.27553082E-3</v>
      </c>
      <c r="H2654" s="194">
        <v>2.62705926E-3</v>
      </c>
    </row>
    <row r="2655" spans="1:8" x14ac:dyDescent="0.3">
      <c r="A2655" s="194" t="s">
        <v>60</v>
      </c>
      <c r="B2655" s="194" t="s">
        <v>72</v>
      </c>
      <c r="C2655" s="194" t="s">
        <v>17</v>
      </c>
      <c r="D2655" s="194">
        <v>240</v>
      </c>
      <c r="E2655" s="194">
        <v>5.2844326299999996E-3</v>
      </c>
      <c r="F2655" s="194">
        <v>5.6042609000000001E-4</v>
      </c>
      <c r="G2655" s="194">
        <v>1.5246429E-3</v>
      </c>
      <c r="H2655" s="194">
        <v>3.19936316E-3</v>
      </c>
    </row>
    <row r="2656" spans="1:8" x14ac:dyDescent="0.3">
      <c r="A2656" s="194" t="s">
        <v>60</v>
      </c>
      <c r="B2656" s="194" t="s">
        <v>73</v>
      </c>
      <c r="C2656" s="194" t="s">
        <v>17</v>
      </c>
      <c r="D2656" s="194">
        <v>65</v>
      </c>
      <c r="E2656" s="194">
        <v>4.8837248200000001E-3</v>
      </c>
      <c r="F2656" s="194">
        <v>7.2275615000000001E-4</v>
      </c>
      <c r="G2656" s="194">
        <v>1.5236820700000001E-3</v>
      </c>
      <c r="H2656" s="194">
        <v>2.6372860600000002E-3</v>
      </c>
    </row>
    <row r="2657" spans="1:8" x14ac:dyDescent="0.3">
      <c r="A2657" s="194" t="s">
        <v>60</v>
      </c>
      <c r="B2657" s="194" t="s">
        <v>71</v>
      </c>
      <c r="C2657" s="194" t="s">
        <v>18</v>
      </c>
      <c r="D2657" s="194">
        <v>129</v>
      </c>
      <c r="E2657" s="194">
        <v>5.0557168200000002E-3</v>
      </c>
      <c r="F2657" s="194">
        <v>9.5391880000000005E-4</v>
      </c>
      <c r="G2657" s="194">
        <v>9.8559048999999994E-4</v>
      </c>
      <c r="H2657" s="194">
        <v>3.1162070300000001E-3</v>
      </c>
    </row>
    <row r="2658" spans="1:8" x14ac:dyDescent="0.3">
      <c r="A2658" s="194" t="s">
        <v>60</v>
      </c>
      <c r="B2658" s="194" t="s">
        <v>72</v>
      </c>
      <c r="C2658" s="194" t="s">
        <v>18</v>
      </c>
      <c r="D2658" s="194">
        <v>243</v>
      </c>
      <c r="E2658" s="194">
        <v>5.7428838499999999E-3</v>
      </c>
      <c r="F2658" s="194">
        <v>7.9703906999999997E-4</v>
      </c>
      <c r="G2658" s="194">
        <v>9.9151209999999998E-4</v>
      </c>
      <c r="H2658" s="194">
        <v>3.9543321799999998E-3</v>
      </c>
    </row>
    <row r="2659" spans="1:8" x14ac:dyDescent="0.3">
      <c r="A2659" s="194" t="s">
        <v>60</v>
      </c>
      <c r="B2659" s="194" t="s">
        <v>73</v>
      </c>
      <c r="C2659" s="194" t="s">
        <v>18</v>
      </c>
      <c r="D2659" s="194">
        <v>44</v>
      </c>
      <c r="E2659" s="194">
        <v>5.1822914500000003E-3</v>
      </c>
      <c r="F2659" s="194">
        <v>9.7616768E-4</v>
      </c>
      <c r="G2659" s="194">
        <v>1.13478509E-3</v>
      </c>
      <c r="H2659" s="194">
        <v>3.0713381400000002E-3</v>
      </c>
    </row>
    <row r="2660" spans="1:8" x14ac:dyDescent="0.3">
      <c r="A2660" s="194" t="s">
        <v>60</v>
      </c>
      <c r="B2660" s="194" t="s">
        <v>71</v>
      </c>
      <c r="C2660" s="194" t="s">
        <v>19</v>
      </c>
      <c r="D2660" s="194">
        <v>108</v>
      </c>
      <c r="E2660" s="194">
        <v>5.9279618799999998E-3</v>
      </c>
      <c r="F2660" s="194">
        <v>1.29211651E-3</v>
      </c>
      <c r="G2660" s="194">
        <v>8.9002464000000005E-4</v>
      </c>
      <c r="H2660" s="194">
        <v>3.7458202599999998E-3</v>
      </c>
    </row>
    <row r="2661" spans="1:8" x14ac:dyDescent="0.3">
      <c r="A2661" s="194" t="s">
        <v>60</v>
      </c>
      <c r="B2661" s="194" t="s">
        <v>72</v>
      </c>
      <c r="C2661" s="194" t="s">
        <v>19</v>
      </c>
      <c r="D2661" s="194">
        <v>270</v>
      </c>
      <c r="E2661" s="194">
        <v>6.5192041400000001E-3</v>
      </c>
      <c r="F2661" s="194">
        <v>1.0570127800000001E-3</v>
      </c>
      <c r="G2661" s="194">
        <v>9.9078335999999993E-4</v>
      </c>
      <c r="H2661" s="194">
        <v>4.4714075099999999E-3</v>
      </c>
    </row>
    <row r="2662" spans="1:8" x14ac:dyDescent="0.3">
      <c r="A2662" s="194" t="s">
        <v>60</v>
      </c>
      <c r="B2662" s="194" t="s">
        <v>73</v>
      </c>
      <c r="C2662" s="194" t="s">
        <v>19</v>
      </c>
      <c r="D2662" s="194">
        <v>42</v>
      </c>
      <c r="E2662" s="194">
        <v>6.4236108999999996E-3</v>
      </c>
      <c r="F2662" s="194">
        <v>1.3944001399999999E-3</v>
      </c>
      <c r="G2662" s="194">
        <v>1.0998123400000001E-3</v>
      </c>
      <c r="H2662" s="194">
        <v>3.9293978700000003E-3</v>
      </c>
    </row>
    <row r="2663" spans="1:8" x14ac:dyDescent="0.3">
      <c r="A2663" s="194" t="s">
        <v>60</v>
      </c>
      <c r="B2663" s="194" t="s">
        <v>71</v>
      </c>
      <c r="C2663" s="194" t="s">
        <v>20</v>
      </c>
      <c r="D2663" s="194">
        <v>57</v>
      </c>
      <c r="E2663" s="194">
        <v>6.1641079699999999E-3</v>
      </c>
      <c r="F2663" s="194">
        <v>6.0164859000000001E-4</v>
      </c>
      <c r="G2663" s="194">
        <v>1.42503225E-3</v>
      </c>
      <c r="H2663" s="194">
        <v>4.1374266499999996E-3</v>
      </c>
    </row>
    <row r="2664" spans="1:8" x14ac:dyDescent="0.3">
      <c r="A2664" s="194" t="s">
        <v>60</v>
      </c>
      <c r="B2664" s="194" t="s">
        <v>72</v>
      </c>
      <c r="C2664" s="194" t="s">
        <v>20</v>
      </c>
      <c r="D2664" s="194">
        <v>196</v>
      </c>
      <c r="E2664" s="194">
        <v>6.65213977E-3</v>
      </c>
      <c r="F2664" s="194">
        <v>5.8691158999999999E-4</v>
      </c>
      <c r="G2664" s="194">
        <v>1.90629698E-3</v>
      </c>
      <c r="H2664" s="194">
        <v>4.1589307099999997E-3</v>
      </c>
    </row>
    <row r="2665" spans="1:8" x14ac:dyDescent="0.3">
      <c r="A2665" s="194" t="s">
        <v>60</v>
      </c>
      <c r="B2665" s="194" t="s">
        <v>73</v>
      </c>
      <c r="C2665" s="194" t="s">
        <v>20</v>
      </c>
      <c r="D2665" s="194">
        <v>39</v>
      </c>
      <c r="E2665" s="194">
        <v>5.8662746500000003E-3</v>
      </c>
      <c r="F2665" s="194">
        <v>5.5318119000000003E-4</v>
      </c>
      <c r="G2665" s="194">
        <v>1.8560064400000001E-3</v>
      </c>
      <c r="H2665" s="194">
        <v>3.4570866499999998E-3</v>
      </c>
    </row>
    <row r="2666" spans="1:8" x14ac:dyDescent="0.3">
      <c r="A2666" s="194" t="s">
        <v>60</v>
      </c>
      <c r="B2666" s="194" t="s">
        <v>71</v>
      </c>
      <c r="C2666" s="194" t="s">
        <v>21</v>
      </c>
      <c r="D2666" s="194">
        <v>95</v>
      </c>
      <c r="E2666" s="194">
        <v>5.3132307799999999E-3</v>
      </c>
      <c r="F2666" s="194">
        <v>9.3299197999999997E-4</v>
      </c>
      <c r="G2666" s="194">
        <v>1.1543613499999999E-3</v>
      </c>
      <c r="H2666" s="194">
        <v>3.2258769400000001E-3</v>
      </c>
    </row>
    <row r="2667" spans="1:8" x14ac:dyDescent="0.3">
      <c r="A2667" s="194" t="s">
        <v>60</v>
      </c>
      <c r="B2667" s="194" t="s">
        <v>72</v>
      </c>
      <c r="C2667" s="194" t="s">
        <v>21</v>
      </c>
      <c r="D2667" s="194">
        <v>361</v>
      </c>
      <c r="E2667" s="194">
        <v>5.8716141100000003E-3</v>
      </c>
      <c r="F2667" s="194">
        <v>7.6491459000000003E-4</v>
      </c>
      <c r="G2667" s="194">
        <v>1.2441646299999999E-3</v>
      </c>
      <c r="H2667" s="194">
        <v>3.8625343900000001E-3</v>
      </c>
    </row>
    <row r="2668" spans="1:8" x14ac:dyDescent="0.3">
      <c r="A2668" s="194" t="s">
        <v>60</v>
      </c>
      <c r="B2668" s="194" t="s">
        <v>73</v>
      </c>
      <c r="C2668" s="194" t="s">
        <v>21</v>
      </c>
      <c r="D2668" s="194">
        <v>30</v>
      </c>
      <c r="E2668" s="194">
        <v>6.0312497600000002E-3</v>
      </c>
      <c r="F2668" s="194">
        <v>8.7538551999999999E-4</v>
      </c>
      <c r="G2668" s="194">
        <v>1.43711395E-3</v>
      </c>
      <c r="H2668" s="194">
        <v>3.7187497599999999E-3</v>
      </c>
    </row>
    <row r="2669" spans="1:8" x14ac:dyDescent="0.3">
      <c r="A2669" s="194" t="s">
        <v>60</v>
      </c>
      <c r="B2669" s="194" t="s">
        <v>71</v>
      </c>
      <c r="C2669" s="194" t="s">
        <v>22</v>
      </c>
      <c r="D2669" s="194">
        <v>41</v>
      </c>
      <c r="E2669" s="194">
        <v>3.34518947E-3</v>
      </c>
      <c r="F2669" s="194">
        <v>2.6535654999999998E-4</v>
      </c>
      <c r="G2669" s="194">
        <v>5.5273238999999997E-4</v>
      </c>
      <c r="H2669" s="194">
        <v>2.52710001E-3</v>
      </c>
    </row>
    <row r="2670" spans="1:8" x14ac:dyDescent="0.3">
      <c r="A2670" s="194" t="s">
        <v>60</v>
      </c>
      <c r="B2670" s="194" t="s">
        <v>72</v>
      </c>
      <c r="C2670" s="194" t="s">
        <v>22</v>
      </c>
      <c r="D2670" s="194">
        <v>210</v>
      </c>
      <c r="E2670" s="194">
        <v>3.7558970400000001E-3</v>
      </c>
      <c r="F2670" s="194">
        <v>2.9932734E-4</v>
      </c>
      <c r="G2670" s="194">
        <v>6.3624315000000004E-4</v>
      </c>
      <c r="H2670" s="194">
        <v>2.82032603E-3</v>
      </c>
    </row>
    <row r="2671" spans="1:8" x14ac:dyDescent="0.3">
      <c r="A2671" s="194" t="s">
        <v>60</v>
      </c>
      <c r="B2671" s="194" t="s">
        <v>73</v>
      </c>
      <c r="C2671" s="194" t="s">
        <v>22</v>
      </c>
      <c r="D2671" s="194">
        <v>11</v>
      </c>
      <c r="E2671" s="194">
        <v>3.8415402100000001E-3</v>
      </c>
      <c r="F2671" s="194">
        <v>3.8615296000000003E-4</v>
      </c>
      <c r="G2671" s="194">
        <v>7.9861079000000004E-4</v>
      </c>
      <c r="H2671" s="194">
        <v>2.6567758099999999E-3</v>
      </c>
    </row>
    <row r="2672" spans="1:8" x14ac:dyDescent="0.3">
      <c r="A2672" s="194" t="s">
        <v>60</v>
      </c>
      <c r="B2672" s="194" t="s">
        <v>71</v>
      </c>
      <c r="C2672" s="194" t="s">
        <v>23</v>
      </c>
      <c r="D2672" s="194">
        <v>54</v>
      </c>
      <c r="E2672" s="194">
        <v>6.1601935100000001E-3</v>
      </c>
      <c r="F2672" s="194">
        <v>1.1878426599999999E-3</v>
      </c>
      <c r="G2672" s="194">
        <v>1.5599277E-3</v>
      </c>
      <c r="H2672" s="194">
        <v>3.4124225899999998E-3</v>
      </c>
    </row>
    <row r="2673" spans="1:8" x14ac:dyDescent="0.3">
      <c r="A2673" s="194" t="s">
        <v>60</v>
      </c>
      <c r="B2673" s="194" t="s">
        <v>72</v>
      </c>
      <c r="C2673" s="194" t="s">
        <v>23</v>
      </c>
      <c r="D2673" s="194">
        <v>209</v>
      </c>
      <c r="E2673" s="194">
        <v>7.2650294300000001E-3</v>
      </c>
      <c r="F2673" s="194">
        <v>9.6546581E-4</v>
      </c>
      <c r="G2673" s="194">
        <v>1.76463072E-3</v>
      </c>
      <c r="H2673" s="194">
        <v>4.5349323900000004E-3</v>
      </c>
    </row>
    <row r="2674" spans="1:8" x14ac:dyDescent="0.3">
      <c r="A2674" s="194" t="s">
        <v>60</v>
      </c>
      <c r="B2674" s="194" t="s">
        <v>73</v>
      </c>
      <c r="C2674" s="194" t="s">
        <v>23</v>
      </c>
      <c r="D2674" s="194">
        <v>51</v>
      </c>
      <c r="E2674" s="194">
        <v>5.8644242999999997E-3</v>
      </c>
      <c r="F2674" s="194">
        <v>1.0464322199999999E-3</v>
      </c>
      <c r="G2674" s="194">
        <v>1.30718929E-3</v>
      </c>
      <c r="H2674" s="194">
        <v>3.5108022499999998E-3</v>
      </c>
    </row>
    <row r="2675" spans="1:8" x14ac:dyDescent="0.3">
      <c r="A2675" s="194" t="s">
        <v>60</v>
      </c>
      <c r="B2675" s="194" t="s">
        <v>71</v>
      </c>
      <c r="C2675" s="194" t="s">
        <v>24</v>
      </c>
      <c r="D2675" s="194">
        <v>50</v>
      </c>
      <c r="E2675" s="194">
        <v>5.0997682799999999E-3</v>
      </c>
      <c r="F2675" s="194">
        <v>8.2384234000000003E-4</v>
      </c>
      <c r="G2675" s="194">
        <v>1.4643516699999999E-3</v>
      </c>
      <c r="H2675" s="194">
        <v>2.81157384E-3</v>
      </c>
    </row>
    <row r="2676" spans="1:8" x14ac:dyDescent="0.3">
      <c r="A2676" s="194" t="s">
        <v>60</v>
      </c>
      <c r="B2676" s="194" t="s">
        <v>72</v>
      </c>
      <c r="C2676" s="194" t="s">
        <v>24</v>
      </c>
      <c r="D2676" s="194">
        <v>198</v>
      </c>
      <c r="E2676" s="194">
        <v>5.8296504400000004E-3</v>
      </c>
      <c r="F2676" s="194">
        <v>7.5780932000000004E-4</v>
      </c>
      <c r="G2676" s="194">
        <v>1.2223506000000001E-3</v>
      </c>
      <c r="H2676" s="194">
        <v>3.84949002E-3</v>
      </c>
    </row>
    <row r="2677" spans="1:8" x14ac:dyDescent="0.3">
      <c r="A2677" s="194" t="s">
        <v>60</v>
      </c>
      <c r="B2677" s="194" t="s">
        <v>73</v>
      </c>
      <c r="C2677" s="194" t="s">
        <v>24</v>
      </c>
      <c r="D2677" s="194">
        <v>20</v>
      </c>
      <c r="E2677" s="194">
        <v>6.4276619000000002E-3</v>
      </c>
      <c r="F2677" s="194">
        <v>8.4317116999999995E-4</v>
      </c>
      <c r="G2677" s="194">
        <v>1.6238423900000001E-3</v>
      </c>
      <c r="H2677" s="194">
        <v>3.9606479100000001E-3</v>
      </c>
    </row>
    <row r="2678" spans="1:8" x14ac:dyDescent="0.3">
      <c r="A2678" s="194" t="s">
        <v>60</v>
      </c>
      <c r="B2678" s="194" t="s">
        <v>71</v>
      </c>
      <c r="C2678" s="194" t="s">
        <v>25</v>
      </c>
      <c r="D2678" s="194">
        <v>98</v>
      </c>
      <c r="E2678" s="194">
        <v>5.0459417099999997E-3</v>
      </c>
      <c r="F2678" s="194">
        <v>3.5832367E-4</v>
      </c>
      <c r="G2678" s="194">
        <v>9.9501580999999993E-4</v>
      </c>
      <c r="H2678" s="194">
        <v>3.6926017600000002E-3</v>
      </c>
    </row>
    <row r="2679" spans="1:8" x14ac:dyDescent="0.3">
      <c r="A2679" s="194" t="s">
        <v>60</v>
      </c>
      <c r="B2679" s="194" t="s">
        <v>72</v>
      </c>
      <c r="C2679" s="194" t="s">
        <v>25</v>
      </c>
      <c r="D2679" s="194">
        <v>393</v>
      </c>
      <c r="E2679" s="194">
        <v>5.7321703900000001E-3</v>
      </c>
      <c r="F2679" s="194">
        <v>3.5741187999999998E-4</v>
      </c>
      <c r="G2679" s="194">
        <v>1.14156276E-3</v>
      </c>
      <c r="H2679" s="194">
        <v>4.2331952800000001E-3</v>
      </c>
    </row>
    <row r="2680" spans="1:8" x14ac:dyDescent="0.3">
      <c r="A2680" s="194" t="s">
        <v>60</v>
      </c>
      <c r="B2680" s="194" t="s">
        <v>73</v>
      </c>
      <c r="C2680" s="194" t="s">
        <v>25</v>
      </c>
      <c r="D2680" s="194">
        <v>41</v>
      </c>
      <c r="E2680" s="194">
        <v>5.2865287200000001E-3</v>
      </c>
      <c r="F2680" s="194">
        <v>2.9415061999999998E-4</v>
      </c>
      <c r="G2680" s="194">
        <v>1.303918E-3</v>
      </c>
      <c r="H2680" s="194">
        <v>3.6884595600000002E-3</v>
      </c>
    </row>
    <row r="2681" spans="1:8" x14ac:dyDescent="0.3">
      <c r="A2681" s="194" t="s">
        <v>60</v>
      </c>
      <c r="B2681" s="194" t="s">
        <v>71</v>
      </c>
      <c r="C2681" s="194" t="s">
        <v>26</v>
      </c>
      <c r="D2681" s="194">
        <v>297</v>
      </c>
      <c r="E2681" s="194">
        <v>5.4805771399999998E-3</v>
      </c>
      <c r="F2681" s="194">
        <v>9.9042094999999999E-4</v>
      </c>
      <c r="G2681" s="194">
        <v>1.85426775E-3</v>
      </c>
      <c r="H2681" s="194">
        <v>2.6358879799999999E-3</v>
      </c>
    </row>
    <row r="2682" spans="1:8" x14ac:dyDescent="0.3">
      <c r="A2682" s="194" t="s">
        <v>60</v>
      </c>
      <c r="B2682" s="194" t="s">
        <v>72</v>
      </c>
      <c r="C2682" s="194" t="s">
        <v>26</v>
      </c>
      <c r="D2682" s="194">
        <v>594</v>
      </c>
      <c r="E2682" s="194">
        <v>6.8343541000000004E-3</v>
      </c>
      <c r="F2682" s="194">
        <v>9.4005230000000003E-4</v>
      </c>
      <c r="G2682" s="194">
        <v>2.1116837200000002E-3</v>
      </c>
      <c r="H2682" s="194">
        <v>3.78261761E-3</v>
      </c>
    </row>
    <row r="2683" spans="1:8" x14ac:dyDescent="0.3">
      <c r="A2683" s="194" t="s">
        <v>60</v>
      </c>
      <c r="B2683" s="194" t="s">
        <v>73</v>
      </c>
      <c r="C2683" s="194" t="s">
        <v>26</v>
      </c>
      <c r="D2683" s="194">
        <v>137</v>
      </c>
      <c r="E2683" s="194">
        <v>5.67214086E-3</v>
      </c>
      <c r="F2683" s="194">
        <v>9.7002543999999999E-4</v>
      </c>
      <c r="G2683" s="194">
        <v>2.0340798900000002E-3</v>
      </c>
      <c r="H2683" s="194">
        <v>2.6680350499999998E-3</v>
      </c>
    </row>
    <row r="2684" spans="1:8" x14ac:dyDescent="0.3">
      <c r="A2684" s="194" t="s">
        <v>60</v>
      </c>
      <c r="B2684" s="194" t="s">
        <v>71</v>
      </c>
      <c r="C2684" s="194" t="s">
        <v>27</v>
      </c>
      <c r="D2684" s="194">
        <v>228</v>
      </c>
      <c r="E2684" s="194">
        <v>5.0543166800000004E-3</v>
      </c>
      <c r="F2684" s="194">
        <v>6.7977355999999998E-4</v>
      </c>
      <c r="G2684" s="194">
        <v>1.4799583399999999E-3</v>
      </c>
      <c r="H2684" s="194">
        <v>2.89458431E-3</v>
      </c>
    </row>
    <row r="2685" spans="1:8" x14ac:dyDescent="0.3">
      <c r="A2685" s="194" t="s">
        <v>60</v>
      </c>
      <c r="B2685" s="194" t="s">
        <v>72</v>
      </c>
      <c r="C2685" s="194" t="s">
        <v>27</v>
      </c>
      <c r="D2685" s="194">
        <v>462</v>
      </c>
      <c r="E2685" s="194">
        <v>6.3337239000000002E-3</v>
      </c>
      <c r="F2685" s="194">
        <v>6.0829001000000001E-4</v>
      </c>
      <c r="G2685" s="194">
        <v>1.91352991E-3</v>
      </c>
      <c r="H2685" s="194">
        <v>3.8119035199999998E-3</v>
      </c>
    </row>
    <row r="2686" spans="1:8" x14ac:dyDescent="0.3">
      <c r="A2686" s="194" t="s">
        <v>60</v>
      </c>
      <c r="B2686" s="194" t="s">
        <v>73</v>
      </c>
      <c r="C2686" s="194" t="s">
        <v>27</v>
      </c>
      <c r="D2686" s="194">
        <v>111</v>
      </c>
      <c r="E2686" s="194">
        <v>5.1363861699999999E-3</v>
      </c>
      <c r="F2686" s="194">
        <v>6.0143453999999999E-4</v>
      </c>
      <c r="G2686" s="194">
        <v>1.3377958599999999E-3</v>
      </c>
      <c r="H2686" s="194">
        <v>3.19715525E-3</v>
      </c>
    </row>
    <row r="2687" spans="1:8" x14ac:dyDescent="0.3">
      <c r="A2687" s="194" t="s">
        <v>60</v>
      </c>
      <c r="B2687" s="194" t="s">
        <v>71</v>
      </c>
      <c r="C2687" s="194" t="s">
        <v>28</v>
      </c>
      <c r="D2687" s="194">
        <v>34</v>
      </c>
      <c r="E2687" s="194">
        <v>4.4914213500000001E-3</v>
      </c>
      <c r="F2687" s="194">
        <v>4.9598285000000003E-4</v>
      </c>
      <c r="G2687" s="194">
        <v>1.0835373699999999E-3</v>
      </c>
      <c r="H2687" s="194">
        <v>2.9119006399999999E-3</v>
      </c>
    </row>
    <row r="2688" spans="1:8" x14ac:dyDescent="0.3">
      <c r="A2688" s="194" t="s">
        <v>60</v>
      </c>
      <c r="B2688" s="194" t="s">
        <v>72</v>
      </c>
      <c r="C2688" s="194" t="s">
        <v>28</v>
      </c>
      <c r="D2688" s="194">
        <v>279</v>
      </c>
      <c r="E2688" s="194">
        <v>5.6850272800000002E-3</v>
      </c>
      <c r="F2688" s="194">
        <v>5.1307554E-4</v>
      </c>
      <c r="G2688" s="194">
        <v>1.1098663500000001E-3</v>
      </c>
      <c r="H2688" s="194">
        <v>4.0620849300000003E-3</v>
      </c>
    </row>
    <row r="2689" spans="1:8" x14ac:dyDescent="0.3">
      <c r="A2689" s="194" t="s">
        <v>60</v>
      </c>
      <c r="B2689" s="194" t="s">
        <v>73</v>
      </c>
      <c r="C2689" s="194" t="s">
        <v>28</v>
      </c>
      <c r="D2689" s="194">
        <v>20</v>
      </c>
      <c r="E2689" s="194">
        <v>5.4675923499999998E-3</v>
      </c>
      <c r="F2689" s="194">
        <v>5.8854138000000004E-4</v>
      </c>
      <c r="G2689" s="194">
        <v>9.8668954000000002E-4</v>
      </c>
      <c r="H2689" s="194">
        <v>3.8923608600000001E-3</v>
      </c>
    </row>
    <row r="2690" spans="1:8" x14ac:dyDescent="0.3">
      <c r="A2690" s="194" t="s">
        <v>60</v>
      </c>
      <c r="B2690" s="194" t="s">
        <v>71</v>
      </c>
      <c r="C2690" s="194" t="s">
        <v>29</v>
      </c>
      <c r="D2690" s="194">
        <v>230</v>
      </c>
      <c r="E2690" s="194">
        <v>3.84968777E-3</v>
      </c>
      <c r="F2690" s="194">
        <v>3.5487094000000001E-4</v>
      </c>
      <c r="G2690" s="194">
        <v>9.2169864000000003E-4</v>
      </c>
      <c r="H2690" s="194">
        <v>2.57311771E-3</v>
      </c>
    </row>
    <row r="2691" spans="1:8" x14ac:dyDescent="0.3">
      <c r="A2691" s="194" t="s">
        <v>60</v>
      </c>
      <c r="B2691" s="194" t="s">
        <v>72</v>
      </c>
      <c r="C2691" s="194" t="s">
        <v>29</v>
      </c>
      <c r="D2691" s="194">
        <v>283</v>
      </c>
      <c r="E2691" s="194">
        <v>5.4498345400000002E-3</v>
      </c>
      <c r="F2691" s="194">
        <v>3.1892071000000003E-4</v>
      </c>
      <c r="G2691" s="194">
        <v>1.3602193000000001E-3</v>
      </c>
      <c r="H2691" s="194">
        <v>3.77069405E-3</v>
      </c>
    </row>
    <row r="2692" spans="1:8" x14ac:dyDescent="0.3">
      <c r="A2692" s="194" t="s">
        <v>60</v>
      </c>
      <c r="B2692" s="194" t="s">
        <v>73</v>
      </c>
      <c r="C2692" s="194" t="s">
        <v>29</v>
      </c>
      <c r="D2692" s="194">
        <v>78</v>
      </c>
      <c r="E2692" s="194">
        <v>3.8388827400000001E-3</v>
      </c>
      <c r="F2692" s="194">
        <v>3.3416404999999998E-4</v>
      </c>
      <c r="G2692" s="194">
        <v>1.0581371899999999E-3</v>
      </c>
      <c r="H2692" s="194">
        <v>2.4465809899999998E-3</v>
      </c>
    </row>
    <row r="2693" spans="1:8" x14ac:dyDescent="0.3">
      <c r="A2693" s="194" t="s">
        <v>60</v>
      </c>
      <c r="B2693" s="194" t="s">
        <v>71</v>
      </c>
      <c r="C2693" s="194" t="s">
        <v>30</v>
      </c>
      <c r="D2693" s="194">
        <v>280</v>
      </c>
      <c r="E2693" s="194">
        <v>4.9745368000000002E-3</v>
      </c>
      <c r="F2693" s="194">
        <v>6.5691114999999998E-4</v>
      </c>
      <c r="G2693" s="194">
        <v>1.4387398499999999E-3</v>
      </c>
      <c r="H2693" s="194">
        <v>2.8788853299999998E-3</v>
      </c>
    </row>
    <row r="2694" spans="1:8" x14ac:dyDescent="0.3">
      <c r="A2694" s="194" t="s">
        <v>60</v>
      </c>
      <c r="B2694" s="194" t="s">
        <v>72</v>
      </c>
      <c r="C2694" s="194" t="s">
        <v>30</v>
      </c>
      <c r="D2694" s="194">
        <v>604</v>
      </c>
      <c r="E2694" s="194">
        <v>5.7055775500000003E-3</v>
      </c>
      <c r="F2694" s="194">
        <v>5.8713490999999995E-4</v>
      </c>
      <c r="G2694" s="194">
        <v>1.6558780099999999E-3</v>
      </c>
      <c r="H2694" s="194">
        <v>3.4625641299999999E-3</v>
      </c>
    </row>
    <row r="2695" spans="1:8" x14ac:dyDescent="0.3">
      <c r="A2695" s="194" t="s">
        <v>60</v>
      </c>
      <c r="B2695" s="194" t="s">
        <v>73</v>
      </c>
      <c r="C2695" s="194" t="s">
        <v>30</v>
      </c>
      <c r="D2695" s="194">
        <v>115</v>
      </c>
      <c r="E2695" s="194">
        <v>5.2921696300000003E-3</v>
      </c>
      <c r="F2695" s="194">
        <v>7.2946834999999995E-4</v>
      </c>
      <c r="G2695" s="194">
        <v>1.64210929E-3</v>
      </c>
      <c r="H2695" s="194">
        <v>2.9205915600000001E-3</v>
      </c>
    </row>
    <row r="2696" spans="1:8" x14ac:dyDescent="0.3">
      <c r="A2696" s="194" t="s">
        <v>60</v>
      </c>
      <c r="B2696" s="194" t="s">
        <v>71</v>
      </c>
      <c r="C2696" s="194" t="s">
        <v>31</v>
      </c>
      <c r="D2696" s="194">
        <v>85</v>
      </c>
      <c r="E2696" s="194">
        <v>5.2678374300000001E-3</v>
      </c>
      <c r="F2696" s="194">
        <v>7.4645945000000003E-4</v>
      </c>
      <c r="G2696" s="194">
        <v>1.6097492299999999E-3</v>
      </c>
      <c r="H2696" s="194">
        <v>2.9116282700000001E-3</v>
      </c>
    </row>
    <row r="2697" spans="1:8" x14ac:dyDescent="0.3">
      <c r="A2697" s="194" t="s">
        <v>60</v>
      </c>
      <c r="B2697" s="194" t="s">
        <v>72</v>
      </c>
      <c r="C2697" s="194" t="s">
        <v>31</v>
      </c>
      <c r="D2697" s="194">
        <v>215</v>
      </c>
      <c r="E2697" s="194">
        <v>6.2717482600000004E-3</v>
      </c>
      <c r="F2697" s="194">
        <v>6.7877884999999996E-4</v>
      </c>
      <c r="G2697" s="194">
        <v>1.7726634199999999E-3</v>
      </c>
      <c r="H2697" s="194">
        <v>3.8203055200000001E-3</v>
      </c>
    </row>
    <row r="2698" spans="1:8" x14ac:dyDescent="0.3">
      <c r="A2698" s="194" t="s">
        <v>60</v>
      </c>
      <c r="B2698" s="194" t="s">
        <v>73</v>
      </c>
      <c r="C2698" s="194" t="s">
        <v>31</v>
      </c>
      <c r="D2698" s="194">
        <v>28</v>
      </c>
      <c r="E2698" s="194">
        <v>5.9949566899999999E-3</v>
      </c>
      <c r="F2698" s="194">
        <v>7.7091574000000003E-4</v>
      </c>
      <c r="G2698" s="194">
        <v>1.6158231800000001E-3</v>
      </c>
      <c r="H2698" s="194">
        <v>3.6082173299999999E-3</v>
      </c>
    </row>
    <row r="2699" spans="1:8" x14ac:dyDescent="0.3">
      <c r="A2699" s="194" t="s">
        <v>60</v>
      </c>
      <c r="B2699" s="194" t="s">
        <v>71</v>
      </c>
      <c r="C2699" s="194" t="s">
        <v>32</v>
      </c>
      <c r="D2699" s="194">
        <v>3816</v>
      </c>
      <c r="E2699" s="194">
        <v>4.5676613899999999E-3</v>
      </c>
      <c r="F2699" s="194">
        <v>1.0644142100000001E-3</v>
      </c>
      <c r="G2699" s="194">
        <v>7.4450752999999999E-4</v>
      </c>
      <c r="H2699" s="194">
        <v>2.7587391499999999E-3</v>
      </c>
    </row>
    <row r="2700" spans="1:8" x14ac:dyDescent="0.3">
      <c r="A2700" s="194" t="s">
        <v>60</v>
      </c>
      <c r="B2700" s="194" t="s">
        <v>72</v>
      </c>
      <c r="C2700" s="194" t="s">
        <v>32</v>
      </c>
      <c r="D2700" s="194">
        <v>2243</v>
      </c>
      <c r="E2700" s="194">
        <v>4.6688202399999996E-3</v>
      </c>
      <c r="F2700" s="194">
        <v>8.6630604000000001E-4</v>
      </c>
      <c r="G2700" s="194">
        <v>7.3715939999999995E-4</v>
      </c>
      <c r="H2700" s="194">
        <v>3.0653543200000002E-3</v>
      </c>
    </row>
    <row r="2701" spans="1:8" x14ac:dyDescent="0.3">
      <c r="A2701" s="194" t="s">
        <v>60</v>
      </c>
      <c r="B2701" s="194" t="s">
        <v>73</v>
      </c>
      <c r="C2701" s="194" t="s">
        <v>32</v>
      </c>
      <c r="D2701" s="194">
        <v>536</v>
      </c>
      <c r="E2701" s="194">
        <v>4.3927927300000001E-3</v>
      </c>
      <c r="F2701" s="194">
        <v>1.0557453300000001E-3</v>
      </c>
      <c r="G2701" s="194">
        <v>6.8924019999999999E-4</v>
      </c>
      <c r="H2701" s="194">
        <v>2.6478067300000001E-3</v>
      </c>
    </row>
    <row r="2702" spans="1:8" x14ac:dyDescent="0.3">
      <c r="A2702" s="194" t="s">
        <v>60</v>
      </c>
      <c r="B2702" s="194" t="s">
        <v>71</v>
      </c>
      <c r="C2702" s="194" t="s">
        <v>33</v>
      </c>
      <c r="D2702" s="194">
        <v>704</v>
      </c>
      <c r="E2702" s="194">
        <v>4.3652012499999998E-3</v>
      </c>
      <c r="F2702" s="194">
        <v>9.4973145000000004E-4</v>
      </c>
      <c r="G2702" s="194">
        <v>7.4312436999999999E-4</v>
      </c>
      <c r="H2702" s="194">
        <v>2.6723449500000002E-3</v>
      </c>
    </row>
    <row r="2703" spans="1:8" x14ac:dyDescent="0.3">
      <c r="A2703" s="194" t="s">
        <v>60</v>
      </c>
      <c r="B2703" s="194" t="s">
        <v>72</v>
      </c>
      <c r="C2703" s="194" t="s">
        <v>33</v>
      </c>
      <c r="D2703" s="194">
        <v>1566</v>
      </c>
      <c r="E2703" s="194">
        <v>4.5553069799999998E-3</v>
      </c>
      <c r="F2703" s="194">
        <v>8.1340736000000001E-4</v>
      </c>
      <c r="G2703" s="194">
        <v>7.4884826000000003E-4</v>
      </c>
      <c r="H2703" s="194">
        <v>2.9930508700000001E-3</v>
      </c>
    </row>
    <row r="2704" spans="1:8" x14ac:dyDescent="0.3">
      <c r="A2704" s="194" t="s">
        <v>60</v>
      </c>
      <c r="B2704" s="194" t="s">
        <v>73</v>
      </c>
      <c r="C2704" s="194" t="s">
        <v>33</v>
      </c>
      <c r="D2704" s="194">
        <v>292</v>
      </c>
      <c r="E2704" s="194">
        <v>4.5758020200000003E-3</v>
      </c>
      <c r="F2704" s="194">
        <v>8.0217823000000002E-4</v>
      </c>
      <c r="G2704" s="194">
        <v>8.1355412000000003E-4</v>
      </c>
      <c r="H2704" s="194">
        <v>2.9600692100000001E-3</v>
      </c>
    </row>
    <row r="2705" spans="1:8" x14ac:dyDescent="0.3">
      <c r="A2705" s="194" t="s">
        <v>60</v>
      </c>
      <c r="B2705" s="194" t="s">
        <v>71</v>
      </c>
      <c r="C2705" s="194" t="s">
        <v>34</v>
      </c>
      <c r="D2705" s="194">
        <v>358</v>
      </c>
      <c r="E2705" s="194">
        <v>4.6158892099999998E-3</v>
      </c>
      <c r="F2705" s="194">
        <v>7.0537168999999995E-4</v>
      </c>
      <c r="G2705" s="194">
        <v>9.9488517000000001E-4</v>
      </c>
      <c r="H2705" s="194">
        <v>2.9156318700000001E-3</v>
      </c>
    </row>
    <row r="2706" spans="1:8" x14ac:dyDescent="0.3">
      <c r="A2706" s="194" t="s">
        <v>60</v>
      </c>
      <c r="B2706" s="194" t="s">
        <v>72</v>
      </c>
      <c r="C2706" s="194" t="s">
        <v>34</v>
      </c>
      <c r="D2706" s="194">
        <v>497</v>
      </c>
      <c r="E2706" s="194">
        <v>5.4170623099999999E-3</v>
      </c>
      <c r="F2706" s="194">
        <v>5.6969105000000001E-4</v>
      </c>
      <c r="G2706" s="194">
        <v>1.35414314E-3</v>
      </c>
      <c r="H2706" s="194">
        <v>3.4932276499999998E-3</v>
      </c>
    </row>
    <row r="2707" spans="1:8" x14ac:dyDescent="0.3">
      <c r="A2707" s="194" t="s">
        <v>60</v>
      </c>
      <c r="B2707" s="194" t="s">
        <v>73</v>
      </c>
      <c r="C2707" s="194" t="s">
        <v>34</v>
      </c>
      <c r="D2707" s="194">
        <v>91</v>
      </c>
      <c r="E2707" s="194">
        <v>4.5866399299999997E-3</v>
      </c>
      <c r="F2707" s="194">
        <v>6.3555632999999999E-4</v>
      </c>
      <c r="G2707" s="194">
        <v>1.4234836600000001E-3</v>
      </c>
      <c r="H2707" s="194">
        <v>2.5275994899999999E-3</v>
      </c>
    </row>
    <row r="2708" spans="1:8" x14ac:dyDescent="0.3">
      <c r="A2708" s="194" t="s">
        <v>60</v>
      </c>
      <c r="B2708" s="194" t="s">
        <v>71</v>
      </c>
      <c r="C2708" s="194" t="s">
        <v>35</v>
      </c>
      <c r="D2708" s="194">
        <v>99</v>
      </c>
      <c r="E2708" s="194">
        <v>5.2319489E-3</v>
      </c>
      <c r="F2708" s="194">
        <v>5.5695821999999996E-4</v>
      </c>
      <c r="G2708" s="194">
        <v>1.65287104E-3</v>
      </c>
      <c r="H2708" s="194">
        <v>3.0221191100000002E-3</v>
      </c>
    </row>
    <row r="2709" spans="1:8" x14ac:dyDescent="0.3">
      <c r="A2709" s="194" t="s">
        <v>60</v>
      </c>
      <c r="B2709" s="194" t="s">
        <v>72</v>
      </c>
      <c r="C2709" s="194" t="s">
        <v>35</v>
      </c>
      <c r="D2709" s="194">
        <v>284</v>
      </c>
      <c r="E2709" s="194">
        <v>6.2175597699999996E-3</v>
      </c>
      <c r="F2709" s="194">
        <v>4.7351796000000003E-4</v>
      </c>
      <c r="G2709" s="194">
        <v>1.8987184700000001E-3</v>
      </c>
      <c r="H2709" s="194">
        <v>3.84532286E-3</v>
      </c>
    </row>
    <row r="2710" spans="1:8" x14ac:dyDescent="0.3">
      <c r="A2710" s="194" t="s">
        <v>60</v>
      </c>
      <c r="B2710" s="194" t="s">
        <v>73</v>
      </c>
      <c r="C2710" s="194" t="s">
        <v>35</v>
      </c>
      <c r="D2710" s="194">
        <v>52</v>
      </c>
      <c r="E2710" s="194">
        <v>5.8382298299999996E-3</v>
      </c>
      <c r="F2710" s="194">
        <v>5.8493569999999999E-4</v>
      </c>
      <c r="G2710" s="194">
        <v>2.0501688700000002E-3</v>
      </c>
      <c r="H2710" s="194">
        <v>3.2031247200000001E-3</v>
      </c>
    </row>
    <row r="2711" spans="1:8" x14ac:dyDescent="0.3">
      <c r="A2711" s="194" t="s">
        <v>60</v>
      </c>
      <c r="B2711" s="194" t="s">
        <v>71</v>
      </c>
      <c r="C2711" s="194" t="s">
        <v>36</v>
      </c>
      <c r="D2711" s="194">
        <v>162</v>
      </c>
      <c r="E2711" s="194">
        <v>5.0688726500000003E-3</v>
      </c>
      <c r="F2711" s="194">
        <v>9.2149612000000001E-4</v>
      </c>
      <c r="G2711" s="194">
        <v>1.3129426999999999E-3</v>
      </c>
      <c r="H2711" s="194">
        <v>2.8344333399999999E-3</v>
      </c>
    </row>
    <row r="2712" spans="1:8" x14ac:dyDescent="0.3">
      <c r="A2712" s="194" t="s">
        <v>60</v>
      </c>
      <c r="B2712" s="194" t="s">
        <v>72</v>
      </c>
      <c r="C2712" s="194" t="s">
        <v>36</v>
      </c>
      <c r="D2712" s="194">
        <v>326</v>
      </c>
      <c r="E2712" s="194">
        <v>5.4530218E-3</v>
      </c>
      <c r="F2712" s="194">
        <v>7.7244493999999999E-4</v>
      </c>
      <c r="G2712" s="194">
        <v>1.3689713200000001E-3</v>
      </c>
      <c r="H2712" s="194">
        <v>3.3116050800000001E-3</v>
      </c>
    </row>
    <row r="2713" spans="1:8" x14ac:dyDescent="0.3">
      <c r="A2713" s="194" t="s">
        <v>60</v>
      </c>
      <c r="B2713" s="194" t="s">
        <v>73</v>
      </c>
      <c r="C2713" s="194" t="s">
        <v>36</v>
      </c>
      <c r="D2713" s="194">
        <v>64</v>
      </c>
      <c r="E2713" s="194">
        <v>4.8146337000000003E-3</v>
      </c>
      <c r="F2713" s="194">
        <v>8.1868462999999995E-4</v>
      </c>
      <c r="G2713" s="194">
        <v>1.18833164E-3</v>
      </c>
      <c r="H2713" s="194">
        <v>2.8076169699999998E-3</v>
      </c>
    </row>
    <row r="2714" spans="1:8" x14ac:dyDescent="0.3">
      <c r="A2714" s="194" t="s">
        <v>60</v>
      </c>
      <c r="B2714" s="194" t="s">
        <v>71</v>
      </c>
      <c r="C2714" s="194" t="s">
        <v>37</v>
      </c>
      <c r="D2714" s="194">
        <v>177</v>
      </c>
      <c r="E2714" s="194">
        <v>4.4855093E-3</v>
      </c>
      <c r="F2714" s="194">
        <v>9.6679459000000001E-4</v>
      </c>
      <c r="G2714" s="194">
        <v>9.2494484000000003E-4</v>
      </c>
      <c r="H2714" s="194">
        <v>2.59376935E-3</v>
      </c>
    </row>
    <row r="2715" spans="1:8" x14ac:dyDescent="0.3">
      <c r="A2715" s="194" t="s">
        <v>60</v>
      </c>
      <c r="B2715" s="194" t="s">
        <v>72</v>
      </c>
      <c r="C2715" s="194" t="s">
        <v>37</v>
      </c>
      <c r="D2715" s="194">
        <v>369</v>
      </c>
      <c r="E2715" s="194">
        <v>4.8639651799999998E-3</v>
      </c>
      <c r="F2715" s="194">
        <v>7.6762122E-4</v>
      </c>
      <c r="G2715" s="194">
        <v>1.04517943E-3</v>
      </c>
      <c r="H2715" s="194">
        <v>3.05116407E-3</v>
      </c>
    </row>
    <row r="2716" spans="1:8" x14ac:dyDescent="0.3">
      <c r="A2716" s="194" t="s">
        <v>60</v>
      </c>
      <c r="B2716" s="194" t="s">
        <v>73</v>
      </c>
      <c r="C2716" s="194" t="s">
        <v>37</v>
      </c>
      <c r="D2716" s="194">
        <v>58</v>
      </c>
      <c r="E2716" s="194">
        <v>4.8285837299999997E-3</v>
      </c>
      <c r="F2716" s="194">
        <v>7.7346724000000003E-4</v>
      </c>
      <c r="G2716" s="194">
        <v>1.1160996700000001E-3</v>
      </c>
      <c r="H2716" s="194">
        <v>2.9390163599999999E-3</v>
      </c>
    </row>
    <row r="2717" spans="1:8" x14ac:dyDescent="0.3">
      <c r="A2717" s="194" t="s">
        <v>60</v>
      </c>
      <c r="B2717" s="194" t="s">
        <v>71</v>
      </c>
      <c r="C2717" s="194" t="s">
        <v>64</v>
      </c>
      <c r="D2717" s="194">
        <v>18</v>
      </c>
      <c r="E2717" s="194">
        <v>7.2993824699999999E-3</v>
      </c>
      <c r="F2717" s="194">
        <v>1.89750497E-3</v>
      </c>
      <c r="G2717" s="194">
        <v>2.1675666199999998E-3</v>
      </c>
      <c r="H2717" s="194">
        <v>3.2343104500000002E-3</v>
      </c>
    </row>
    <row r="2718" spans="1:8" x14ac:dyDescent="0.3">
      <c r="A2718" s="194" t="s">
        <v>60</v>
      </c>
      <c r="B2718" s="194" t="s">
        <v>72</v>
      </c>
      <c r="C2718" s="194" t="s">
        <v>64</v>
      </c>
      <c r="D2718" s="194">
        <v>49</v>
      </c>
      <c r="E2718" s="194">
        <v>6.7325677800000004E-3</v>
      </c>
      <c r="F2718" s="194">
        <v>9.1647747000000003E-4</v>
      </c>
      <c r="G2718" s="194">
        <v>2.0552246100000002E-3</v>
      </c>
      <c r="H2718" s="194">
        <v>3.7608652E-3</v>
      </c>
    </row>
    <row r="2719" spans="1:8" x14ac:dyDescent="0.3">
      <c r="A2719" s="194" t="s">
        <v>60</v>
      </c>
      <c r="B2719" s="194" t="s">
        <v>73</v>
      </c>
      <c r="C2719" s="194" t="s">
        <v>64</v>
      </c>
      <c r="D2719" s="194">
        <v>7</v>
      </c>
      <c r="E2719" s="194">
        <v>5.9292326299999996E-3</v>
      </c>
      <c r="F2719" s="194">
        <v>8.6474830000000003E-4</v>
      </c>
      <c r="G2719" s="194">
        <v>2.0982140799999998E-3</v>
      </c>
      <c r="H2719" s="194">
        <v>2.9662695300000002E-3</v>
      </c>
    </row>
    <row r="2720" spans="1:8" x14ac:dyDescent="0.3">
      <c r="A2720" s="194" t="s">
        <v>60</v>
      </c>
      <c r="B2720" s="194" t="s">
        <v>71</v>
      </c>
      <c r="C2720" s="194" t="s">
        <v>38</v>
      </c>
      <c r="D2720" s="194">
        <v>207</v>
      </c>
      <c r="E2720" s="194">
        <v>4.1190841299999998E-3</v>
      </c>
      <c r="F2720" s="194">
        <v>2.9460747999999999E-4</v>
      </c>
      <c r="G2720" s="194">
        <v>8.5799089000000001E-4</v>
      </c>
      <c r="H2720" s="194">
        <v>2.9664852499999999E-3</v>
      </c>
    </row>
    <row r="2721" spans="1:8" x14ac:dyDescent="0.3">
      <c r="A2721" s="194" t="s">
        <v>60</v>
      </c>
      <c r="B2721" s="194" t="s">
        <v>72</v>
      </c>
      <c r="C2721" s="194" t="s">
        <v>38</v>
      </c>
      <c r="D2721" s="194">
        <v>487</v>
      </c>
      <c r="E2721" s="194">
        <v>5.3949442600000003E-3</v>
      </c>
      <c r="F2721" s="194">
        <v>2.1974078999999999E-4</v>
      </c>
      <c r="G2721" s="194">
        <v>1.1928186E-3</v>
      </c>
      <c r="H2721" s="194">
        <v>3.9823843399999998E-3</v>
      </c>
    </row>
    <row r="2722" spans="1:8" x14ac:dyDescent="0.3">
      <c r="A2722" s="194" t="s">
        <v>60</v>
      </c>
      <c r="B2722" s="194" t="s">
        <v>73</v>
      </c>
      <c r="C2722" s="194" t="s">
        <v>38</v>
      </c>
      <c r="D2722" s="194">
        <v>78</v>
      </c>
      <c r="E2722" s="194">
        <v>4.7211832500000002E-3</v>
      </c>
      <c r="F2722" s="194">
        <v>2.5997131000000002E-4</v>
      </c>
      <c r="G2722" s="194">
        <v>9.5871889999999999E-4</v>
      </c>
      <c r="H2722" s="194">
        <v>3.50249261E-3</v>
      </c>
    </row>
    <row r="2723" spans="1:8" x14ac:dyDescent="0.3">
      <c r="A2723" s="194" t="s">
        <v>60</v>
      </c>
      <c r="B2723" s="194" t="s">
        <v>71</v>
      </c>
      <c r="C2723" s="194" t="s">
        <v>39</v>
      </c>
      <c r="D2723" s="194">
        <v>222</v>
      </c>
      <c r="E2723" s="194">
        <v>4.2221385599999998E-3</v>
      </c>
      <c r="F2723" s="194">
        <v>7.5054199000000002E-4</v>
      </c>
      <c r="G2723" s="194">
        <v>8.1216608000000002E-4</v>
      </c>
      <c r="H2723" s="194">
        <v>2.6594300199999999E-3</v>
      </c>
    </row>
    <row r="2724" spans="1:8" x14ac:dyDescent="0.3">
      <c r="A2724" s="194" t="s">
        <v>60</v>
      </c>
      <c r="B2724" s="194" t="s">
        <v>72</v>
      </c>
      <c r="C2724" s="194" t="s">
        <v>39</v>
      </c>
      <c r="D2724" s="194">
        <v>855</v>
      </c>
      <c r="E2724" s="194">
        <v>4.5166231100000004E-3</v>
      </c>
      <c r="F2724" s="194">
        <v>6.7573616999999999E-4</v>
      </c>
      <c r="G2724" s="194">
        <v>8.8562625000000001E-4</v>
      </c>
      <c r="H2724" s="194">
        <v>2.9552602099999999E-3</v>
      </c>
    </row>
    <row r="2725" spans="1:8" x14ac:dyDescent="0.3">
      <c r="A2725" s="194" t="s">
        <v>60</v>
      </c>
      <c r="B2725" s="194" t="s">
        <v>73</v>
      </c>
      <c r="C2725" s="194" t="s">
        <v>39</v>
      </c>
      <c r="D2725" s="194">
        <v>162</v>
      </c>
      <c r="E2725" s="194">
        <v>4.2920522300000001E-3</v>
      </c>
      <c r="F2725" s="194">
        <v>8.3354740000000005E-4</v>
      </c>
      <c r="G2725" s="194">
        <v>8.1211396000000001E-4</v>
      </c>
      <c r="H2725" s="194">
        <v>2.64639037E-3</v>
      </c>
    </row>
    <row r="2726" spans="1:8" x14ac:dyDescent="0.3">
      <c r="A2726" s="194" t="s">
        <v>60</v>
      </c>
      <c r="B2726" s="194" t="s">
        <v>71</v>
      </c>
      <c r="C2726" s="194" t="s">
        <v>40</v>
      </c>
      <c r="D2726" s="194">
        <v>98</v>
      </c>
      <c r="E2726" s="194">
        <v>4.8619375799999996E-3</v>
      </c>
      <c r="F2726" s="194">
        <v>7.4097671000000005E-4</v>
      </c>
      <c r="G2726" s="194">
        <v>1.35286726E-3</v>
      </c>
      <c r="H2726" s="194">
        <v>2.7680931200000001E-3</v>
      </c>
    </row>
    <row r="2727" spans="1:8" x14ac:dyDescent="0.3">
      <c r="A2727" s="194" t="s">
        <v>60</v>
      </c>
      <c r="B2727" s="194" t="s">
        <v>72</v>
      </c>
      <c r="C2727" s="194" t="s">
        <v>40</v>
      </c>
      <c r="D2727" s="194">
        <v>306</v>
      </c>
      <c r="E2727" s="194">
        <v>5.47998341E-3</v>
      </c>
      <c r="F2727" s="194">
        <v>6.613484E-4</v>
      </c>
      <c r="G2727" s="194">
        <v>1.4008409600000001E-3</v>
      </c>
      <c r="H2727" s="194">
        <v>3.41779358E-3</v>
      </c>
    </row>
    <row r="2728" spans="1:8" x14ac:dyDescent="0.3">
      <c r="A2728" s="194" t="s">
        <v>60</v>
      </c>
      <c r="B2728" s="194" t="s">
        <v>73</v>
      </c>
      <c r="C2728" s="194" t="s">
        <v>40</v>
      </c>
      <c r="D2728" s="194">
        <v>75</v>
      </c>
      <c r="E2728" s="194">
        <v>4.5529318599999997E-3</v>
      </c>
      <c r="F2728" s="194">
        <v>6.7021585000000001E-4</v>
      </c>
      <c r="G2728" s="194">
        <v>1.19984543E-3</v>
      </c>
      <c r="H2728" s="194">
        <v>2.6828701600000002E-3</v>
      </c>
    </row>
    <row r="2729" spans="1:8" x14ac:dyDescent="0.3">
      <c r="A2729" s="194" t="s">
        <v>60</v>
      </c>
      <c r="B2729" s="194" t="s">
        <v>71</v>
      </c>
      <c r="C2729" s="194" t="s">
        <v>41</v>
      </c>
      <c r="D2729" s="194">
        <v>61</v>
      </c>
      <c r="E2729" s="194">
        <v>4.99259995E-3</v>
      </c>
      <c r="F2729" s="194">
        <v>5.8458535999999996E-4</v>
      </c>
      <c r="G2729" s="194">
        <v>1.4621278699999999E-3</v>
      </c>
      <c r="H2729" s="194">
        <v>2.9458862299999999E-3</v>
      </c>
    </row>
    <row r="2730" spans="1:8" x14ac:dyDescent="0.3">
      <c r="A2730" s="194" t="s">
        <v>60</v>
      </c>
      <c r="B2730" s="194" t="s">
        <v>72</v>
      </c>
      <c r="C2730" s="194" t="s">
        <v>41</v>
      </c>
      <c r="D2730" s="194">
        <v>273</v>
      </c>
      <c r="E2730" s="194">
        <v>6.7112668800000004E-3</v>
      </c>
      <c r="F2730" s="194">
        <v>5.3550205E-4</v>
      </c>
      <c r="G2730" s="194">
        <v>1.8624929699999999E-3</v>
      </c>
      <c r="H2730" s="194">
        <v>4.3132713799999998E-3</v>
      </c>
    </row>
    <row r="2731" spans="1:8" x14ac:dyDescent="0.3">
      <c r="A2731" s="194" t="s">
        <v>60</v>
      </c>
      <c r="B2731" s="194" t="s">
        <v>73</v>
      </c>
      <c r="C2731" s="194" t="s">
        <v>41</v>
      </c>
      <c r="D2731" s="194">
        <v>39</v>
      </c>
      <c r="E2731" s="194">
        <v>5.8778487800000001E-3</v>
      </c>
      <c r="F2731" s="194">
        <v>5.7781317000000002E-4</v>
      </c>
      <c r="G2731" s="194">
        <v>2.01418542E-3</v>
      </c>
      <c r="H2731" s="194">
        <v>3.2858497100000002E-3</v>
      </c>
    </row>
    <row r="2732" spans="1:8" x14ac:dyDescent="0.3">
      <c r="A2732" s="194" t="s">
        <v>60</v>
      </c>
      <c r="B2732" s="194" t="s">
        <v>71</v>
      </c>
      <c r="C2732" s="194" t="s">
        <v>42</v>
      </c>
      <c r="D2732" s="194">
        <v>369</v>
      </c>
      <c r="E2732" s="194">
        <v>4.6222897299999996E-3</v>
      </c>
      <c r="F2732" s="194">
        <v>1.01105317E-3</v>
      </c>
      <c r="G2732" s="194">
        <v>1.00772835E-3</v>
      </c>
      <c r="H2732" s="194">
        <v>2.6035077299999998E-3</v>
      </c>
    </row>
    <row r="2733" spans="1:8" x14ac:dyDescent="0.3">
      <c r="A2733" s="194" t="s">
        <v>60</v>
      </c>
      <c r="B2733" s="194" t="s">
        <v>72</v>
      </c>
      <c r="C2733" s="194" t="s">
        <v>42</v>
      </c>
      <c r="D2733" s="194">
        <v>891</v>
      </c>
      <c r="E2733" s="194">
        <v>4.5159410699999996E-3</v>
      </c>
      <c r="F2733" s="194">
        <v>9.1053255E-4</v>
      </c>
      <c r="G2733" s="194">
        <v>9.995269299999999E-4</v>
      </c>
      <c r="H2733" s="194">
        <v>2.6058811E-3</v>
      </c>
    </row>
    <row r="2734" spans="1:8" x14ac:dyDescent="0.3">
      <c r="A2734" s="194" t="s">
        <v>60</v>
      </c>
      <c r="B2734" s="194" t="s">
        <v>73</v>
      </c>
      <c r="C2734" s="194" t="s">
        <v>42</v>
      </c>
      <c r="D2734" s="194">
        <v>162</v>
      </c>
      <c r="E2734" s="194">
        <v>4.3055552999999996E-3</v>
      </c>
      <c r="F2734" s="194">
        <v>8.7227058000000004E-4</v>
      </c>
      <c r="G2734" s="194">
        <v>1.06802957E-3</v>
      </c>
      <c r="H2734" s="194">
        <v>2.3652546700000002E-3</v>
      </c>
    </row>
    <row r="2735" spans="1:8" x14ac:dyDescent="0.3">
      <c r="A2735" s="194" t="s">
        <v>60</v>
      </c>
      <c r="B2735" s="194" t="s">
        <v>71</v>
      </c>
      <c r="C2735" s="194" t="s">
        <v>43</v>
      </c>
      <c r="D2735" s="194">
        <v>120</v>
      </c>
      <c r="E2735" s="194">
        <v>4.6067706099999998E-3</v>
      </c>
      <c r="F2735" s="194">
        <v>6.4149279999999996E-4</v>
      </c>
      <c r="G2735" s="194">
        <v>1.0671293999999999E-3</v>
      </c>
      <c r="H2735" s="194">
        <v>2.8981479000000001E-3</v>
      </c>
    </row>
    <row r="2736" spans="1:8" x14ac:dyDescent="0.3">
      <c r="A2736" s="194" t="s">
        <v>60</v>
      </c>
      <c r="B2736" s="194" t="s">
        <v>72</v>
      </c>
      <c r="C2736" s="194" t="s">
        <v>43</v>
      </c>
      <c r="D2736" s="194">
        <v>329</v>
      </c>
      <c r="E2736" s="194">
        <v>6.0903549399999998E-3</v>
      </c>
      <c r="F2736" s="194">
        <v>5.8521169000000004E-4</v>
      </c>
      <c r="G2736" s="194">
        <v>1.5878290400000001E-3</v>
      </c>
      <c r="H2736" s="194">
        <v>3.91731374E-3</v>
      </c>
    </row>
    <row r="2737" spans="1:8" x14ac:dyDescent="0.3">
      <c r="A2737" s="194" t="s">
        <v>60</v>
      </c>
      <c r="B2737" s="194" t="s">
        <v>73</v>
      </c>
      <c r="C2737" s="194" t="s">
        <v>43</v>
      </c>
      <c r="D2737" s="194">
        <v>72</v>
      </c>
      <c r="E2737" s="194">
        <v>4.6002119700000003E-3</v>
      </c>
      <c r="F2737" s="194">
        <v>5.5475155E-4</v>
      </c>
      <c r="G2737" s="194">
        <v>9.0583180000000001E-4</v>
      </c>
      <c r="H2737" s="194">
        <v>3.1396281400000001E-3</v>
      </c>
    </row>
    <row r="2738" spans="1:8" x14ac:dyDescent="0.3">
      <c r="A2738" s="194" t="s">
        <v>60</v>
      </c>
      <c r="B2738" s="194" t="s">
        <v>71</v>
      </c>
      <c r="C2738" s="194" t="s">
        <v>44</v>
      </c>
      <c r="D2738" s="194">
        <v>68</v>
      </c>
      <c r="E2738" s="194">
        <v>4.8406860300000002E-3</v>
      </c>
      <c r="F2738" s="194">
        <v>9.6405206000000005E-4</v>
      </c>
      <c r="G2738" s="194">
        <v>1.59177535E-3</v>
      </c>
      <c r="H2738" s="194">
        <v>2.2848581600000001E-3</v>
      </c>
    </row>
    <row r="2739" spans="1:8" x14ac:dyDescent="0.3">
      <c r="A2739" s="194" t="s">
        <v>60</v>
      </c>
      <c r="B2739" s="194" t="s">
        <v>72</v>
      </c>
      <c r="C2739" s="194" t="s">
        <v>44</v>
      </c>
      <c r="D2739" s="194">
        <v>275</v>
      </c>
      <c r="E2739" s="194">
        <v>6.7433499399999998E-3</v>
      </c>
      <c r="F2739" s="194">
        <v>8.1750818999999999E-4</v>
      </c>
      <c r="G2739" s="194">
        <v>1.7991579999999999E-3</v>
      </c>
      <c r="H2739" s="194">
        <v>4.1266832599999997E-3</v>
      </c>
    </row>
    <row r="2740" spans="1:8" x14ac:dyDescent="0.3">
      <c r="A2740" s="194" t="s">
        <v>60</v>
      </c>
      <c r="B2740" s="194" t="s">
        <v>73</v>
      </c>
      <c r="C2740" s="194" t="s">
        <v>44</v>
      </c>
      <c r="D2740" s="194">
        <v>43</v>
      </c>
      <c r="E2740" s="194">
        <v>5.1488477600000002E-3</v>
      </c>
      <c r="F2740" s="194">
        <v>9.4422885000000005E-4</v>
      </c>
      <c r="G2740" s="194">
        <v>1.6413649500000001E-3</v>
      </c>
      <c r="H2740" s="194">
        <v>2.56325348E-3</v>
      </c>
    </row>
    <row r="2741" spans="1:8" x14ac:dyDescent="0.3">
      <c r="A2741" s="194" t="s">
        <v>60</v>
      </c>
      <c r="B2741" s="194" t="s">
        <v>71</v>
      </c>
      <c r="C2741" s="194" t="s">
        <v>45</v>
      </c>
      <c r="D2741" s="194">
        <v>96</v>
      </c>
      <c r="E2741" s="194">
        <v>5.2695792199999999E-3</v>
      </c>
      <c r="F2741" s="194">
        <v>9.1362816E-4</v>
      </c>
      <c r="G2741" s="194">
        <v>1.23408543E-3</v>
      </c>
      <c r="H2741" s="194">
        <v>3.1218651000000002E-3</v>
      </c>
    </row>
    <row r="2742" spans="1:8" x14ac:dyDescent="0.3">
      <c r="A2742" s="194" t="s">
        <v>60</v>
      </c>
      <c r="B2742" s="194" t="s">
        <v>72</v>
      </c>
      <c r="C2742" s="194" t="s">
        <v>45</v>
      </c>
      <c r="D2742" s="194">
        <v>231</v>
      </c>
      <c r="E2742" s="194">
        <v>6.0203721599999998E-3</v>
      </c>
      <c r="F2742" s="194">
        <v>8.2416404000000001E-4</v>
      </c>
      <c r="G2742" s="194">
        <v>1.48463782E-3</v>
      </c>
      <c r="H2742" s="194">
        <v>3.7115698299999998E-3</v>
      </c>
    </row>
    <row r="2743" spans="1:8" x14ac:dyDescent="0.3">
      <c r="A2743" s="194" t="s">
        <v>60</v>
      </c>
      <c r="B2743" s="194" t="s">
        <v>73</v>
      </c>
      <c r="C2743" s="194" t="s">
        <v>45</v>
      </c>
      <c r="D2743" s="194">
        <v>29</v>
      </c>
      <c r="E2743" s="194">
        <v>5.4446038700000001E-3</v>
      </c>
      <c r="F2743" s="194">
        <v>8.4211346999999998E-4</v>
      </c>
      <c r="G2743" s="194">
        <v>1.54493909E-3</v>
      </c>
      <c r="H2743" s="194">
        <v>3.0575508500000001E-3</v>
      </c>
    </row>
    <row r="2744" spans="1:8" x14ac:dyDescent="0.3">
      <c r="A2744" s="194" t="s">
        <v>60</v>
      </c>
      <c r="B2744" s="194" t="s">
        <v>71</v>
      </c>
      <c r="C2744" s="194" t="s">
        <v>46</v>
      </c>
      <c r="D2744" s="194">
        <v>34</v>
      </c>
      <c r="E2744" s="194">
        <v>6.4304191300000001E-3</v>
      </c>
      <c r="F2744" s="194">
        <v>6.7708304000000004E-4</v>
      </c>
      <c r="G2744" s="194">
        <v>1.8058957600000001E-3</v>
      </c>
      <c r="H2744" s="194">
        <v>3.9474398799999996E-3</v>
      </c>
    </row>
    <row r="2745" spans="1:8" x14ac:dyDescent="0.3">
      <c r="A2745" s="194" t="s">
        <v>60</v>
      </c>
      <c r="B2745" s="194" t="s">
        <v>72</v>
      </c>
      <c r="C2745" s="194" t="s">
        <v>46</v>
      </c>
      <c r="D2745" s="194">
        <v>133</v>
      </c>
      <c r="E2745" s="194">
        <v>6.3054335099999997E-3</v>
      </c>
      <c r="F2745" s="194">
        <v>5.1700406999999999E-4</v>
      </c>
      <c r="G2745" s="194">
        <v>1.6762389600000001E-3</v>
      </c>
      <c r="H2745" s="194">
        <v>4.1121899500000001E-3</v>
      </c>
    </row>
    <row r="2746" spans="1:8" x14ac:dyDescent="0.3">
      <c r="A2746" s="194" t="s">
        <v>60</v>
      </c>
      <c r="B2746" s="194" t="s">
        <v>73</v>
      </c>
      <c r="C2746" s="194" t="s">
        <v>46</v>
      </c>
      <c r="D2746" s="194">
        <v>17</v>
      </c>
      <c r="E2746" s="194">
        <v>6.4528864700000004E-3</v>
      </c>
      <c r="F2746" s="194">
        <v>5.5895950999999995E-4</v>
      </c>
      <c r="G2746" s="194">
        <v>1.93491261E-3</v>
      </c>
      <c r="H2746" s="194">
        <v>3.9590138799999999E-3</v>
      </c>
    </row>
    <row r="2747" spans="1:8" x14ac:dyDescent="0.3">
      <c r="A2747" s="194" t="s">
        <v>60</v>
      </c>
      <c r="B2747" s="194" t="s">
        <v>71</v>
      </c>
      <c r="C2747" s="194" t="s">
        <v>47</v>
      </c>
      <c r="D2747" s="194">
        <v>151</v>
      </c>
      <c r="E2747" s="194">
        <v>4.3937022300000001E-3</v>
      </c>
      <c r="F2747" s="194">
        <v>6.1212262999999997E-4</v>
      </c>
      <c r="G2747" s="194">
        <v>9.5321288E-4</v>
      </c>
      <c r="H2747" s="194">
        <v>2.8283661699999999E-3</v>
      </c>
    </row>
    <row r="2748" spans="1:8" x14ac:dyDescent="0.3">
      <c r="A2748" s="194" t="s">
        <v>60</v>
      </c>
      <c r="B2748" s="194" t="s">
        <v>72</v>
      </c>
      <c r="C2748" s="194" t="s">
        <v>47</v>
      </c>
      <c r="D2748" s="194">
        <v>464</v>
      </c>
      <c r="E2748" s="194">
        <v>4.8821886599999999E-3</v>
      </c>
      <c r="F2748" s="194">
        <v>4.8690906999999999E-4</v>
      </c>
      <c r="G2748" s="194">
        <v>1.03533062E-3</v>
      </c>
      <c r="H2748" s="194">
        <v>3.35994847E-3</v>
      </c>
    </row>
    <row r="2749" spans="1:8" x14ac:dyDescent="0.3">
      <c r="A2749" s="194" t="s">
        <v>60</v>
      </c>
      <c r="B2749" s="194" t="s">
        <v>73</v>
      </c>
      <c r="C2749" s="194" t="s">
        <v>47</v>
      </c>
      <c r="D2749" s="194">
        <v>83</v>
      </c>
      <c r="E2749" s="194">
        <v>4.4993861700000004E-3</v>
      </c>
      <c r="F2749" s="194">
        <v>6.7310888999999997E-4</v>
      </c>
      <c r="G2749" s="194">
        <v>9.6566798000000001E-4</v>
      </c>
      <c r="H2749" s="194">
        <v>2.8606088800000001E-3</v>
      </c>
    </row>
    <row r="2750" spans="1:8" x14ac:dyDescent="0.3">
      <c r="A2750" s="194" t="s">
        <v>60</v>
      </c>
      <c r="B2750" s="194" t="s">
        <v>71</v>
      </c>
      <c r="C2750" s="194" t="s">
        <v>48</v>
      </c>
      <c r="D2750" s="194">
        <v>76</v>
      </c>
      <c r="E2750" s="194">
        <v>5.4465153600000002E-3</v>
      </c>
      <c r="F2750" s="194">
        <v>6.6413842000000005E-4</v>
      </c>
      <c r="G2750" s="194">
        <v>1.9892176099999999E-3</v>
      </c>
      <c r="H2750" s="194">
        <v>2.79315888E-3</v>
      </c>
    </row>
    <row r="2751" spans="1:8" x14ac:dyDescent="0.3">
      <c r="A2751" s="194" t="s">
        <v>60</v>
      </c>
      <c r="B2751" s="194" t="s">
        <v>72</v>
      </c>
      <c r="C2751" s="194" t="s">
        <v>48</v>
      </c>
      <c r="D2751" s="194">
        <v>193</v>
      </c>
      <c r="E2751" s="194">
        <v>6.6315244499999997E-3</v>
      </c>
      <c r="F2751" s="194">
        <v>5.4793921000000003E-4</v>
      </c>
      <c r="G2751" s="194">
        <v>2.2518467999999999E-3</v>
      </c>
      <c r="H2751" s="194">
        <v>3.8317379099999998E-3</v>
      </c>
    </row>
    <row r="2752" spans="1:8" x14ac:dyDescent="0.3">
      <c r="A2752" s="194" t="s">
        <v>60</v>
      </c>
      <c r="B2752" s="194" t="s">
        <v>73</v>
      </c>
      <c r="C2752" s="194" t="s">
        <v>48</v>
      </c>
      <c r="D2752" s="194">
        <v>53</v>
      </c>
      <c r="E2752" s="194">
        <v>4.8224577999999999E-3</v>
      </c>
      <c r="F2752" s="194">
        <v>5.7717480999999998E-4</v>
      </c>
      <c r="G2752" s="194">
        <v>1.44435686E-3</v>
      </c>
      <c r="H2752" s="194">
        <v>2.8009257099999999E-3</v>
      </c>
    </row>
    <row r="2753" spans="1:8" x14ac:dyDescent="0.3">
      <c r="A2753" s="194" t="s">
        <v>60</v>
      </c>
      <c r="B2753" s="194" t="s">
        <v>71</v>
      </c>
      <c r="C2753" s="194" t="s">
        <v>49</v>
      </c>
      <c r="D2753" s="194">
        <v>30</v>
      </c>
      <c r="E2753" s="194">
        <v>5.2033177400000004E-3</v>
      </c>
      <c r="F2753" s="194">
        <v>4.398146E-4</v>
      </c>
      <c r="G2753" s="194">
        <v>1.9733793700000002E-3</v>
      </c>
      <c r="H2753" s="194">
        <v>2.7901232999999999E-3</v>
      </c>
    </row>
    <row r="2754" spans="1:8" x14ac:dyDescent="0.3">
      <c r="A2754" s="194" t="s">
        <v>60</v>
      </c>
      <c r="B2754" s="194" t="s">
        <v>72</v>
      </c>
      <c r="C2754" s="194" t="s">
        <v>49</v>
      </c>
      <c r="D2754" s="194">
        <v>148</v>
      </c>
      <c r="E2754" s="194">
        <v>6.2834707199999999E-3</v>
      </c>
      <c r="F2754" s="194">
        <v>4.8876976999999997E-4</v>
      </c>
      <c r="G2754" s="194">
        <v>1.8114987700000001E-3</v>
      </c>
      <c r="H2754" s="194">
        <v>3.9832017999999999E-3</v>
      </c>
    </row>
    <row r="2755" spans="1:8" x14ac:dyDescent="0.3">
      <c r="A2755" s="194" t="s">
        <v>60</v>
      </c>
      <c r="B2755" s="194" t="s">
        <v>73</v>
      </c>
      <c r="C2755" s="194" t="s">
        <v>49</v>
      </c>
      <c r="D2755" s="194">
        <v>27</v>
      </c>
      <c r="E2755" s="194">
        <v>5.7420265300000004E-3</v>
      </c>
      <c r="F2755" s="194">
        <v>5.9242080000000003E-4</v>
      </c>
      <c r="G2755" s="194">
        <v>1.8672836800000001E-3</v>
      </c>
      <c r="H2755" s="194">
        <v>3.2823214900000001E-3</v>
      </c>
    </row>
    <row r="2756" spans="1:8" x14ac:dyDescent="0.3">
      <c r="A2756" s="194" t="s">
        <v>60</v>
      </c>
      <c r="B2756" s="194" t="s">
        <v>71</v>
      </c>
      <c r="C2756" s="194" t="s">
        <v>50</v>
      </c>
      <c r="D2756" s="194">
        <v>200</v>
      </c>
      <c r="E2756" s="194">
        <v>4.8423029800000001E-3</v>
      </c>
      <c r="F2756" s="194">
        <v>1.0696178E-3</v>
      </c>
      <c r="G2756" s="194">
        <v>6.5526596999999995E-4</v>
      </c>
      <c r="H2756" s="194">
        <v>3.1174187699999998E-3</v>
      </c>
    </row>
    <row r="2757" spans="1:8" x14ac:dyDescent="0.3">
      <c r="A2757" s="194" t="s">
        <v>60</v>
      </c>
      <c r="B2757" s="194" t="s">
        <v>72</v>
      </c>
      <c r="C2757" s="194" t="s">
        <v>50</v>
      </c>
      <c r="D2757" s="194">
        <v>500</v>
      </c>
      <c r="E2757" s="194">
        <v>5.1236571700000004E-3</v>
      </c>
      <c r="F2757" s="194">
        <v>7.9162014000000002E-4</v>
      </c>
      <c r="G2757" s="194">
        <v>6.9567106000000001E-4</v>
      </c>
      <c r="H2757" s="194">
        <v>3.6363654900000001E-3</v>
      </c>
    </row>
    <row r="2758" spans="1:8" x14ac:dyDescent="0.3">
      <c r="A2758" s="194" t="s">
        <v>60</v>
      </c>
      <c r="B2758" s="194" t="s">
        <v>73</v>
      </c>
      <c r="C2758" s="194" t="s">
        <v>50</v>
      </c>
      <c r="D2758" s="194">
        <v>49</v>
      </c>
      <c r="E2758" s="194">
        <v>5.0701528099999999E-3</v>
      </c>
      <c r="F2758" s="194">
        <v>9.7198578999999996E-4</v>
      </c>
      <c r="G2758" s="194">
        <v>6.1318946999999995E-4</v>
      </c>
      <c r="H2758" s="194">
        <v>3.4849770899999999E-3</v>
      </c>
    </row>
    <row r="2759" spans="1:8" x14ac:dyDescent="0.3">
      <c r="A2759" s="194" t="s">
        <v>60</v>
      </c>
      <c r="B2759" s="194" t="s">
        <v>71</v>
      </c>
      <c r="C2759" s="194" t="s">
        <v>51</v>
      </c>
      <c r="D2759" s="194">
        <v>116</v>
      </c>
      <c r="E2759" s="194">
        <v>5.3931192000000001E-3</v>
      </c>
      <c r="F2759" s="194">
        <v>5.8189630000000003E-4</v>
      </c>
      <c r="G2759" s="194">
        <v>1.48557208E-3</v>
      </c>
      <c r="H2759" s="194">
        <v>3.3256502800000001E-3</v>
      </c>
    </row>
    <row r="2760" spans="1:8" x14ac:dyDescent="0.3">
      <c r="A2760" s="194" t="s">
        <v>60</v>
      </c>
      <c r="B2760" s="194" t="s">
        <v>72</v>
      </c>
      <c r="C2760" s="194" t="s">
        <v>51</v>
      </c>
      <c r="D2760" s="194">
        <v>421</v>
      </c>
      <c r="E2760" s="194">
        <v>5.6449588500000003E-3</v>
      </c>
      <c r="F2760" s="194">
        <v>5.4475102000000003E-4</v>
      </c>
      <c r="G2760" s="194">
        <v>1.44686898E-3</v>
      </c>
      <c r="H2760" s="194">
        <v>3.6533383800000001E-3</v>
      </c>
    </row>
    <row r="2761" spans="1:8" x14ac:dyDescent="0.3">
      <c r="A2761" s="194" t="s">
        <v>60</v>
      </c>
      <c r="B2761" s="194" t="s">
        <v>73</v>
      </c>
      <c r="C2761" s="194" t="s">
        <v>51</v>
      </c>
      <c r="D2761" s="194">
        <v>65</v>
      </c>
      <c r="E2761" s="194">
        <v>5.4250353800000001E-3</v>
      </c>
      <c r="F2761" s="194">
        <v>5.0106814999999996E-4</v>
      </c>
      <c r="G2761" s="194">
        <v>1.40687297E-3</v>
      </c>
      <c r="H2761" s="194">
        <v>3.5170937800000001E-3</v>
      </c>
    </row>
    <row r="2762" spans="1:8" x14ac:dyDescent="0.3">
      <c r="A2762" s="194" t="s">
        <v>60</v>
      </c>
      <c r="B2762" s="194" t="s">
        <v>71</v>
      </c>
      <c r="C2762" s="194" t="s">
        <v>52</v>
      </c>
      <c r="D2762" s="194">
        <v>84</v>
      </c>
      <c r="E2762" s="194">
        <v>5.4327874299999997E-3</v>
      </c>
      <c r="F2762" s="194">
        <v>7.5107449000000001E-4</v>
      </c>
      <c r="G2762" s="194">
        <v>2.0020389499999999E-3</v>
      </c>
      <c r="H2762" s="194">
        <v>2.6796735000000002E-3</v>
      </c>
    </row>
    <row r="2763" spans="1:8" x14ac:dyDescent="0.3">
      <c r="A2763" s="194" t="s">
        <v>60</v>
      </c>
      <c r="B2763" s="194" t="s">
        <v>72</v>
      </c>
      <c r="C2763" s="194" t="s">
        <v>52</v>
      </c>
      <c r="D2763" s="194">
        <v>209</v>
      </c>
      <c r="E2763" s="194">
        <v>7.0744725499999996E-3</v>
      </c>
      <c r="F2763" s="194">
        <v>6.8696811999999999E-4</v>
      </c>
      <c r="G2763" s="194">
        <v>2.4213625299999999E-3</v>
      </c>
      <c r="H2763" s="194">
        <v>3.9661414400000003E-3</v>
      </c>
    </row>
    <row r="2764" spans="1:8" x14ac:dyDescent="0.3">
      <c r="A2764" s="194" t="s">
        <v>60</v>
      </c>
      <c r="B2764" s="194" t="s">
        <v>73</v>
      </c>
      <c r="C2764" s="194" t="s">
        <v>52</v>
      </c>
      <c r="D2764" s="194">
        <v>42</v>
      </c>
      <c r="E2764" s="194">
        <v>5.47481241E-3</v>
      </c>
      <c r="F2764" s="194">
        <v>8.5510334999999997E-4</v>
      </c>
      <c r="G2764" s="194">
        <v>2.0020389599999999E-3</v>
      </c>
      <c r="H2764" s="194">
        <v>2.6176695000000002E-3</v>
      </c>
    </row>
    <row r="2765" spans="1:8" x14ac:dyDescent="0.3">
      <c r="A2765" s="194" t="s">
        <v>60</v>
      </c>
      <c r="B2765" s="194" t="s">
        <v>71</v>
      </c>
      <c r="C2765" s="194" t="s">
        <v>53</v>
      </c>
      <c r="D2765" s="194">
        <v>158</v>
      </c>
      <c r="E2765" s="194">
        <v>5.25470265E-3</v>
      </c>
      <c r="F2765" s="194">
        <v>7.7502318000000005E-4</v>
      </c>
      <c r="G2765" s="194">
        <v>8.0381189E-4</v>
      </c>
      <c r="H2765" s="194">
        <v>3.6758670799999999E-3</v>
      </c>
    </row>
    <row r="2766" spans="1:8" x14ac:dyDescent="0.3">
      <c r="A2766" s="194" t="s">
        <v>60</v>
      </c>
      <c r="B2766" s="194" t="s">
        <v>72</v>
      </c>
      <c r="C2766" s="194" t="s">
        <v>53</v>
      </c>
      <c r="D2766" s="194">
        <v>335</v>
      </c>
      <c r="E2766" s="194">
        <v>5.8480166200000003E-3</v>
      </c>
      <c r="F2766" s="194">
        <v>6.6645910000000003E-4</v>
      </c>
      <c r="G2766" s="194">
        <v>8.3164016000000004E-4</v>
      </c>
      <c r="H2766" s="194">
        <v>4.3499168399999998E-3</v>
      </c>
    </row>
    <row r="2767" spans="1:8" x14ac:dyDescent="0.3">
      <c r="A2767" s="194" t="s">
        <v>60</v>
      </c>
      <c r="B2767" s="194" t="s">
        <v>73</v>
      </c>
      <c r="C2767" s="194" t="s">
        <v>53</v>
      </c>
      <c r="D2767" s="194">
        <v>75</v>
      </c>
      <c r="E2767" s="194">
        <v>5.1445985399999998E-3</v>
      </c>
      <c r="F2767" s="194">
        <v>7.9984543E-4</v>
      </c>
      <c r="G2767" s="194">
        <v>9.2962931999999998E-4</v>
      </c>
      <c r="H2767" s="194">
        <v>3.4151232199999999E-3</v>
      </c>
    </row>
    <row r="2768" spans="1:8" x14ac:dyDescent="0.3">
      <c r="A2768" s="194" t="s">
        <v>60</v>
      </c>
      <c r="B2768" s="194" t="s">
        <v>71</v>
      </c>
      <c r="C2768" s="194" t="s">
        <v>54</v>
      </c>
      <c r="D2768" s="194">
        <v>229</v>
      </c>
      <c r="E2768" s="194">
        <v>3.2618164499999998E-3</v>
      </c>
      <c r="F2768" s="194">
        <v>3.2119296E-4</v>
      </c>
      <c r="G2768" s="194">
        <v>7.2133245000000003E-4</v>
      </c>
      <c r="H2768" s="194">
        <v>2.2192905400000001E-3</v>
      </c>
    </row>
    <row r="2769" spans="1:8" x14ac:dyDescent="0.3">
      <c r="A2769" s="194" t="s">
        <v>60</v>
      </c>
      <c r="B2769" s="194" t="s">
        <v>72</v>
      </c>
      <c r="C2769" s="194" t="s">
        <v>54</v>
      </c>
      <c r="D2769" s="194">
        <v>389</v>
      </c>
      <c r="E2769" s="194">
        <v>3.77017256E-3</v>
      </c>
      <c r="F2769" s="194">
        <v>2.8491835000000001E-4</v>
      </c>
      <c r="G2769" s="194">
        <v>7.0024612000000003E-4</v>
      </c>
      <c r="H2769" s="194">
        <v>2.7850076200000001E-3</v>
      </c>
    </row>
    <row r="2770" spans="1:8" x14ac:dyDescent="0.3">
      <c r="A2770" s="194" t="s">
        <v>60</v>
      </c>
      <c r="B2770" s="194" t="s">
        <v>73</v>
      </c>
      <c r="C2770" s="194" t="s">
        <v>54</v>
      </c>
      <c r="D2770" s="194">
        <v>73</v>
      </c>
      <c r="E2770" s="194">
        <v>3.5001266199999998E-3</v>
      </c>
      <c r="F2770" s="194">
        <v>3.7084576999999998E-4</v>
      </c>
      <c r="G2770" s="194">
        <v>6.4640384000000004E-4</v>
      </c>
      <c r="H2770" s="194">
        <v>2.4828765099999999E-3</v>
      </c>
    </row>
    <row r="2771" spans="1:8" x14ac:dyDescent="0.3">
      <c r="A2771" s="194" t="s">
        <v>60</v>
      </c>
      <c r="B2771" s="194" t="s">
        <v>71</v>
      </c>
      <c r="C2771" s="194" t="s">
        <v>55</v>
      </c>
      <c r="D2771" s="194">
        <v>37</v>
      </c>
      <c r="E2771" s="194">
        <v>4.3349597299999999E-3</v>
      </c>
      <c r="F2771" s="194">
        <v>2.0395373999999999E-4</v>
      </c>
      <c r="G2771" s="194">
        <v>1.41641621E-3</v>
      </c>
      <c r="H2771" s="194">
        <v>2.7145893900000001E-3</v>
      </c>
    </row>
    <row r="2772" spans="1:8" x14ac:dyDescent="0.3">
      <c r="A2772" s="194" t="s">
        <v>60</v>
      </c>
      <c r="B2772" s="194" t="s">
        <v>72</v>
      </c>
      <c r="C2772" s="194" t="s">
        <v>55</v>
      </c>
      <c r="D2772" s="194">
        <v>123</v>
      </c>
      <c r="E2772" s="194">
        <v>5.8387908000000002E-3</v>
      </c>
      <c r="F2772" s="194">
        <v>1.5629681000000001E-4</v>
      </c>
      <c r="G2772" s="194">
        <v>1.4654845700000001E-3</v>
      </c>
      <c r="H2772" s="194">
        <v>4.2170089500000001E-3</v>
      </c>
    </row>
    <row r="2773" spans="1:8" x14ac:dyDescent="0.3">
      <c r="A2773" s="194" t="s">
        <v>60</v>
      </c>
      <c r="B2773" s="194" t="s">
        <v>73</v>
      </c>
      <c r="C2773" s="194" t="s">
        <v>55</v>
      </c>
      <c r="D2773" s="194">
        <v>18</v>
      </c>
      <c r="E2773" s="194">
        <v>5.4861107900000001E-3</v>
      </c>
      <c r="F2773" s="194">
        <v>1.5239177E-4</v>
      </c>
      <c r="G2773" s="194">
        <v>1.94187225E-3</v>
      </c>
      <c r="H2773" s="194">
        <v>3.3918464799999998E-3</v>
      </c>
    </row>
    <row r="2774" spans="1:8" x14ac:dyDescent="0.3">
      <c r="A2774" s="194" t="s">
        <v>60</v>
      </c>
      <c r="B2774" s="194" t="s">
        <v>71</v>
      </c>
      <c r="C2774" s="194" t="s">
        <v>56</v>
      </c>
      <c r="D2774" s="194">
        <v>708</v>
      </c>
      <c r="E2774" s="194">
        <v>4.4854275499999997E-3</v>
      </c>
      <c r="F2774" s="194">
        <v>9.8564333000000001E-4</v>
      </c>
      <c r="G2774" s="194">
        <v>7.8242678000000005E-4</v>
      </c>
      <c r="H2774" s="194">
        <v>2.7173569499999999E-3</v>
      </c>
    </row>
    <row r="2775" spans="1:8" x14ac:dyDescent="0.3">
      <c r="A2775" s="194" t="s">
        <v>60</v>
      </c>
      <c r="B2775" s="194" t="s">
        <v>72</v>
      </c>
      <c r="C2775" s="194" t="s">
        <v>56</v>
      </c>
      <c r="D2775" s="194">
        <v>1172</v>
      </c>
      <c r="E2775" s="194">
        <v>4.3281701900000002E-3</v>
      </c>
      <c r="F2775" s="194">
        <v>7.7116687999999995E-4</v>
      </c>
      <c r="G2775" s="194">
        <v>7.7218405999999996E-4</v>
      </c>
      <c r="H2775" s="194">
        <v>2.7848187500000001E-3</v>
      </c>
    </row>
    <row r="2776" spans="1:8" x14ac:dyDescent="0.3">
      <c r="A2776" s="194" t="s">
        <v>60</v>
      </c>
      <c r="B2776" s="194" t="s">
        <v>73</v>
      </c>
      <c r="C2776" s="194" t="s">
        <v>56</v>
      </c>
      <c r="D2776" s="194">
        <v>187</v>
      </c>
      <c r="E2776" s="194">
        <v>4.3681296000000003E-3</v>
      </c>
      <c r="F2776" s="194">
        <v>9.8336279000000009E-4</v>
      </c>
      <c r="G2776" s="194">
        <v>8.2992893000000004E-4</v>
      </c>
      <c r="H2776" s="194">
        <v>2.5548373399999998E-3</v>
      </c>
    </row>
    <row r="2777" spans="1:8" x14ac:dyDescent="0.3">
      <c r="A2777" s="194" t="s">
        <v>60</v>
      </c>
      <c r="B2777" s="194" t="s">
        <v>71</v>
      </c>
      <c r="C2777" s="194" t="s">
        <v>57</v>
      </c>
      <c r="D2777" s="194">
        <v>144</v>
      </c>
      <c r="E2777" s="194">
        <v>5.1748164800000003E-3</v>
      </c>
      <c r="F2777" s="194">
        <v>9.1716474999999997E-4</v>
      </c>
      <c r="G2777" s="194">
        <v>1.6251122900000001E-3</v>
      </c>
      <c r="H2777" s="194">
        <v>2.6325389499999999E-3</v>
      </c>
    </row>
    <row r="2778" spans="1:8" x14ac:dyDescent="0.3">
      <c r="A2778" s="194" t="s">
        <v>60</v>
      </c>
      <c r="B2778" s="194" t="s">
        <v>72</v>
      </c>
      <c r="C2778" s="194" t="s">
        <v>57</v>
      </c>
      <c r="D2778" s="194">
        <v>256</v>
      </c>
      <c r="E2778" s="194">
        <v>6.0108323700000001E-3</v>
      </c>
      <c r="F2778" s="194">
        <v>8.2099042000000001E-4</v>
      </c>
      <c r="G2778" s="194">
        <v>1.81740067E-3</v>
      </c>
      <c r="H2778" s="194">
        <v>3.3724407999999998E-3</v>
      </c>
    </row>
    <row r="2779" spans="1:8" x14ac:dyDescent="0.3">
      <c r="A2779" s="194" t="s">
        <v>60</v>
      </c>
      <c r="B2779" s="194" t="s">
        <v>73</v>
      </c>
      <c r="C2779" s="194" t="s">
        <v>57</v>
      </c>
      <c r="D2779" s="194">
        <v>52</v>
      </c>
      <c r="E2779" s="194">
        <v>5.4907850199999997E-3</v>
      </c>
      <c r="F2779" s="194">
        <v>8.2442997000000003E-4</v>
      </c>
      <c r="G2779" s="194">
        <v>1.9867340900000001E-3</v>
      </c>
      <c r="H2779" s="194">
        <v>2.6796204999999999E-3</v>
      </c>
    </row>
    <row r="2780" spans="1:8" x14ac:dyDescent="0.3">
      <c r="A2780" s="194" t="s">
        <v>60</v>
      </c>
      <c r="B2780" s="194" t="s">
        <v>71</v>
      </c>
      <c r="C2780" s="194" t="s">
        <v>58</v>
      </c>
      <c r="D2780" s="194">
        <v>355</v>
      </c>
      <c r="E2780" s="194">
        <v>4.42025274E-3</v>
      </c>
      <c r="F2780" s="194">
        <v>7.5244500000000002E-4</v>
      </c>
      <c r="G2780" s="194">
        <v>8.0982631999999995E-4</v>
      </c>
      <c r="H2780" s="194">
        <v>2.8579809999999999E-3</v>
      </c>
    </row>
    <row r="2781" spans="1:8" x14ac:dyDescent="0.3">
      <c r="A2781" s="194" t="s">
        <v>60</v>
      </c>
      <c r="B2781" s="194" t="s">
        <v>72</v>
      </c>
      <c r="C2781" s="194" t="s">
        <v>58</v>
      </c>
      <c r="D2781" s="194">
        <v>989</v>
      </c>
      <c r="E2781" s="194">
        <v>4.6648314300000004E-3</v>
      </c>
      <c r="F2781" s="194">
        <v>6.0609973000000004E-4</v>
      </c>
      <c r="G2781" s="194">
        <v>8.7002138000000001E-4</v>
      </c>
      <c r="H2781" s="194">
        <v>3.1887098299999998E-3</v>
      </c>
    </row>
    <row r="2782" spans="1:8" x14ac:dyDescent="0.3">
      <c r="A2782" s="194" t="s">
        <v>60</v>
      </c>
      <c r="B2782" s="194" t="s">
        <v>73</v>
      </c>
      <c r="C2782" s="194" t="s">
        <v>58</v>
      </c>
      <c r="D2782" s="194">
        <v>123</v>
      </c>
      <c r="E2782" s="194">
        <v>4.6954040200000002E-3</v>
      </c>
      <c r="F2782" s="194">
        <v>6.7374259999999995E-4</v>
      </c>
      <c r="G2782" s="194">
        <v>1.0279280900000001E-3</v>
      </c>
      <c r="H2782" s="194">
        <v>2.99373281E-3</v>
      </c>
    </row>
    <row r="2783" spans="1:8" x14ac:dyDescent="0.3">
      <c r="A2783" s="194" t="s">
        <v>61</v>
      </c>
      <c r="B2783" s="194" t="s">
        <v>71</v>
      </c>
      <c r="C2783" s="194" t="s">
        <v>11</v>
      </c>
      <c r="D2783" s="194">
        <v>10418</v>
      </c>
      <c r="E2783" s="194">
        <v>4.6653903700000004E-3</v>
      </c>
      <c r="F2783" s="194">
        <v>8.9383645999999996E-4</v>
      </c>
      <c r="G2783" s="194">
        <v>9.3142276E-4</v>
      </c>
      <c r="H2783" s="194">
        <v>2.8401239999999999E-3</v>
      </c>
    </row>
    <row r="2784" spans="1:8" x14ac:dyDescent="0.3">
      <c r="A2784" s="194" t="s">
        <v>61</v>
      </c>
      <c r="B2784" s="194" t="s">
        <v>72</v>
      </c>
      <c r="C2784" s="194" t="s">
        <v>11</v>
      </c>
      <c r="D2784" s="194">
        <v>18331</v>
      </c>
      <c r="E2784" s="194">
        <v>5.44391926E-3</v>
      </c>
      <c r="F2784" s="194">
        <v>7.0285815000000005E-4</v>
      </c>
      <c r="G2784" s="194">
        <v>1.20277721E-3</v>
      </c>
      <c r="H2784" s="194">
        <v>3.5381950299999999E-3</v>
      </c>
    </row>
    <row r="2785" spans="1:8" x14ac:dyDescent="0.3">
      <c r="A2785" s="194" t="s">
        <v>61</v>
      </c>
      <c r="B2785" s="194" t="s">
        <v>73</v>
      </c>
      <c r="C2785" s="194" t="s">
        <v>11</v>
      </c>
      <c r="D2785" s="194">
        <v>3355</v>
      </c>
      <c r="E2785" s="194">
        <v>5.0039221900000002E-3</v>
      </c>
      <c r="F2785" s="194">
        <v>7.96472E-4</v>
      </c>
      <c r="G2785" s="194">
        <v>1.1840948099999999E-3</v>
      </c>
      <c r="H2785" s="194">
        <v>3.0232238000000001E-3</v>
      </c>
    </row>
    <row r="2786" spans="1:8" x14ac:dyDescent="0.3">
      <c r="A2786" s="194" t="s">
        <v>61</v>
      </c>
      <c r="B2786" s="194" t="s">
        <v>71</v>
      </c>
      <c r="C2786" s="194" t="s">
        <v>16</v>
      </c>
      <c r="D2786" s="194">
        <v>163</v>
      </c>
      <c r="E2786" s="194">
        <v>5.2993635300000001E-3</v>
      </c>
      <c r="F2786" s="194">
        <v>1.0802230099999999E-3</v>
      </c>
      <c r="G2786" s="194">
        <v>1.2134313800000001E-3</v>
      </c>
      <c r="H2786" s="194">
        <v>3.0057087099999999E-3</v>
      </c>
    </row>
    <row r="2787" spans="1:8" x14ac:dyDescent="0.3">
      <c r="A2787" s="194" t="s">
        <v>61</v>
      </c>
      <c r="B2787" s="194" t="s">
        <v>72</v>
      </c>
      <c r="C2787" s="194" t="s">
        <v>16</v>
      </c>
      <c r="D2787" s="194">
        <v>285</v>
      </c>
      <c r="E2787" s="194">
        <v>5.5834549199999996E-3</v>
      </c>
      <c r="F2787" s="194">
        <v>8.4108977000000001E-4</v>
      </c>
      <c r="G2787" s="194">
        <v>1.3940056E-3</v>
      </c>
      <c r="H2787" s="194">
        <v>3.3483590800000001E-3</v>
      </c>
    </row>
    <row r="2788" spans="1:8" x14ac:dyDescent="0.3">
      <c r="A2788" s="194" t="s">
        <v>61</v>
      </c>
      <c r="B2788" s="194" t="s">
        <v>73</v>
      </c>
      <c r="C2788" s="194" t="s">
        <v>16</v>
      </c>
      <c r="D2788" s="194">
        <v>65</v>
      </c>
      <c r="E2788" s="194">
        <v>5.61965789E-3</v>
      </c>
      <c r="F2788" s="194">
        <v>1.0861820900000001E-3</v>
      </c>
      <c r="G2788" s="194">
        <v>1.1399570400000001E-3</v>
      </c>
      <c r="H2788" s="194">
        <v>3.3935182700000001E-3</v>
      </c>
    </row>
    <row r="2789" spans="1:8" x14ac:dyDescent="0.3">
      <c r="A2789" s="194" t="s">
        <v>61</v>
      </c>
      <c r="B2789" s="194" t="s">
        <v>71</v>
      </c>
      <c r="C2789" s="194" t="s">
        <v>17</v>
      </c>
      <c r="D2789" s="194">
        <v>122</v>
      </c>
      <c r="E2789" s="194">
        <v>4.8053276599999998E-3</v>
      </c>
      <c r="F2789" s="194">
        <v>7.1190019000000001E-4</v>
      </c>
      <c r="G2789" s="194">
        <v>1.3936321200000001E-3</v>
      </c>
      <c r="H2789" s="194">
        <v>2.6997948399999998E-3</v>
      </c>
    </row>
    <row r="2790" spans="1:8" x14ac:dyDescent="0.3">
      <c r="A2790" s="194" t="s">
        <v>61</v>
      </c>
      <c r="B2790" s="194" t="s">
        <v>72</v>
      </c>
      <c r="C2790" s="194" t="s">
        <v>17</v>
      </c>
      <c r="D2790" s="194">
        <v>202</v>
      </c>
      <c r="E2790" s="194">
        <v>5.3986177400000002E-3</v>
      </c>
      <c r="F2790" s="194">
        <v>5.8598022000000004E-4</v>
      </c>
      <c r="G2790" s="194">
        <v>1.63916368E-3</v>
      </c>
      <c r="H2790" s="194">
        <v>3.1734733499999999E-3</v>
      </c>
    </row>
    <row r="2791" spans="1:8" x14ac:dyDescent="0.3">
      <c r="A2791" s="194" t="s">
        <v>61</v>
      </c>
      <c r="B2791" s="194" t="s">
        <v>73</v>
      </c>
      <c r="C2791" s="194" t="s">
        <v>17</v>
      </c>
      <c r="D2791" s="194">
        <v>52</v>
      </c>
      <c r="E2791" s="194">
        <v>4.8350692299999999E-3</v>
      </c>
      <c r="F2791" s="194">
        <v>6.4458664999999995E-4</v>
      </c>
      <c r="G2791" s="194">
        <v>1.80132634E-3</v>
      </c>
      <c r="H2791" s="194">
        <v>2.3891556899999999E-3</v>
      </c>
    </row>
    <row r="2792" spans="1:8" x14ac:dyDescent="0.3">
      <c r="A2792" s="194" t="s">
        <v>61</v>
      </c>
      <c r="B2792" s="194" t="s">
        <v>71</v>
      </c>
      <c r="C2792" s="194" t="s">
        <v>18</v>
      </c>
      <c r="D2792" s="194">
        <v>125</v>
      </c>
      <c r="E2792" s="194">
        <v>5.08916643E-3</v>
      </c>
      <c r="F2792" s="194">
        <v>9.8120346000000005E-4</v>
      </c>
      <c r="G2792" s="194">
        <v>9.1620345000000003E-4</v>
      </c>
      <c r="H2792" s="194">
        <v>3.1917590000000002E-3</v>
      </c>
    </row>
    <row r="2793" spans="1:8" x14ac:dyDescent="0.3">
      <c r="A2793" s="194" t="s">
        <v>61</v>
      </c>
      <c r="B2793" s="194" t="s">
        <v>72</v>
      </c>
      <c r="C2793" s="194" t="s">
        <v>18</v>
      </c>
      <c r="D2793" s="194">
        <v>233</v>
      </c>
      <c r="E2793" s="194">
        <v>5.7986108500000001E-3</v>
      </c>
      <c r="F2793" s="194">
        <v>8.1112872999999995E-4</v>
      </c>
      <c r="G2793" s="194">
        <v>9.0759591999999998E-4</v>
      </c>
      <c r="H2793" s="194">
        <v>4.07988569E-3</v>
      </c>
    </row>
    <row r="2794" spans="1:8" x14ac:dyDescent="0.3">
      <c r="A2794" s="194" t="s">
        <v>61</v>
      </c>
      <c r="B2794" s="194" t="s">
        <v>73</v>
      </c>
      <c r="C2794" s="194" t="s">
        <v>18</v>
      </c>
      <c r="D2794" s="194">
        <v>32</v>
      </c>
      <c r="E2794" s="194">
        <v>5.1772277200000001E-3</v>
      </c>
      <c r="F2794" s="194">
        <v>8.3839676000000004E-4</v>
      </c>
      <c r="G2794" s="194">
        <v>1.0970049799999999E-3</v>
      </c>
      <c r="H2794" s="194">
        <v>3.2418255299999999E-3</v>
      </c>
    </row>
    <row r="2795" spans="1:8" x14ac:dyDescent="0.3">
      <c r="A2795" s="194" t="s">
        <v>61</v>
      </c>
      <c r="B2795" s="194" t="s">
        <v>71</v>
      </c>
      <c r="C2795" s="194" t="s">
        <v>19</v>
      </c>
      <c r="D2795" s="194">
        <v>101</v>
      </c>
      <c r="E2795" s="194">
        <v>6.0166847799999999E-3</v>
      </c>
      <c r="F2795" s="194">
        <v>1.3978270499999999E-3</v>
      </c>
      <c r="G2795" s="194">
        <v>1.00694423E-3</v>
      </c>
      <c r="H2795" s="194">
        <v>3.6119130900000001E-3</v>
      </c>
    </row>
    <row r="2796" spans="1:8" x14ac:dyDescent="0.3">
      <c r="A2796" s="194" t="s">
        <v>61</v>
      </c>
      <c r="B2796" s="194" t="s">
        <v>72</v>
      </c>
      <c r="C2796" s="194" t="s">
        <v>19</v>
      </c>
      <c r="D2796" s="194">
        <v>294</v>
      </c>
      <c r="E2796" s="194">
        <v>6.4295160099999997E-3</v>
      </c>
      <c r="F2796" s="194">
        <v>1.1197717499999999E-3</v>
      </c>
      <c r="G2796" s="194">
        <v>1.0058812900000001E-3</v>
      </c>
      <c r="H2796" s="194">
        <v>4.30386251E-3</v>
      </c>
    </row>
    <row r="2797" spans="1:8" x14ac:dyDescent="0.3">
      <c r="A2797" s="194" t="s">
        <v>61</v>
      </c>
      <c r="B2797" s="194" t="s">
        <v>73</v>
      </c>
      <c r="C2797" s="194" t="s">
        <v>19</v>
      </c>
      <c r="D2797" s="194">
        <v>42</v>
      </c>
      <c r="E2797" s="194">
        <v>6.2384257500000002E-3</v>
      </c>
      <c r="F2797" s="194">
        <v>1.31613738E-3</v>
      </c>
      <c r="G2797" s="194">
        <v>1.16732778E-3</v>
      </c>
      <c r="H2797" s="194">
        <v>3.7549601099999999E-3</v>
      </c>
    </row>
    <row r="2798" spans="1:8" x14ac:dyDescent="0.3">
      <c r="A2798" s="194" t="s">
        <v>61</v>
      </c>
      <c r="B2798" s="194" t="s">
        <v>71</v>
      </c>
      <c r="C2798" s="194" t="s">
        <v>20</v>
      </c>
      <c r="D2798" s="194">
        <v>46</v>
      </c>
      <c r="E2798" s="194">
        <v>5.4131439100000003E-3</v>
      </c>
      <c r="F2798" s="194">
        <v>6.5418653000000001E-4</v>
      </c>
      <c r="G2798" s="194">
        <v>1.65257627E-3</v>
      </c>
      <c r="H2798" s="194">
        <v>3.1063806199999999E-3</v>
      </c>
    </row>
    <row r="2799" spans="1:8" x14ac:dyDescent="0.3">
      <c r="A2799" s="194" t="s">
        <v>61</v>
      </c>
      <c r="B2799" s="194" t="s">
        <v>72</v>
      </c>
      <c r="C2799" s="194" t="s">
        <v>20</v>
      </c>
      <c r="D2799" s="194">
        <v>194</v>
      </c>
      <c r="E2799" s="194">
        <v>6.8468401600000001E-3</v>
      </c>
      <c r="F2799" s="194">
        <v>6.5817082999999996E-4</v>
      </c>
      <c r="G2799" s="194">
        <v>1.7763814800000001E-3</v>
      </c>
      <c r="H2799" s="194">
        <v>4.4122873700000002E-3</v>
      </c>
    </row>
    <row r="2800" spans="1:8" x14ac:dyDescent="0.3">
      <c r="A2800" s="194" t="s">
        <v>61</v>
      </c>
      <c r="B2800" s="194" t="s">
        <v>73</v>
      </c>
      <c r="C2800" s="194" t="s">
        <v>20</v>
      </c>
      <c r="D2800" s="194">
        <v>30</v>
      </c>
      <c r="E2800" s="194">
        <v>6.6257713600000002E-3</v>
      </c>
      <c r="F2800" s="194">
        <v>6.6010779000000004E-4</v>
      </c>
      <c r="G2800" s="194">
        <v>1.9949843699999998E-3</v>
      </c>
      <c r="H2800" s="194">
        <v>3.9706787599999996E-3</v>
      </c>
    </row>
    <row r="2801" spans="1:8" x14ac:dyDescent="0.3">
      <c r="A2801" s="194" t="s">
        <v>61</v>
      </c>
      <c r="B2801" s="194" t="s">
        <v>71</v>
      </c>
      <c r="C2801" s="194" t="s">
        <v>21</v>
      </c>
      <c r="D2801" s="194">
        <v>87</v>
      </c>
      <c r="E2801" s="194">
        <v>5.1450082900000001E-3</v>
      </c>
      <c r="F2801" s="194">
        <v>9.5718897999999997E-4</v>
      </c>
      <c r="G2801" s="194">
        <v>1.14357153E-3</v>
      </c>
      <c r="H2801" s="194">
        <v>3.0442473199999999E-3</v>
      </c>
    </row>
    <row r="2802" spans="1:8" x14ac:dyDescent="0.3">
      <c r="A2802" s="194" t="s">
        <v>61</v>
      </c>
      <c r="B2802" s="194" t="s">
        <v>72</v>
      </c>
      <c r="C2802" s="194" t="s">
        <v>21</v>
      </c>
      <c r="D2802" s="194">
        <v>340</v>
      </c>
      <c r="E2802" s="194">
        <v>6.1286762300000004E-3</v>
      </c>
      <c r="F2802" s="194">
        <v>8.2243984999999997E-4</v>
      </c>
      <c r="G2802" s="194">
        <v>1.4005308100000001E-3</v>
      </c>
      <c r="H2802" s="194">
        <v>3.9057050999999998E-3</v>
      </c>
    </row>
    <row r="2803" spans="1:8" x14ac:dyDescent="0.3">
      <c r="A2803" s="194" t="s">
        <v>61</v>
      </c>
      <c r="B2803" s="194" t="s">
        <v>73</v>
      </c>
      <c r="C2803" s="194" t="s">
        <v>21</v>
      </c>
      <c r="D2803" s="194">
        <v>30</v>
      </c>
      <c r="E2803" s="194">
        <v>5.6635799899999997E-3</v>
      </c>
      <c r="F2803" s="194">
        <v>1.0640429800000001E-3</v>
      </c>
      <c r="G2803" s="194">
        <v>1.56597198E-3</v>
      </c>
      <c r="H2803" s="194">
        <v>3.0335646000000001E-3</v>
      </c>
    </row>
    <row r="2804" spans="1:8" x14ac:dyDescent="0.3">
      <c r="A2804" s="194" t="s">
        <v>61</v>
      </c>
      <c r="B2804" s="194" t="s">
        <v>71</v>
      </c>
      <c r="C2804" s="194" t="s">
        <v>22</v>
      </c>
      <c r="D2804" s="194">
        <v>37</v>
      </c>
      <c r="E2804" s="194">
        <v>4.42379855E-3</v>
      </c>
      <c r="F2804" s="194">
        <v>1.6951323700000001E-3</v>
      </c>
      <c r="G2804" s="194">
        <v>7.3354582000000003E-4</v>
      </c>
      <c r="H2804" s="194">
        <v>1.9951198999999999E-3</v>
      </c>
    </row>
    <row r="2805" spans="1:8" x14ac:dyDescent="0.3">
      <c r="A2805" s="194" t="s">
        <v>61</v>
      </c>
      <c r="B2805" s="194" t="s">
        <v>72</v>
      </c>
      <c r="C2805" s="194" t="s">
        <v>22</v>
      </c>
      <c r="D2805" s="194">
        <v>152</v>
      </c>
      <c r="E2805" s="194">
        <v>4.15242727E-3</v>
      </c>
      <c r="F2805" s="194">
        <v>7.3038474999999998E-4</v>
      </c>
      <c r="G2805" s="194">
        <v>5.6415974000000003E-4</v>
      </c>
      <c r="H2805" s="194">
        <v>2.8578823299999999E-3</v>
      </c>
    </row>
    <row r="2806" spans="1:8" x14ac:dyDescent="0.3">
      <c r="A2806" s="194" t="s">
        <v>61</v>
      </c>
      <c r="B2806" s="194" t="s">
        <v>73</v>
      </c>
      <c r="C2806" s="194" t="s">
        <v>22</v>
      </c>
      <c r="D2806" s="194">
        <v>8</v>
      </c>
      <c r="E2806" s="194">
        <v>3.2667821100000002E-3</v>
      </c>
      <c r="F2806" s="194">
        <v>5.8738392999999999E-4</v>
      </c>
      <c r="G2806" s="194">
        <v>4.4270806000000002E-4</v>
      </c>
      <c r="H2806" s="194">
        <v>2.2366894000000002E-3</v>
      </c>
    </row>
    <row r="2807" spans="1:8" x14ac:dyDescent="0.3">
      <c r="A2807" s="194" t="s">
        <v>61</v>
      </c>
      <c r="B2807" s="194" t="s">
        <v>71</v>
      </c>
      <c r="C2807" s="194" t="s">
        <v>23</v>
      </c>
      <c r="D2807" s="194">
        <v>70</v>
      </c>
      <c r="E2807" s="194">
        <v>5.7655420799999999E-3</v>
      </c>
      <c r="F2807" s="194">
        <v>1.06101169E-3</v>
      </c>
      <c r="G2807" s="194">
        <v>1.56084634E-3</v>
      </c>
      <c r="H2807" s="194">
        <v>3.1436836200000001E-3</v>
      </c>
    </row>
    <row r="2808" spans="1:8" x14ac:dyDescent="0.3">
      <c r="A2808" s="194" t="s">
        <v>61</v>
      </c>
      <c r="B2808" s="194" t="s">
        <v>72</v>
      </c>
      <c r="C2808" s="194" t="s">
        <v>23</v>
      </c>
      <c r="D2808" s="194">
        <v>203</v>
      </c>
      <c r="E2808" s="194">
        <v>7.1750704800000002E-3</v>
      </c>
      <c r="F2808" s="194">
        <v>1.03750434E-3</v>
      </c>
      <c r="G2808" s="194">
        <v>1.5849637299999999E-3</v>
      </c>
      <c r="H2808" s="194">
        <v>4.5526019299999996E-3</v>
      </c>
    </row>
    <row r="2809" spans="1:8" x14ac:dyDescent="0.3">
      <c r="A2809" s="194" t="s">
        <v>61</v>
      </c>
      <c r="B2809" s="194" t="s">
        <v>73</v>
      </c>
      <c r="C2809" s="194" t="s">
        <v>23</v>
      </c>
      <c r="D2809" s="194">
        <v>30</v>
      </c>
      <c r="E2809" s="194">
        <v>6.9197528800000003E-3</v>
      </c>
      <c r="F2809" s="194">
        <v>1.4116509899999999E-3</v>
      </c>
      <c r="G2809" s="194">
        <v>1.5200615E-3</v>
      </c>
      <c r="H2809" s="194">
        <v>3.9880399200000003E-3</v>
      </c>
    </row>
    <row r="2810" spans="1:8" x14ac:dyDescent="0.3">
      <c r="A2810" s="194" t="s">
        <v>61</v>
      </c>
      <c r="B2810" s="194" t="s">
        <v>71</v>
      </c>
      <c r="C2810" s="194" t="s">
        <v>24</v>
      </c>
      <c r="D2810" s="194">
        <v>44</v>
      </c>
      <c r="E2810" s="194">
        <v>5.5981689600000002E-3</v>
      </c>
      <c r="F2810" s="194">
        <v>1.18607927E-3</v>
      </c>
      <c r="G2810" s="194">
        <v>1.491477E-3</v>
      </c>
      <c r="H2810" s="194">
        <v>2.9206121399999998E-3</v>
      </c>
    </row>
    <row r="2811" spans="1:8" x14ac:dyDescent="0.3">
      <c r="A2811" s="194" t="s">
        <v>61</v>
      </c>
      <c r="B2811" s="194" t="s">
        <v>72</v>
      </c>
      <c r="C2811" s="194" t="s">
        <v>24</v>
      </c>
      <c r="D2811" s="194">
        <v>215</v>
      </c>
      <c r="E2811" s="194">
        <v>6.77788521E-3</v>
      </c>
      <c r="F2811" s="194">
        <v>1.05846228E-3</v>
      </c>
      <c r="G2811" s="194">
        <v>1.6848080999999999E-3</v>
      </c>
      <c r="H2811" s="194">
        <v>4.0346143300000002E-3</v>
      </c>
    </row>
    <row r="2812" spans="1:8" x14ac:dyDescent="0.3">
      <c r="A2812" s="194" t="s">
        <v>61</v>
      </c>
      <c r="B2812" s="194" t="s">
        <v>73</v>
      </c>
      <c r="C2812" s="194" t="s">
        <v>24</v>
      </c>
      <c r="D2812" s="194">
        <v>32</v>
      </c>
      <c r="E2812" s="194">
        <v>6.9234661799999998E-3</v>
      </c>
      <c r="F2812" s="194">
        <v>1.44639734E-3</v>
      </c>
      <c r="G2812" s="194">
        <v>1.93467859E-3</v>
      </c>
      <c r="H2812" s="194">
        <v>3.54238986E-3</v>
      </c>
    </row>
    <row r="2813" spans="1:8" x14ac:dyDescent="0.3">
      <c r="A2813" s="194" t="s">
        <v>61</v>
      </c>
      <c r="B2813" s="194" t="s">
        <v>71</v>
      </c>
      <c r="C2813" s="194" t="s">
        <v>25</v>
      </c>
      <c r="D2813" s="194">
        <v>86</v>
      </c>
      <c r="E2813" s="194">
        <v>4.7027075599999999E-3</v>
      </c>
      <c r="F2813" s="194">
        <v>3.1492226000000002E-4</v>
      </c>
      <c r="G2813" s="194">
        <v>9.7747067999999992E-4</v>
      </c>
      <c r="H2813" s="194">
        <v>3.41031416E-3</v>
      </c>
    </row>
    <row r="2814" spans="1:8" x14ac:dyDescent="0.3">
      <c r="A2814" s="194" t="s">
        <v>61</v>
      </c>
      <c r="B2814" s="194" t="s">
        <v>72</v>
      </c>
      <c r="C2814" s="194" t="s">
        <v>25</v>
      </c>
      <c r="D2814" s="194">
        <v>372</v>
      </c>
      <c r="E2814" s="194">
        <v>5.7193969199999996E-3</v>
      </c>
      <c r="F2814" s="194">
        <v>3.1526881999999998E-4</v>
      </c>
      <c r="G2814" s="194">
        <v>1.24259483E-3</v>
      </c>
      <c r="H2814" s="194">
        <v>4.1615327800000003E-3</v>
      </c>
    </row>
    <row r="2815" spans="1:8" x14ac:dyDescent="0.3">
      <c r="A2815" s="194" t="s">
        <v>61</v>
      </c>
      <c r="B2815" s="194" t="s">
        <v>73</v>
      </c>
      <c r="C2815" s="194" t="s">
        <v>25</v>
      </c>
      <c r="D2815" s="194">
        <v>56</v>
      </c>
      <c r="E2815" s="194">
        <v>5.1527361999999998E-3</v>
      </c>
      <c r="F2815" s="194">
        <v>3.0671274999999998E-4</v>
      </c>
      <c r="G2815" s="194">
        <v>1.3291581400000001E-3</v>
      </c>
      <c r="H2815" s="194">
        <v>3.5168648299999999E-3</v>
      </c>
    </row>
    <row r="2816" spans="1:8" x14ac:dyDescent="0.3">
      <c r="A2816" s="194" t="s">
        <v>61</v>
      </c>
      <c r="B2816" s="194" t="s">
        <v>71</v>
      </c>
      <c r="C2816" s="194" t="s">
        <v>26</v>
      </c>
      <c r="D2816" s="194">
        <v>251</v>
      </c>
      <c r="E2816" s="194">
        <v>5.6099211899999996E-3</v>
      </c>
      <c r="F2816" s="194">
        <v>1.0826137399999999E-3</v>
      </c>
      <c r="G2816" s="194">
        <v>1.8937211800000001E-3</v>
      </c>
      <c r="H2816" s="194">
        <v>2.6335857599999999E-3</v>
      </c>
    </row>
    <row r="2817" spans="1:8" x14ac:dyDescent="0.3">
      <c r="A2817" s="194" t="s">
        <v>61</v>
      </c>
      <c r="B2817" s="194" t="s">
        <v>72</v>
      </c>
      <c r="C2817" s="194" t="s">
        <v>26</v>
      </c>
      <c r="D2817" s="194">
        <v>615</v>
      </c>
      <c r="E2817" s="194">
        <v>7.4267349499999996E-3</v>
      </c>
      <c r="F2817" s="194">
        <v>1.01345578E-3</v>
      </c>
      <c r="G2817" s="194">
        <v>2.3556531900000002E-3</v>
      </c>
      <c r="H2817" s="194">
        <v>4.0576254700000003E-3</v>
      </c>
    </row>
    <row r="2818" spans="1:8" x14ac:dyDescent="0.3">
      <c r="A2818" s="194" t="s">
        <v>61</v>
      </c>
      <c r="B2818" s="194" t="s">
        <v>73</v>
      </c>
      <c r="C2818" s="194" t="s">
        <v>26</v>
      </c>
      <c r="D2818" s="194">
        <v>144</v>
      </c>
      <c r="E2818" s="194">
        <v>6.2379434300000002E-3</v>
      </c>
      <c r="F2818" s="194">
        <v>1.04110382E-3</v>
      </c>
      <c r="G2818" s="194">
        <v>2.15301867E-3</v>
      </c>
      <c r="H2818" s="194">
        <v>3.0438204899999998E-3</v>
      </c>
    </row>
    <row r="2819" spans="1:8" x14ac:dyDescent="0.3">
      <c r="A2819" s="194" t="s">
        <v>61</v>
      </c>
      <c r="B2819" s="194" t="s">
        <v>71</v>
      </c>
      <c r="C2819" s="194" t="s">
        <v>27</v>
      </c>
      <c r="D2819" s="194">
        <v>241</v>
      </c>
      <c r="E2819" s="194">
        <v>5.1519995299999996E-3</v>
      </c>
      <c r="F2819" s="194">
        <v>7.1595948999999995E-4</v>
      </c>
      <c r="G2819" s="194">
        <v>1.3261677399999999E-3</v>
      </c>
      <c r="H2819" s="194">
        <v>3.1098718199999999E-3</v>
      </c>
    </row>
    <row r="2820" spans="1:8" x14ac:dyDescent="0.3">
      <c r="A2820" s="194" t="s">
        <v>61</v>
      </c>
      <c r="B2820" s="194" t="s">
        <v>72</v>
      </c>
      <c r="C2820" s="194" t="s">
        <v>27</v>
      </c>
      <c r="D2820" s="194">
        <v>485</v>
      </c>
      <c r="E2820" s="194">
        <v>6.8045291700000003E-3</v>
      </c>
      <c r="F2820" s="194">
        <v>6.269089E-4</v>
      </c>
      <c r="G2820" s="194">
        <v>1.9911461800000002E-3</v>
      </c>
      <c r="H2820" s="194">
        <v>4.1864735999999998E-3</v>
      </c>
    </row>
    <row r="2821" spans="1:8" x14ac:dyDescent="0.3">
      <c r="A2821" s="194" t="s">
        <v>61</v>
      </c>
      <c r="B2821" s="194" t="s">
        <v>73</v>
      </c>
      <c r="C2821" s="194" t="s">
        <v>27</v>
      </c>
      <c r="D2821" s="194">
        <v>113</v>
      </c>
      <c r="E2821" s="194">
        <v>5.2742950899999997E-3</v>
      </c>
      <c r="F2821" s="194">
        <v>5.8423443000000001E-4</v>
      </c>
      <c r="G2821" s="194">
        <v>1.39308812E-3</v>
      </c>
      <c r="H2821" s="194">
        <v>3.2969720600000002E-3</v>
      </c>
    </row>
    <row r="2822" spans="1:8" x14ac:dyDescent="0.3">
      <c r="A2822" s="194" t="s">
        <v>61</v>
      </c>
      <c r="B2822" s="194" t="s">
        <v>71</v>
      </c>
      <c r="C2822" s="194" t="s">
        <v>28</v>
      </c>
      <c r="D2822" s="194">
        <v>46</v>
      </c>
      <c r="E2822" s="194">
        <v>5.2314813000000002E-3</v>
      </c>
      <c r="F2822" s="194">
        <v>4.7529165999999999E-4</v>
      </c>
      <c r="G2822" s="194">
        <v>1.2069743600000001E-3</v>
      </c>
      <c r="H2822" s="194">
        <v>3.5492147399999998E-3</v>
      </c>
    </row>
    <row r="2823" spans="1:8" x14ac:dyDescent="0.3">
      <c r="A2823" s="194" t="s">
        <v>61</v>
      </c>
      <c r="B2823" s="194" t="s">
        <v>72</v>
      </c>
      <c r="C2823" s="194" t="s">
        <v>28</v>
      </c>
      <c r="D2823" s="194">
        <v>240</v>
      </c>
      <c r="E2823" s="194">
        <v>5.4390429800000003E-3</v>
      </c>
      <c r="F2823" s="194">
        <v>5.2777756000000004E-4</v>
      </c>
      <c r="G2823" s="194">
        <v>1.0747489799999999E-3</v>
      </c>
      <c r="H2823" s="194">
        <v>3.83651596E-3</v>
      </c>
    </row>
    <row r="2824" spans="1:8" x14ac:dyDescent="0.3">
      <c r="A2824" s="194" t="s">
        <v>61</v>
      </c>
      <c r="B2824" s="194" t="s">
        <v>73</v>
      </c>
      <c r="C2824" s="194" t="s">
        <v>28</v>
      </c>
      <c r="D2824" s="194">
        <v>17</v>
      </c>
      <c r="E2824" s="194">
        <v>5.6392971699999999E-3</v>
      </c>
      <c r="F2824" s="194">
        <v>5.5419370000000005E-4</v>
      </c>
      <c r="G2824" s="194">
        <v>1.1798745800000001E-3</v>
      </c>
      <c r="H2824" s="194">
        <v>3.9052284600000001E-3</v>
      </c>
    </row>
    <row r="2825" spans="1:8" x14ac:dyDescent="0.3">
      <c r="A2825" s="194" t="s">
        <v>61</v>
      </c>
      <c r="B2825" s="194" t="s">
        <v>71</v>
      </c>
      <c r="C2825" s="194" t="s">
        <v>29</v>
      </c>
      <c r="D2825" s="194">
        <v>235</v>
      </c>
      <c r="E2825" s="194">
        <v>4.1342590100000003E-3</v>
      </c>
      <c r="F2825" s="194">
        <v>3.9066169E-4</v>
      </c>
      <c r="G2825" s="194">
        <v>1.05186146E-3</v>
      </c>
      <c r="H2825" s="194">
        <v>2.69173538E-3</v>
      </c>
    </row>
    <row r="2826" spans="1:8" x14ac:dyDescent="0.3">
      <c r="A2826" s="194" t="s">
        <v>61</v>
      </c>
      <c r="B2826" s="194" t="s">
        <v>72</v>
      </c>
      <c r="C2826" s="194" t="s">
        <v>29</v>
      </c>
      <c r="D2826" s="194">
        <v>281</v>
      </c>
      <c r="E2826" s="194">
        <v>5.5730605799999998E-3</v>
      </c>
      <c r="F2826" s="194">
        <v>3.1876046000000002E-4</v>
      </c>
      <c r="G2826" s="194">
        <v>1.4416515999999999E-3</v>
      </c>
      <c r="H2826" s="194">
        <v>3.81264802E-3</v>
      </c>
    </row>
    <row r="2827" spans="1:8" x14ac:dyDescent="0.3">
      <c r="A2827" s="194" t="s">
        <v>61</v>
      </c>
      <c r="B2827" s="194" t="s">
        <v>73</v>
      </c>
      <c r="C2827" s="194" t="s">
        <v>29</v>
      </c>
      <c r="D2827" s="194">
        <v>83</v>
      </c>
      <c r="E2827" s="194">
        <v>3.9799473399999997E-3</v>
      </c>
      <c r="F2827" s="194">
        <v>3.3230122E-4</v>
      </c>
      <c r="G2827" s="194">
        <v>9.8449330999999998E-4</v>
      </c>
      <c r="H2827" s="194">
        <v>2.66315238E-3</v>
      </c>
    </row>
    <row r="2828" spans="1:8" x14ac:dyDescent="0.3">
      <c r="A2828" s="194" t="s">
        <v>61</v>
      </c>
      <c r="B2828" s="194" t="s">
        <v>71</v>
      </c>
      <c r="C2828" s="194" t="s">
        <v>30</v>
      </c>
      <c r="D2828" s="194">
        <v>255</v>
      </c>
      <c r="E2828" s="194">
        <v>5.0376268599999999E-3</v>
      </c>
      <c r="F2828" s="194">
        <v>6.7519946999999999E-4</v>
      </c>
      <c r="G2828" s="194">
        <v>1.37504514E-3</v>
      </c>
      <c r="H2828" s="194">
        <v>2.98738174E-3</v>
      </c>
    </row>
    <row r="2829" spans="1:8" x14ac:dyDescent="0.3">
      <c r="A2829" s="194" t="s">
        <v>61</v>
      </c>
      <c r="B2829" s="194" t="s">
        <v>72</v>
      </c>
      <c r="C2829" s="194" t="s">
        <v>30</v>
      </c>
      <c r="D2829" s="194">
        <v>583</v>
      </c>
      <c r="E2829" s="194">
        <v>5.8885829099999997E-3</v>
      </c>
      <c r="F2829" s="194">
        <v>6.4385973999999996E-4</v>
      </c>
      <c r="G2829" s="194">
        <v>1.6651774799999999E-3</v>
      </c>
      <c r="H2829" s="194">
        <v>3.5795452E-3</v>
      </c>
    </row>
    <row r="2830" spans="1:8" x14ac:dyDescent="0.3">
      <c r="A2830" s="194" t="s">
        <v>61</v>
      </c>
      <c r="B2830" s="194" t="s">
        <v>73</v>
      </c>
      <c r="C2830" s="194" t="s">
        <v>30</v>
      </c>
      <c r="D2830" s="194">
        <v>97</v>
      </c>
      <c r="E2830" s="194">
        <v>5.3207328599999999E-3</v>
      </c>
      <c r="F2830" s="194">
        <v>6.2810206000000004E-4</v>
      </c>
      <c r="G2830" s="194">
        <v>1.5086863000000001E-3</v>
      </c>
      <c r="H2830" s="194">
        <v>3.1839440100000001E-3</v>
      </c>
    </row>
    <row r="2831" spans="1:8" x14ac:dyDescent="0.3">
      <c r="A2831" s="194" t="s">
        <v>61</v>
      </c>
      <c r="B2831" s="194" t="s">
        <v>71</v>
      </c>
      <c r="C2831" s="194" t="s">
        <v>31</v>
      </c>
      <c r="D2831" s="194">
        <v>71</v>
      </c>
      <c r="E2831" s="194">
        <v>5.2774515400000003E-3</v>
      </c>
      <c r="F2831" s="194">
        <v>7.9127519999999999E-4</v>
      </c>
      <c r="G2831" s="194">
        <v>1.1913142900000001E-3</v>
      </c>
      <c r="H2831" s="194">
        <v>3.2948615200000001E-3</v>
      </c>
    </row>
    <row r="2832" spans="1:8" x14ac:dyDescent="0.3">
      <c r="A2832" s="194" t="s">
        <v>61</v>
      </c>
      <c r="B2832" s="194" t="s">
        <v>72</v>
      </c>
      <c r="C2832" s="194" t="s">
        <v>31</v>
      </c>
      <c r="D2832" s="194">
        <v>202</v>
      </c>
      <c r="E2832" s="194">
        <v>6.8194785899999997E-3</v>
      </c>
      <c r="F2832" s="194">
        <v>7.6514919000000002E-4</v>
      </c>
      <c r="G2832" s="194">
        <v>1.73760059E-3</v>
      </c>
      <c r="H2832" s="194">
        <v>4.3167283000000002E-3</v>
      </c>
    </row>
    <row r="2833" spans="1:8" x14ac:dyDescent="0.3">
      <c r="A2833" s="194" t="s">
        <v>61</v>
      </c>
      <c r="B2833" s="194" t="s">
        <v>73</v>
      </c>
      <c r="C2833" s="194" t="s">
        <v>31</v>
      </c>
      <c r="D2833" s="194">
        <v>42</v>
      </c>
      <c r="E2833" s="194">
        <v>5.9967480400000004E-3</v>
      </c>
      <c r="F2833" s="194">
        <v>7.4459856999999996E-4</v>
      </c>
      <c r="G2833" s="194">
        <v>1.46494685E-3</v>
      </c>
      <c r="H2833" s="194">
        <v>3.7872021199999999E-3</v>
      </c>
    </row>
    <row r="2834" spans="1:8" x14ac:dyDescent="0.3">
      <c r="A2834" s="194" t="s">
        <v>61</v>
      </c>
      <c r="B2834" s="194" t="s">
        <v>71</v>
      </c>
      <c r="C2834" s="194" t="s">
        <v>32</v>
      </c>
      <c r="D2834" s="194">
        <v>3789</v>
      </c>
      <c r="E2834" s="194">
        <v>4.5597572999999999E-3</v>
      </c>
      <c r="F2834" s="194">
        <v>1.0552993399999999E-3</v>
      </c>
      <c r="G2834" s="194">
        <v>7.1942515000000004E-4</v>
      </c>
      <c r="H2834" s="194">
        <v>2.7850323400000002E-3</v>
      </c>
    </row>
    <row r="2835" spans="1:8" x14ac:dyDescent="0.3">
      <c r="A2835" s="194" t="s">
        <v>61</v>
      </c>
      <c r="B2835" s="194" t="s">
        <v>72</v>
      </c>
      <c r="C2835" s="194" t="s">
        <v>32</v>
      </c>
      <c r="D2835" s="194">
        <v>2056</v>
      </c>
      <c r="E2835" s="194">
        <v>4.6774174800000004E-3</v>
      </c>
      <c r="F2835" s="194">
        <v>8.3347382000000002E-4</v>
      </c>
      <c r="G2835" s="194">
        <v>7.0723987000000002E-4</v>
      </c>
      <c r="H2835" s="194">
        <v>3.1367033099999999E-3</v>
      </c>
    </row>
    <row r="2836" spans="1:8" x14ac:dyDescent="0.3">
      <c r="A2836" s="194" t="s">
        <v>61</v>
      </c>
      <c r="B2836" s="194" t="s">
        <v>73</v>
      </c>
      <c r="C2836" s="194" t="s">
        <v>32</v>
      </c>
      <c r="D2836" s="194">
        <v>525</v>
      </c>
      <c r="E2836" s="194">
        <v>4.3808198800000002E-3</v>
      </c>
      <c r="F2836" s="194">
        <v>1.0318560299999999E-3</v>
      </c>
      <c r="G2836" s="194">
        <v>7.0141069999999999E-4</v>
      </c>
      <c r="H2836" s="194">
        <v>2.64755267E-3</v>
      </c>
    </row>
    <row r="2837" spans="1:8" x14ac:dyDescent="0.3">
      <c r="A2837" s="194" t="s">
        <v>61</v>
      </c>
      <c r="B2837" s="194" t="s">
        <v>71</v>
      </c>
      <c r="C2837" s="194" t="s">
        <v>33</v>
      </c>
      <c r="D2837" s="194">
        <v>639</v>
      </c>
      <c r="E2837" s="194">
        <v>4.3491890199999998E-3</v>
      </c>
      <c r="F2837" s="194">
        <v>9.3148628E-4</v>
      </c>
      <c r="G2837" s="194">
        <v>7.3706360000000003E-4</v>
      </c>
      <c r="H2837" s="194">
        <v>2.6806386200000001E-3</v>
      </c>
    </row>
    <row r="2838" spans="1:8" x14ac:dyDescent="0.3">
      <c r="A2838" s="194" t="s">
        <v>61</v>
      </c>
      <c r="B2838" s="194" t="s">
        <v>72</v>
      </c>
      <c r="C2838" s="194" t="s">
        <v>33</v>
      </c>
      <c r="D2838" s="194">
        <v>1403</v>
      </c>
      <c r="E2838" s="194">
        <v>4.41856547E-3</v>
      </c>
      <c r="F2838" s="194">
        <v>7.7622993E-4</v>
      </c>
      <c r="G2838" s="194">
        <v>7.4163970000000001E-4</v>
      </c>
      <c r="H2838" s="194">
        <v>2.9006953599999999E-3</v>
      </c>
    </row>
    <row r="2839" spans="1:8" x14ac:dyDescent="0.3">
      <c r="A2839" s="194" t="s">
        <v>61</v>
      </c>
      <c r="B2839" s="194" t="s">
        <v>73</v>
      </c>
      <c r="C2839" s="194" t="s">
        <v>33</v>
      </c>
      <c r="D2839" s="194">
        <v>293</v>
      </c>
      <c r="E2839" s="194">
        <v>4.5956182000000002E-3</v>
      </c>
      <c r="F2839" s="194">
        <v>8.1911238999999995E-4</v>
      </c>
      <c r="G2839" s="194">
        <v>8.1646574000000002E-4</v>
      </c>
      <c r="H2839" s="194">
        <v>2.9600395900000001E-3</v>
      </c>
    </row>
    <row r="2840" spans="1:8" x14ac:dyDescent="0.3">
      <c r="A2840" s="194" t="s">
        <v>61</v>
      </c>
      <c r="B2840" s="194" t="s">
        <v>71</v>
      </c>
      <c r="C2840" s="194" t="s">
        <v>34</v>
      </c>
      <c r="D2840" s="194">
        <v>315</v>
      </c>
      <c r="E2840" s="194">
        <v>4.6269839000000002E-3</v>
      </c>
      <c r="F2840" s="194">
        <v>7.4559059999999996E-4</v>
      </c>
      <c r="G2840" s="194">
        <v>9.2640333999999996E-4</v>
      </c>
      <c r="H2840" s="194">
        <v>2.9549894700000002E-3</v>
      </c>
    </row>
    <row r="2841" spans="1:8" x14ac:dyDescent="0.3">
      <c r="A2841" s="194" t="s">
        <v>61</v>
      </c>
      <c r="B2841" s="194" t="s">
        <v>72</v>
      </c>
      <c r="C2841" s="194" t="s">
        <v>34</v>
      </c>
      <c r="D2841" s="194">
        <v>510</v>
      </c>
      <c r="E2841" s="194">
        <v>5.5244868600000004E-3</v>
      </c>
      <c r="F2841" s="194">
        <v>6.1791915000000003E-4</v>
      </c>
      <c r="G2841" s="194">
        <v>1.33610179E-3</v>
      </c>
      <c r="H2841" s="194">
        <v>3.57046546E-3</v>
      </c>
    </row>
    <row r="2842" spans="1:8" x14ac:dyDescent="0.3">
      <c r="A2842" s="194" t="s">
        <v>61</v>
      </c>
      <c r="B2842" s="194" t="s">
        <v>73</v>
      </c>
      <c r="C2842" s="194" t="s">
        <v>34</v>
      </c>
      <c r="D2842" s="194">
        <v>108</v>
      </c>
      <c r="E2842" s="194">
        <v>5.0190755999999998E-3</v>
      </c>
      <c r="F2842" s="194">
        <v>5.8352597999999998E-4</v>
      </c>
      <c r="G2842" s="194">
        <v>1.53217137E-3</v>
      </c>
      <c r="H2842" s="194">
        <v>2.9033776699999999E-3</v>
      </c>
    </row>
    <row r="2843" spans="1:8" x14ac:dyDescent="0.3">
      <c r="A2843" s="194" t="s">
        <v>61</v>
      </c>
      <c r="B2843" s="194" t="s">
        <v>71</v>
      </c>
      <c r="C2843" s="194" t="s">
        <v>35</v>
      </c>
      <c r="D2843" s="194">
        <v>70</v>
      </c>
      <c r="E2843" s="194">
        <v>5.2956347200000002E-3</v>
      </c>
      <c r="F2843" s="194">
        <v>9.0724179999999998E-4</v>
      </c>
      <c r="G2843" s="194">
        <v>1.45552224E-3</v>
      </c>
      <c r="H2843" s="194">
        <v>2.93287015E-3</v>
      </c>
    </row>
    <row r="2844" spans="1:8" x14ac:dyDescent="0.3">
      <c r="A2844" s="194" t="s">
        <v>61</v>
      </c>
      <c r="B2844" s="194" t="s">
        <v>72</v>
      </c>
      <c r="C2844" s="194" t="s">
        <v>35</v>
      </c>
      <c r="D2844" s="194">
        <v>264</v>
      </c>
      <c r="E2844" s="194">
        <v>7.1703578599999996E-3</v>
      </c>
      <c r="F2844" s="194">
        <v>8.5380693999999996E-4</v>
      </c>
      <c r="G2844" s="194">
        <v>1.7137518699999999E-3</v>
      </c>
      <c r="H2844" s="194">
        <v>4.6027985900000002E-3</v>
      </c>
    </row>
    <row r="2845" spans="1:8" x14ac:dyDescent="0.3">
      <c r="A2845" s="194" t="s">
        <v>61</v>
      </c>
      <c r="B2845" s="194" t="s">
        <v>73</v>
      </c>
      <c r="C2845" s="194" t="s">
        <v>35</v>
      </c>
      <c r="D2845" s="194">
        <v>51</v>
      </c>
      <c r="E2845" s="194">
        <v>5.7834057099999999E-3</v>
      </c>
      <c r="F2845" s="194">
        <v>8.6102010000000003E-4</v>
      </c>
      <c r="G2845" s="194">
        <v>1.2565811499999999E-3</v>
      </c>
      <c r="H2845" s="194">
        <v>3.6658040299999998E-3</v>
      </c>
    </row>
    <row r="2846" spans="1:8" x14ac:dyDescent="0.3">
      <c r="A2846" s="194" t="s">
        <v>61</v>
      </c>
      <c r="B2846" s="194" t="s">
        <v>71</v>
      </c>
      <c r="C2846" s="194" t="s">
        <v>36</v>
      </c>
      <c r="D2846" s="194">
        <v>147</v>
      </c>
      <c r="E2846" s="194">
        <v>4.9126824299999998E-3</v>
      </c>
      <c r="F2846" s="194">
        <v>7.3585890000000002E-4</v>
      </c>
      <c r="G2846" s="194">
        <v>1.1035523099999999E-3</v>
      </c>
      <c r="H2846" s="194">
        <v>3.0732707599999999E-3</v>
      </c>
    </row>
    <row r="2847" spans="1:8" x14ac:dyDescent="0.3">
      <c r="A2847" s="194" t="s">
        <v>61</v>
      </c>
      <c r="B2847" s="194" t="s">
        <v>72</v>
      </c>
      <c r="C2847" s="194" t="s">
        <v>36</v>
      </c>
      <c r="D2847" s="194">
        <v>326</v>
      </c>
      <c r="E2847" s="194">
        <v>5.2005933700000001E-3</v>
      </c>
      <c r="F2847" s="194">
        <v>7.2550958000000001E-4</v>
      </c>
      <c r="G2847" s="194">
        <v>1.15896932E-3</v>
      </c>
      <c r="H2847" s="194">
        <v>3.3161140000000002E-3</v>
      </c>
    </row>
    <row r="2848" spans="1:8" x14ac:dyDescent="0.3">
      <c r="A2848" s="194" t="s">
        <v>61</v>
      </c>
      <c r="B2848" s="194" t="s">
        <v>73</v>
      </c>
      <c r="C2848" s="194" t="s">
        <v>36</v>
      </c>
      <c r="D2848" s="194">
        <v>74</v>
      </c>
      <c r="E2848" s="194">
        <v>4.9984356999999997E-3</v>
      </c>
      <c r="F2848" s="194">
        <v>8.1409514999999997E-4</v>
      </c>
      <c r="G2848" s="194">
        <v>1.2554739600000001E-3</v>
      </c>
      <c r="H2848" s="194">
        <v>2.92886611E-3</v>
      </c>
    </row>
    <row r="2849" spans="1:8" x14ac:dyDescent="0.3">
      <c r="A2849" s="194" t="s">
        <v>61</v>
      </c>
      <c r="B2849" s="194" t="s">
        <v>71</v>
      </c>
      <c r="C2849" s="194" t="s">
        <v>37</v>
      </c>
      <c r="D2849" s="194">
        <v>157</v>
      </c>
      <c r="E2849" s="194">
        <v>4.0972957099999997E-3</v>
      </c>
      <c r="F2849" s="194">
        <v>6.5861619E-4</v>
      </c>
      <c r="G2849" s="194">
        <v>9.2607311000000002E-4</v>
      </c>
      <c r="H2849" s="194">
        <v>2.5126059000000001E-3</v>
      </c>
    </row>
    <row r="2850" spans="1:8" x14ac:dyDescent="0.3">
      <c r="A2850" s="194" t="s">
        <v>61</v>
      </c>
      <c r="B2850" s="194" t="s">
        <v>72</v>
      </c>
      <c r="C2850" s="194" t="s">
        <v>37</v>
      </c>
      <c r="D2850" s="194">
        <v>352</v>
      </c>
      <c r="E2850" s="194">
        <v>4.9573203499999998E-3</v>
      </c>
      <c r="F2850" s="194">
        <v>5.6239454000000003E-4</v>
      </c>
      <c r="G2850" s="194">
        <v>1.0974653E-3</v>
      </c>
      <c r="H2850" s="194">
        <v>3.2974600400000002E-3</v>
      </c>
    </row>
    <row r="2851" spans="1:8" x14ac:dyDescent="0.3">
      <c r="A2851" s="194" t="s">
        <v>61</v>
      </c>
      <c r="B2851" s="194" t="s">
        <v>73</v>
      </c>
      <c r="C2851" s="194" t="s">
        <v>37</v>
      </c>
      <c r="D2851" s="194">
        <v>47</v>
      </c>
      <c r="E2851" s="194">
        <v>5.4119875499999996E-3</v>
      </c>
      <c r="F2851" s="194">
        <v>6.4913294E-4</v>
      </c>
      <c r="G2851" s="194">
        <v>1.3041762299999999E-3</v>
      </c>
      <c r="H2851" s="194">
        <v>3.4586779200000001E-3</v>
      </c>
    </row>
    <row r="2852" spans="1:8" x14ac:dyDescent="0.3">
      <c r="A2852" s="194" t="s">
        <v>61</v>
      </c>
      <c r="B2852" s="194" t="s">
        <v>71</v>
      </c>
      <c r="C2852" s="194" t="s">
        <v>64</v>
      </c>
      <c r="D2852" s="194">
        <v>26</v>
      </c>
      <c r="E2852" s="194">
        <v>6.3319085100000004E-3</v>
      </c>
      <c r="F2852" s="194">
        <v>4.3758877E-4</v>
      </c>
      <c r="G2852" s="194">
        <v>1.72364652E-3</v>
      </c>
      <c r="H2852" s="194">
        <v>4.1706728300000004E-3</v>
      </c>
    </row>
    <row r="2853" spans="1:8" x14ac:dyDescent="0.3">
      <c r="A2853" s="194" t="s">
        <v>61</v>
      </c>
      <c r="B2853" s="194" t="s">
        <v>72</v>
      </c>
      <c r="C2853" s="194" t="s">
        <v>64</v>
      </c>
      <c r="D2853" s="194">
        <v>48</v>
      </c>
      <c r="E2853" s="194">
        <v>6.3893708400000002E-3</v>
      </c>
      <c r="F2853" s="194">
        <v>3.5759042999999999E-4</v>
      </c>
      <c r="G2853" s="194">
        <v>1.5856478800000001E-3</v>
      </c>
      <c r="H2853" s="194">
        <v>4.4461320899999998E-3</v>
      </c>
    </row>
    <row r="2854" spans="1:8" x14ac:dyDescent="0.3">
      <c r="A2854" s="194" t="s">
        <v>61</v>
      </c>
      <c r="B2854" s="194" t="s">
        <v>73</v>
      </c>
      <c r="C2854" s="194" t="s">
        <v>64</v>
      </c>
      <c r="D2854" s="194">
        <v>2</v>
      </c>
      <c r="E2854" s="194">
        <v>4.5601850600000002E-3</v>
      </c>
      <c r="F2854" s="194">
        <v>1.0416631E-4</v>
      </c>
      <c r="G2854" s="194">
        <v>1.10532395E-3</v>
      </c>
      <c r="H2854" s="194">
        <v>3.35069444E-3</v>
      </c>
    </row>
    <row r="2855" spans="1:8" x14ac:dyDescent="0.3">
      <c r="A2855" s="194" t="s">
        <v>61</v>
      </c>
      <c r="B2855" s="194" t="s">
        <v>71</v>
      </c>
      <c r="C2855" s="194" t="s">
        <v>59</v>
      </c>
      <c r="D2855" s="194">
        <v>1</v>
      </c>
      <c r="E2855" s="194">
        <v>6.4004624999999997E-3</v>
      </c>
      <c r="F2855" s="194">
        <v>7.6388887999999996E-4</v>
      </c>
      <c r="G2855" s="194">
        <v>4.1898145800000003E-3</v>
      </c>
      <c r="H2855" s="194">
        <v>1.4467590200000001E-3</v>
      </c>
    </row>
    <row r="2856" spans="1:8" x14ac:dyDescent="0.3">
      <c r="A2856" s="194" t="s">
        <v>61</v>
      </c>
      <c r="B2856" s="194" t="s">
        <v>73</v>
      </c>
      <c r="C2856" s="194" t="s">
        <v>59</v>
      </c>
      <c r="D2856" s="194">
        <v>1</v>
      </c>
      <c r="E2856" s="194">
        <v>4.7222222199999999E-3</v>
      </c>
      <c r="F2856" s="194">
        <v>1.2384256900000001E-3</v>
      </c>
      <c r="G2856" s="194">
        <v>2.0486111100000001E-3</v>
      </c>
      <c r="H2856" s="194">
        <v>1.4351847200000001E-3</v>
      </c>
    </row>
    <row r="2857" spans="1:8" x14ac:dyDescent="0.3">
      <c r="A2857" s="194" t="s">
        <v>61</v>
      </c>
      <c r="B2857" s="194" t="s">
        <v>71</v>
      </c>
      <c r="C2857" s="194" t="s">
        <v>38</v>
      </c>
      <c r="D2857" s="194">
        <v>179</v>
      </c>
      <c r="E2857" s="194">
        <v>4.1051751300000003E-3</v>
      </c>
      <c r="F2857" s="194">
        <v>2.5579324E-4</v>
      </c>
      <c r="G2857" s="194">
        <v>8.5415350000000003E-4</v>
      </c>
      <c r="H2857" s="194">
        <v>2.9952278999999999E-3</v>
      </c>
    </row>
    <row r="2858" spans="1:8" x14ac:dyDescent="0.3">
      <c r="A2858" s="194" t="s">
        <v>61</v>
      </c>
      <c r="B2858" s="194" t="s">
        <v>72</v>
      </c>
      <c r="C2858" s="194" t="s">
        <v>38</v>
      </c>
      <c r="D2858" s="194">
        <v>394</v>
      </c>
      <c r="E2858" s="194">
        <v>5.4113494100000003E-3</v>
      </c>
      <c r="F2858" s="194">
        <v>2.4141028E-4</v>
      </c>
      <c r="G2858" s="194">
        <v>1.14078045E-3</v>
      </c>
      <c r="H2858" s="194">
        <v>4.0291581899999998E-3</v>
      </c>
    </row>
    <row r="2859" spans="1:8" x14ac:dyDescent="0.3">
      <c r="A2859" s="194" t="s">
        <v>61</v>
      </c>
      <c r="B2859" s="194" t="s">
        <v>73</v>
      </c>
      <c r="C2859" s="194" t="s">
        <v>38</v>
      </c>
      <c r="D2859" s="194">
        <v>56</v>
      </c>
      <c r="E2859" s="194">
        <v>5.1031330499999999E-3</v>
      </c>
      <c r="F2859" s="194">
        <v>2.7736417999999998E-4</v>
      </c>
      <c r="G2859" s="194">
        <v>1.18820253E-3</v>
      </c>
      <c r="H2859" s="194">
        <v>3.6375659E-3</v>
      </c>
    </row>
    <row r="2860" spans="1:8" x14ac:dyDescent="0.3">
      <c r="A2860" s="194" t="s">
        <v>61</v>
      </c>
      <c r="B2860" s="194" t="s">
        <v>71</v>
      </c>
      <c r="C2860" s="194" t="s">
        <v>39</v>
      </c>
      <c r="D2860" s="194">
        <v>220</v>
      </c>
      <c r="E2860" s="194">
        <v>4.2594168300000004E-3</v>
      </c>
      <c r="F2860" s="194">
        <v>7.3558480000000001E-4</v>
      </c>
      <c r="G2860" s="194">
        <v>7.9824259000000003E-4</v>
      </c>
      <c r="H2860" s="194">
        <v>2.7255889800000001E-3</v>
      </c>
    </row>
    <row r="2861" spans="1:8" x14ac:dyDescent="0.3">
      <c r="A2861" s="194" t="s">
        <v>61</v>
      </c>
      <c r="B2861" s="194" t="s">
        <v>72</v>
      </c>
      <c r="C2861" s="194" t="s">
        <v>39</v>
      </c>
      <c r="D2861" s="194">
        <v>709</v>
      </c>
      <c r="E2861" s="194">
        <v>4.51003607E-3</v>
      </c>
      <c r="F2861" s="194">
        <v>6.7568735000000002E-4</v>
      </c>
      <c r="G2861" s="194">
        <v>8.4337267000000004E-4</v>
      </c>
      <c r="H2861" s="194">
        <v>2.9909755800000002E-3</v>
      </c>
    </row>
    <row r="2862" spans="1:8" x14ac:dyDescent="0.3">
      <c r="A2862" s="194" t="s">
        <v>61</v>
      </c>
      <c r="B2862" s="194" t="s">
        <v>73</v>
      </c>
      <c r="C2862" s="194" t="s">
        <v>39</v>
      </c>
      <c r="D2862" s="194">
        <v>172</v>
      </c>
      <c r="E2862" s="194">
        <v>4.5250589999999997E-3</v>
      </c>
      <c r="F2862" s="194">
        <v>7.9060321999999995E-4</v>
      </c>
      <c r="G2862" s="194">
        <v>8.5365500000000004E-4</v>
      </c>
      <c r="H2862" s="194">
        <v>2.88080026E-3</v>
      </c>
    </row>
    <row r="2863" spans="1:8" x14ac:dyDescent="0.3">
      <c r="A2863" s="194" t="s">
        <v>61</v>
      </c>
      <c r="B2863" s="194" t="s">
        <v>71</v>
      </c>
      <c r="C2863" s="194" t="s">
        <v>40</v>
      </c>
      <c r="D2863" s="194">
        <v>104</v>
      </c>
      <c r="E2863" s="194">
        <v>4.4186251100000002E-3</v>
      </c>
      <c r="F2863" s="194">
        <v>7.6077253E-4</v>
      </c>
      <c r="G2863" s="194">
        <v>1.22507098E-3</v>
      </c>
      <c r="H2863" s="194">
        <v>2.43278116E-3</v>
      </c>
    </row>
    <row r="2864" spans="1:8" x14ac:dyDescent="0.3">
      <c r="A2864" s="194" t="s">
        <v>61</v>
      </c>
      <c r="B2864" s="194" t="s">
        <v>72</v>
      </c>
      <c r="C2864" s="194" t="s">
        <v>40</v>
      </c>
      <c r="D2864" s="194">
        <v>299</v>
      </c>
      <c r="E2864" s="194">
        <v>5.7049731199999999E-3</v>
      </c>
      <c r="F2864" s="194">
        <v>6.4640597999999995E-4</v>
      </c>
      <c r="G2864" s="194">
        <v>1.42864308E-3</v>
      </c>
      <c r="H2864" s="194">
        <v>3.6299235700000001E-3</v>
      </c>
    </row>
    <row r="2865" spans="1:8" x14ac:dyDescent="0.3">
      <c r="A2865" s="194" t="s">
        <v>61</v>
      </c>
      <c r="B2865" s="194" t="s">
        <v>73</v>
      </c>
      <c r="C2865" s="194" t="s">
        <v>40</v>
      </c>
      <c r="D2865" s="194">
        <v>45</v>
      </c>
      <c r="E2865" s="194">
        <v>5.5378083900000001E-3</v>
      </c>
      <c r="F2865" s="194">
        <v>8.2407382000000001E-4</v>
      </c>
      <c r="G2865" s="194">
        <v>1.23379604E-3</v>
      </c>
      <c r="H2865" s="194">
        <v>3.47993803E-3</v>
      </c>
    </row>
    <row r="2866" spans="1:8" x14ac:dyDescent="0.3">
      <c r="A2866" s="194" t="s">
        <v>61</v>
      </c>
      <c r="B2866" s="194" t="s">
        <v>71</v>
      </c>
      <c r="C2866" s="194" t="s">
        <v>41</v>
      </c>
      <c r="D2866" s="194">
        <v>34</v>
      </c>
      <c r="E2866" s="194">
        <v>5.0374452700000004E-3</v>
      </c>
      <c r="F2866" s="194">
        <v>5.8449049E-4</v>
      </c>
      <c r="G2866" s="194">
        <v>1.6244551200000001E-3</v>
      </c>
      <c r="H2866" s="194">
        <v>2.8284992199999999E-3</v>
      </c>
    </row>
    <row r="2867" spans="1:8" x14ac:dyDescent="0.3">
      <c r="A2867" s="194" t="s">
        <v>61</v>
      </c>
      <c r="B2867" s="194" t="s">
        <v>72</v>
      </c>
      <c r="C2867" s="194" t="s">
        <v>41</v>
      </c>
      <c r="D2867" s="194">
        <v>239</v>
      </c>
      <c r="E2867" s="194">
        <v>6.99287129E-3</v>
      </c>
      <c r="F2867" s="194">
        <v>5.2005827000000001E-4</v>
      </c>
      <c r="G2867" s="194">
        <v>1.9880770199999999E-3</v>
      </c>
      <c r="H2867" s="194">
        <v>4.4847355499999996E-3</v>
      </c>
    </row>
    <row r="2868" spans="1:8" x14ac:dyDescent="0.3">
      <c r="A2868" s="194" t="s">
        <v>61</v>
      </c>
      <c r="B2868" s="194" t="s">
        <v>73</v>
      </c>
      <c r="C2868" s="194" t="s">
        <v>41</v>
      </c>
      <c r="D2868" s="194">
        <v>39</v>
      </c>
      <c r="E2868" s="194">
        <v>6.6687438499999996E-3</v>
      </c>
      <c r="F2868" s="194">
        <v>5.7573574000000004E-4</v>
      </c>
      <c r="G2868" s="194">
        <v>2.1041070800000001E-3</v>
      </c>
      <c r="H2868" s="194">
        <v>3.9889005199999997E-3</v>
      </c>
    </row>
    <row r="2869" spans="1:8" x14ac:dyDescent="0.3">
      <c r="A2869" s="194" t="s">
        <v>61</v>
      </c>
      <c r="B2869" s="194" t="s">
        <v>71</v>
      </c>
      <c r="C2869" s="194" t="s">
        <v>42</v>
      </c>
      <c r="D2869" s="194">
        <v>318</v>
      </c>
      <c r="E2869" s="194">
        <v>4.5405672399999996E-3</v>
      </c>
      <c r="F2869" s="194">
        <v>9.6876432000000002E-4</v>
      </c>
      <c r="G2869" s="194">
        <v>9.3691740999999999E-4</v>
      </c>
      <c r="H2869" s="194">
        <v>2.6348850499999998E-3</v>
      </c>
    </row>
    <row r="2870" spans="1:8" x14ac:dyDescent="0.3">
      <c r="A2870" s="194" t="s">
        <v>61</v>
      </c>
      <c r="B2870" s="194" t="s">
        <v>72</v>
      </c>
      <c r="C2870" s="194" t="s">
        <v>42</v>
      </c>
      <c r="D2870" s="194">
        <v>841</v>
      </c>
      <c r="E2870" s="194">
        <v>4.54197744E-3</v>
      </c>
      <c r="F2870" s="194">
        <v>8.6618364999999998E-4</v>
      </c>
      <c r="G2870" s="194">
        <v>8.7412448000000003E-4</v>
      </c>
      <c r="H2870" s="194">
        <v>2.8016688399999999E-3</v>
      </c>
    </row>
    <row r="2871" spans="1:8" x14ac:dyDescent="0.3">
      <c r="A2871" s="194" t="s">
        <v>61</v>
      </c>
      <c r="B2871" s="194" t="s">
        <v>73</v>
      </c>
      <c r="C2871" s="194" t="s">
        <v>42</v>
      </c>
      <c r="D2871" s="194">
        <v>125</v>
      </c>
      <c r="E2871" s="194">
        <v>4.3199071599999998E-3</v>
      </c>
      <c r="F2871" s="194">
        <v>8.6259236999999996E-4</v>
      </c>
      <c r="G2871" s="194">
        <v>8.7120345999999998E-4</v>
      </c>
      <c r="H2871" s="194">
        <v>2.58611086E-3</v>
      </c>
    </row>
    <row r="2872" spans="1:8" x14ac:dyDescent="0.3">
      <c r="A2872" s="194" t="s">
        <v>61</v>
      </c>
      <c r="B2872" s="194" t="s">
        <v>71</v>
      </c>
      <c r="C2872" s="194" t="s">
        <v>43</v>
      </c>
      <c r="D2872" s="194">
        <v>117</v>
      </c>
      <c r="E2872" s="194">
        <v>4.2172164500000001E-3</v>
      </c>
      <c r="F2872" s="194">
        <v>6.1599771000000005E-4</v>
      </c>
      <c r="G2872" s="194">
        <v>8.8299277000000005E-4</v>
      </c>
      <c r="H2872" s="194">
        <v>2.7182254800000001E-3</v>
      </c>
    </row>
    <row r="2873" spans="1:8" x14ac:dyDescent="0.3">
      <c r="A2873" s="194" t="s">
        <v>61</v>
      </c>
      <c r="B2873" s="194" t="s">
        <v>72</v>
      </c>
      <c r="C2873" s="194" t="s">
        <v>43</v>
      </c>
      <c r="D2873" s="194">
        <v>287</v>
      </c>
      <c r="E2873" s="194">
        <v>6.2584685999999999E-3</v>
      </c>
      <c r="F2873" s="194">
        <v>5.6608087000000005E-4</v>
      </c>
      <c r="G2873" s="194">
        <v>1.53088278E-3</v>
      </c>
      <c r="H2873" s="194">
        <v>4.1615044699999998E-3</v>
      </c>
    </row>
    <row r="2874" spans="1:8" x14ac:dyDescent="0.3">
      <c r="A2874" s="194" t="s">
        <v>61</v>
      </c>
      <c r="B2874" s="194" t="s">
        <v>73</v>
      </c>
      <c r="C2874" s="194" t="s">
        <v>43</v>
      </c>
      <c r="D2874" s="194">
        <v>63</v>
      </c>
      <c r="E2874" s="194">
        <v>5.02167819E-3</v>
      </c>
      <c r="F2874" s="194">
        <v>6.0662819999999997E-4</v>
      </c>
      <c r="G2874" s="194">
        <v>1.1860667800000001E-3</v>
      </c>
      <c r="H2874" s="194">
        <v>3.2289826999999998E-3</v>
      </c>
    </row>
    <row r="2875" spans="1:8" x14ac:dyDescent="0.3">
      <c r="A2875" s="194" t="s">
        <v>61</v>
      </c>
      <c r="B2875" s="194" t="s">
        <v>71</v>
      </c>
      <c r="C2875" s="194" t="s">
        <v>44</v>
      </c>
      <c r="D2875" s="194">
        <v>74</v>
      </c>
      <c r="E2875" s="194">
        <v>5.0125122899999999E-3</v>
      </c>
      <c r="F2875" s="194">
        <v>1.04119722E-3</v>
      </c>
      <c r="G2875" s="194">
        <v>1.65947172E-3</v>
      </c>
      <c r="H2875" s="194">
        <v>2.3118428399999998E-3</v>
      </c>
    </row>
    <row r="2876" spans="1:8" x14ac:dyDescent="0.3">
      <c r="A2876" s="194" t="s">
        <v>61</v>
      </c>
      <c r="B2876" s="194" t="s">
        <v>72</v>
      </c>
      <c r="C2876" s="194" t="s">
        <v>44</v>
      </c>
      <c r="D2876" s="194">
        <v>264</v>
      </c>
      <c r="E2876" s="194">
        <v>6.9904336100000001E-3</v>
      </c>
      <c r="F2876" s="194">
        <v>9.0457503000000001E-4</v>
      </c>
      <c r="G2876" s="194">
        <v>2.0501014599999998E-3</v>
      </c>
      <c r="H2876" s="194">
        <v>4.0357566399999998E-3</v>
      </c>
    </row>
    <row r="2877" spans="1:8" x14ac:dyDescent="0.3">
      <c r="A2877" s="194" t="s">
        <v>61</v>
      </c>
      <c r="B2877" s="194" t="s">
        <v>73</v>
      </c>
      <c r="C2877" s="194" t="s">
        <v>44</v>
      </c>
      <c r="D2877" s="194">
        <v>42</v>
      </c>
      <c r="E2877" s="194">
        <v>6.76973084E-3</v>
      </c>
      <c r="F2877" s="194">
        <v>1.41258799E-3</v>
      </c>
      <c r="G2877" s="194">
        <v>2.24647238E-3</v>
      </c>
      <c r="H2877" s="194">
        <v>3.1106699100000002E-3</v>
      </c>
    </row>
    <row r="2878" spans="1:8" x14ac:dyDescent="0.3">
      <c r="A2878" s="194" t="s">
        <v>61</v>
      </c>
      <c r="B2878" s="194" t="s">
        <v>71</v>
      </c>
      <c r="C2878" s="194" t="s">
        <v>45</v>
      </c>
      <c r="D2878" s="194">
        <v>69</v>
      </c>
      <c r="E2878" s="194">
        <v>5.51563316E-3</v>
      </c>
      <c r="F2878" s="194">
        <v>1.0510598399999999E-3</v>
      </c>
      <c r="G2878" s="194">
        <v>1.3378956200000001E-3</v>
      </c>
      <c r="H2878" s="194">
        <v>3.1266771499999998E-3</v>
      </c>
    </row>
    <row r="2879" spans="1:8" x14ac:dyDescent="0.3">
      <c r="A2879" s="194" t="s">
        <v>61</v>
      </c>
      <c r="B2879" s="194" t="s">
        <v>72</v>
      </c>
      <c r="C2879" s="194" t="s">
        <v>45</v>
      </c>
      <c r="D2879" s="194">
        <v>256</v>
      </c>
      <c r="E2879" s="194">
        <v>6.6847509200000004E-3</v>
      </c>
      <c r="F2879" s="194">
        <v>1.06047429E-3</v>
      </c>
      <c r="G2879" s="194">
        <v>1.53365498E-3</v>
      </c>
      <c r="H2879" s="194">
        <v>4.0906211600000002E-3</v>
      </c>
    </row>
    <row r="2880" spans="1:8" x14ac:dyDescent="0.3">
      <c r="A2880" s="194" t="s">
        <v>61</v>
      </c>
      <c r="B2880" s="194" t="s">
        <v>73</v>
      </c>
      <c r="C2880" s="194" t="s">
        <v>45</v>
      </c>
      <c r="D2880" s="194">
        <v>44</v>
      </c>
      <c r="E2880" s="194">
        <v>5.8412245200000004E-3</v>
      </c>
      <c r="F2880" s="194">
        <v>1.0332489200000001E-3</v>
      </c>
      <c r="G2880" s="194">
        <v>1.77057005E-3</v>
      </c>
      <c r="H2880" s="194">
        <v>3.0374050199999999E-3</v>
      </c>
    </row>
    <row r="2881" spans="1:8" x14ac:dyDescent="0.3">
      <c r="A2881" s="194" t="s">
        <v>61</v>
      </c>
      <c r="B2881" s="194" t="s">
        <v>71</v>
      </c>
      <c r="C2881" s="194" t="s">
        <v>46</v>
      </c>
      <c r="D2881" s="194">
        <v>17</v>
      </c>
      <c r="E2881" s="194">
        <v>5.1171021600000003E-3</v>
      </c>
      <c r="F2881" s="194">
        <v>5.7325680999999998E-4</v>
      </c>
      <c r="G2881" s="194">
        <v>1.0723036700000001E-3</v>
      </c>
      <c r="H2881" s="194">
        <v>3.4715411300000002E-3</v>
      </c>
    </row>
    <row r="2882" spans="1:8" x14ac:dyDescent="0.3">
      <c r="A2882" s="194" t="s">
        <v>61</v>
      </c>
      <c r="B2882" s="194" t="s">
        <v>72</v>
      </c>
      <c r="C2882" s="194" t="s">
        <v>46</v>
      </c>
      <c r="D2882" s="194">
        <v>130</v>
      </c>
      <c r="E2882" s="194">
        <v>7.1362176800000001E-3</v>
      </c>
      <c r="F2882" s="194">
        <v>5.7033449999999999E-4</v>
      </c>
      <c r="G2882" s="194">
        <v>1.85576898E-3</v>
      </c>
      <c r="H2882" s="194">
        <v>4.7101137299999998E-3</v>
      </c>
    </row>
    <row r="2883" spans="1:8" x14ac:dyDescent="0.3">
      <c r="A2883" s="194" t="s">
        <v>61</v>
      </c>
      <c r="B2883" s="194" t="s">
        <v>73</v>
      </c>
      <c r="C2883" s="194" t="s">
        <v>46</v>
      </c>
      <c r="D2883" s="194">
        <v>19</v>
      </c>
      <c r="E2883" s="194">
        <v>5.7894734599999997E-3</v>
      </c>
      <c r="F2883" s="194">
        <v>5.6225608999999998E-4</v>
      </c>
      <c r="G2883" s="194">
        <v>1.5119393900000001E-3</v>
      </c>
      <c r="H2883" s="194">
        <v>3.71527762E-3</v>
      </c>
    </row>
    <row r="2884" spans="1:8" x14ac:dyDescent="0.3">
      <c r="A2884" s="194" t="s">
        <v>61</v>
      </c>
      <c r="B2884" s="194" t="s">
        <v>71</v>
      </c>
      <c r="C2884" s="194" t="s">
        <v>47</v>
      </c>
      <c r="D2884" s="194">
        <v>161</v>
      </c>
      <c r="E2884" s="194">
        <v>4.5220120399999996E-3</v>
      </c>
      <c r="F2884" s="194">
        <v>6.3168540000000002E-4</v>
      </c>
      <c r="G2884" s="194">
        <v>9.1356086000000003E-4</v>
      </c>
      <c r="H2884" s="194">
        <v>2.97676535E-3</v>
      </c>
    </row>
    <row r="2885" spans="1:8" x14ac:dyDescent="0.3">
      <c r="A2885" s="194" t="s">
        <v>61</v>
      </c>
      <c r="B2885" s="194" t="s">
        <v>72</v>
      </c>
      <c r="C2885" s="194" t="s">
        <v>47</v>
      </c>
      <c r="D2885" s="194">
        <v>448</v>
      </c>
      <c r="E2885" s="194">
        <v>5.1460191000000004E-3</v>
      </c>
      <c r="F2885" s="194">
        <v>5.2065224000000005E-4</v>
      </c>
      <c r="G2885" s="194">
        <v>1.0222126800000001E-3</v>
      </c>
      <c r="H2885" s="194">
        <v>3.6031536999999998E-3</v>
      </c>
    </row>
    <row r="2886" spans="1:8" x14ac:dyDescent="0.3">
      <c r="A2886" s="194" t="s">
        <v>61</v>
      </c>
      <c r="B2886" s="194" t="s">
        <v>73</v>
      </c>
      <c r="C2886" s="194" t="s">
        <v>47</v>
      </c>
      <c r="D2886" s="194">
        <v>81</v>
      </c>
      <c r="E2886" s="194">
        <v>4.3975763499999997E-3</v>
      </c>
      <c r="F2886" s="194">
        <v>5.2712023000000001E-4</v>
      </c>
      <c r="G2886" s="194">
        <v>1.0352363900000001E-3</v>
      </c>
      <c r="H2886" s="194">
        <v>2.8352192199999999E-3</v>
      </c>
    </row>
    <row r="2887" spans="1:8" x14ac:dyDescent="0.3">
      <c r="A2887" s="194" t="s">
        <v>61</v>
      </c>
      <c r="B2887" s="194" t="s">
        <v>71</v>
      </c>
      <c r="C2887" s="194" t="s">
        <v>48</v>
      </c>
      <c r="D2887" s="194">
        <v>59</v>
      </c>
      <c r="E2887" s="194">
        <v>4.7412505600000002E-3</v>
      </c>
      <c r="F2887" s="194">
        <v>6.1342571E-4</v>
      </c>
      <c r="G2887" s="194">
        <v>1.6427336099999999E-3</v>
      </c>
      <c r="H2887" s="194">
        <v>2.48509079E-3</v>
      </c>
    </row>
    <row r="2888" spans="1:8" x14ac:dyDescent="0.3">
      <c r="A2888" s="194" t="s">
        <v>61</v>
      </c>
      <c r="B2888" s="194" t="s">
        <v>72</v>
      </c>
      <c r="C2888" s="194" t="s">
        <v>48</v>
      </c>
      <c r="D2888" s="194">
        <v>214</v>
      </c>
      <c r="E2888" s="194">
        <v>6.9595337699999999E-3</v>
      </c>
      <c r="F2888" s="194">
        <v>5.9146739999999995E-4</v>
      </c>
      <c r="G2888" s="194">
        <v>2.3220078199999998E-3</v>
      </c>
      <c r="H2888" s="194">
        <v>4.0460581000000004E-3</v>
      </c>
    </row>
    <row r="2889" spans="1:8" x14ac:dyDescent="0.3">
      <c r="A2889" s="194" t="s">
        <v>61</v>
      </c>
      <c r="B2889" s="194" t="s">
        <v>73</v>
      </c>
      <c r="C2889" s="194" t="s">
        <v>48</v>
      </c>
      <c r="D2889" s="194">
        <v>51</v>
      </c>
      <c r="E2889" s="194">
        <v>5.6007168800000003E-3</v>
      </c>
      <c r="F2889" s="194">
        <v>5.9572420999999998E-4</v>
      </c>
      <c r="G2889" s="194">
        <v>2.20996705E-3</v>
      </c>
      <c r="H2889" s="194">
        <v>2.79502522E-3</v>
      </c>
    </row>
    <row r="2890" spans="1:8" x14ac:dyDescent="0.3">
      <c r="A2890" s="194" t="s">
        <v>61</v>
      </c>
      <c r="B2890" s="194" t="s">
        <v>71</v>
      </c>
      <c r="C2890" s="194" t="s">
        <v>49</v>
      </c>
      <c r="D2890" s="194">
        <v>19</v>
      </c>
      <c r="E2890" s="194">
        <v>5.3746342399999996E-3</v>
      </c>
      <c r="F2890" s="194">
        <v>2.8813329000000002E-4</v>
      </c>
      <c r="G2890" s="194">
        <v>1.54909824E-3</v>
      </c>
      <c r="H2890" s="194">
        <v>3.5337473199999999E-3</v>
      </c>
    </row>
    <row r="2891" spans="1:8" x14ac:dyDescent="0.3">
      <c r="A2891" s="194" t="s">
        <v>61</v>
      </c>
      <c r="B2891" s="194" t="s">
        <v>72</v>
      </c>
      <c r="C2891" s="194" t="s">
        <v>49</v>
      </c>
      <c r="D2891" s="194">
        <v>167</v>
      </c>
      <c r="E2891" s="194">
        <v>5.9769347700000001E-3</v>
      </c>
      <c r="F2891" s="194">
        <v>2.3293665E-4</v>
      </c>
      <c r="G2891" s="194">
        <v>1.6421321699999999E-3</v>
      </c>
      <c r="H2891" s="194">
        <v>4.0922319800000004E-3</v>
      </c>
    </row>
    <row r="2892" spans="1:8" x14ac:dyDescent="0.3">
      <c r="A2892" s="194" t="s">
        <v>61</v>
      </c>
      <c r="B2892" s="194" t="s">
        <v>73</v>
      </c>
      <c r="C2892" s="194" t="s">
        <v>49</v>
      </c>
      <c r="D2892" s="194">
        <v>43</v>
      </c>
      <c r="E2892" s="194">
        <v>4.7475234200000001E-3</v>
      </c>
      <c r="F2892" s="194">
        <v>1.7953247000000001E-4</v>
      </c>
      <c r="G2892" s="194">
        <v>1.4074610500000001E-3</v>
      </c>
      <c r="H2892" s="194">
        <v>3.1503012700000001E-3</v>
      </c>
    </row>
    <row r="2893" spans="1:8" x14ac:dyDescent="0.3">
      <c r="A2893" s="194" t="s">
        <v>61</v>
      </c>
      <c r="B2893" s="194" t="s">
        <v>71</v>
      </c>
      <c r="C2893" s="194" t="s">
        <v>50</v>
      </c>
      <c r="D2893" s="194">
        <v>201</v>
      </c>
      <c r="E2893" s="194">
        <v>4.9978116099999997E-3</v>
      </c>
      <c r="F2893" s="194">
        <v>9.4561886999999995E-4</v>
      </c>
      <c r="G2893" s="194">
        <v>7.4770798E-4</v>
      </c>
      <c r="H2893" s="194">
        <v>3.30448429E-3</v>
      </c>
    </row>
    <row r="2894" spans="1:8" x14ac:dyDescent="0.3">
      <c r="A2894" s="194" t="s">
        <v>61</v>
      </c>
      <c r="B2894" s="194" t="s">
        <v>72</v>
      </c>
      <c r="C2894" s="194" t="s">
        <v>50</v>
      </c>
      <c r="D2894" s="194">
        <v>493</v>
      </c>
      <c r="E2894" s="194">
        <v>5.2038959799999996E-3</v>
      </c>
      <c r="F2894" s="194">
        <v>7.4013013E-4</v>
      </c>
      <c r="G2894" s="194">
        <v>7.0970411999999997E-4</v>
      </c>
      <c r="H2894" s="194">
        <v>3.7540612499999998E-3</v>
      </c>
    </row>
    <row r="2895" spans="1:8" x14ac:dyDescent="0.3">
      <c r="A2895" s="194" t="s">
        <v>61</v>
      </c>
      <c r="B2895" s="194" t="s">
        <v>73</v>
      </c>
      <c r="C2895" s="194" t="s">
        <v>50</v>
      </c>
      <c r="D2895" s="194">
        <v>45</v>
      </c>
      <c r="E2895" s="194">
        <v>5.5342075799999996E-3</v>
      </c>
      <c r="F2895" s="194">
        <v>1.1571499900000001E-3</v>
      </c>
      <c r="G2895" s="194">
        <v>6.4969113000000001E-4</v>
      </c>
      <c r="H2895" s="194">
        <v>3.7273659899999998E-3</v>
      </c>
    </row>
    <row r="2896" spans="1:8" x14ac:dyDescent="0.3">
      <c r="A2896" s="194" t="s">
        <v>61</v>
      </c>
      <c r="B2896" s="194" t="s">
        <v>71</v>
      </c>
      <c r="C2896" s="194" t="s">
        <v>51</v>
      </c>
      <c r="D2896" s="194">
        <v>99</v>
      </c>
      <c r="E2896" s="194">
        <v>5.2065794300000003E-3</v>
      </c>
      <c r="F2896" s="194">
        <v>5.7730054E-4</v>
      </c>
      <c r="G2896" s="194">
        <v>1.2740831399999999E-3</v>
      </c>
      <c r="H2896" s="194">
        <v>3.35519523E-3</v>
      </c>
    </row>
    <row r="2897" spans="1:8" x14ac:dyDescent="0.3">
      <c r="A2897" s="194" t="s">
        <v>61</v>
      </c>
      <c r="B2897" s="194" t="s">
        <v>72</v>
      </c>
      <c r="C2897" s="194" t="s">
        <v>51</v>
      </c>
      <c r="D2897" s="194">
        <v>441</v>
      </c>
      <c r="E2897" s="194">
        <v>5.7266731600000001E-3</v>
      </c>
      <c r="F2897" s="194">
        <v>5.5243215999999996E-4</v>
      </c>
      <c r="G2897" s="194">
        <v>1.41550115E-3</v>
      </c>
      <c r="H2897" s="194">
        <v>3.7587131299999998E-3</v>
      </c>
    </row>
    <row r="2898" spans="1:8" x14ac:dyDescent="0.3">
      <c r="A2898" s="194" t="s">
        <v>61</v>
      </c>
      <c r="B2898" s="194" t="s">
        <v>73</v>
      </c>
      <c r="C2898" s="194" t="s">
        <v>51</v>
      </c>
      <c r="D2898" s="194">
        <v>55</v>
      </c>
      <c r="E2898" s="194">
        <v>5.4425502699999998E-3</v>
      </c>
      <c r="F2898" s="194">
        <v>5.4124551999999997E-4</v>
      </c>
      <c r="G2898" s="194">
        <v>1.52840887E-3</v>
      </c>
      <c r="H2898" s="194">
        <v>3.3728954E-3</v>
      </c>
    </row>
    <row r="2899" spans="1:8" x14ac:dyDescent="0.3">
      <c r="A2899" s="194" t="s">
        <v>61</v>
      </c>
      <c r="B2899" s="194" t="s">
        <v>71</v>
      </c>
      <c r="C2899" s="194" t="s">
        <v>52</v>
      </c>
      <c r="D2899" s="194">
        <v>51</v>
      </c>
      <c r="E2899" s="194">
        <v>5.3547111100000003E-3</v>
      </c>
      <c r="F2899" s="194">
        <v>8.0246891999999998E-4</v>
      </c>
      <c r="G2899" s="194">
        <v>1.9008712199999999E-3</v>
      </c>
      <c r="H2899" s="194">
        <v>2.6513705200000002E-3</v>
      </c>
    </row>
    <row r="2900" spans="1:8" x14ac:dyDescent="0.3">
      <c r="A2900" s="194" t="s">
        <v>61</v>
      </c>
      <c r="B2900" s="194" t="s">
        <v>72</v>
      </c>
      <c r="C2900" s="194" t="s">
        <v>52</v>
      </c>
      <c r="D2900" s="194">
        <v>197</v>
      </c>
      <c r="E2900" s="194">
        <v>7.12210916E-3</v>
      </c>
      <c r="F2900" s="194">
        <v>6.7158983000000004E-4</v>
      </c>
      <c r="G2900" s="194">
        <v>2.55369877E-3</v>
      </c>
      <c r="H2900" s="194">
        <v>3.8968201499999999E-3</v>
      </c>
    </row>
    <row r="2901" spans="1:8" x14ac:dyDescent="0.3">
      <c r="A2901" s="194" t="s">
        <v>61</v>
      </c>
      <c r="B2901" s="194" t="s">
        <v>73</v>
      </c>
      <c r="C2901" s="194" t="s">
        <v>52</v>
      </c>
      <c r="D2901" s="194">
        <v>38</v>
      </c>
      <c r="E2901" s="194">
        <v>5.62652267E-3</v>
      </c>
      <c r="F2901" s="194">
        <v>6.1829897000000001E-4</v>
      </c>
      <c r="G2901" s="194">
        <v>2.4418248400000001E-3</v>
      </c>
      <c r="H2901" s="194">
        <v>2.5663983799999999E-3</v>
      </c>
    </row>
    <row r="2902" spans="1:8" x14ac:dyDescent="0.3">
      <c r="A2902" s="194" t="s">
        <v>61</v>
      </c>
      <c r="B2902" s="194" t="s">
        <v>71</v>
      </c>
      <c r="C2902" s="194" t="s">
        <v>53</v>
      </c>
      <c r="D2902" s="194">
        <v>166</v>
      </c>
      <c r="E2902" s="194">
        <v>5.1109296000000004E-3</v>
      </c>
      <c r="F2902" s="194">
        <v>8.3667978999999999E-4</v>
      </c>
      <c r="G2902" s="194">
        <v>8.3870177000000003E-4</v>
      </c>
      <c r="H2902" s="194">
        <v>3.4355475099999999E-3</v>
      </c>
    </row>
    <row r="2903" spans="1:8" x14ac:dyDescent="0.3">
      <c r="A2903" s="194" t="s">
        <v>61</v>
      </c>
      <c r="B2903" s="194" t="s">
        <v>72</v>
      </c>
      <c r="C2903" s="194" t="s">
        <v>53</v>
      </c>
      <c r="D2903" s="194">
        <v>327</v>
      </c>
      <c r="E2903" s="194">
        <v>5.7143360300000003E-3</v>
      </c>
      <c r="F2903" s="194">
        <v>7.2272459999999999E-4</v>
      </c>
      <c r="G2903" s="194">
        <v>8.7605452000000001E-4</v>
      </c>
      <c r="H2903" s="194">
        <v>4.1155564400000002E-3</v>
      </c>
    </row>
    <row r="2904" spans="1:8" x14ac:dyDescent="0.3">
      <c r="A2904" s="194" t="s">
        <v>61</v>
      </c>
      <c r="B2904" s="194" t="s">
        <v>73</v>
      </c>
      <c r="C2904" s="194" t="s">
        <v>53</v>
      </c>
      <c r="D2904" s="194">
        <v>63</v>
      </c>
      <c r="E2904" s="194">
        <v>6.0251320699999996E-3</v>
      </c>
      <c r="F2904" s="194">
        <v>8.5115357E-4</v>
      </c>
      <c r="G2904" s="194">
        <v>1.1574071600000001E-3</v>
      </c>
      <c r="H2904" s="194">
        <v>4.0165709200000003E-3</v>
      </c>
    </row>
    <row r="2905" spans="1:8" x14ac:dyDescent="0.3">
      <c r="A2905" s="194" t="s">
        <v>61</v>
      </c>
      <c r="B2905" s="194" t="s">
        <v>71</v>
      </c>
      <c r="C2905" s="194" t="s">
        <v>54</v>
      </c>
      <c r="D2905" s="194">
        <v>218</v>
      </c>
      <c r="E2905" s="194">
        <v>3.4127057499999999E-3</v>
      </c>
      <c r="F2905" s="194">
        <v>3.4541687000000002E-4</v>
      </c>
      <c r="G2905" s="194">
        <v>6.6365078000000003E-4</v>
      </c>
      <c r="H2905" s="194">
        <v>2.4036376299999998E-3</v>
      </c>
    </row>
    <row r="2906" spans="1:8" x14ac:dyDescent="0.3">
      <c r="A2906" s="194" t="s">
        <v>61</v>
      </c>
      <c r="B2906" s="194" t="s">
        <v>72</v>
      </c>
      <c r="C2906" s="194" t="s">
        <v>54</v>
      </c>
      <c r="D2906" s="194">
        <v>396</v>
      </c>
      <c r="E2906" s="194">
        <v>3.8615025099999999E-3</v>
      </c>
      <c r="F2906" s="194">
        <v>2.9385263000000002E-4</v>
      </c>
      <c r="G2906" s="194">
        <v>6.6346307999999999E-4</v>
      </c>
      <c r="H2906" s="194">
        <v>2.9041863100000001E-3</v>
      </c>
    </row>
    <row r="2907" spans="1:8" x14ac:dyDescent="0.3">
      <c r="A2907" s="194" t="s">
        <v>61</v>
      </c>
      <c r="B2907" s="194" t="s">
        <v>73</v>
      </c>
      <c r="C2907" s="194" t="s">
        <v>54</v>
      </c>
      <c r="D2907" s="194">
        <v>73</v>
      </c>
      <c r="E2907" s="194">
        <v>3.2672181799999998E-3</v>
      </c>
      <c r="F2907" s="194">
        <v>3.4214842999999998E-4</v>
      </c>
      <c r="G2907" s="194">
        <v>6.2325574000000005E-4</v>
      </c>
      <c r="H2907" s="194">
        <v>2.3018135600000001E-3</v>
      </c>
    </row>
    <row r="2908" spans="1:8" x14ac:dyDescent="0.3">
      <c r="A2908" s="194" t="s">
        <v>61</v>
      </c>
      <c r="B2908" s="194" t="s">
        <v>71</v>
      </c>
      <c r="C2908" s="194" t="s">
        <v>55</v>
      </c>
      <c r="D2908" s="194">
        <v>42</v>
      </c>
      <c r="E2908" s="194">
        <v>4.5202268299999997E-3</v>
      </c>
      <c r="F2908" s="194">
        <v>1.3558174000000001E-4</v>
      </c>
      <c r="G2908" s="194">
        <v>1.4147925200000001E-3</v>
      </c>
      <c r="H2908" s="194">
        <v>2.9698520200000002E-3</v>
      </c>
    </row>
    <row r="2909" spans="1:8" x14ac:dyDescent="0.3">
      <c r="A2909" s="194" t="s">
        <v>61</v>
      </c>
      <c r="B2909" s="194" t="s">
        <v>72</v>
      </c>
      <c r="C2909" s="194" t="s">
        <v>55</v>
      </c>
      <c r="D2909" s="194">
        <v>113</v>
      </c>
      <c r="E2909" s="194">
        <v>6.21210236E-3</v>
      </c>
      <c r="F2909" s="194">
        <v>2.0853795000000001E-4</v>
      </c>
      <c r="G2909" s="194">
        <v>1.5288018E-3</v>
      </c>
      <c r="H2909" s="194">
        <v>4.4747621299999997E-3</v>
      </c>
    </row>
    <row r="2910" spans="1:8" x14ac:dyDescent="0.3">
      <c r="A2910" s="194" t="s">
        <v>61</v>
      </c>
      <c r="B2910" s="194" t="s">
        <v>73</v>
      </c>
      <c r="C2910" s="194" t="s">
        <v>55</v>
      </c>
      <c r="D2910" s="194">
        <v>13</v>
      </c>
      <c r="E2910" s="194">
        <v>5.71937296E-3</v>
      </c>
      <c r="F2910" s="194">
        <v>2.8044844000000001E-4</v>
      </c>
      <c r="G2910" s="194">
        <v>1.1128915499999999E-3</v>
      </c>
      <c r="H2910" s="194">
        <v>4.3260325200000001E-3</v>
      </c>
    </row>
    <row r="2911" spans="1:8" x14ac:dyDescent="0.3">
      <c r="A2911" s="194" t="s">
        <v>61</v>
      </c>
      <c r="B2911" s="194" t="s">
        <v>71</v>
      </c>
      <c r="C2911" s="194" t="s">
        <v>56</v>
      </c>
      <c r="D2911" s="194">
        <v>676</v>
      </c>
      <c r="E2911" s="194">
        <v>4.5183915900000003E-3</v>
      </c>
      <c r="F2911" s="194">
        <v>1.0333111700000001E-3</v>
      </c>
      <c r="G2911" s="194">
        <v>7.7969172000000005E-4</v>
      </c>
      <c r="H2911" s="194">
        <v>2.7053881900000001E-3</v>
      </c>
    </row>
    <row r="2912" spans="1:8" x14ac:dyDescent="0.3">
      <c r="A2912" s="194" t="s">
        <v>61</v>
      </c>
      <c r="B2912" s="194" t="s">
        <v>72</v>
      </c>
      <c r="C2912" s="194" t="s">
        <v>56</v>
      </c>
      <c r="D2912" s="194">
        <v>1064</v>
      </c>
      <c r="E2912" s="194">
        <v>4.4140622599999997E-3</v>
      </c>
      <c r="F2912" s="194">
        <v>7.8533982999999996E-4</v>
      </c>
      <c r="G2912" s="194">
        <v>8.0716087999999997E-4</v>
      </c>
      <c r="H2912" s="194">
        <v>2.8215610300000001E-3</v>
      </c>
    </row>
    <row r="2913" spans="1:8" x14ac:dyDescent="0.3">
      <c r="A2913" s="194" t="s">
        <v>61</v>
      </c>
      <c r="B2913" s="194" t="s">
        <v>73</v>
      </c>
      <c r="C2913" s="194" t="s">
        <v>56</v>
      </c>
      <c r="D2913" s="194">
        <v>177</v>
      </c>
      <c r="E2913" s="194">
        <v>4.4435941199999999E-3</v>
      </c>
      <c r="F2913" s="194">
        <v>9.0022734000000002E-4</v>
      </c>
      <c r="G2913" s="194">
        <v>8.8721465999999996E-4</v>
      </c>
      <c r="H2913" s="194">
        <v>2.6561516800000001E-3</v>
      </c>
    </row>
    <row r="2914" spans="1:8" x14ac:dyDescent="0.3">
      <c r="A2914" s="194" t="s">
        <v>61</v>
      </c>
      <c r="B2914" s="194" t="s">
        <v>71</v>
      </c>
      <c r="C2914" s="194" t="s">
        <v>57</v>
      </c>
      <c r="D2914" s="194">
        <v>138</v>
      </c>
      <c r="E2914" s="194">
        <v>5.34931877E-3</v>
      </c>
      <c r="F2914" s="194">
        <v>7.3394701000000005E-4</v>
      </c>
      <c r="G2914" s="194">
        <v>1.6768985699999999E-3</v>
      </c>
      <c r="H2914" s="194">
        <v>2.9384726299999998E-3</v>
      </c>
    </row>
    <row r="2915" spans="1:8" x14ac:dyDescent="0.3">
      <c r="A2915" s="194" t="s">
        <v>61</v>
      </c>
      <c r="B2915" s="194" t="s">
        <v>72</v>
      </c>
      <c r="C2915" s="194" t="s">
        <v>57</v>
      </c>
      <c r="D2915" s="194">
        <v>325</v>
      </c>
      <c r="E2915" s="194">
        <v>6.0230054399999997E-3</v>
      </c>
      <c r="F2915" s="194">
        <v>6.3247841E-4</v>
      </c>
      <c r="G2915" s="194">
        <v>1.7063031800000001E-3</v>
      </c>
      <c r="H2915" s="194">
        <v>3.6842234000000001E-3</v>
      </c>
    </row>
    <row r="2916" spans="1:8" x14ac:dyDescent="0.3">
      <c r="A2916" s="194" t="s">
        <v>61</v>
      </c>
      <c r="B2916" s="194" t="s">
        <v>73</v>
      </c>
      <c r="C2916" s="194" t="s">
        <v>57</v>
      </c>
      <c r="D2916" s="194">
        <v>47</v>
      </c>
      <c r="E2916" s="194">
        <v>5.3629824399999996E-3</v>
      </c>
      <c r="F2916" s="194">
        <v>7.6339609000000003E-4</v>
      </c>
      <c r="G2916" s="194">
        <v>1.76467665E-3</v>
      </c>
      <c r="H2916" s="194">
        <v>2.8349091800000002E-3</v>
      </c>
    </row>
    <row r="2917" spans="1:8" x14ac:dyDescent="0.3">
      <c r="A2917" s="194" t="s">
        <v>61</v>
      </c>
      <c r="B2917" s="194" t="s">
        <v>71</v>
      </c>
      <c r="C2917" s="194" t="s">
        <v>58</v>
      </c>
      <c r="D2917" s="194">
        <v>332</v>
      </c>
      <c r="E2917" s="194">
        <v>4.5096355200000002E-3</v>
      </c>
      <c r="F2917" s="194">
        <v>7.7166278999999999E-4</v>
      </c>
      <c r="G2917" s="194">
        <v>8.5393633999999996E-4</v>
      </c>
      <c r="H2917" s="194">
        <v>2.8840358999999999E-3</v>
      </c>
    </row>
    <row r="2918" spans="1:8" x14ac:dyDescent="0.3">
      <c r="A2918" s="194" t="s">
        <v>61</v>
      </c>
      <c r="B2918" s="194" t="s">
        <v>72</v>
      </c>
      <c r="C2918" s="194" t="s">
        <v>58</v>
      </c>
      <c r="D2918" s="194">
        <v>872</v>
      </c>
      <c r="E2918" s="194">
        <v>4.7174702400000004E-3</v>
      </c>
      <c r="F2918" s="194">
        <v>6.2109747999999996E-4</v>
      </c>
      <c r="G2918" s="194">
        <v>8.6103389E-4</v>
      </c>
      <c r="H2918" s="194">
        <v>3.2353383800000001E-3</v>
      </c>
    </row>
    <row r="2919" spans="1:8" x14ac:dyDescent="0.3">
      <c r="A2919" s="194" t="s">
        <v>61</v>
      </c>
      <c r="B2919" s="194" t="s">
        <v>73</v>
      </c>
      <c r="C2919" s="194" t="s">
        <v>58</v>
      </c>
      <c r="D2919" s="194">
        <v>90</v>
      </c>
      <c r="E2919" s="194">
        <v>4.4557610199999998E-3</v>
      </c>
      <c r="F2919" s="194">
        <v>6.8377034000000005E-4</v>
      </c>
      <c r="G2919" s="194">
        <v>9.3621375000000001E-4</v>
      </c>
      <c r="H2919" s="194">
        <v>2.8357765000000001E-3</v>
      </c>
    </row>
    <row r="2920" spans="1:8" x14ac:dyDescent="0.3">
      <c r="A2920" s="194" t="s">
        <v>62</v>
      </c>
      <c r="B2920" s="194" t="s">
        <v>71</v>
      </c>
      <c r="C2920" s="194" t="s">
        <v>11</v>
      </c>
      <c r="D2920" s="194">
        <v>9784</v>
      </c>
      <c r="E2920" s="194">
        <v>4.7248635299999998E-3</v>
      </c>
      <c r="F2920" s="194">
        <v>8.9737732999999997E-4</v>
      </c>
      <c r="G2920" s="194">
        <v>9.2675731000000001E-4</v>
      </c>
      <c r="H2920" s="194">
        <v>2.9006941100000001E-3</v>
      </c>
    </row>
    <row r="2921" spans="1:8" x14ac:dyDescent="0.3">
      <c r="A2921" s="194" t="s">
        <v>62</v>
      </c>
      <c r="B2921" s="194" t="s">
        <v>72</v>
      </c>
      <c r="C2921" s="194" t="s">
        <v>11</v>
      </c>
      <c r="D2921" s="194">
        <v>17830</v>
      </c>
      <c r="E2921" s="194">
        <v>5.4721330500000004E-3</v>
      </c>
      <c r="F2921" s="194">
        <v>7.2344236E-4</v>
      </c>
      <c r="G2921" s="194">
        <v>1.1331834E-3</v>
      </c>
      <c r="H2921" s="194">
        <v>3.6153958100000002E-3</v>
      </c>
    </row>
    <row r="2922" spans="1:8" x14ac:dyDescent="0.3">
      <c r="A2922" s="194" t="s">
        <v>62</v>
      </c>
      <c r="B2922" s="194" t="s">
        <v>73</v>
      </c>
      <c r="C2922" s="194" t="s">
        <v>11</v>
      </c>
      <c r="D2922" s="194">
        <v>3046</v>
      </c>
      <c r="E2922" s="194">
        <v>5.0536751899999998E-3</v>
      </c>
      <c r="F2922" s="194">
        <v>8.1895858999999998E-4</v>
      </c>
      <c r="G2922" s="194">
        <v>1.1196907299999999E-3</v>
      </c>
      <c r="H2922" s="194">
        <v>3.1148961899999999E-3</v>
      </c>
    </row>
    <row r="2923" spans="1:8" x14ac:dyDescent="0.3">
      <c r="A2923" s="194" t="s">
        <v>62</v>
      </c>
      <c r="B2923" s="194" t="s">
        <v>71</v>
      </c>
      <c r="C2923" s="194" t="s">
        <v>16</v>
      </c>
      <c r="D2923" s="194">
        <v>168</v>
      </c>
      <c r="E2923" s="194">
        <v>5.3062304700000002E-3</v>
      </c>
      <c r="F2923" s="194">
        <v>9.9971038000000001E-4</v>
      </c>
      <c r="G2923" s="194">
        <v>1.0965743799999999E-3</v>
      </c>
      <c r="H2923" s="194">
        <v>3.2099451900000002E-3</v>
      </c>
    </row>
    <row r="2924" spans="1:8" x14ac:dyDescent="0.3">
      <c r="A2924" s="194" t="s">
        <v>62</v>
      </c>
      <c r="B2924" s="194" t="s">
        <v>72</v>
      </c>
      <c r="C2924" s="194" t="s">
        <v>16</v>
      </c>
      <c r="D2924" s="194">
        <v>250</v>
      </c>
      <c r="E2924" s="194">
        <v>5.7009719900000004E-3</v>
      </c>
      <c r="F2924" s="194">
        <v>9.2861088000000002E-4</v>
      </c>
      <c r="G2924" s="194">
        <v>1.2828701400000001E-3</v>
      </c>
      <c r="H2924" s="194">
        <v>3.4894904799999999E-3</v>
      </c>
    </row>
    <row r="2925" spans="1:8" x14ac:dyDescent="0.3">
      <c r="A2925" s="194" t="s">
        <v>62</v>
      </c>
      <c r="B2925" s="194" t="s">
        <v>73</v>
      </c>
      <c r="C2925" s="194" t="s">
        <v>16</v>
      </c>
      <c r="D2925" s="194">
        <v>37</v>
      </c>
      <c r="E2925" s="194">
        <v>5.1557805599999999E-3</v>
      </c>
      <c r="F2925" s="194">
        <v>9.5877104999999999E-4</v>
      </c>
      <c r="G2925" s="194">
        <v>1.14364342E-3</v>
      </c>
      <c r="H2925" s="194">
        <v>3.0533656299999998E-3</v>
      </c>
    </row>
    <row r="2926" spans="1:8" x14ac:dyDescent="0.3">
      <c r="A2926" s="194" t="s">
        <v>62</v>
      </c>
      <c r="B2926" s="194" t="s">
        <v>71</v>
      </c>
      <c r="C2926" s="194" t="s">
        <v>17</v>
      </c>
      <c r="D2926" s="194">
        <v>128</v>
      </c>
      <c r="E2926" s="194">
        <v>4.9701603599999998E-3</v>
      </c>
      <c r="F2926" s="194">
        <v>6.593603E-4</v>
      </c>
      <c r="G2926" s="194">
        <v>1.5089696800000001E-3</v>
      </c>
      <c r="H2926" s="194">
        <v>2.8018299299999998E-3</v>
      </c>
    </row>
    <row r="2927" spans="1:8" x14ac:dyDescent="0.3">
      <c r="A2927" s="194" t="s">
        <v>62</v>
      </c>
      <c r="B2927" s="194" t="s">
        <v>72</v>
      </c>
      <c r="C2927" s="194" t="s">
        <v>17</v>
      </c>
      <c r="D2927" s="194">
        <v>196</v>
      </c>
      <c r="E2927" s="194">
        <v>5.4473731399999996E-3</v>
      </c>
      <c r="F2927" s="194">
        <v>5.5537817000000001E-4</v>
      </c>
      <c r="G2927" s="194">
        <v>1.6487148200000001E-3</v>
      </c>
      <c r="H2927" s="194">
        <v>3.2432797100000002E-3</v>
      </c>
    </row>
    <row r="2928" spans="1:8" x14ac:dyDescent="0.3">
      <c r="A2928" s="194" t="s">
        <v>62</v>
      </c>
      <c r="B2928" s="194" t="s">
        <v>73</v>
      </c>
      <c r="C2928" s="194" t="s">
        <v>17</v>
      </c>
      <c r="D2928" s="194">
        <v>52</v>
      </c>
      <c r="E2928" s="194">
        <v>5.9167999799999999E-3</v>
      </c>
      <c r="F2928" s="194">
        <v>9.9403463000000006E-4</v>
      </c>
      <c r="G2928" s="194">
        <v>1.7100691600000001E-3</v>
      </c>
      <c r="H2928" s="194">
        <v>3.21269561E-3</v>
      </c>
    </row>
    <row r="2929" spans="1:8" x14ac:dyDescent="0.3">
      <c r="A2929" s="194" t="s">
        <v>62</v>
      </c>
      <c r="B2929" s="194" t="s">
        <v>71</v>
      </c>
      <c r="C2929" s="194" t="s">
        <v>18</v>
      </c>
      <c r="D2929" s="194">
        <v>113</v>
      </c>
      <c r="E2929" s="194">
        <v>5.0946408400000002E-3</v>
      </c>
      <c r="F2929" s="194">
        <v>8.9478835999999996E-4</v>
      </c>
      <c r="G2929" s="194">
        <v>8.6539224E-4</v>
      </c>
      <c r="H2929" s="194">
        <v>3.3344597600000001E-3</v>
      </c>
    </row>
    <row r="2930" spans="1:8" x14ac:dyDescent="0.3">
      <c r="A2930" s="194" t="s">
        <v>62</v>
      </c>
      <c r="B2930" s="194" t="s">
        <v>72</v>
      </c>
      <c r="C2930" s="194" t="s">
        <v>18</v>
      </c>
      <c r="D2930" s="194">
        <v>228</v>
      </c>
      <c r="E2930" s="194">
        <v>5.9121687800000001E-3</v>
      </c>
      <c r="F2930" s="194">
        <v>8.2937354000000001E-4</v>
      </c>
      <c r="G2930" s="194">
        <v>9.3445395999999998E-4</v>
      </c>
      <c r="H2930" s="194">
        <v>4.1483408199999997E-3</v>
      </c>
    </row>
    <row r="2931" spans="1:8" x14ac:dyDescent="0.3">
      <c r="A2931" s="194" t="s">
        <v>62</v>
      </c>
      <c r="B2931" s="194" t="s">
        <v>73</v>
      </c>
      <c r="C2931" s="194" t="s">
        <v>18</v>
      </c>
      <c r="D2931" s="194">
        <v>36</v>
      </c>
      <c r="E2931" s="194">
        <v>5.4700357500000003E-3</v>
      </c>
      <c r="F2931" s="194">
        <v>8.0729141000000001E-4</v>
      </c>
      <c r="G2931" s="194">
        <v>1.08957027E-3</v>
      </c>
      <c r="H2931" s="194">
        <v>3.5731735600000002E-3</v>
      </c>
    </row>
    <row r="2932" spans="1:8" x14ac:dyDescent="0.3">
      <c r="A2932" s="194" t="s">
        <v>62</v>
      </c>
      <c r="B2932" s="194" t="s">
        <v>71</v>
      </c>
      <c r="C2932" s="194" t="s">
        <v>19</v>
      </c>
      <c r="D2932" s="194">
        <v>84</v>
      </c>
      <c r="E2932" s="194">
        <v>6.1941962199999999E-3</v>
      </c>
      <c r="F2932" s="194">
        <v>1.10794177E-3</v>
      </c>
      <c r="G2932" s="194">
        <v>1.1210315099999999E-3</v>
      </c>
      <c r="H2932" s="194">
        <v>3.9652224200000001E-3</v>
      </c>
    </row>
    <row r="2933" spans="1:8" x14ac:dyDescent="0.3">
      <c r="A2933" s="194" t="s">
        <v>62</v>
      </c>
      <c r="B2933" s="194" t="s">
        <v>72</v>
      </c>
      <c r="C2933" s="194" t="s">
        <v>19</v>
      </c>
      <c r="D2933" s="194">
        <v>278</v>
      </c>
      <c r="E2933" s="194">
        <v>6.7242869999999998E-3</v>
      </c>
      <c r="F2933" s="194">
        <v>9.8629404000000003E-4</v>
      </c>
      <c r="G2933" s="194">
        <v>1.0860892300000001E-3</v>
      </c>
      <c r="H2933" s="194">
        <v>4.6519032299999997E-3</v>
      </c>
    </row>
    <row r="2934" spans="1:8" x14ac:dyDescent="0.3">
      <c r="A2934" s="194" t="s">
        <v>62</v>
      </c>
      <c r="B2934" s="194" t="s">
        <v>73</v>
      </c>
      <c r="C2934" s="194" t="s">
        <v>19</v>
      </c>
      <c r="D2934" s="194">
        <v>48</v>
      </c>
      <c r="E2934" s="194">
        <v>6.0153836400000001E-3</v>
      </c>
      <c r="F2934" s="194">
        <v>1.1856189599999999E-3</v>
      </c>
      <c r="G2934" s="194">
        <v>1.17862631E-3</v>
      </c>
      <c r="H2934" s="194">
        <v>3.65113788E-3</v>
      </c>
    </row>
    <row r="2935" spans="1:8" x14ac:dyDescent="0.3">
      <c r="A2935" s="194" t="s">
        <v>62</v>
      </c>
      <c r="B2935" s="194" t="s">
        <v>71</v>
      </c>
      <c r="C2935" s="194" t="s">
        <v>20</v>
      </c>
      <c r="D2935" s="194">
        <v>50</v>
      </c>
      <c r="E2935" s="194">
        <v>5.89074049E-3</v>
      </c>
      <c r="F2935" s="194">
        <v>9.5995346000000005E-4</v>
      </c>
      <c r="G2935" s="194">
        <v>1.07800901E-3</v>
      </c>
      <c r="H2935" s="194">
        <v>3.8527775499999999E-3</v>
      </c>
    </row>
    <row r="2936" spans="1:8" x14ac:dyDescent="0.3">
      <c r="A2936" s="194" t="s">
        <v>62</v>
      </c>
      <c r="B2936" s="194" t="s">
        <v>72</v>
      </c>
      <c r="C2936" s="194" t="s">
        <v>20</v>
      </c>
      <c r="D2936" s="194">
        <v>182</v>
      </c>
      <c r="E2936" s="194">
        <v>6.9158905499999996E-3</v>
      </c>
      <c r="F2936" s="194">
        <v>5.7736799999999998E-4</v>
      </c>
      <c r="G2936" s="194">
        <v>1.5394788E-3</v>
      </c>
      <c r="H2936" s="194">
        <v>4.7990433199999998E-3</v>
      </c>
    </row>
    <row r="2937" spans="1:8" x14ac:dyDescent="0.3">
      <c r="A2937" s="194" t="s">
        <v>62</v>
      </c>
      <c r="B2937" s="194" t="s">
        <v>73</v>
      </c>
      <c r="C2937" s="194" t="s">
        <v>20</v>
      </c>
      <c r="D2937" s="194">
        <v>31</v>
      </c>
      <c r="E2937" s="194">
        <v>7.0015678200000004E-3</v>
      </c>
      <c r="F2937" s="194">
        <v>7.9263711E-4</v>
      </c>
      <c r="G2937" s="194">
        <v>1.46916043E-3</v>
      </c>
      <c r="H2937" s="194">
        <v>4.7397697500000001E-3</v>
      </c>
    </row>
    <row r="2938" spans="1:8" x14ac:dyDescent="0.3">
      <c r="A2938" s="194" t="s">
        <v>62</v>
      </c>
      <c r="B2938" s="194" t="s">
        <v>71</v>
      </c>
      <c r="C2938" s="194" t="s">
        <v>21</v>
      </c>
      <c r="D2938" s="194">
        <v>89</v>
      </c>
      <c r="E2938" s="194">
        <v>5.46504347E-3</v>
      </c>
      <c r="F2938" s="194">
        <v>8.7806883000000001E-4</v>
      </c>
      <c r="G2938" s="194">
        <v>1.2887534E-3</v>
      </c>
      <c r="H2938" s="194">
        <v>3.2982207299999998E-3</v>
      </c>
    </row>
    <row r="2939" spans="1:8" x14ac:dyDescent="0.3">
      <c r="A2939" s="194" t="s">
        <v>62</v>
      </c>
      <c r="B2939" s="194" t="s">
        <v>72</v>
      </c>
      <c r="C2939" s="194" t="s">
        <v>21</v>
      </c>
      <c r="D2939" s="194">
        <v>320</v>
      </c>
      <c r="E2939" s="194">
        <v>5.7052587300000001E-3</v>
      </c>
      <c r="F2939" s="194">
        <v>7.4898702999999999E-4</v>
      </c>
      <c r="G2939" s="194">
        <v>1.0741823400000001E-3</v>
      </c>
      <c r="H2939" s="194">
        <v>3.88208889E-3</v>
      </c>
    </row>
    <row r="2940" spans="1:8" x14ac:dyDescent="0.3">
      <c r="A2940" s="194" t="s">
        <v>62</v>
      </c>
      <c r="B2940" s="194" t="s">
        <v>73</v>
      </c>
      <c r="C2940" s="194" t="s">
        <v>21</v>
      </c>
      <c r="D2940" s="194">
        <v>19</v>
      </c>
      <c r="E2940" s="194">
        <v>5.6347463E-3</v>
      </c>
      <c r="F2940" s="194">
        <v>8.5952700000000001E-4</v>
      </c>
      <c r="G2940" s="194">
        <v>1.2445172800000001E-3</v>
      </c>
      <c r="H2940" s="194">
        <v>3.5307016E-3</v>
      </c>
    </row>
    <row r="2941" spans="1:8" x14ac:dyDescent="0.3">
      <c r="A2941" s="194" t="s">
        <v>62</v>
      </c>
      <c r="B2941" s="194" t="s">
        <v>71</v>
      </c>
      <c r="C2941" s="194" t="s">
        <v>22</v>
      </c>
      <c r="D2941" s="194">
        <v>34</v>
      </c>
      <c r="E2941" s="194">
        <v>3.6751086900000001E-3</v>
      </c>
      <c r="F2941" s="194">
        <v>7.8601560000000003E-4</v>
      </c>
      <c r="G2941" s="194">
        <v>4.5513319999999999E-4</v>
      </c>
      <c r="H2941" s="194">
        <v>2.4339594700000002E-3</v>
      </c>
    </row>
    <row r="2942" spans="1:8" x14ac:dyDescent="0.3">
      <c r="A2942" s="194" t="s">
        <v>62</v>
      </c>
      <c r="B2942" s="194" t="s">
        <v>72</v>
      </c>
      <c r="C2942" s="194" t="s">
        <v>22</v>
      </c>
      <c r="D2942" s="194">
        <v>162</v>
      </c>
      <c r="E2942" s="194">
        <v>3.7713617999999998E-3</v>
      </c>
      <c r="F2942" s="194">
        <v>6.1185389999999997E-4</v>
      </c>
      <c r="G2942" s="194">
        <v>5.0540098000000002E-4</v>
      </c>
      <c r="H2942" s="194">
        <v>2.6541064299999998E-3</v>
      </c>
    </row>
    <row r="2943" spans="1:8" x14ac:dyDescent="0.3">
      <c r="A2943" s="194" t="s">
        <v>62</v>
      </c>
      <c r="B2943" s="194" t="s">
        <v>73</v>
      </c>
      <c r="C2943" s="194" t="s">
        <v>22</v>
      </c>
      <c r="D2943" s="194">
        <v>3</v>
      </c>
      <c r="E2943" s="194">
        <v>4.35570948E-3</v>
      </c>
      <c r="F2943" s="194">
        <v>6.0956781999999996E-4</v>
      </c>
      <c r="G2943" s="194">
        <v>7.0216017000000004E-4</v>
      </c>
      <c r="H2943" s="194">
        <v>3.0439812400000002E-3</v>
      </c>
    </row>
    <row r="2944" spans="1:8" x14ac:dyDescent="0.3">
      <c r="A2944" s="194" t="s">
        <v>62</v>
      </c>
      <c r="B2944" s="194" t="s">
        <v>71</v>
      </c>
      <c r="C2944" s="194" t="s">
        <v>23</v>
      </c>
      <c r="D2944" s="194">
        <v>58</v>
      </c>
      <c r="E2944" s="194">
        <v>6.6528972199999996E-3</v>
      </c>
      <c r="F2944" s="194">
        <v>1.0855680899999999E-3</v>
      </c>
      <c r="G2944" s="194">
        <v>1.53276641E-3</v>
      </c>
      <c r="H2944" s="194">
        <v>4.0345623199999998E-3</v>
      </c>
    </row>
    <row r="2945" spans="1:8" x14ac:dyDescent="0.3">
      <c r="A2945" s="194" t="s">
        <v>62</v>
      </c>
      <c r="B2945" s="194" t="s">
        <v>72</v>
      </c>
      <c r="C2945" s="194" t="s">
        <v>23</v>
      </c>
      <c r="D2945" s="194">
        <v>204</v>
      </c>
      <c r="E2945" s="194">
        <v>7.1459692600000001E-3</v>
      </c>
      <c r="F2945" s="194">
        <v>1.03780839E-3</v>
      </c>
      <c r="G2945" s="194">
        <v>1.5669818600000001E-3</v>
      </c>
      <c r="H2945" s="194">
        <v>4.5411784799999997E-3</v>
      </c>
    </row>
    <row r="2946" spans="1:8" x14ac:dyDescent="0.3">
      <c r="A2946" s="194" t="s">
        <v>62</v>
      </c>
      <c r="B2946" s="194" t="s">
        <v>73</v>
      </c>
      <c r="C2946" s="194" t="s">
        <v>23</v>
      </c>
      <c r="D2946" s="194">
        <v>37</v>
      </c>
      <c r="E2946" s="194">
        <v>6.7414286499999998E-3</v>
      </c>
      <c r="F2946" s="194">
        <v>1.11111088E-3</v>
      </c>
      <c r="G2946" s="194">
        <v>1.35041262E-3</v>
      </c>
      <c r="H2946" s="194">
        <v>4.2799046600000001E-3</v>
      </c>
    </row>
    <row r="2947" spans="1:8" x14ac:dyDescent="0.3">
      <c r="A2947" s="194" t="s">
        <v>62</v>
      </c>
      <c r="B2947" s="194" t="s">
        <v>71</v>
      </c>
      <c r="C2947" s="194" t="s">
        <v>24</v>
      </c>
      <c r="D2947" s="194">
        <v>47</v>
      </c>
      <c r="E2947" s="194">
        <v>6.5238374600000001E-3</v>
      </c>
      <c r="F2947" s="194">
        <v>1.30048241E-3</v>
      </c>
      <c r="G2947" s="194">
        <v>1.5033981E-3</v>
      </c>
      <c r="H2947" s="194">
        <v>3.7199564499999999E-3</v>
      </c>
    </row>
    <row r="2948" spans="1:8" x14ac:dyDescent="0.3">
      <c r="A2948" s="194" t="s">
        <v>62</v>
      </c>
      <c r="B2948" s="194" t="s">
        <v>72</v>
      </c>
      <c r="C2948" s="194" t="s">
        <v>24</v>
      </c>
      <c r="D2948" s="194">
        <v>212</v>
      </c>
      <c r="E2948" s="194">
        <v>6.3017555299999996E-3</v>
      </c>
      <c r="F2948" s="194">
        <v>9.0239539000000002E-4</v>
      </c>
      <c r="G2948" s="194">
        <v>1.6931448199999999E-3</v>
      </c>
      <c r="H2948" s="194">
        <v>3.7062148E-3</v>
      </c>
    </row>
    <row r="2949" spans="1:8" x14ac:dyDescent="0.3">
      <c r="A2949" s="194" t="s">
        <v>62</v>
      </c>
      <c r="B2949" s="194" t="s">
        <v>73</v>
      </c>
      <c r="C2949" s="194" t="s">
        <v>24</v>
      </c>
      <c r="D2949" s="194">
        <v>19</v>
      </c>
      <c r="E2949" s="194">
        <v>6.0489764200000002E-3</v>
      </c>
      <c r="F2949" s="194">
        <v>1.5472707499999999E-3</v>
      </c>
      <c r="G2949" s="194">
        <v>2.2691274400000001E-3</v>
      </c>
      <c r="H2949" s="194">
        <v>2.23257773E-3</v>
      </c>
    </row>
    <row r="2950" spans="1:8" x14ac:dyDescent="0.3">
      <c r="A2950" s="194" t="s">
        <v>62</v>
      </c>
      <c r="B2950" s="194" t="s">
        <v>71</v>
      </c>
      <c r="C2950" s="194" t="s">
        <v>25</v>
      </c>
      <c r="D2950" s="194">
        <v>84</v>
      </c>
      <c r="E2950" s="194">
        <v>4.6082724899999998E-3</v>
      </c>
      <c r="F2950" s="194">
        <v>3.3633684999999998E-4</v>
      </c>
      <c r="G2950" s="194">
        <v>8.7659803999999997E-4</v>
      </c>
      <c r="H2950" s="194">
        <v>3.3953370399999998E-3</v>
      </c>
    </row>
    <row r="2951" spans="1:8" x14ac:dyDescent="0.3">
      <c r="A2951" s="194" t="s">
        <v>62</v>
      </c>
      <c r="B2951" s="194" t="s">
        <v>72</v>
      </c>
      <c r="C2951" s="194" t="s">
        <v>25</v>
      </c>
      <c r="D2951" s="194">
        <v>362</v>
      </c>
      <c r="E2951" s="194">
        <v>5.5065413499999997E-3</v>
      </c>
      <c r="F2951" s="194">
        <v>3.9259106E-4</v>
      </c>
      <c r="G2951" s="194">
        <v>1.1611799100000001E-3</v>
      </c>
      <c r="H2951" s="194">
        <v>3.9527698700000001E-3</v>
      </c>
    </row>
    <row r="2952" spans="1:8" x14ac:dyDescent="0.3">
      <c r="A2952" s="194" t="s">
        <v>62</v>
      </c>
      <c r="B2952" s="194" t="s">
        <v>73</v>
      </c>
      <c r="C2952" s="194" t="s">
        <v>25</v>
      </c>
      <c r="D2952" s="194">
        <v>39</v>
      </c>
      <c r="E2952" s="194">
        <v>5.4688982099999998E-3</v>
      </c>
      <c r="F2952" s="194">
        <v>3.5137674E-4</v>
      </c>
      <c r="G2952" s="194">
        <v>1.5503321699999999E-3</v>
      </c>
      <c r="H2952" s="194">
        <v>3.5671887199999999E-3</v>
      </c>
    </row>
    <row r="2953" spans="1:8" x14ac:dyDescent="0.3">
      <c r="A2953" s="194" t="s">
        <v>62</v>
      </c>
      <c r="B2953" s="194" t="s">
        <v>71</v>
      </c>
      <c r="C2953" s="194" t="s">
        <v>26</v>
      </c>
      <c r="D2953" s="194">
        <v>260</v>
      </c>
      <c r="E2953" s="194">
        <v>5.2822290899999999E-3</v>
      </c>
      <c r="F2953" s="194">
        <v>1.04918956E-3</v>
      </c>
      <c r="G2953" s="194">
        <v>1.4863779599999999E-3</v>
      </c>
      <c r="H2953" s="194">
        <v>2.7466611000000001E-3</v>
      </c>
    </row>
    <row r="2954" spans="1:8" x14ac:dyDescent="0.3">
      <c r="A2954" s="194" t="s">
        <v>62</v>
      </c>
      <c r="B2954" s="194" t="s">
        <v>72</v>
      </c>
      <c r="C2954" s="194" t="s">
        <v>26</v>
      </c>
      <c r="D2954" s="194">
        <v>611</v>
      </c>
      <c r="E2954" s="194">
        <v>6.7244420700000003E-3</v>
      </c>
      <c r="F2954" s="194">
        <v>9.4585355000000005E-4</v>
      </c>
      <c r="G2954" s="194">
        <v>1.9506764000000001E-3</v>
      </c>
      <c r="H2954" s="194">
        <v>3.8279116600000002E-3</v>
      </c>
    </row>
    <row r="2955" spans="1:8" x14ac:dyDescent="0.3">
      <c r="A2955" s="194" t="s">
        <v>62</v>
      </c>
      <c r="B2955" s="194" t="s">
        <v>73</v>
      </c>
      <c r="C2955" s="194" t="s">
        <v>26</v>
      </c>
      <c r="D2955" s="194">
        <v>121</v>
      </c>
      <c r="E2955" s="194">
        <v>6.0631884699999996E-3</v>
      </c>
      <c r="F2955" s="194">
        <v>8.9789920999999999E-4</v>
      </c>
      <c r="G2955" s="194">
        <v>1.9669227800000002E-3</v>
      </c>
      <c r="H2955" s="194">
        <v>3.1983659899999998E-3</v>
      </c>
    </row>
    <row r="2956" spans="1:8" x14ac:dyDescent="0.3">
      <c r="A2956" s="194" t="s">
        <v>62</v>
      </c>
      <c r="B2956" s="194" t="s">
        <v>71</v>
      </c>
      <c r="C2956" s="194" t="s">
        <v>27</v>
      </c>
      <c r="D2956" s="194">
        <v>239</v>
      </c>
      <c r="E2956" s="194">
        <v>5.0504607700000001E-3</v>
      </c>
      <c r="F2956" s="194">
        <v>7.3846442000000004E-4</v>
      </c>
      <c r="G2956" s="194">
        <v>1.2969740400000001E-3</v>
      </c>
      <c r="H2956" s="194">
        <v>3.0150218600000001E-3</v>
      </c>
    </row>
    <row r="2957" spans="1:8" x14ac:dyDescent="0.3">
      <c r="A2957" s="194" t="s">
        <v>62</v>
      </c>
      <c r="B2957" s="194" t="s">
        <v>72</v>
      </c>
      <c r="C2957" s="194" t="s">
        <v>27</v>
      </c>
      <c r="D2957" s="194">
        <v>450</v>
      </c>
      <c r="E2957" s="194">
        <v>6.5842847399999998E-3</v>
      </c>
      <c r="F2957" s="194">
        <v>6.3292157000000005E-4</v>
      </c>
      <c r="G2957" s="194">
        <v>2.0087446199999999E-3</v>
      </c>
      <c r="H2957" s="194">
        <v>3.9426180799999998E-3</v>
      </c>
    </row>
    <row r="2958" spans="1:8" x14ac:dyDescent="0.3">
      <c r="A2958" s="194" t="s">
        <v>62</v>
      </c>
      <c r="B2958" s="194" t="s">
        <v>73</v>
      </c>
      <c r="C2958" s="194" t="s">
        <v>27</v>
      </c>
      <c r="D2958" s="194">
        <v>94</v>
      </c>
      <c r="E2958" s="194">
        <v>5.0028317299999998E-3</v>
      </c>
      <c r="F2958" s="194">
        <v>6.2142901999999998E-4</v>
      </c>
      <c r="G2958" s="194">
        <v>1.2545555400000001E-3</v>
      </c>
      <c r="H2958" s="194">
        <v>3.1268466799999999E-3</v>
      </c>
    </row>
    <row r="2959" spans="1:8" x14ac:dyDescent="0.3">
      <c r="A2959" s="194" t="s">
        <v>62</v>
      </c>
      <c r="B2959" s="194" t="s">
        <v>71</v>
      </c>
      <c r="C2959" s="194" t="s">
        <v>28</v>
      </c>
      <c r="D2959" s="194">
        <v>32</v>
      </c>
      <c r="E2959" s="194">
        <v>4.9399593000000004E-3</v>
      </c>
      <c r="F2959" s="194">
        <v>5.5555532999999999E-4</v>
      </c>
      <c r="G2959" s="194">
        <v>1.0966432399999999E-3</v>
      </c>
      <c r="H2959" s="194">
        <v>3.28776017E-3</v>
      </c>
    </row>
    <row r="2960" spans="1:8" x14ac:dyDescent="0.3">
      <c r="A2960" s="194" t="s">
        <v>62</v>
      </c>
      <c r="B2960" s="194" t="s">
        <v>72</v>
      </c>
      <c r="C2960" s="194" t="s">
        <v>28</v>
      </c>
      <c r="D2960" s="194">
        <v>261</v>
      </c>
      <c r="E2960" s="194">
        <v>5.59484506E-3</v>
      </c>
      <c r="F2960" s="194">
        <v>5.0868254999999996E-4</v>
      </c>
      <c r="G2960" s="194">
        <v>1.1275185500000001E-3</v>
      </c>
      <c r="H2960" s="194">
        <v>3.9586435000000001E-3</v>
      </c>
    </row>
    <row r="2961" spans="1:8" x14ac:dyDescent="0.3">
      <c r="A2961" s="194" t="s">
        <v>62</v>
      </c>
      <c r="B2961" s="194" t="s">
        <v>73</v>
      </c>
      <c r="C2961" s="194" t="s">
        <v>28</v>
      </c>
      <c r="D2961" s="194">
        <v>18</v>
      </c>
      <c r="E2961" s="194">
        <v>5.3870881800000001E-3</v>
      </c>
      <c r="F2961" s="194">
        <v>8.0504087999999998E-4</v>
      </c>
      <c r="G2961" s="194">
        <v>1.1844132999999999E-3</v>
      </c>
      <c r="H2961" s="194">
        <v>3.3976335600000001E-3</v>
      </c>
    </row>
    <row r="2962" spans="1:8" x14ac:dyDescent="0.3">
      <c r="A2962" s="194" t="s">
        <v>62</v>
      </c>
      <c r="B2962" s="194" t="s">
        <v>71</v>
      </c>
      <c r="C2962" s="194" t="s">
        <v>29</v>
      </c>
      <c r="D2962" s="194">
        <v>247</v>
      </c>
      <c r="E2962" s="194">
        <v>4.1468452199999997E-3</v>
      </c>
      <c r="F2962" s="194">
        <v>3.5354788000000002E-4</v>
      </c>
      <c r="G2962" s="194">
        <v>1.0398858E-3</v>
      </c>
      <c r="H2962" s="194">
        <v>2.7534110600000001E-3</v>
      </c>
    </row>
    <row r="2963" spans="1:8" x14ac:dyDescent="0.3">
      <c r="A2963" s="194" t="s">
        <v>62</v>
      </c>
      <c r="B2963" s="194" t="s">
        <v>72</v>
      </c>
      <c r="C2963" s="194" t="s">
        <v>29</v>
      </c>
      <c r="D2963" s="194">
        <v>233</v>
      </c>
      <c r="E2963" s="194">
        <v>5.1399318199999997E-3</v>
      </c>
      <c r="F2963" s="194">
        <v>2.8994771999999998E-4</v>
      </c>
      <c r="G2963" s="194">
        <v>1.3434864800000001E-3</v>
      </c>
      <c r="H2963" s="194">
        <v>3.5064971199999999E-3</v>
      </c>
    </row>
    <row r="2964" spans="1:8" x14ac:dyDescent="0.3">
      <c r="A2964" s="194" t="s">
        <v>62</v>
      </c>
      <c r="B2964" s="194" t="s">
        <v>73</v>
      </c>
      <c r="C2964" s="194" t="s">
        <v>29</v>
      </c>
      <c r="D2964" s="194">
        <v>72</v>
      </c>
      <c r="E2964" s="194">
        <v>4.0502827000000003E-3</v>
      </c>
      <c r="F2964" s="194">
        <v>3.5718848999999998E-4</v>
      </c>
      <c r="G2964" s="194">
        <v>1.1149688999999999E-3</v>
      </c>
      <c r="H2964" s="194">
        <v>2.5781247499999998E-3</v>
      </c>
    </row>
    <row r="2965" spans="1:8" x14ac:dyDescent="0.3">
      <c r="A2965" s="194" t="s">
        <v>62</v>
      </c>
      <c r="B2965" s="194" t="s">
        <v>71</v>
      </c>
      <c r="C2965" s="194" t="s">
        <v>30</v>
      </c>
      <c r="D2965" s="194">
        <v>257</v>
      </c>
      <c r="E2965" s="194">
        <v>5.2809299999999997E-3</v>
      </c>
      <c r="F2965" s="194">
        <v>7.1128741E-4</v>
      </c>
      <c r="G2965" s="194">
        <v>1.43563527E-3</v>
      </c>
      <c r="H2965" s="194">
        <v>3.1340068300000001E-3</v>
      </c>
    </row>
    <row r="2966" spans="1:8" x14ac:dyDescent="0.3">
      <c r="A2966" s="194" t="s">
        <v>62</v>
      </c>
      <c r="B2966" s="194" t="s">
        <v>72</v>
      </c>
      <c r="C2966" s="194" t="s">
        <v>30</v>
      </c>
      <c r="D2966" s="194">
        <v>533</v>
      </c>
      <c r="E2966" s="194">
        <v>5.9310721200000003E-3</v>
      </c>
      <c r="F2966" s="194">
        <v>6.2393571999999999E-4</v>
      </c>
      <c r="G2966" s="194">
        <v>1.6847332800000001E-3</v>
      </c>
      <c r="H2966" s="194">
        <v>3.6224026399999999E-3</v>
      </c>
    </row>
    <row r="2967" spans="1:8" x14ac:dyDescent="0.3">
      <c r="A2967" s="194" t="s">
        <v>62</v>
      </c>
      <c r="B2967" s="194" t="s">
        <v>73</v>
      </c>
      <c r="C2967" s="194" t="s">
        <v>30</v>
      </c>
      <c r="D2967" s="194">
        <v>88</v>
      </c>
      <c r="E2967" s="194">
        <v>5.4854532700000002E-3</v>
      </c>
      <c r="F2967" s="194">
        <v>6.1303115000000004E-4</v>
      </c>
      <c r="G2967" s="194">
        <v>1.6900775899999999E-3</v>
      </c>
      <c r="H2967" s="194">
        <v>3.1823440000000001E-3</v>
      </c>
    </row>
    <row r="2968" spans="1:8" x14ac:dyDescent="0.3">
      <c r="A2968" s="194" t="s">
        <v>62</v>
      </c>
      <c r="B2968" s="194" t="s">
        <v>71</v>
      </c>
      <c r="C2968" s="194" t="s">
        <v>31</v>
      </c>
      <c r="D2968" s="194">
        <v>62</v>
      </c>
      <c r="E2968" s="194">
        <v>5.6404940799999999E-3</v>
      </c>
      <c r="F2968" s="194">
        <v>8.6114823E-4</v>
      </c>
      <c r="G2968" s="194">
        <v>1.4723339799999999E-3</v>
      </c>
      <c r="H2968" s="194">
        <v>3.3070114199999999E-3</v>
      </c>
    </row>
    <row r="2969" spans="1:8" x14ac:dyDescent="0.3">
      <c r="A2969" s="194" t="s">
        <v>62</v>
      </c>
      <c r="B2969" s="194" t="s">
        <v>72</v>
      </c>
      <c r="C2969" s="194" t="s">
        <v>31</v>
      </c>
      <c r="D2969" s="194">
        <v>200</v>
      </c>
      <c r="E2969" s="194">
        <v>6.8594326299999996E-3</v>
      </c>
      <c r="F2969" s="194">
        <v>9.7401593999999999E-4</v>
      </c>
      <c r="G2969" s="194">
        <v>1.65902753E-3</v>
      </c>
      <c r="H2969" s="194">
        <v>4.2263886100000004E-3</v>
      </c>
    </row>
    <row r="2970" spans="1:8" x14ac:dyDescent="0.3">
      <c r="A2970" s="194" t="s">
        <v>62</v>
      </c>
      <c r="B2970" s="194" t="s">
        <v>73</v>
      </c>
      <c r="C2970" s="194" t="s">
        <v>31</v>
      </c>
      <c r="D2970" s="194">
        <v>18</v>
      </c>
      <c r="E2970" s="194">
        <v>5.0868053500000001E-3</v>
      </c>
      <c r="F2970" s="194">
        <v>8.5069416000000005E-4</v>
      </c>
      <c r="G2970" s="194">
        <v>1.29565304E-3</v>
      </c>
      <c r="H2970" s="194">
        <v>2.9404575899999999E-3</v>
      </c>
    </row>
    <row r="2971" spans="1:8" x14ac:dyDescent="0.3">
      <c r="A2971" s="194" t="s">
        <v>62</v>
      </c>
      <c r="B2971" s="194" t="s">
        <v>71</v>
      </c>
      <c r="C2971" s="194" t="s">
        <v>32</v>
      </c>
      <c r="D2971" s="194">
        <v>3379</v>
      </c>
      <c r="E2971" s="194">
        <v>4.4471433300000002E-3</v>
      </c>
      <c r="F2971" s="194">
        <v>1.0119074599999999E-3</v>
      </c>
      <c r="G2971" s="194">
        <v>7.1676685000000005E-4</v>
      </c>
      <c r="H2971" s="194">
        <v>2.7184685499999999E-3</v>
      </c>
    </row>
    <row r="2972" spans="1:8" x14ac:dyDescent="0.3">
      <c r="A2972" s="194" t="s">
        <v>62</v>
      </c>
      <c r="B2972" s="194" t="s">
        <v>72</v>
      </c>
      <c r="C2972" s="194" t="s">
        <v>32</v>
      </c>
      <c r="D2972" s="194">
        <v>2048</v>
      </c>
      <c r="E2972" s="194">
        <v>4.6970054199999998E-3</v>
      </c>
      <c r="F2972" s="194">
        <v>8.2559631999999997E-4</v>
      </c>
      <c r="G2972" s="194">
        <v>6.9352867000000004E-4</v>
      </c>
      <c r="H2972" s="194">
        <v>3.1778799399999999E-3</v>
      </c>
    </row>
    <row r="2973" spans="1:8" x14ac:dyDescent="0.3">
      <c r="A2973" s="194" t="s">
        <v>62</v>
      </c>
      <c r="B2973" s="194" t="s">
        <v>73</v>
      </c>
      <c r="C2973" s="194" t="s">
        <v>32</v>
      </c>
      <c r="D2973" s="194">
        <v>501</v>
      </c>
      <c r="E2973" s="194">
        <v>4.4646815100000004E-3</v>
      </c>
      <c r="F2973" s="194">
        <v>9.5905386E-4</v>
      </c>
      <c r="G2973" s="194">
        <v>6.9497554000000003E-4</v>
      </c>
      <c r="H2973" s="194">
        <v>2.8106516000000002E-3</v>
      </c>
    </row>
    <row r="2974" spans="1:8" x14ac:dyDescent="0.3">
      <c r="A2974" s="194" t="s">
        <v>62</v>
      </c>
      <c r="B2974" s="194" t="s">
        <v>71</v>
      </c>
      <c r="C2974" s="194" t="s">
        <v>33</v>
      </c>
      <c r="D2974" s="194">
        <v>574</v>
      </c>
      <c r="E2974" s="194">
        <v>4.5124973300000003E-3</v>
      </c>
      <c r="F2974" s="194">
        <v>1.0090412500000001E-3</v>
      </c>
      <c r="G2974" s="194">
        <v>6.7500622000000001E-4</v>
      </c>
      <c r="H2974" s="194">
        <v>2.82844939E-3</v>
      </c>
    </row>
    <row r="2975" spans="1:8" x14ac:dyDescent="0.3">
      <c r="A2975" s="194" t="s">
        <v>62</v>
      </c>
      <c r="B2975" s="194" t="s">
        <v>72</v>
      </c>
      <c r="C2975" s="194" t="s">
        <v>33</v>
      </c>
      <c r="D2975" s="194">
        <v>1305</v>
      </c>
      <c r="E2975" s="194">
        <v>4.5632802200000003E-3</v>
      </c>
      <c r="F2975" s="194">
        <v>8.3003381E-4</v>
      </c>
      <c r="G2975" s="194">
        <v>6.9420473999999999E-4</v>
      </c>
      <c r="H2975" s="194">
        <v>3.0390412000000002E-3</v>
      </c>
    </row>
    <row r="2976" spans="1:8" x14ac:dyDescent="0.3">
      <c r="A2976" s="194" t="s">
        <v>62</v>
      </c>
      <c r="B2976" s="194" t="s">
        <v>73</v>
      </c>
      <c r="C2976" s="194" t="s">
        <v>33</v>
      </c>
      <c r="D2976" s="194">
        <v>233</v>
      </c>
      <c r="E2976" s="194">
        <v>4.6615201899999998E-3</v>
      </c>
      <c r="F2976" s="194">
        <v>8.4853339000000002E-4</v>
      </c>
      <c r="G2976" s="194">
        <v>8.6944617000000004E-4</v>
      </c>
      <c r="H2976" s="194">
        <v>2.94354014E-3</v>
      </c>
    </row>
    <row r="2977" spans="1:8" x14ac:dyDescent="0.3">
      <c r="A2977" s="194" t="s">
        <v>62</v>
      </c>
      <c r="B2977" s="194" t="s">
        <v>71</v>
      </c>
      <c r="C2977" s="194" t="s">
        <v>34</v>
      </c>
      <c r="D2977" s="194">
        <v>306</v>
      </c>
      <c r="E2977" s="194">
        <v>4.8546808300000003E-3</v>
      </c>
      <c r="F2977" s="194">
        <v>8.7134598999999999E-4</v>
      </c>
      <c r="G2977" s="194">
        <v>9.6775878999999997E-4</v>
      </c>
      <c r="H2977" s="194">
        <v>3.0155756000000001E-3</v>
      </c>
    </row>
    <row r="2978" spans="1:8" x14ac:dyDescent="0.3">
      <c r="A2978" s="194" t="s">
        <v>62</v>
      </c>
      <c r="B2978" s="194" t="s">
        <v>72</v>
      </c>
      <c r="C2978" s="194" t="s">
        <v>34</v>
      </c>
      <c r="D2978" s="194">
        <v>455</v>
      </c>
      <c r="E2978" s="194">
        <v>5.7463367599999999E-3</v>
      </c>
      <c r="F2978" s="194">
        <v>6.1098368000000005E-4</v>
      </c>
      <c r="G2978" s="194">
        <v>1.24287723E-3</v>
      </c>
      <c r="H2978" s="194">
        <v>3.8924753399999998E-3</v>
      </c>
    </row>
    <row r="2979" spans="1:8" x14ac:dyDescent="0.3">
      <c r="A2979" s="194" t="s">
        <v>62</v>
      </c>
      <c r="B2979" s="194" t="s">
        <v>73</v>
      </c>
      <c r="C2979" s="194" t="s">
        <v>34</v>
      </c>
      <c r="D2979" s="194">
        <v>92</v>
      </c>
      <c r="E2979" s="194">
        <v>4.8564560999999999E-3</v>
      </c>
      <c r="F2979" s="194">
        <v>6.9406678000000005E-4</v>
      </c>
      <c r="G2979" s="194">
        <v>1.2952896299999999E-3</v>
      </c>
      <c r="H2979" s="194">
        <v>2.8670991899999998E-3</v>
      </c>
    </row>
    <row r="2980" spans="1:8" x14ac:dyDescent="0.3">
      <c r="A2980" s="194" t="s">
        <v>62</v>
      </c>
      <c r="B2980" s="194" t="s">
        <v>71</v>
      </c>
      <c r="C2980" s="194" t="s">
        <v>35</v>
      </c>
      <c r="D2980" s="194">
        <v>87</v>
      </c>
      <c r="E2980" s="194">
        <v>6.5577104900000002E-3</v>
      </c>
      <c r="F2980" s="194">
        <v>1.47203575E-3</v>
      </c>
      <c r="G2980" s="194">
        <v>1.4556724E-3</v>
      </c>
      <c r="H2980" s="194">
        <v>3.6300019000000002E-3</v>
      </c>
    </row>
    <row r="2981" spans="1:8" x14ac:dyDescent="0.3">
      <c r="A2981" s="194" t="s">
        <v>62</v>
      </c>
      <c r="B2981" s="194" t="s">
        <v>72</v>
      </c>
      <c r="C2981" s="194" t="s">
        <v>35</v>
      </c>
      <c r="D2981" s="194">
        <v>254</v>
      </c>
      <c r="E2981" s="194">
        <v>7.18959587E-3</v>
      </c>
      <c r="F2981" s="194">
        <v>1.19659498E-3</v>
      </c>
      <c r="G2981" s="194">
        <v>1.51843625E-3</v>
      </c>
      <c r="H2981" s="194">
        <v>4.4745185799999997E-3</v>
      </c>
    </row>
    <row r="2982" spans="1:8" x14ac:dyDescent="0.3">
      <c r="A2982" s="194" t="s">
        <v>62</v>
      </c>
      <c r="B2982" s="194" t="s">
        <v>73</v>
      </c>
      <c r="C2982" s="194" t="s">
        <v>35</v>
      </c>
      <c r="D2982" s="194">
        <v>45</v>
      </c>
      <c r="E2982" s="194">
        <v>6.8845162300000002E-3</v>
      </c>
      <c r="F2982" s="194">
        <v>1.38785991E-3</v>
      </c>
      <c r="G2982" s="194">
        <v>1.6509771100000001E-3</v>
      </c>
      <c r="H2982" s="194">
        <v>3.8456787699999999E-3</v>
      </c>
    </row>
    <row r="2983" spans="1:8" x14ac:dyDescent="0.3">
      <c r="A2983" s="194" t="s">
        <v>62</v>
      </c>
      <c r="B2983" s="194" t="s">
        <v>71</v>
      </c>
      <c r="C2983" s="194" t="s">
        <v>36</v>
      </c>
      <c r="D2983" s="194">
        <v>134</v>
      </c>
      <c r="E2983" s="194">
        <v>4.8695755099999998E-3</v>
      </c>
      <c r="F2983" s="194">
        <v>8.0992583000000001E-4</v>
      </c>
      <c r="G2983" s="194">
        <v>9.6021603000000005E-4</v>
      </c>
      <c r="H2983" s="194">
        <v>3.0994331499999998E-3</v>
      </c>
    </row>
    <row r="2984" spans="1:8" x14ac:dyDescent="0.3">
      <c r="A2984" s="194" t="s">
        <v>62</v>
      </c>
      <c r="B2984" s="194" t="s">
        <v>72</v>
      </c>
      <c r="C2984" s="194" t="s">
        <v>36</v>
      </c>
      <c r="D2984" s="194">
        <v>331</v>
      </c>
      <c r="E2984" s="194">
        <v>5.1647642299999996E-3</v>
      </c>
      <c r="F2984" s="194">
        <v>6.9696183999999996E-4</v>
      </c>
      <c r="G2984" s="194">
        <v>1.05859047E-3</v>
      </c>
      <c r="H2984" s="194">
        <v>3.40921146E-3</v>
      </c>
    </row>
    <row r="2985" spans="1:8" x14ac:dyDescent="0.3">
      <c r="A2985" s="194" t="s">
        <v>62</v>
      </c>
      <c r="B2985" s="194" t="s">
        <v>73</v>
      </c>
      <c r="C2985" s="194" t="s">
        <v>36</v>
      </c>
      <c r="D2985" s="194">
        <v>89</v>
      </c>
      <c r="E2985" s="194">
        <v>4.8915415599999996E-3</v>
      </c>
      <c r="F2985" s="194">
        <v>6.5699102000000003E-4</v>
      </c>
      <c r="G2985" s="194">
        <v>1.2453181000000001E-3</v>
      </c>
      <c r="H2985" s="194">
        <v>2.9892319399999999E-3</v>
      </c>
    </row>
    <row r="2986" spans="1:8" x14ac:dyDescent="0.3">
      <c r="A2986" s="194" t="s">
        <v>62</v>
      </c>
      <c r="B2986" s="194" t="s">
        <v>71</v>
      </c>
      <c r="C2986" s="194" t="s">
        <v>37</v>
      </c>
      <c r="D2986" s="194">
        <v>124</v>
      </c>
      <c r="E2986" s="194">
        <v>4.3443844399999997E-3</v>
      </c>
      <c r="F2986" s="194">
        <v>7.5259458000000005E-4</v>
      </c>
      <c r="G2986" s="194">
        <v>9.9219662E-4</v>
      </c>
      <c r="H2986" s="194">
        <v>2.5995928200000002E-3</v>
      </c>
    </row>
    <row r="2987" spans="1:8" x14ac:dyDescent="0.3">
      <c r="A2987" s="194" t="s">
        <v>62</v>
      </c>
      <c r="B2987" s="194" t="s">
        <v>72</v>
      </c>
      <c r="C2987" s="194" t="s">
        <v>37</v>
      </c>
      <c r="D2987" s="194">
        <v>388</v>
      </c>
      <c r="E2987" s="194">
        <v>5.0438499899999999E-3</v>
      </c>
      <c r="F2987" s="194">
        <v>6.1539446999999998E-4</v>
      </c>
      <c r="G2987" s="194">
        <v>1.1135569400000001E-3</v>
      </c>
      <c r="H2987" s="194">
        <v>3.3148981000000002E-3</v>
      </c>
    </row>
    <row r="2988" spans="1:8" x14ac:dyDescent="0.3">
      <c r="A2988" s="194" t="s">
        <v>62</v>
      </c>
      <c r="B2988" s="194" t="s">
        <v>73</v>
      </c>
      <c r="C2988" s="194" t="s">
        <v>37</v>
      </c>
      <c r="D2988" s="194">
        <v>31</v>
      </c>
      <c r="E2988" s="194">
        <v>4.7050475499999999E-3</v>
      </c>
      <c r="F2988" s="194">
        <v>7.1049858000000001E-4</v>
      </c>
      <c r="G2988" s="194">
        <v>1.2899489799999999E-3</v>
      </c>
      <c r="H2988" s="194">
        <v>2.7045995399999998E-3</v>
      </c>
    </row>
    <row r="2989" spans="1:8" x14ac:dyDescent="0.3">
      <c r="A2989" s="194" t="s">
        <v>62</v>
      </c>
      <c r="B2989" s="194" t="s">
        <v>71</v>
      </c>
      <c r="C2989" s="194" t="s">
        <v>64</v>
      </c>
      <c r="D2989" s="194">
        <v>18</v>
      </c>
      <c r="E2989" s="194">
        <v>6.2731478299999999E-3</v>
      </c>
      <c r="F2989" s="194">
        <v>5.3305010999999997E-4</v>
      </c>
      <c r="G2989" s="194">
        <v>2.05118286E-3</v>
      </c>
      <c r="H2989" s="194">
        <v>3.68891438E-3</v>
      </c>
    </row>
    <row r="2990" spans="1:8" x14ac:dyDescent="0.3">
      <c r="A2990" s="194" t="s">
        <v>62</v>
      </c>
      <c r="B2990" s="194" t="s">
        <v>72</v>
      </c>
      <c r="C2990" s="194" t="s">
        <v>64</v>
      </c>
      <c r="D2990" s="194">
        <v>29</v>
      </c>
      <c r="E2990" s="194">
        <v>5.3564014300000002E-3</v>
      </c>
      <c r="F2990" s="194">
        <v>4.6775195000000003E-4</v>
      </c>
      <c r="G2990" s="194">
        <v>1.40086182E-3</v>
      </c>
      <c r="H2990" s="194">
        <v>3.4877871800000002E-3</v>
      </c>
    </row>
    <row r="2991" spans="1:8" x14ac:dyDescent="0.3">
      <c r="A2991" s="194" t="s">
        <v>62</v>
      </c>
      <c r="B2991" s="194" t="s">
        <v>73</v>
      </c>
      <c r="C2991" s="194" t="s">
        <v>64</v>
      </c>
      <c r="D2991" s="194">
        <v>3</v>
      </c>
      <c r="E2991" s="194">
        <v>6.1458330900000004E-3</v>
      </c>
      <c r="F2991" s="194">
        <v>9.4907382999999998E-4</v>
      </c>
      <c r="G2991" s="194">
        <v>7.2530833000000001E-4</v>
      </c>
      <c r="H2991" s="194">
        <v>4.47145046E-3</v>
      </c>
    </row>
    <row r="2992" spans="1:8" x14ac:dyDescent="0.3">
      <c r="A2992" s="194" t="s">
        <v>62</v>
      </c>
      <c r="B2992" s="194" t="s">
        <v>71</v>
      </c>
      <c r="C2992" s="194" t="s">
        <v>38</v>
      </c>
      <c r="D2992" s="194">
        <v>194</v>
      </c>
      <c r="E2992" s="194">
        <v>4.1748398900000004E-3</v>
      </c>
      <c r="F2992" s="194">
        <v>3.2443178E-4</v>
      </c>
      <c r="G2992" s="194">
        <v>9.0957878E-4</v>
      </c>
      <c r="H2992" s="194">
        <v>2.9408287799999999E-3</v>
      </c>
    </row>
    <row r="2993" spans="1:8" x14ac:dyDescent="0.3">
      <c r="A2993" s="194" t="s">
        <v>62</v>
      </c>
      <c r="B2993" s="194" t="s">
        <v>72</v>
      </c>
      <c r="C2993" s="194" t="s">
        <v>38</v>
      </c>
      <c r="D2993" s="194">
        <v>408</v>
      </c>
      <c r="E2993" s="194">
        <v>5.5232159900000001E-3</v>
      </c>
      <c r="F2993" s="194">
        <v>2.7678468000000002E-4</v>
      </c>
      <c r="G2993" s="194">
        <v>1.14257078E-3</v>
      </c>
      <c r="H2993" s="194">
        <v>4.1038600699999997E-3</v>
      </c>
    </row>
    <row r="2994" spans="1:8" x14ac:dyDescent="0.3">
      <c r="A2994" s="194" t="s">
        <v>62</v>
      </c>
      <c r="B2994" s="194" t="s">
        <v>73</v>
      </c>
      <c r="C2994" s="194" t="s">
        <v>38</v>
      </c>
      <c r="D2994" s="194">
        <v>46</v>
      </c>
      <c r="E2994" s="194">
        <v>4.9645226799999997E-3</v>
      </c>
      <c r="F2994" s="194">
        <v>3.4697036000000002E-4</v>
      </c>
      <c r="G2994" s="194">
        <v>1.1221817100000001E-3</v>
      </c>
      <c r="H2994" s="194">
        <v>3.4953701300000002E-3</v>
      </c>
    </row>
    <row r="2995" spans="1:8" x14ac:dyDescent="0.3">
      <c r="A2995" s="194" t="s">
        <v>62</v>
      </c>
      <c r="B2995" s="194" t="s">
        <v>71</v>
      </c>
      <c r="C2995" s="194" t="s">
        <v>39</v>
      </c>
      <c r="D2995" s="194">
        <v>183</v>
      </c>
      <c r="E2995" s="194">
        <v>4.2977760300000004E-3</v>
      </c>
      <c r="F2995" s="194">
        <v>7.7723360999999995E-4</v>
      </c>
      <c r="G2995" s="194">
        <v>8.0316459000000001E-4</v>
      </c>
      <c r="H2995" s="194">
        <v>2.71737732E-3</v>
      </c>
    </row>
    <row r="2996" spans="1:8" x14ac:dyDescent="0.3">
      <c r="A2996" s="194" t="s">
        <v>62</v>
      </c>
      <c r="B2996" s="194" t="s">
        <v>72</v>
      </c>
      <c r="C2996" s="194" t="s">
        <v>39</v>
      </c>
      <c r="D2996" s="194">
        <v>702</v>
      </c>
      <c r="E2996" s="194">
        <v>4.6239907300000003E-3</v>
      </c>
      <c r="F2996" s="194">
        <v>6.8860769999999996E-4</v>
      </c>
      <c r="G2996" s="194">
        <v>8.7685952999999996E-4</v>
      </c>
      <c r="H2996" s="194">
        <v>3.0585230299999999E-3</v>
      </c>
    </row>
    <row r="2997" spans="1:8" x14ac:dyDescent="0.3">
      <c r="A2997" s="194" t="s">
        <v>62</v>
      </c>
      <c r="B2997" s="194" t="s">
        <v>73</v>
      </c>
      <c r="C2997" s="194" t="s">
        <v>39</v>
      </c>
      <c r="D2997" s="194">
        <v>154</v>
      </c>
      <c r="E2997" s="194">
        <v>4.6664560000000002E-3</v>
      </c>
      <c r="F2997" s="194">
        <v>9.4576694000000005E-4</v>
      </c>
      <c r="G2997" s="194">
        <v>9.5418445999999996E-4</v>
      </c>
      <c r="H2997" s="194">
        <v>2.7665041099999999E-3</v>
      </c>
    </row>
    <row r="2998" spans="1:8" x14ac:dyDescent="0.3">
      <c r="A2998" s="194" t="s">
        <v>62</v>
      </c>
      <c r="B2998" s="194" t="s">
        <v>71</v>
      </c>
      <c r="C2998" s="194" t="s">
        <v>40</v>
      </c>
      <c r="D2998" s="194">
        <v>87</v>
      </c>
      <c r="E2998" s="194">
        <v>4.56351081E-3</v>
      </c>
      <c r="F2998" s="194">
        <v>6.9045317000000002E-4</v>
      </c>
      <c r="G2998" s="194">
        <v>1.3197102899999999E-3</v>
      </c>
      <c r="H2998" s="194">
        <v>2.5533469399999999E-3</v>
      </c>
    </row>
    <row r="2999" spans="1:8" x14ac:dyDescent="0.3">
      <c r="A2999" s="194" t="s">
        <v>62</v>
      </c>
      <c r="B2999" s="194" t="s">
        <v>72</v>
      </c>
      <c r="C2999" s="194" t="s">
        <v>40</v>
      </c>
      <c r="D2999" s="194">
        <v>269</v>
      </c>
      <c r="E2999" s="194">
        <v>5.5140779599999997E-3</v>
      </c>
      <c r="F2999" s="194">
        <v>5.8227465000000003E-4</v>
      </c>
      <c r="G2999" s="194">
        <v>1.4588494E-3</v>
      </c>
      <c r="H2999" s="194">
        <v>3.4729534000000001E-3</v>
      </c>
    </row>
    <row r="3000" spans="1:8" x14ac:dyDescent="0.3">
      <c r="A3000" s="194" t="s">
        <v>62</v>
      </c>
      <c r="B3000" s="194" t="s">
        <v>73</v>
      </c>
      <c r="C3000" s="194" t="s">
        <v>40</v>
      </c>
      <c r="D3000" s="194">
        <v>38</v>
      </c>
      <c r="E3000" s="194">
        <v>5.7574924300000004E-3</v>
      </c>
      <c r="F3000" s="194">
        <v>6.2682723999999996E-4</v>
      </c>
      <c r="G3000" s="194">
        <v>1.6054457000000001E-3</v>
      </c>
      <c r="H3000" s="194">
        <v>3.52521901E-3</v>
      </c>
    </row>
    <row r="3001" spans="1:8" x14ac:dyDescent="0.3">
      <c r="A3001" s="194" t="s">
        <v>62</v>
      </c>
      <c r="B3001" s="194" t="s">
        <v>71</v>
      </c>
      <c r="C3001" s="194" t="s">
        <v>41</v>
      </c>
      <c r="D3001" s="194">
        <v>44</v>
      </c>
      <c r="E3001" s="194">
        <v>5.2196440900000004E-3</v>
      </c>
      <c r="F3001" s="194">
        <v>5.9211886999999998E-4</v>
      </c>
      <c r="G3001" s="194">
        <v>1.5004205999999999E-3</v>
      </c>
      <c r="H3001" s="194">
        <v>3.12710419E-3</v>
      </c>
    </row>
    <row r="3002" spans="1:8" x14ac:dyDescent="0.3">
      <c r="A3002" s="194" t="s">
        <v>62</v>
      </c>
      <c r="B3002" s="194" t="s">
        <v>72</v>
      </c>
      <c r="C3002" s="194" t="s">
        <v>41</v>
      </c>
      <c r="D3002" s="194">
        <v>237</v>
      </c>
      <c r="E3002" s="194">
        <v>6.8850110699999996E-3</v>
      </c>
      <c r="F3002" s="194">
        <v>5.5667852999999995E-4</v>
      </c>
      <c r="G3002" s="194">
        <v>2.02394881E-3</v>
      </c>
      <c r="H3002" s="194">
        <v>4.30438326E-3</v>
      </c>
    </row>
    <row r="3003" spans="1:8" x14ac:dyDescent="0.3">
      <c r="A3003" s="194" t="s">
        <v>62</v>
      </c>
      <c r="B3003" s="194" t="s">
        <v>73</v>
      </c>
      <c r="C3003" s="194" t="s">
        <v>41</v>
      </c>
      <c r="D3003" s="194">
        <v>38</v>
      </c>
      <c r="E3003" s="194">
        <v>5.3234646300000001E-3</v>
      </c>
      <c r="F3003" s="194">
        <v>4.9007043999999998E-4</v>
      </c>
      <c r="G3003" s="194">
        <v>1.6678847700000001E-3</v>
      </c>
      <c r="H3003" s="194">
        <v>3.16550898E-3</v>
      </c>
    </row>
    <row r="3004" spans="1:8" x14ac:dyDescent="0.3">
      <c r="A3004" s="194" t="s">
        <v>62</v>
      </c>
      <c r="B3004" s="194" t="s">
        <v>71</v>
      </c>
      <c r="C3004" s="194" t="s">
        <v>42</v>
      </c>
      <c r="D3004" s="194">
        <v>314</v>
      </c>
      <c r="E3004" s="194">
        <v>4.3470966599999999E-3</v>
      </c>
      <c r="F3004" s="194">
        <v>1.0259640399999999E-3</v>
      </c>
      <c r="G3004" s="194">
        <v>6.3443595000000003E-4</v>
      </c>
      <c r="H3004" s="194">
        <v>2.6866962000000002E-3</v>
      </c>
    </row>
    <row r="3005" spans="1:8" x14ac:dyDescent="0.3">
      <c r="A3005" s="194" t="s">
        <v>62</v>
      </c>
      <c r="B3005" s="194" t="s">
        <v>72</v>
      </c>
      <c r="C3005" s="194" t="s">
        <v>42</v>
      </c>
      <c r="D3005" s="194">
        <v>815</v>
      </c>
      <c r="E3005" s="194">
        <v>4.4166664399999996E-3</v>
      </c>
      <c r="F3005" s="194">
        <v>8.1931639000000001E-4</v>
      </c>
      <c r="G3005" s="194">
        <v>6.0800079000000002E-4</v>
      </c>
      <c r="H3005" s="194">
        <v>2.9893487700000001E-3</v>
      </c>
    </row>
    <row r="3006" spans="1:8" x14ac:dyDescent="0.3">
      <c r="A3006" s="194" t="s">
        <v>62</v>
      </c>
      <c r="B3006" s="194" t="s">
        <v>73</v>
      </c>
      <c r="C3006" s="194" t="s">
        <v>42</v>
      </c>
      <c r="D3006" s="194">
        <v>148</v>
      </c>
      <c r="E3006" s="194">
        <v>4.3085270300000002E-3</v>
      </c>
      <c r="F3006" s="194">
        <v>9.4649315000000002E-4</v>
      </c>
      <c r="G3006" s="194">
        <v>5.7393310000000003E-4</v>
      </c>
      <c r="H3006" s="194">
        <v>2.7881003499999999E-3</v>
      </c>
    </row>
    <row r="3007" spans="1:8" x14ac:dyDescent="0.3">
      <c r="A3007" s="194" t="s">
        <v>62</v>
      </c>
      <c r="B3007" s="194" t="s">
        <v>71</v>
      </c>
      <c r="C3007" s="194" t="s">
        <v>43</v>
      </c>
      <c r="D3007" s="194">
        <v>94</v>
      </c>
      <c r="E3007" s="194">
        <v>4.2316782799999998E-3</v>
      </c>
      <c r="F3007" s="194">
        <v>6.4162211E-4</v>
      </c>
      <c r="G3007" s="194">
        <v>7.2473383000000002E-4</v>
      </c>
      <c r="H3007" s="194">
        <v>2.86532189E-3</v>
      </c>
    </row>
    <row r="3008" spans="1:8" x14ac:dyDescent="0.3">
      <c r="A3008" s="194" t="s">
        <v>62</v>
      </c>
      <c r="B3008" s="194" t="s">
        <v>72</v>
      </c>
      <c r="C3008" s="194" t="s">
        <v>43</v>
      </c>
      <c r="D3008" s="194">
        <v>276</v>
      </c>
      <c r="E3008" s="194">
        <v>6.45070092E-3</v>
      </c>
      <c r="F3008" s="194">
        <v>6.0801607999999997E-4</v>
      </c>
      <c r="G3008" s="194">
        <v>1.3974014500000001E-3</v>
      </c>
      <c r="H3008" s="194">
        <v>4.44528289E-3</v>
      </c>
    </row>
    <row r="3009" spans="1:8" x14ac:dyDescent="0.3">
      <c r="A3009" s="194" t="s">
        <v>62</v>
      </c>
      <c r="B3009" s="194" t="s">
        <v>73</v>
      </c>
      <c r="C3009" s="194" t="s">
        <v>43</v>
      </c>
      <c r="D3009" s="194">
        <v>82</v>
      </c>
      <c r="E3009" s="194">
        <v>5.3117940099999999E-3</v>
      </c>
      <c r="F3009" s="194">
        <v>5.8858376000000005E-4</v>
      </c>
      <c r="G3009" s="194">
        <v>1.05493428E-3</v>
      </c>
      <c r="H3009" s="194">
        <v>3.6682754900000001E-3</v>
      </c>
    </row>
    <row r="3010" spans="1:8" x14ac:dyDescent="0.3">
      <c r="A3010" s="194" t="s">
        <v>62</v>
      </c>
      <c r="B3010" s="194" t="s">
        <v>71</v>
      </c>
      <c r="C3010" s="194" t="s">
        <v>44</v>
      </c>
      <c r="D3010" s="194">
        <v>86</v>
      </c>
      <c r="E3010" s="194">
        <v>5.3154605799999996E-3</v>
      </c>
      <c r="F3010" s="194">
        <v>1.1645400200000001E-3</v>
      </c>
      <c r="G3010" s="194">
        <v>1.3203863000000001E-3</v>
      </c>
      <c r="H3010" s="194">
        <v>2.8305337700000001E-3</v>
      </c>
    </row>
    <row r="3011" spans="1:8" x14ac:dyDescent="0.3">
      <c r="A3011" s="194" t="s">
        <v>62</v>
      </c>
      <c r="B3011" s="194" t="s">
        <v>72</v>
      </c>
      <c r="C3011" s="194" t="s">
        <v>44</v>
      </c>
      <c r="D3011" s="194">
        <v>245</v>
      </c>
      <c r="E3011" s="194">
        <v>7.0153059000000002E-3</v>
      </c>
      <c r="F3011" s="194">
        <v>1.05371289E-3</v>
      </c>
      <c r="G3011" s="194">
        <v>1.5841361999999999E-3</v>
      </c>
      <c r="H3011" s="194">
        <v>4.3774563099999997E-3</v>
      </c>
    </row>
    <row r="3012" spans="1:8" x14ac:dyDescent="0.3">
      <c r="A3012" s="194" t="s">
        <v>62</v>
      </c>
      <c r="B3012" s="194" t="s">
        <v>73</v>
      </c>
      <c r="C3012" s="194" t="s">
        <v>44</v>
      </c>
      <c r="D3012" s="194">
        <v>25</v>
      </c>
      <c r="E3012" s="194">
        <v>6.3749997699999996E-3</v>
      </c>
      <c r="F3012" s="194">
        <v>1.2124998E-3</v>
      </c>
      <c r="G3012" s="194">
        <v>1.70416644E-3</v>
      </c>
      <c r="H3012" s="194">
        <v>3.45833313E-3</v>
      </c>
    </row>
    <row r="3013" spans="1:8" x14ac:dyDescent="0.3">
      <c r="A3013" s="194" t="s">
        <v>62</v>
      </c>
      <c r="B3013" s="194" t="s">
        <v>71</v>
      </c>
      <c r="C3013" s="194" t="s">
        <v>45</v>
      </c>
      <c r="D3013" s="194">
        <v>75</v>
      </c>
      <c r="E3013" s="194">
        <v>5.2729936100000003E-3</v>
      </c>
      <c r="F3013" s="194">
        <v>9.854935799999999E-4</v>
      </c>
      <c r="G3013" s="194">
        <v>1.372222E-3</v>
      </c>
      <c r="H3013" s="194">
        <v>2.9152775499999999E-3</v>
      </c>
    </row>
    <row r="3014" spans="1:8" x14ac:dyDescent="0.3">
      <c r="A3014" s="194" t="s">
        <v>62</v>
      </c>
      <c r="B3014" s="194" t="s">
        <v>72</v>
      </c>
      <c r="C3014" s="194" t="s">
        <v>45</v>
      </c>
      <c r="D3014" s="194">
        <v>291</v>
      </c>
      <c r="E3014" s="194">
        <v>6.6257793199999996E-3</v>
      </c>
      <c r="F3014" s="194">
        <v>9.4720448000000003E-4</v>
      </c>
      <c r="G3014" s="194">
        <v>1.6113018099999999E-3</v>
      </c>
      <c r="H3014" s="194">
        <v>4.0672725899999996E-3</v>
      </c>
    </row>
    <row r="3015" spans="1:8" x14ac:dyDescent="0.3">
      <c r="A3015" s="194" t="s">
        <v>62</v>
      </c>
      <c r="B3015" s="194" t="s">
        <v>73</v>
      </c>
      <c r="C3015" s="194" t="s">
        <v>45</v>
      </c>
      <c r="D3015" s="194">
        <v>49</v>
      </c>
      <c r="E3015" s="194">
        <v>5.39021137E-3</v>
      </c>
      <c r="F3015" s="194">
        <v>8.9214828000000002E-4</v>
      </c>
      <c r="G3015" s="194">
        <v>1.4330590900000001E-3</v>
      </c>
      <c r="H3015" s="194">
        <v>3.0650035500000001E-3</v>
      </c>
    </row>
    <row r="3016" spans="1:8" x14ac:dyDescent="0.3">
      <c r="A3016" s="194" t="s">
        <v>62</v>
      </c>
      <c r="B3016" s="194" t="s">
        <v>71</v>
      </c>
      <c r="C3016" s="194" t="s">
        <v>46</v>
      </c>
      <c r="D3016" s="194">
        <v>24</v>
      </c>
      <c r="E3016" s="194">
        <v>5.9789734600000002E-3</v>
      </c>
      <c r="F3016" s="194">
        <v>6.2741098999999996E-4</v>
      </c>
      <c r="G3016" s="194">
        <v>1.6358022500000001E-3</v>
      </c>
      <c r="H3016" s="194">
        <v>3.71575974E-3</v>
      </c>
    </row>
    <row r="3017" spans="1:8" x14ac:dyDescent="0.3">
      <c r="A3017" s="194" t="s">
        <v>62</v>
      </c>
      <c r="B3017" s="194" t="s">
        <v>72</v>
      </c>
      <c r="C3017" s="194" t="s">
        <v>46</v>
      </c>
      <c r="D3017" s="194">
        <v>160</v>
      </c>
      <c r="E3017" s="194">
        <v>7.2726415400000003E-3</v>
      </c>
      <c r="F3017" s="194">
        <v>6.1508945000000002E-4</v>
      </c>
      <c r="G3017" s="194">
        <v>1.6396120100000001E-3</v>
      </c>
      <c r="H3017" s="194">
        <v>5.0179395500000003E-3</v>
      </c>
    </row>
    <row r="3018" spans="1:8" x14ac:dyDescent="0.3">
      <c r="A3018" s="194" t="s">
        <v>62</v>
      </c>
      <c r="B3018" s="194" t="s">
        <v>73</v>
      </c>
      <c r="C3018" s="194" t="s">
        <v>46</v>
      </c>
      <c r="D3018" s="194">
        <v>11</v>
      </c>
      <c r="E3018" s="194">
        <v>6.4835855299999997E-3</v>
      </c>
      <c r="F3018" s="194">
        <v>5.9132973000000004E-4</v>
      </c>
      <c r="G3018" s="194">
        <v>1.9875840799999998E-3</v>
      </c>
      <c r="H3018" s="194">
        <v>3.9046714600000001E-3</v>
      </c>
    </row>
    <row r="3019" spans="1:8" x14ac:dyDescent="0.3">
      <c r="A3019" s="194" t="s">
        <v>62</v>
      </c>
      <c r="B3019" s="194" t="s">
        <v>71</v>
      </c>
      <c r="C3019" s="194" t="s">
        <v>47</v>
      </c>
      <c r="D3019" s="194">
        <v>148</v>
      </c>
      <c r="E3019" s="194">
        <v>4.59717506E-3</v>
      </c>
      <c r="F3019" s="194">
        <v>6.3602642999999995E-4</v>
      </c>
      <c r="G3019" s="194">
        <v>1.0280590799999999E-3</v>
      </c>
      <c r="H3019" s="194">
        <v>2.9330891099999998E-3</v>
      </c>
    </row>
    <row r="3020" spans="1:8" x14ac:dyDescent="0.3">
      <c r="A3020" s="194" t="s">
        <v>62</v>
      </c>
      <c r="B3020" s="194" t="s">
        <v>72</v>
      </c>
      <c r="C3020" s="194" t="s">
        <v>47</v>
      </c>
      <c r="D3020" s="194">
        <v>457</v>
      </c>
      <c r="E3020" s="194">
        <v>5.1831841899999996E-3</v>
      </c>
      <c r="F3020" s="194">
        <v>5.1004413999999995E-4</v>
      </c>
      <c r="G3020" s="194">
        <v>1.02672397E-3</v>
      </c>
      <c r="H3020" s="194">
        <v>3.6464156099999998E-3</v>
      </c>
    </row>
    <row r="3021" spans="1:8" x14ac:dyDescent="0.3">
      <c r="A3021" s="194" t="s">
        <v>62</v>
      </c>
      <c r="B3021" s="194" t="s">
        <v>73</v>
      </c>
      <c r="C3021" s="194" t="s">
        <v>47</v>
      </c>
      <c r="D3021" s="194">
        <v>70</v>
      </c>
      <c r="E3021" s="194">
        <v>5.0057868000000002E-3</v>
      </c>
      <c r="F3021" s="194">
        <v>5.6712937999999998E-4</v>
      </c>
      <c r="G3021" s="194">
        <v>1.1311175E-3</v>
      </c>
      <c r="H3021" s="194">
        <v>3.30753942E-3</v>
      </c>
    </row>
    <row r="3022" spans="1:8" x14ac:dyDescent="0.3">
      <c r="A3022" s="194" t="s">
        <v>62</v>
      </c>
      <c r="B3022" s="194" t="s">
        <v>71</v>
      </c>
      <c r="C3022" s="194" t="s">
        <v>48</v>
      </c>
      <c r="D3022" s="194">
        <v>59</v>
      </c>
      <c r="E3022" s="194">
        <v>5.5792919899999996E-3</v>
      </c>
      <c r="F3022" s="194">
        <v>7.0699914999999998E-4</v>
      </c>
      <c r="G3022" s="194">
        <v>1.6719630399999999E-3</v>
      </c>
      <c r="H3022" s="194">
        <v>3.2003293100000001E-3</v>
      </c>
    </row>
    <row r="3023" spans="1:8" x14ac:dyDescent="0.3">
      <c r="A3023" s="194" t="s">
        <v>62</v>
      </c>
      <c r="B3023" s="194" t="s">
        <v>72</v>
      </c>
      <c r="C3023" s="194" t="s">
        <v>48</v>
      </c>
      <c r="D3023" s="194">
        <v>203</v>
      </c>
      <c r="E3023" s="194">
        <v>7.0950211800000001E-3</v>
      </c>
      <c r="F3023" s="194">
        <v>6.6964263999999996E-4</v>
      </c>
      <c r="G3023" s="194">
        <v>2.3287832900000002E-3</v>
      </c>
      <c r="H3023" s="194">
        <v>4.0965947999999997E-3</v>
      </c>
    </row>
    <row r="3024" spans="1:8" x14ac:dyDescent="0.3">
      <c r="A3024" s="194" t="s">
        <v>62</v>
      </c>
      <c r="B3024" s="194" t="s">
        <v>73</v>
      </c>
      <c r="C3024" s="194" t="s">
        <v>48</v>
      </c>
      <c r="D3024" s="194">
        <v>52</v>
      </c>
      <c r="E3024" s="194">
        <v>5.4131051599999999E-3</v>
      </c>
      <c r="F3024" s="194">
        <v>5.9027749000000005E-4</v>
      </c>
      <c r="G3024" s="194">
        <v>1.82425189E-3</v>
      </c>
      <c r="H3024" s="194">
        <v>2.9985752400000002E-3</v>
      </c>
    </row>
    <row r="3025" spans="1:8" x14ac:dyDescent="0.3">
      <c r="A3025" s="194" t="s">
        <v>62</v>
      </c>
      <c r="B3025" s="194" t="s">
        <v>71</v>
      </c>
      <c r="C3025" s="194" t="s">
        <v>49</v>
      </c>
      <c r="D3025" s="194">
        <v>25</v>
      </c>
      <c r="E3025" s="194">
        <v>4.99490718E-3</v>
      </c>
      <c r="F3025" s="194">
        <v>1.8842574000000001E-4</v>
      </c>
      <c r="G3025" s="194">
        <v>1.7203701300000001E-3</v>
      </c>
      <c r="H3025" s="194">
        <v>3.0726849099999998E-3</v>
      </c>
    </row>
    <row r="3026" spans="1:8" x14ac:dyDescent="0.3">
      <c r="A3026" s="194" t="s">
        <v>62</v>
      </c>
      <c r="B3026" s="194" t="s">
        <v>72</v>
      </c>
      <c r="C3026" s="194" t="s">
        <v>49</v>
      </c>
      <c r="D3026" s="194">
        <v>165</v>
      </c>
      <c r="E3026" s="194">
        <v>6.9069161300000003E-3</v>
      </c>
      <c r="F3026" s="194">
        <v>5.5499415999999996E-4</v>
      </c>
      <c r="G3026" s="194">
        <v>1.4775530700000001E-3</v>
      </c>
      <c r="H3026" s="194">
        <v>4.8624436700000001E-3</v>
      </c>
    </row>
    <row r="3027" spans="1:8" x14ac:dyDescent="0.3">
      <c r="A3027" s="194" t="s">
        <v>62</v>
      </c>
      <c r="B3027" s="194" t="s">
        <v>73</v>
      </c>
      <c r="C3027" s="194" t="s">
        <v>49</v>
      </c>
      <c r="D3027" s="194">
        <v>36</v>
      </c>
      <c r="E3027" s="194">
        <v>4.82060163E-3</v>
      </c>
      <c r="F3027" s="194">
        <v>2.6363146999999998E-4</v>
      </c>
      <c r="G3027" s="194">
        <v>1.04906099E-3</v>
      </c>
      <c r="H3027" s="194">
        <v>3.4969775799999999E-3</v>
      </c>
    </row>
    <row r="3028" spans="1:8" x14ac:dyDescent="0.3">
      <c r="A3028" s="194" t="s">
        <v>62</v>
      </c>
      <c r="B3028" s="194" t="s">
        <v>71</v>
      </c>
      <c r="C3028" s="194" t="s">
        <v>50</v>
      </c>
      <c r="D3028" s="194">
        <v>180</v>
      </c>
      <c r="E3028" s="194">
        <v>5.1731607799999999E-3</v>
      </c>
      <c r="F3028" s="194">
        <v>1.0825614799999999E-3</v>
      </c>
      <c r="G3028" s="194">
        <v>7.3212422999999996E-4</v>
      </c>
      <c r="H3028" s="194">
        <v>3.3584745400000002E-3</v>
      </c>
    </row>
    <row r="3029" spans="1:8" x14ac:dyDescent="0.3">
      <c r="A3029" s="194" t="s">
        <v>62</v>
      </c>
      <c r="B3029" s="194" t="s">
        <v>72</v>
      </c>
      <c r="C3029" s="194" t="s">
        <v>50</v>
      </c>
      <c r="D3029" s="194">
        <v>532</v>
      </c>
      <c r="E3029" s="194">
        <v>5.3906030099999998E-3</v>
      </c>
      <c r="F3029" s="194">
        <v>8.5458848999999998E-4</v>
      </c>
      <c r="G3029" s="194">
        <v>6.7590827000000003E-4</v>
      </c>
      <c r="H3029" s="194">
        <v>3.86010575E-3</v>
      </c>
    </row>
    <row r="3030" spans="1:8" x14ac:dyDescent="0.3">
      <c r="A3030" s="194" t="s">
        <v>62</v>
      </c>
      <c r="B3030" s="194" t="s">
        <v>73</v>
      </c>
      <c r="C3030" s="194" t="s">
        <v>50</v>
      </c>
      <c r="D3030" s="194">
        <v>32</v>
      </c>
      <c r="E3030" s="194">
        <v>5.5627891199999998E-3</v>
      </c>
      <c r="F3030" s="194">
        <v>1.0319008200000001E-3</v>
      </c>
      <c r="G3030" s="194">
        <v>7.0167802999999995E-4</v>
      </c>
      <c r="H3030" s="194">
        <v>3.8292098199999998E-3</v>
      </c>
    </row>
    <row r="3031" spans="1:8" x14ac:dyDescent="0.3">
      <c r="A3031" s="194" t="s">
        <v>62</v>
      </c>
      <c r="B3031" s="194" t="s">
        <v>71</v>
      </c>
      <c r="C3031" s="194" t="s">
        <v>51</v>
      </c>
      <c r="D3031" s="194">
        <v>110</v>
      </c>
      <c r="E3031" s="194">
        <v>5.7815654099999999E-3</v>
      </c>
      <c r="F3031" s="194">
        <v>9.2066474000000004E-4</v>
      </c>
      <c r="G3031" s="194">
        <v>1.36311002E-3</v>
      </c>
      <c r="H3031" s="194">
        <v>3.4977901699999999E-3</v>
      </c>
    </row>
    <row r="3032" spans="1:8" x14ac:dyDescent="0.3">
      <c r="A3032" s="194" t="s">
        <v>62</v>
      </c>
      <c r="B3032" s="194" t="s">
        <v>72</v>
      </c>
      <c r="C3032" s="194" t="s">
        <v>51</v>
      </c>
      <c r="D3032" s="194">
        <v>421</v>
      </c>
      <c r="E3032" s="194">
        <v>5.9416785200000002E-3</v>
      </c>
      <c r="F3032" s="194">
        <v>7.1121423E-4</v>
      </c>
      <c r="G3032" s="194">
        <v>1.2814504600000001E-3</v>
      </c>
      <c r="H3032" s="194">
        <v>3.9490133499999998E-3</v>
      </c>
    </row>
    <row r="3033" spans="1:8" x14ac:dyDescent="0.3">
      <c r="A3033" s="194" t="s">
        <v>62</v>
      </c>
      <c r="B3033" s="194" t="s">
        <v>73</v>
      </c>
      <c r="C3033" s="194" t="s">
        <v>51</v>
      </c>
      <c r="D3033" s="194">
        <v>56</v>
      </c>
      <c r="E3033" s="194">
        <v>5.3862844499999998E-3</v>
      </c>
      <c r="F3033" s="194">
        <v>6.7728977000000004E-4</v>
      </c>
      <c r="G3033" s="194">
        <v>1.5261240900000001E-3</v>
      </c>
      <c r="H3033" s="194">
        <v>3.1828701700000002E-3</v>
      </c>
    </row>
    <row r="3034" spans="1:8" x14ac:dyDescent="0.3">
      <c r="A3034" s="194" t="s">
        <v>62</v>
      </c>
      <c r="B3034" s="194" t="s">
        <v>71</v>
      </c>
      <c r="C3034" s="194" t="s">
        <v>52</v>
      </c>
      <c r="D3034" s="194">
        <v>66</v>
      </c>
      <c r="E3034" s="194">
        <v>5.2272725300000003E-3</v>
      </c>
      <c r="F3034" s="194">
        <v>7.6090749E-4</v>
      </c>
      <c r="G3034" s="194">
        <v>1.80537998E-3</v>
      </c>
      <c r="H3034" s="194">
        <v>2.66098462E-3</v>
      </c>
    </row>
    <row r="3035" spans="1:8" x14ac:dyDescent="0.3">
      <c r="A3035" s="194" t="s">
        <v>62</v>
      </c>
      <c r="B3035" s="194" t="s">
        <v>72</v>
      </c>
      <c r="C3035" s="194" t="s">
        <v>52</v>
      </c>
      <c r="D3035" s="194">
        <v>190</v>
      </c>
      <c r="E3035" s="194">
        <v>7.1038618499999996E-3</v>
      </c>
      <c r="F3035" s="194">
        <v>7.0071857000000002E-4</v>
      </c>
      <c r="G3035" s="194">
        <v>2.2515226500000002E-3</v>
      </c>
      <c r="H3035" s="194">
        <v>4.1516201100000004E-3</v>
      </c>
    </row>
    <row r="3036" spans="1:8" x14ac:dyDescent="0.3">
      <c r="A3036" s="194" t="s">
        <v>62</v>
      </c>
      <c r="B3036" s="194" t="s">
        <v>73</v>
      </c>
      <c r="C3036" s="194" t="s">
        <v>52</v>
      </c>
      <c r="D3036" s="194">
        <v>33</v>
      </c>
      <c r="E3036" s="194">
        <v>6.1900250299999999E-3</v>
      </c>
      <c r="F3036" s="194">
        <v>6.4008111000000002E-4</v>
      </c>
      <c r="G3036" s="194">
        <v>2.2408106800000001E-3</v>
      </c>
      <c r="H3036" s="194">
        <v>3.3091327599999998E-3</v>
      </c>
    </row>
    <row r="3037" spans="1:8" x14ac:dyDescent="0.3">
      <c r="A3037" s="194" t="s">
        <v>62</v>
      </c>
      <c r="B3037" s="194" t="s">
        <v>71</v>
      </c>
      <c r="C3037" s="194" t="s">
        <v>53</v>
      </c>
      <c r="D3037" s="194">
        <v>161</v>
      </c>
      <c r="E3037" s="194">
        <v>5.2285338199999998E-3</v>
      </c>
      <c r="F3037" s="194">
        <v>6.9545065999999998E-4</v>
      </c>
      <c r="G3037" s="194">
        <v>8.6388578999999999E-4</v>
      </c>
      <c r="H3037" s="194">
        <v>3.6691969400000001E-3</v>
      </c>
    </row>
    <row r="3038" spans="1:8" x14ac:dyDescent="0.3">
      <c r="A3038" s="194" t="s">
        <v>62</v>
      </c>
      <c r="B3038" s="194" t="s">
        <v>72</v>
      </c>
      <c r="C3038" s="194" t="s">
        <v>53</v>
      </c>
      <c r="D3038" s="194">
        <v>310</v>
      </c>
      <c r="E3038" s="194">
        <v>5.73525215E-3</v>
      </c>
      <c r="F3038" s="194">
        <v>6.3078679999999999E-4</v>
      </c>
      <c r="G3038" s="194">
        <v>8.4535519999999996E-4</v>
      </c>
      <c r="H3038" s="194">
        <v>4.2591096700000004E-3</v>
      </c>
    </row>
    <row r="3039" spans="1:8" x14ac:dyDescent="0.3">
      <c r="A3039" s="194" t="s">
        <v>62</v>
      </c>
      <c r="B3039" s="194" t="s">
        <v>73</v>
      </c>
      <c r="C3039" s="194" t="s">
        <v>53</v>
      </c>
      <c r="D3039" s="194">
        <v>51</v>
      </c>
      <c r="E3039" s="194">
        <v>5.4940538800000004E-3</v>
      </c>
      <c r="F3039" s="194">
        <v>7.4732179999999996E-4</v>
      </c>
      <c r="G3039" s="194">
        <v>7.9248342000000002E-4</v>
      </c>
      <c r="H3039" s="194">
        <v>3.95424811E-3</v>
      </c>
    </row>
    <row r="3040" spans="1:8" x14ac:dyDescent="0.3">
      <c r="A3040" s="194" t="s">
        <v>62</v>
      </c>
      <c r="B3040" s="194" t="s">
        <v>71</v>
      </c>
      <c r="C3040" s="194" t="s">
        <v>54</v>
      </c>
      <c r="D3040" s="194">
        <v>229</v>
      </c>
      <c r="E3040" s="194">
        <v>3.6401724200000002E-3</v>
      </c>
      <c r="F3040" s="194">
        <v>3.3817500999999998E-4</v>
      </c>
      <c r="G3040" s="194">
        <v>7.2006889000000005E-4</v>
      </c>
      <c r="H3040" s="194">
        <v>2.5819280300000001E-3</v>
      </c>
    </row>
    <row r="3041" spans="1:8" x14ac:dyDescent="0.3">
      <c r="A3041" s="194" t="s">
        <v>62</v>
      </c>
      <c r="B3041" s="194" t="s">
        <v>72</v>
      </c>
      <c r="C3041" s="194" t="s">
        <v>54</v>
      </c>
      <c r="D3041" s="194">
        <v>351</v>
      </c>
      <c r="E3041" s="194">
        <v>4.12712992E-3</v>
      </c>
      <c r="F3041" s="194">
        <v>3.5434449999999999E-4</v>
      </c>
      <c r="G3041" s="194">
        <v>6.8128733999999998E-4</v>
      </c>
      <c r="H3041" s="194">
        <v>3.0914976000000001E-3</v>
      </c>
    </row>
    <row r="3042" spans="1:8" x14ac:dyDescent="0.3">
      <c r="A3042" s="194" t="s">
        <v>62</v>
      </c>
      <c r="B3042" s="194" t="s">
        <v>73</v>
      </c>
      <c r="C3042" s="194" t="s">
        <v>54</v>
      </c>
      <c r="D3042" s="194">
        <v>72</v>
      </c>
      <c r="E3042" s="194">
        <v>3.66544473E-3</v>
      </c>
      <c r="F3042" s="194">
        <v>3.2423458999999999E-4</v>
      </c>
      <c r="G3042" s="194">
        <v>6.6406224999999996E-4</v>
      </c>
      <c r="H3042" s="194">
        <v>2.6771474000000001E-3</v>
      </c>
    </row>
    <row r="3043" spans="1:8" x14ac:dyDescent="0.3">
      <c r="A3043" s="194" t="s">
        <v>62</v>
      </c>
      <c r="B3043" s="194" t="s">
        <v>71</v>
      </c>
      <c r="C3043" s="194" t="s">
        <v>55</v>
      </c>
      <c r="D3043" s="194">
        <v>34</v>
      </c>
      <c r="E3043" s="194">
        <v>5.1058684800000002E-3</v>
      </c>
      <c r="F3043" s="194">
        <v>4.7623887999999998E-4</v>
      </c>
      <c r="G3043" s="194">
        <v>1.63058255E-3</v>
      </c>
      <c r="H3043" s="194">
        <v>2.9990466200000001E-3</v>
      </c>
    </row>
    <row r="3044" spans="1:8" x14ac:dyDescent="0.3">
      <c r="A3044" s="194" t="s">
        <v>62</v>
      </c>
      <c r="B3044" s="194" t="s">
        <v>72</v>
      </c>
      <c r="C3044" s="194" t="s">
        <v>55</v>
      </c>
      <c r="D3044" s="194">
        <v>125</v>
      </c>
      <c r="E3044" s="194">
        <v>6.71777752E-3</v>
      </c>
      <c r="F3044" s="194">
        <v>4.4648125000000001E-4</v>
      </c>
      <c r="G3044" s="194">
        <v>1.5924071700000001E-3</v>
      </c>
      <c r="H3044" s="194">
        <v>4.6788886200000001E-3</v>
      </c>
    </row>
    <row r="3045" spans="1:8" x14ac:dyDescent="0.3">
      <c r="A3045" s="194" t="s">
        <v>62</v>
      </c>
      <c r="B3045" s="194" t="s">
        <v>73</v>
      </c>
      <c r="C3045" s="194" t="s">
        <v>55</v>
      </c>
      <c r="D3045" s="194">
        <v>7</v>
      </c>
      <c r="E3045" s="194">
        <v>5.5208331299999996E-3</v>
      </c>
      <c r="F3045" s="194">
        <v>1.3558183000000001E-4</v>
      </c>
      <c r="G3045" s="194">
        <v>1.39880932E-3</v>
      </c>
      <c r="H3045" s="194">
        <v>3.9864415599999998E-3</v>
      </c>
    </row>
    <row r="3046" spans="1:8" x14ac:dyDescent="0.3">
      <c r="A3046" s="194" t="s">
        <v>62</v>
      </c>
      <c r="B3046" s="194" t="s">
        <v>71</v>
      </c>
      <c r="C3046" s="194" t="s">
        <v>56</v>
      </c>
      <c r="D3046" s="194">
        <v>675</v>
      </c>
      <c r="E3046" s="194">
        <v>4.7987823400000001E-3</v>
      </c>
      <c r="F3046" s="194">
        <v>1.0958159399999999E-3</v>
      </c>
      <c r="G3046" s="194">
        <v>8.3287013000000001E-4</v>
      </c>
      <c r="H3046" s="194">
        <v>2.8700957799999999E-3</v>
      </c>
    </row>
    <row r="3047" spans="1:8" x14ac:dyDescent="0.3">
      <c r="A3047" s="194" t="s">
        <v>62</v>
      </c>
      <c r="B3047" s="194" t="s">
        <v>72</v>
      </c>
      <c r="C3047" s="194" t="s">
        <v>56</v>
      </c>
      <c r="D3047" s="194">
        <v>1107</v>
      </c>
      <c r="E3047" s="194">
        <v>4.5907250300000002E-3</v>
      </c>
      <c r="F3047" s="194">
        <v>8.0087967999999999E-4</v>
      </c>
      <c r="G3047" s="194">
        <v>8.0055556000000003E-4</v>
      </c>
      <c r="H3047" s="194">
        <v>2.9892893000000001E-3</v>
      </c>
    </row>
    <row r="3048" spans="1:8" x14ac:dyDescent="0.3">
      <c r="A3048" s="194" t="s">
        <v>62</v>
      </c>
      <c r="B3048" s="194" t="s">
        <v>73</v>
      </c>
      <c r="C3048" s="194" t="s">
        <v>56</v>
      </c>
      <c r="D3048" s="194">
        <v>168</v>
      </c>
      <c r="E3048" s="194">
        <v>5.1275901399999999E-3</v>
      </c>
      <c r="F3048" s="194">
        <v>1.2522732300000001E-3</v>
      </c>
      <c r="G3048" s="194">
        <v>8.0894484000000003E-4</v>
      </c>
      <c r="H3048" s="194">
        <v>3.0663715699999999E-3</v>
      </c>
    </row>
    <row r="3049" spans="1:8" x14ac:dyDescent="0.3">
      <c r="A3049" s="194" t="s">
        <v>62</v>
      </c>
      <c r="B3049" s="194" t="s">
        <v>71</v>
      </c>
      <c r="C3049" s="194" t="s">
        <v>57</v>
      </c>
      <c r="D3049" s="194">
        <v>132</v>
      </c>
      <c r="E3049" s="194">
        <v>5.1985126599999997E-3</v>
      </c>
      <c r="F3049" s="194">
        <v>7.9334995000000005E-4</v>
      </c>
      <c r="G3049" s="194">
        <v>1.59722198E-3</v>
      </c>
      <c r="H3049" s="194">
        <v>2.80794025E-3</v>
      </c>
    </row>
    <row r="3050" spans="1:8" x14ac:dyDescent="0.3">
      <c r="A3050" s="194" t="s">
        <v>62</v>
      </c>
      <c r="B3050" s="194" t="s">
        <v>72</v>
      </c>
      <c r="C3050" s="194" t="s">
        <v>57</v>
      </c>
      <c r="D3050" s="194">
        <v>258</v>
      </c>
      <c r="E3050" s="194">
        <v>6.3469887200000002E-3</v>
      </c>
      <c r="F3050" s="194">
        <v>6.4536655000000005E-4</v>
      </c>
      <c r="G3050" s="194">
        <v>1.64118552E-3</v>
      </c>
      <c r="H3050" s="194">
        <v>4.06043615E-3</v>
      </c>
    </row>
    <row r="3051" spans="1:8" x14ac:dyDescent="0.3">
      <c r="A3051" s="194" t="s">
        <v>62</v>
      </c>
      <c r="B3051" s="194" t="s">
        <v>73</v>
      </c>
      <c r="C3051" s="194" t="s">
        <v>57</v>
      </c>
      <c r="D3051" s="194">
        <v>47</v>
      </c>
      <c r="E3051" s="194">
        <v>5.7436955600000004E-3</v>
      </c>
      <c r="F3051" s="194">
        <v>7.5674718000000004E-4</v>
      </c>
      <c r="G3051" s="194">
        <v>1.6528760599999999E-3</v>
      </c>
      <c r="H3051" s="194">
        <v>3.3340718600000001E-3</v>
      </c>
    </row>
    <row r="3052" spans="1:8" x14ac:dyDescent="0.3">
      <c r="A3052" s="194" t="s">
        <v>62</v>
      </c>
      <c r="B3052" s="194" t="s">
        <v>71</v>
      </c>
      <c r="C3052" s="194" t="s">
        <v>58</v>
      </c>
      <c r="D3052" s="194">
        <v>290</v>
      </c>
      <c r="E3052" s="194">
        <v>4.7209847599999997E-3</v>
      </c>
      <c r="F3052" s="194">
        <v>8.0435800000000003E-4</v>
      </c>
      <c r="G3052" s="194">
        <v>8.8585545E-4</v>
      </c>
      <c r="H3052" s="194">
        <v>3.0307708300000001E-3</v>
      </c>
    </row>
    <row r="3053" spans="1:8" x14ac:dyDescent="0.3">
      <c r="A3053" s="194" t="s">
        <v>62</v>
      </c>
      <c r="B3053" s="194" t="s">
        <v>72</v>
      </c>
      <c r="C3053" s="194" t="s">
        <v>58</v>
      </c>
      <c r="D3053" s="194">
        <v>816</v>
      </c>
      <c r="E3053" s="194">
        <v>4.9231938600000002E-3</v>
      </c>
      <c r="F3053" s="194">
        <v>6.7034573000000004E-4</v>
      </c>
      <c r="G3053" s="194">
        <v>8.9551538000000005E-4</v>
      </c>
      <c r="H3053" s="194">
        <v>3.35733227E-3</v>
      </c>
    </row>
    <row r="3054" spans="1:8" x14ac:dyDescent="0.3">
      <c r="A3054" s="194" t="s">
        <v>62</v>
      </c>
      <c r="B3054" s="194" t="s">
        <v>73</v>
      </c>
      <c r="C3054" s="194" t="s">
        <v>58</v>
      </c>
      <c r="D3054" s="194">
        <v>105</v>
      </c>
      <c r="E3054" s="194">
        <v>4.84766287E-3</v>
      </c>
      <c r="F3054" s="194">
        <v>7.3192218000000002E-4</v>
      </c>
      <c r="G3054" s="194">
        <v>9.2901211999999996E-4</v>
      </c>
      <c r="H3054" s="194">
        <v>3.1867281500000001E-3</v>
      </c>
    </row>
    <row r="3055" spans="1:8" x14ac:dyDescent="0.3">
      <c r="A3055" s="194" t="s">
        <v>63</v>
      </c>
      <c r="B3055" s="194" t="s">
        <v>71</v>
      </c>
      <c r="C3055" s="194" t="s">
        <v>11</v>
      </c>
      <c r="D3055" s="194">
        <v>9701</v>
      </c>
      <c r="E3055" s="194">
        <v>4.9074310300000002E-3</v>
      </c>
      <c r="F3055" s="194">
        <v>9.6418538999999996E-4</v>
      </c>
      <c r="G3055" s="194">
        <v>9.1722574E-4</v>
      </c>
      <c r="H3055" s="194">
        <v>3.02597885E-3</v>
      </c>
    </row>
    <row r="3056" spans="1:8" x14ac:dyDescent="0.3">
      <c r="A3056" s="194" t="s">
        <v>63</v>
      </c>
      <c r="B3056" s="194" t="s">
        <v>72</v>
      </c>
      <c r="C3056" s="194" t="s">
        <v>11</v>
      </c>
      <c r="D3056" s="194">
        <v>17393</v>
      </c>
      <c r="E3056" s="194">
        <v>5.7247405500000003E-3</v>
      </c>
      <c r="F3056" s="194">
        <v>8.0419727999999995E-4</v>
      </c>
      <c r="G3056" s="194">
        <v>1.1477615499999999E-3</v>
      </c>
      <c r="H3056" s="194">
        <v>3.7726634700000002E-3</v>
      </c>
    </row>
    <row r="3057" spans="1:8" x14ac:dyDescent="0.3">
      <c r="A3057" s="194" t="s">
        <v>63</v>
      </c>
      <c r="B3057" s="194" t="s">
        <v>73</v>
      </c>
      <c r="C3057" s="194" t="s">
        <v>11</v>
      </c>
      <c r="D3057" s="194">
        <v>3038</v>
      </c>
      <c r="E3057" s="194">
        <v>5.3731436400000004E-3</v>
      </c>
      <c r="F3057" s="194">
        <v>9.3850553999999997E-4</v>
      </c>
      <c r="G3057" s="194">
        <v>1.1445758700000001E-3</v>
      </c>
      <c r="H3057" s="194">
        <v>3.2899703200000002E-3</v>
      </c>
    </row>
    <row r="3058" spans="1:8" x14ac:dyDescent="0.3">
      <c r="A3058" s="194" t="s">
        <v>63</v>
      </c>
      <c r="B3058" s="194" t="s">
        <v>71</v>
      </c>
      <c r="C3058" s="194" t="s">
        <v>16</v>
      </c>
      <c r="D3058" s="194">
        <v>184</v>
      </c>
      <c r="E3058" s="194">
        <v>5.10435512E-3</v>
      </c>
      <c r="F3058" s="194">
        <v>1.0429873999999999E-3</v>
      </c>
      <c r="G3058" s="194">
        <v>9.482561E-4</v>
      </c>
      <c r="H3058" s="194">
        <v>3.1131111599999998E-3</v>
      </c>
    </row>
    <row r="3059" spans="1:8" x14ac:dyDescent="0.3">
      <c r="A3059" s="194" t="s">
        <v>63</v>
      </c>
      <c r="B3059" s="194" t="s">
        <v>72</v>
      </c>
      <c r="C3059" s="194" t="s">
        <v>16</v>
      </c>
      <c r="D3059" s="194">
        <v>274</v>
      </c>
      <c r="E3059" s="194">
        <v>5.9581556699999996E-3</v>
      </c>
      <c r="F3059" s="194">
        <v>8.3654341999999998E-4</v>
      </c>
      <c r="G3059" s="194">
        <v>1.2933391599999999E-3</v>
      </c>
      <c r="H3059" s="194">
        <v>3.82827259E-3</v>
      </c>
    </row>
    <row r="3060" spans="1:8" x14ac:dyDescent="0.3">
      <c r="A3060" s="194" t="s">
        <v>63</v>
      </c>
      <c r="B3060" s="194" t="s">
        <v>73</v>
      </c>
      <c r="C3060" s="194" t="s">
        <v>16</v>
      </c>
      <c r="D3060" s="194">
        <v>46</v>
      </c>
      <c r="E3060" s="194">
        <v>5.6501607999999998E-3</v>
      </c>
      <c r="F3060" s="194">
        <v>9.2969986000000001E-4</v>
      </c>
      <c r="G3060" s="194">
        <v>9.6039624999999995E-4</v>
      </c>
      <c r="H3060" s="194">
        <v>3.7600642100000001E-3</v>
      </c>
    </row>
    <row r="3061" spans="1:8" x14ac:dyDescent="0.3">
      <c r="A3061" s="194" t="s">
        <v>63</v>
      </c>
      <c r="B3061" s="194" t="s">
        <v>71</v>
      </c>
      <c r="C3061" s="194" t="s">
        <v>17</v>
      </c>
      <c r="D3061" s="194">
        <v>157</v>
      </c>
      <c r="E3061" s="194">
        <v>5.1084422100000004E-3</v>
      </c>
      <c r="F3061" s="194">
        <v>7.2179440000000002E-4</v>
      </c>
      <c r="G3061" s="194">
        <v>1.42818152E-3</v>
      </c>
      <c r="H3061" s="194">
        <v>2.9584657999999998E-3</v>
      </c>
    </row>
    <row r="3062" spans="1:8" x14ac:dyDescent="0.3">
      <c r="A3062" s="194" t="s">
        <v>63</v>
      </c>
      <c r="B3062" s="194" t="s">
        <v>72</v>
      </c>
      <c r="C3062" s="194" t="s">
        <v>17</v>
      </c>
      <c r="D3062" s="194">
        <v>230</v>
      </c>
      <c r="E3062" s="194">
        <v>5.7098930900000002E-3</v>
      </c>
      <c r="F3062" s="194">
        <v>5.1887050999999997E-4</v>
      </c>
      <c r="G3062" s="194">
        <v>1.7215678000000001E-3</v>
      </c>
      <c r="H3062" s="194">
        <v>3.4694542700000001E-3</v>
      </c>
    </row>
    <row r="3063" spans="1:8" x14ac:dyDescent="0.3">
      <c r="A3063" s="194" t="s">
        <v>63</v>
      </c>
      <c r="B3063" s="194" t="s">
        <v>73</v>
      </c>
      <c r="C3063" s="194" t="s">
        <v>17</v>
      </c>
      <c r="D3063" s="194">
        <v>53</v>
      </c>
      <c r="E3063" s="194">
        <v>5.5081671299999999E-3</v>
      </c>
      <c r="F3063" s="194">
        <v>5.6647423000000003E-4</v>
      </c>
      <c r="G3063" s="194">
        <v>1.7883033600000001E-3</v>
      </c>
      <c r="H3063" s="194">
        <v>3.1533890199999999E-3</v>
      </c>
    </row>
    <row r="3064" spans="1:8" x14ac:dyDescent="0.3">
      <c r="A3064" s="194" t="s">
        <v>63</v>
      </c>
      <c r="B3064" s="194" t="s">
        <v>71</v>
      </c>
      <c r="C3064" s="194" t="s">
        <v>18</v>
      </c>
      <c r="D3064" s="194">
        <v>141</v>
      </c>
      <c r="E3064" s="194">
        <v>5.3023211000000001E-3</v>
      </c>
      <c r="F3064" s="194">
        <v>1.00013111E-3</v>
      </c>
      <c r="G3064" s="194">
        <v>9.5514817000000004E-4</v>
      </c>
      <c r="H3064" s="194">
        <v>3.3470414099999999E-3</v>
      </c>
    </row>
    <row r="3065" spans="1:8" x14ac:dyDescent="0.3">
      <c r="A3065" s="194" t="s">
        <v>63</v>
      </c>
      <c r="B3065" s="194" t="s">
        <v>72</v>
      </c>
      <c r="C3065" s="194" t="s">
        <v>18</v>
      </c>
      <c r="D3065" s="194">
        <v>224</v>
      </c>
      <c r="E3065" s="194">
        <v>6.1013452500000001E-3</v>
      </c>
      <c r="F3065" s="194">
        <v>8.8417634000000002E-4</v>
      </c>
      <c r="G3065" s="194">
        <v>9.960418500000001E-4</v>
      </c>
      <c r="H3065" s="194">
        <v>4.2211265699999998E-3</v>
      </c>
    </row>
    <row r="3066" spans="1:8" x14ac:dyDescent="0.3">
      <c r="A3066" s="194" t="s">
        <v>63</v>
      </c>
      <c r="B3066" s="194" t="s">
        <v>73</v>
      </c>
      <c r="C3066" s="194" t="s">
        <v>18</v>
      </c>
      <c r="D3066" s="194">
        <v>25</v>
      </c>
      <c r="E3066" s="194">
        <v>5.55324046E-3</v>
      </c>
      <c r="F3066" s="194">
        <v>1.07407382E-3</v>
      </c>
      <c r="G3066" s="194">
        <v>1.06388877E-3</v>
      </c>
      <c r="H3066" s="194">
        <v>3.4152775200000001E-3</v>
      </c>
    </row>
    <row r="3067" spans="1:8" x14ac:dyDescent="0.3">
      <c r="A3067" s="194" t="s">
        <v>63</v>
      </c>
      <c r="B3067" s="194" t="s">
        <v>71</v>
      </c>
      <c r="C3067" s="194" t="s">
        <v>19</v>
      </c>
      <c r="D3067" s="194">
        <v>92</v>
      </c>
      <c r="E3067" s="194">
        <v>6.4702846E-3</v>
      </c>
      <c r="F3067" s="194">
        <v>1.0382697100000001E-3</v>
      </c>
      <c r="G3067" s="194">
        <v>9.5662212000000003E-4</v>
      </c>
      <c r="H3067" s="194">
        <v>4.4753922599999997E-3</v>
      </c>
    </row>
    <row r="3068" spans="1:8" x14ac:dyDescent="0.3">
      <c r="A3068" s="194" t="s">
        <v>63</v>
      </c>
      <c r="B3068" s="194" t="s">
        <v>72</v>
      </c>
      <c r="C3068" s="194" t="s">
        <v>19</v>
      </c>
      <c r="D3068" s="194">
        <v>257</v>
      </c>
      <c r="E3068" s="194">
        <v>6.9288169399999997E-3</v>
      </c>
      <c r="F3068" s="194">
        <v>8.6494787000000002E-4</v>
      </c>
      <c r="G3068" s="194">
        <v>1.1387175300000001E-3</v>
      </c>
      <c r="H3068" s="194">
        <v>4.9251511099999996E-3</v>
      </c>
    </row>
    <row r="3069" spans="1:8" x14ac:dyDescent="0.3">
      <c r="A3069" s="194" t="s">
        <v>63</v>
      </c>
      <c r="B3069" s="194" t="s">
        <v>73</v>
      </c>
      <c r="C3069" s="194" t="s">
        <v>19</v>
      </c>
      <c r="D3069" s="194">
        <v>57</v>
      </c>
      <c r="E3069" s="194">
        <v>5.9171943500000001E-3</v>
      </c>
      <c r="F3069" s="194">
        <v>1.0268434600000001E-3</v>
      </c>
      <c r="G3069" s="194">
        <v>8.9404621000000004E-4</v>
      </c>
      <c r="H3069" s="194">
        <v>3.9963041700000002E-3</v>
      </c>
    </row>
    <row r="3070" spans="1:8" x14ac:dyDescent="0.3">
      <c r="A3070" s="194" t="s">
        <v>63</v>
      </c>
      <c r="B3070" s="194" t="s">
        <v>71</v>
      </c>
      <c r="C3070" s="194" t="s">
        <v>20</v>
      </c>
      <c r="D3070" s="194">
        <v>48</v>
      </c>
      <c r="E3070" s="194">
        <v>5.7764272499999996E-3</v>
      </c>
      <c r="F3070" s="194">
        <v>6.6695581000000002E-4</v>
      </c>
      <c r="G3070" s="194">
        <v>1.09495536E-3</v>
      </c>
      <c r="H3070" s="194">
        <v>4.0145156E-3</v>
      </c>
    </row>
    <row r="3071" spans="1:8" x14ac:dyDescent="0.3">
      <c r="A3071" s="194" t="s">
        <v>63</v>
      </c>
      <c r="B3071" s="194" t="s">
        <v>72</v>
      </c>
      <c r="C3071" s="194" t="s">
        <v>20</v>
      </c>
      <c r="D3071" s="194">
        <v>201</v>
      </c>
      <c r="E3071" s="194">
        <v>6.9618917000000002E-3</v>
      </c>
      <c r="F3071" s="194">
        <v>6.3081558999999998E-4</v>
      </c>
      <c r="G3071" s="194">
        <v>1.4476803499999999E-3</v>
      </c>
      <c r="H3071" s="194">
        <v>4.8833952600000003E-3</v>
      </c>
    </row>
    <row r="3072" spans="1:8" x14ac:dyDescent="0.3">
      <c r="A3072" s="194" t="s">
        <v>63</v>
      </c>
      <c r="B3072" s="194" t="s">
        <v>73</v>
      </c>
      <c r="C3072" s="194" t="s">
        <v>20</v>
      </c>
      <c r="D3072" s="194">
        <v>32</v>
      </c>
      <c r="E3072" s="194">
        <v>6.9791664400000002E-3</v>
      </c>
      <c r="F3072" s="194">
        <v>1.5794991899999999E-3</v>
      </c>
      <c r="G3072" s="194">
        <v>1.5983070199999999E-3</v>
      </c>
      <c r="H3072" s="194">
        <v>3.8013596499999998E-3</v>
      </c>
    </row>
    <row r="3073" spans="1:8" x14ac:dyDescent="0.3">
      <c r="A3073" s="194" t="s">
        <v>63</v>
      </c>
      <c r="B3073" s="194" t="s">
        <v>71</v>
      </c>
      <c r="C3073" s="194" t="s">
        <v>21</v>
      </c>
      <c r="D3073" s="194">
        <v>87</v>
      </c>
      <c r="E3073" s="194">
        <v>5.9357702699999997E-3</v>
      </c>
      <c r="F3073" s="194">
        <v>8.5062769999999998E-4</v>
      </c>
      <c r="G3073" s="194">
        <v>1.2256543099999999E-3</v>
      </c>
      <c r="H3073" s="194">
        <v>3.85948786E-3</v>
      </c>
    </row>
    <row r="3074" spans="1:8" x14ac:dyDescent="0.3">
      <c r="A3074" s="194" t="s">
        <v>63</v>
      </c>
      <c r="B3074" s="194" t="s">
        <v>72</v>
      </c>
      <c r="C3074" s="194" t="s">
        <v>21</v>
      </c>
      <c r="D3074" s="194">
        <v>314</v>
      </c>
      <c r="E3074" s="194">
        <v>6.1805921899999996E-3</v>
      </c>
      <c r="F3074" s="194">
        <v>8.1265457E-4</v>
      </c>
      <c r="G3074" s="194">
        <v>1.31664283E-3</v>
      </c>
      <c r="H3074" s="194">
        <v>4.0512942900000001E-3</v>
      </c>
    </row>
    <row r="3075" spans="1:8" x14ac:dyDescent="0.3">
      <c r="A3075" s="194" t="s">
        <v>63</v>
      </c>
      <c r="B3075" s="194" t="s">
        <v>73</v>
      </c>
      <c r="C3075" s="194" t="s">
        <v>21</v>
      </c>
      <c r="D3075" s="194">
        <v>29</v>
      </c>
      <c r="E3075" s="194">
        <v>7.0079020299999998E-3</v>
      </c>
      <c r="F3075" s="194">
        <v>1.2368292999999999E-3</v>
      </c>
      <c r="G3075" s="194">
        <v>1.39846723E-3</v>
      </c>
      <c r="H3075" s="194">
        <v>4.37260519E-3</v>
      </c>
    </row>
    <row r="3076" spans="1:8" x14ac:dyDescent="0.3">
      <c r="A3076" s="194" t="s">
        <v>63</v>
      </c>
      <c r="B3076" s="194" t="s">
        <v>71</v>
      </c>
      <c r="C3076" s="194" t="s">
        <v>22</v>
      </c>
      <c r="D3076" s="194">
        <v>37</v>
      </c>
      <c r="E3076" s="194">
        <v>4.0305928600000004E-3</v>
      </c>
      <c r="F3076" s="194">
        <v>9.6283759000000005E-4</v>
      </c>
      <c r="G3076" s="194">
        <v>5.0832055999999997E-4</v>
      </c>
      <c r="H3076" s="194">
        <v>2.5594342100000002E-3</v>
      </c>
    </row>
    <row r="3077" spans="1:8" x14ac:dyDescent="0.3">
      <c r="A3077" s="194" t="s">
        <v>63</v>
      </c>
      <c r="B3077" s="194" t="s">
        <v>72</v>
      </c>
      <c r="C3077" s="194" t="s">
        <v>22</v>
      </c>
      <c r="D3077" s="194">
        <v>166</v>
      </c>
      <c r="E3077" s="194">
        <v>4.02275746E-3</v>
      </c>
      <c r="F3077" s="194">
        <v>7.3585985999999998E-4</v>
      </c>
      <c r="G3077" s="194">
        <v>5.1678911999999998E-4</v>
      </c>
      <c r="H3077" s="194">
        <v>2.7701079799999999E-3</v>
      </c>
    </row>
    <row r="3078" spans="1:8" x14ac:dyDescent="0.3">
      <c r="A3078" s="194" t="s">
        <v>63</v>
      </c>
      <c r="B3078" s="194" t="s">
        <v>73</v>
      </c>
      <c r="C3078" s="194" t="s">
        <v>22</v>
      </c>
      <c r="D3078" s="194">
        <v>8</v>
      </c>
      <c r="E3078" s="194">
        <v>3.6660876700000001E-3</v>
      </c>
      <c r="F3078" s="194">
        <v>5.5121501000000004E-4</v>
      </c>
      <c r="G3078" s="194">
        <v>4.9189790999999998E-4</v>
      </c>
      <c r="H3078" s="194">
        <v>2.6229742999999998E-3</v>
      </c>
    </row>
    <row r="3079" spans="1:8" x14ac:dyDescent="0.3">
      <c r="A3079" s="194" t="s">
        <v>63</v>
      </c>
      <c r="B3079" s="194" t="s">
        <v>71</v>
      </c>
      <c r="C3079" s="194" t="s">
        <v>23</v>
      </c>
      <c r="D3079" s="194">
        <v>41</v>
      </c>
      <c r="E3079" s="194">
        <v>6.2449184700000002E-3</v>
      </c>
      <c r="F3079" s="194">
        <v>1.26157382E-3</v>
      </c>
      <c r="G3079" s="194">
        <v>1.95206615E-3</v>
      </c>
      <c r="H3079" s="194">
        <v>3.0312779699999998E-3</v>
      </c>
    </row>
    <row r="3080" spans="1:8" x14ac:dyDescent="0.3">
      <c r="A3080" s="194" t="s">
        <v>63</v>
      </c>
      <c r="B3080" s="194" t="s">
        <v>72</v>
      </c>
      <c r="C3080" s="194" t="s">
        <v>23</v>
      </c>
      <c r="D3080" s="194">
        <v>196</v>
      </c>
      <c r="E3080" s="194">
        <v>7.83877763E-3</v>
      </c>
      <c r="F3080" s="194">
        <v>1.1050286000000001E-3</v>
      </c>
      <c r="G3080" s="194">
        <v>1.70947869E-3</v>
      </c>
      <c r="H3080" s="194">
        <v>5.0242698800000004E-3</v>
      </c>
    </row>
    <row r="3081" spans="1:8" x14ac:dyDescent="0.3">
      <c r="A3081" s="194" t="s">
        <v>63</v>
      </c>
      <c r="B3081" s="194" t="s">
        <v>73</v>
      </c>
      <c r="C3081" s="194" t="s">
        <v>23</v>
      </c>
      <c r="D3081" s="194">
        <v>35</v>
      </c>
      <c r="E3081" s="194">
        <v>7.7136240600000003E-3</v>
      </c>
      <c r="F3081" s="194">
        <v>1.4275790799999999E-3</v>
      </c>
      <c r="G3081" s="194">
        <v>1.3650791199999999E-3</v>
      </c>
      <c r="H3081" s="194">
        <v>4.9209653699999996E-3</v>
      </c>
    </row>
    <row r="3082" spans="1:8" x14ac:dyDescent="0.3">
      <c r="A3082" s="194" t="s">
        <v>63</v>
      </c>
      <c r="B3082" s="194" t="s">
        <v>71</v>
      </c>
      <c r="C3082" s="194" t="s">
        <v>24</v>
      </c>
      <c r="D3082" s="194">
        <v>41</v>
      </c>
      <c r="E3082" s="194">
        <v>5.6292342000000004E-3</v>
      </c>
      <c r="F3082" s="194">
        <v>1.22656933E-3</v>
      </c>
      <c r="G3082" s="194">
        <v>1.6133127799999999E-3</v>
      </c>
      <c r="H3082" s="194">
        <v>2.7893516199999999E-3</v>
      </c>
    </row>
    <row r="3083" spans="1:8" x14ac:dyDescent="0.3">
      <c r="A3083" s="194" t="s">
        <v>63</v>
      </c>
      <c r="B3083" s="194" t="s">
        <v>72</v>
      </c>
      <c r="C3083" s="194" t="s">
        <v>24</v>
      </c>
      <c r="D3083" s="194">
        <v>230</v>
      </c>
      <c r="E3083" s="194">
        <v>6.9335746199999998E-3</v>
      </c>
      <c r="F3083" s="194">
        <v>9.9275335999999994E-4</v>
      </c>
      <c r="G3083" s="194">
        <v>1.5761370299999999E-3</v>
      </c>
      <c r="H3083" s="194">
        <v>4.3646837599999998E-3</v>
      </c>
    </row>
    <row r="3084" spans="1:8" x14ac:dyDescent="0.3">
      <c r="A3084" s="194" t="s">
        <v>63</v>
      </c>
      <c r="B3084" s="194" t="s">
        <v>73</v>
      </c>
      <c r="C3084" s="194" t="s">
        <v>24</v>
      </c>
      <c r="D3084" s="194">
        <v>11</v>
      </c>
      <c r="E3084" s="194">
        <v>9.2824071899999996E-3</v>
      </c>
      <c r="F3084" s="194">
        <v>1.0700756200000001E-3</v>
      </c>
      <c r="G3084" s="194">
        <v>2.6336277699999999E-3</v>
      </c>
      <c r="H3084" s="194">
        <v>5.5787035299999996E-3</v>
      </c>
    </row>
    <row r="3085" spans="1:8" x14ac:dyDescent="0.3">
      <c r="A3085" s="194" t="s">
        <v>63</v>
      </c>
      <c r="B3085" s="194" t="s">
        <v>71</v>
      </c>
      <c r="C3085" s="194" t="s">
        <v>25</v>
      </c>
      <c r="D3085" s="194">
        <v>84</v>
      </c>
      <c r="E3085" s="194">
        <v>5.3078149999999996E-3</v>
      </c>
      <c r="F3085" s="194">
        <v>4.2713821E-4</v>
      </c>
      <c r="G3085" s="194">
        <v>1.4993934799999999E-3</v>
      </c>
      <c r="H3085" s="194">
        <v>3.3812828499999999E-3</v>
      </c>
    </row>
    <row r="3086" spans="1:8" x14ac:dyDescent="0.3">
      <c r="A3086" s="194" t="s">
        <v>63</v>
      </c>
      <c r="B3086" s="194" t="s">
        <v>72</v>
      </c>
      <c r="C3086" s="194" t="s">
        <v>25</v>
      </c>
      <c r="D3086" s="194">
        <v>371</v>
      </c>
      <c r="E3086" s="194">
        <v>6.1877618200000001E-3</v>
      </c>
      <c r="F3086" s="194">
        <v>4.4321505000000002E-4</v>
      </c>
      <c r="G3086" s="194">
        <v>1.7002343699999999E-3</v>
      </c>
      <c r="H3086" s="194">
        <v>4.0443119199999999E-3</v>
      </c>
    </row>
    <row r="3087" spans="1:8" x14ac:dyDescent="0.3">
      <c r="A3087" s="194" t="s">
        <v>63</v>
      </c>
      <c r="B3087" s="194" t="s">
        <v>73</v>
      </c>
      <c r="C3087" s="194" t="s">
        <v>25</v>
      </c>
      <c r="D3087" s="194">
        <v>37</v>
      </c>
      <c r="E3087" s="194">
        <v>6.5402901000000003E-3</v>
      </c>
      <c r="F3087" s="194">
        <v>4.8454675999999998E-4</v>
      </c>
      <c r="G3087" s="194">
        <v>2.0173295899999998E-3</v>
      </c>
      <c r="H3087" s="194">
        <v>4.0384131900000004E-3</v>
      </c>
    </row>
    <row r="3088" spans="1:8" x14ac:dyDescent="0.3">
      <c r="A3088" s="194" t="s">
        <v>63</v>
      </c>
      <c r="B3088" s="194" t="s">
        <v>71</v>
      </c>
      <c r="C3088" s="194" t="s">
        <v>26</v>
      </c>
      <c r="D3088" s="194">
        <v>276</v>
      </c>
      <c r="E3088" s="194">
        <v>5.4645562499999996E-3</v>
      </c>
      <c r="F3088" s="194">
        <v>1.15816202E-3</v>
      </c>
      <c r="G3088" s="194">
        <v>1.2761672400000001E-3</v>
      </c>
      <c r="H3088" s="194">
        <v>3.03022654E-3</v>
      </c>
    </row>
    <row r="3089" spans="1:8" x14ac:dyDescent="0.3">
      <c r="A3089" s="194" t="s">
        <v>63</v>
      </c>
      <c r="B3089" s="194" t="s">
        <v>72</v>
      </c>
      <c r="C3089" s="194" t="s">
        <v>26</v>
      </c>
      <c r="D3089" s="194">
        <v>526</v>
      </c>
      <c r="E3089" s="194">
        <v>6.9934469799999999E-3</v>
      </c>
      <c r="F3089" s="194">
        <v>1.1436326999999999E-3</v>
      </c>
      <c r="G3089" s="194">
        <v>1.62545305E-3</v>
      </c>
      <c r="H3089" s="194">
        <v>4.2243607600000004E-3</v>
      </c>
    </row>
    <row r="3090" spans="1:8" x14ac:dyDescent="0.3">
      <c r="A3090" s="194" t="s">
        <v>63</v>
      </c>
      <c r="B3090" s="194" t="s">
        <v>73</v>
      </c>
      <c r="C3090" s="194" t="s">
        <v>26</v>
      </c>
      <c r="D3090" s="194">
        <v>127</v>
      </c>
      <c r="E3090" s="194">
        <v>6.7156056199999996E-3</v>
      </c>
      <c r="F3090" s="194">
        <v>1.40884711E-3</v>
      </c>
      <c r="G3090" s="194">
        <v>1.6880830200000001E-3</v>
      </c>
      <c r="H3090" s="194">
        <v>3.61867501E-3</v>
      </c>
    </row>
    <row r="3091" spans="1:8" x14ac:dyDescent="0.3">
      <c r="A3091" s="194" t="s">
        <v>63</v>
      </c>
      <c r="B3091" s="194" t="s">
        <v>71</v>
      </c>
      <c r="C3091" s="194" t="s">
        <v>27</v>
      </c>
      <c r="D3091" s="194">
        <v>220</v>
      </c>
      <c r="E3091" s="194">
        <v>5.1952859499999997E-3</v>
      </c>
      <c r="F3091" s="194">
        <v>7.5357721999999995E-4</v>
      </c>
      <c r="G3091" s="194">
        <v>1.3594273599999999E-3</v>
      </c>
      <c r="H3091" s="194">
        <v>3.0822808900000001E-3</v>
      </c>
    </row>
    <row r="3092" spans="1:8" x14ac:dyDescent="0.3">
      <c r="A3092" s="194" t="s">
        <v>63</v>
      </c>
      <c r="B3092" s="194" t="s">
        <v>72</v>
      </c>
      <c r="C3092" s="194" t="s">
        <v>27</v>
      </c>
      <c r="D3092" s="194">
        <v>409</v>
      </c>
      <c r="E3092" s="194">
        <v>6.73472425E-3</v>
      </c>
      <c r="F3092" s="194">
        <v>6.4098838999999996E-4</v>
      </c>
      <c r="G3092" s="194">
        <v>2.0087383299999999E-3</v>
      </c>
      <c r="H3092" s="194">
        <v>4.0849970399999998E-3</v>
      </c>
    </row>
    <row r="3093" spans="1:8" x14ac:dyDescent="0.3">
      <c r="A3093" s="194" t="s">
        <v>63</v>
      </c>
      <c r="B3093" s="194" t="s">
        <v>73</v>
      </c>
      <c r="C3093" s="194" t="s">
        <v>27</v>
      </c>
      <c r="D3093" s="194">
        <v>102</v>
      </c>
      <c r="E3093" s="194">
        <v>6.2871048899999999E-3</v>
      </c>
      <c r="F3093" s="194">
        <v>7.8374612000000005E-4</v>
      </c>
      <c r="G3093" s="194">
        <v>1.59449864E-3</v>
      </c>
      <c r="H3093" s="194">
        <v>3.9088595800000001E-3</v>
      </c>
    </row>
    <row r="3094" spans="1:8" x14ac:dyDescent="0.3">
      <c r="A3094" s="194" t="s">
        <v>63</v>
      </c>
      <c r="B3094" s="194" t="s">
        <v>71</v>
      </c>
      <c r="C3094" s="194" t="s">
        <v>28</v>
      </c>
      <c r="D3094" s="194">
        <v>28</v>
      </c>
      <c r="E3094" s="194">
        <v>4.3171294300000003E-3</v>
      </c>
      <c r="F3094" s="194">
        <v>6.0391836999999999E-4</v>
      </c>
      <c r="G3094" s="194">
        <v>1.0825890999999999E-3</v>
      </c>
      <c r="H3094" s="194">
        <v>2.6306214400000001E-3</v>
      </c>
    </row>
    <row r="3095" spans="1:8" x14ac:dyDescent="0.3">
      <c r="A3095" s="194" t="s">
        <v>63</v>
      </c>
      <c r="B3095" s="194" t="s">
        <v>72</v>
      </c>
      <c r="C3095" s="194" t="s">
        <v>28</v>
      </c>
      <c r="D3095" s="194">
        <v>240</v>
      </c>
      <c r="E3095" s="194">
        <v>5.5733022099999996E-3</v>
      </c>
      <c r="F3095" s="194">
        <v>5.9804181000000002E-4</v>
      </c>
      <c r="G3095" s="194">
        <v>1.27420887E-3</v>
      </c>
      <c r="H3095" s="194">
        <v>3.70105108E-3</v>
      </c>
    </row>
    <row r="3096" spans="1:8" x14ac:dyDescent="0.3">
      <c r="A3096" s="194" t="s">
        <v>63</v>
      </c>
      <c r="B3096" s="194" t="s">
        <v>73</v>
      </c>
      <c r="C3096" s="194" t="s">
        <v>28</v>
      </c>
      <c r="D3096" s="194">
        <v>15</v>
      </c>
      <c r="E3096" s="194">
        <v>5.5987651799999996E-3</v>
      </c>
      <c r="F3096" s="194">
        <v>7.1296281000000005E-4</v>
      </c>
      <c r="G3096" s="194">
        <v>1.0262343399999999E-3</v>
      </c>
      <c r="H3096" s="194">
        <v>3.8595676799999998E-3</v>
      </c>
    </row>
    <row r="3097" spans="1:8" x14ac:dyDescent="0.3">
      <c r="A3097" s="194" t="s">
        <v>63</v>
      </c>
      <c r="B3097" s="194" t="s">
        <v>71</v>
      </c>
      <c r="C3097" s="194" t="s">
        <v>29</v>
      </c>
      <c r="D3097" s="194">
        <v>233</v>
      </c>
      <c r="E3097" s="194">
        <v>4.57682578E-3</v>
      </c>
      <c r="F3097" s="194">
        <v>4.568528E-4</v>
      </c>
      <c r="G3097" s="194">
        <v>1.0336689E-3</v>
      </c>
      <c r="H3097" s="194">
        <v>3.0863036000000001E-3</v>
      </c>
    </row>
    <row r="3098" spans="1:8" x14ac:dyDescent="0.3">
      <c r="A3098" s="194" t="s">
        <v>63</v>
      </c>
      <c r="B3098" s="194" t="s">
        <v>72</v>
      </c>
      <c r="C3098" s="194" t="s">
        <v>29</v>
      </c>
      <c r="D3098" s="194">
        <v>258</v>
      </c>
      <c r="E3098" s="194">
        <v>5.8048913799999997E-3</v>
      </c>
      <c r="F3098" s="194">
        <v>4.0926440999999999E-4</v>
      </c>
      <c r="G3098" s="194">
        <v>1.6544194300000001E-3</v>
      </c>
      <c r="H3098" s="194">
        <v>3.74120708E-3</v>
      </c>
    </row>
    <row r="3099" spans="1:8" x14ac:dyDescent="0.3">
      <c r="A3099" s="194" t="s">
        <v>63</v>
      </c>
      <c r="B3099" s="194" t="s">
        <v>73</v>
      </c>
      <c r="C3099" s="194" t="s">
        <v>29</v>
      </c>
      <c r="D3099" s="194">
        <v>71</v>
      </c>
      <c r="E3099" s="194">
        <v>5.0683031200000001E-3</v>
      </c>
      <c r="F3099" s="194">
        <v>4.4959545E-4</v>
      </c>
      <c r="G3099" s="194">
        <v>1.4495302800000001E-3</v>
      </c>
      <c r="H3099" s="194">
        <v>3.1691769099999999E-3</v>
      </c>
    </row>
    <row r="3100" spans="1:8" x14ac:dyDescent="0.3">
      <c r="A3100" s="194" t="s">
        <v>63</v>
      </c>
      <c r="B3100" s="194" t="s">
        <v>71</v>
      </c>
      <c r="C3100" s="194" t="s">
        <v>30</v>
      </c>
      <c r="D3100" s="194">
        <v>237</v>
      </c>
      <c r="E3100" s="194">
        <v>5.4411819800000002E-3</v>
      </c>
      <c r="F3100" s="194">
        <v>6.8760721000000005E-4</v>
      </c>
      <c r="G3100" s="194">
        <v>1.5826689500000001E-3</v>
      </c>
      <c r="H3100" s="194">
        <v>3.1709053700000002E-3</v>
      </c>
    </row>
    <row r="3101" spans="1:8" x14ac:dyDescent="0.3">
      <c r="A3101" s="194" t="s">
        <v>63</v>
      </c>
      <c r="B3101" s="194" t="s">
        <v>72</v>
      </c>
      <c r="C3101" s="194" t="s">
        <v>30</v>
      </c>
      <c r="D3101" s="194">
        <v>536</v>
      </c>
      <c r="E3101" s="194">
        <v>5.9919799600000002E-3</v>
      </c>
      <c r="F3101" s="194">
        <v>6.9869810999999998E-4</v>
      </c>
      <c r="G3101" s="194">
        <v>1.66403204E-3</v>
      </c>
      <c r="H3101" s="194">
        <v>3.6292493400000001E-3</v>
      </c>
    </row>
    <row r="3102" spans="1:8" x14ac:dyDescent="0.3">
      <c r="A3102" s="194" t="s">
        <v>63</v>
      </c>
      <c r="B3102" s="194" t="s">
        <v>73</v>
      </c>
      <c r="C3102" s="194" t="s">
        <v>30</v>
      </c>
      <c r="D3102" s="194">
        <v>109</v>
      </c>
      <c r="E3102" s="194">
        <v>6.12905599E-3</v>
      </c>
      <c r="F3102" s="194">
        <v>8.3673096999999997E-4</v>
      </c>
      <c r="G3102" s="194">
        <v>2.0589107500000002E-3</v>
      </c>
      <c r="H3102" s="194">
        <v>3.23341379E-3</v>
      </c>
    </row>
    <row r="3103" spans="1:8" x14ac:dyDescent="0.3">
      <c r="A3103" s="194" t="s">
        <v>63</v>
      </c>
      <c r="B3103" s="194" t="s">
        <v>71</v>
      </c>
      <c r="C3103" s="194" t="s">
        <v>31</v>
      </c>
      <c r="D3103" s="194">
        <v>57</v>
      </c>
      <c r="E3103" s="194">
        <v>5.8268353700000001E-3</v>
      </c>
      <c r="F3103" s="194">
        <v>1.1054253299999999E-3</v>
      </c>
      <c r="G3103" s="194">
        <v>1.54666159E-3</v>
      </c>
      <c r="H3103" s="194">
        <v>3.1747479999999998E-3</v>
      </c>
    </row>
    <row r="3104" spans="1:8" x14ac:dyDescent="0.3">
      <c r="A3104" s="194" t="s">
        <v>63</v>
      </c>
      <c r="B3104" s="194" t="s">
        <v>72</v>
      </c>
      <c r="C3104" s="194" t="s">
        <v>31</v>
      </c>
      <c r="D3104" s="194">
        <v>192</v>
      </c>
      <c r="E3104" s="194">
        <v>7.2052225600000002E-3</v>
      </c>
      <c r="F3104" s="194">
        <v>1.1648218099999999E-3</v>
      </c>
      <c r="G3104" s="194">
        <v>1.73514636E-3</v>
      </c>
      <c r="H3104" s="194">
        <v>4.3052538900000001E-3</v>
      </c>
    </row>
    <row r="3105" spans="1:8" x14ac:dyDescent="0.3">
      <c r="A3105" s="194" t="s">
        <v>63</v>
      </c>
      <c r="B3105" s="194" t="s">
        <v>73</v>
      </c>
      <c r="C3105" s="194" t="s">
        <v>31</v>
      </c>
      <c r="D3105" s="194">
        <v>35</v>
      </c>
      <c r="E3105" s="194">
        <v>5.9209653900000004E-3</v>
      </c>
      <c r="F3105" s="194">
        <v>1.0727510799999999E-3</v>
      </c>
      <c r="G3105" s="194">
        <v>1.9421293400000001E-3</v>
      </c>
      <c r="H3105" s="194">
        <v>2.9060843999999999E-3</v>
      </c>
    </row>
    <row r="3106" spans="1:8" x14ac:dyDescent="0.3">
      <c r="A3106" s="194" t="s">
        <v>63</v>
      </c>
      <c r="B3106" s="194" t="s">
        <v>71</v>
      </c>
      <c r="C3106" s="194" t="s">
        <v>32</v>
      </c>
      <c r="D3106" s="194">
        <v>3284</v>
      </c>
      <c r="E3106" s="194">
        <v>4.5701941899999998E-3</v>
      </c>
      <c r="F3106" s="194">
        <v>1.0085442699999999E-3</v>
      </c>
      <c r="G3106" s="194">
        <v>6.9753508E-4</v>
      </c>
      <c r="H3106" s="194">
        <v>2.86411435E-3</v>
      </c>
    </row>
    <row r="3107" spans="1:8" x14ac:dyDescent="0.3">
      <c r="A3107" s="194" t="s">
        <v>63</v>
      </c>
      <c r="B3107" s="194" t="s">
        <v>72</v>
      </c>
      <c r="C3107" s="194" t="s">
        <v>32</v>
      </c>
      <c r="D3107" s="194">
        <v>1953</v>
      </c>
      <c r="E3107" s="194">
        <v>4.6860537400000004E-3</v>
      </c>
      <c r="F3107" s="194">
        <v>8.3076107999999996E-4</v>
      </c>
      <c r="G3107" s="194">
        <v>6.8714299000000002E-4</v>
      </c>
      <c r="H3107" s="194">
        <v>3.16814919E-3</v>
      </c>
    </row>
    <row r="3108" spans="1:8" x14ac:dyDescent="0.3">
      <c r="A3108" s="194" t="s">
        <v>63</v>
      </c>
      <c r="B3108" s="194" t="s">
        <v>73</v>
      </c>
      <c r="C3108" s="194" t="s">
        <v>32</v>
      </c>
      <c r="D3108" s="194">
        <v>568</v>
      </c>
      <c r="E3108" s="194">
        <v>4.3976996199999998E-3</v>
      </c>
      <c r="F3108" s="194">
        <v>9.3368927999999999E-4</v>
      </c>
      <c r="G3108" s="194">
        <v>7.0373606000000003E-4</v>
      </c>
      <c r="H3108" s="194">
        <v>2.7602738E-3</v>
      </c>
    </row>
    <row r="3109" spans="1:8" x14ac:dyDescent="0.3">
      <c r="A3109" s="194" t="s">
        <v>63</v>
      </c>
      <c r="B3109" s="194" t="s">
        <v>71</v>
      </c>
      <c r="C3109" s="194" t="s">
        <v>33</v>
      </c>
      <c r="D3109" s="194">
        <v>608</v>
      </c>
      <c r="E3109" s="194">
        <v>4.8662126200000001E-3</v>
      </c>
      <c r="F3109" s="194">
        <v>1.19264336E-3</v>
      </c>
      <c r="G3109" s="194">
        <v>7.5631220000000005E-4</v>
      </c>
      <c r="H3109" s="194">
        <v>2.9172565599999999E-3</v>
      </c>
    </row>
    <row r="3110" spans="1:8" x14ac:dyDescent="0.3">
      <c r="A3110" s="194" t="s">
        <v>63</v>
      </c>
      <c r="B3110" s="194" t="s">
        <v>72</v>
      </c>
      <c r="C3110" s="194" t="s">
        <v>33</v>
      </c>
      <c r="D3110" s="194">
        <v>1335</v>
      </c>
      <c r="E3110" s="194">
        <v>5.0398717899999999E-3</v>
      </c>
      <c r="F3110" s="194">
        <v>9.4484300999999997E-4</v>
      </c>
      <c r="G3110" s="194">
        <v>7.8955100999999995E-4</v>
      </c>
      <c r="H3110" s="194">
        <v>3.30547728E-3</v>
      </c>
    </row>
    <row r="3111" spans="1:8" x14ac:dyDescent="0.3">
      <c r="A3111" s="194" t="s">
        <v>63</v>
      </c>
      <c r="B3111" s="194" t="s">
        <v>73</v>
      </c>
      <c r="C3111" s="194" t="s">
        <v>33</v>
      </c>
      <c r="D3111" s="194">
        <v>202</v>
      </c>
      <c r="E3111" s="194">
        <v>5.0526560699999997E-3</v>
      </c>
      <c r="F3111" s="194">
        <v>1.33422693E-3</v>
      </c>
      <c r="G3111" s="194">
        <v>8.2668661000000004E-4</v>
      </c>
      <c r="H3111" s="194">
        <v>2.8917420499999999E-3</v>
      </c>
    </row>
    <row r="3112" spans="1:8" x14ac:dyDescent="0.3">
      <c r="A3112" s="194" t="s">
        <v>63</v>
      </c>
      <c r="B3112" s="194" t="s">
        <v>71</v>
      </c>
      <c r="C3112" s="194" t="s">
        <v>34</v>
      </c>
      <c r="D3112" s="194">
        <v>297</v>
      </c>
      <c r="E3112" s="194">
        <v>4.9874514300000004E-3</v>
      </c>
      <c r="F3112" s="194">
        <v>8.6762663999999997E-4</v>
      </c>
      <c r="G3112" s="194">
        <v>1.0368731299999999E-3</v>
      </c>
      <c r="H3112" s="194">
        <v>3.0829511700000002E-3</v>
      </c>
    </row>
    <row r="3113" spans="1:8" x14ac:dyDescent="0.3">
      <c r="A3113" s="194" t="s">
        <v>63</v>
      </c>
      <c r="B3113" s="194" t="s">
        <v>72</v>
      </c>
      <c r="C3113" s="194" t="s">
        <v>34</v>
      </c>
      <c r="D3113" s="194">
        <v>453</v>
      </c>
      <c r="E3113" s="194">
        <v>5.8618978099999998E-3</v>
      </c>
      <c r="F3113" s="194">
        <v>7.0790896E-4</v>
      </c>
      <c r="G3113" s="194">
        <v>1.3431033399999999E-3</v>
      </c>
      <c r="H3113" s="194">
        <v>3.8108850099999999E-3</v>
      </c>
    </row>
    <row r="3114" spans="1:8" x14ac:dyDescent="0.3">
      <c r="A3114" s="194" t="s">
        <v>63</v>
      </c>
      <c r="B3114" s="194" t="s">
        <v>73</v>
      </c>
      <c r="C3114" s="194" t="s">
        <v>34</v>
      </c>
      <c r="D3114" s="194">
        <v>92</v>
      </c>
      <c r="E3114" s="194">
        <v>4.8520529099999998E-3</v>
      </c>
      <c r="F3114" s="194">
        <v>7.6351122999999998E-4</v>
      </c>
      <c r="G3114" s="194">
        <v>1.13274937E-3</v>
      </c>
      <c r="H3114" s="194">
        <v>2.9557917700000001E-3</v>
      </c>
    </row>
    <row r="3115" spans="1:8" x14ac:dyDescent="0.3">
      <c r="A3115" s="194" t="s">
        <v>63</v>
      </c>
      <c r="B3115" s="194" t="s">
        <v>71</v>
      </c>
      <c r="C3115" s="194" t="s">
        <v>35</v>
      </c>
      <c r="D3115" s="194">
        <v>79</v>
      </c>
      <c r="E3115" s="194">
        <v>5.7835205999999997E-3</v>
      </c>
      <c r="F3115" s="194">
        <v>1.2710968E-3</v>
      </c>
      <c r="G3115" s="194">
        <v>1.3761425399999999E-3</v>
      </c>
      <c r="H3115" s="194">
        <v>3.1362808200000002E-3</v>
      </c>
    </row>
    <row r="3116" spans="1:8" x14ac:dyDescent="0.3">
      <c r="A3116" s="194" t="s">
        <v>63</v>
      </c>
      <c r="B3116" s="194" t="s">
        <v>72</v>
      </c>
      <c r="C3116" s="194" t="s">
        <v>35</v>
      </c>
      <c r="D3116" s="194">
        <v>237</v>
      </c>
      <c r="E3116" s="194">
        <v>7.2519629600000003E-3</v>
      </c>
      <c r="F3116" s="194">
        <v>1.3429830500000001E-3</v>
      </c>
      <c r="G3116" s="194">
        <v>1.5092199399999999E-3</v>
      </c>
      <c r="H3116" s="194">
        <v>4.3997594900000003E-3</v>
      </c>
    </row>
    <row r="3117" spans="1:8" x14ac:dyDescent="0.3">
      <c r="A3117" s="194" t="s">
        <v>63</v>
      </c>
      <c r="B3117" s="194" t="s">
        <v>73</v>
      </c>
      <c r="C3117" s="194" t="s">
        <v>35</v>
      </c>
      <c r="D3117" s="194">
        <v>53</v>
      </c>
      <c r="E3117" s="194">
        <v>5.9800836099999999E-3</v>
      </c>
      <c r="F3117" s="194">
        <v>1.1637401599999999E-3</v>
      </c>
      <c r="G3117" s="194">
        <v>1.28777931E-3</v>
      </c>
      <c r="H3117" s="194">
        <v>3.52856371E-3</v>
      </c>
    </row>
    <row r="3118" spans="1:8" x14ac:dyDescent="0.3">
      <c r="A3118" s="194" t="s">
        <v>63</v>
      </c>
      <c r="B3118" s="194" t="s">
        <v>71</v>
      </c>
      <c r="C3118" s="194" t="s">
        <v>36</v>
      </c>
      <c r="D3118" s="194">
        <v>125</v>
      </c>
      <c r="E3118" s="194">
        <v>5.2213886600000004E-3</v>
      </c>
      <c r="F3118" s="194">
        <v>8.8731457000000005E-4</v>
      </c>
      <c r="G3118" s="194">
        <v>1.09111086E-3</v>
      </c>
      <c r="H3118" s="194">
        <v>3.24296273E-3</v>
      </c>
    </row>
    <row r="3119" spans="1:8" x14ac:dyDescent="0.3">
      <c r="A3119" s="194" t="s">
        <v>63</v>
      </c>
      <c r="B3119" s="194" t="s">
        <v>72</v>
      </c>
      <c r="C3119" s="194" t="s">
        <v>36</v>
      </c>
      <c r="D3119" s="194">
        <v>299</v>
      </c>
      <c r="E3119" s="194">
        <v>5.4918398600000001E-3</v>
      </c>
      <c r="F3119" s="194">
        <v>7.4917910999999998E-4</v>
      </c>
      <c r="G3119" s="194">
        <v>1.08962724E-3</v>
      </c>
      <c r="H3119" s="194">
        <v>3.6530330199999999E-3</v>
      </c>
    </row>
    <row r="3120" spans="1:8" x14ac:dyDescent="0.3">
      <c r="A3120" s="194" t="s">
        <v>63</v>
      </c>
      <c r="B3120" s="194" t="s">
        <v>73</v>
      </c>
      <c r="C3120" s="194" t="s">
        <v>36</v>
      </c>
      <c r="D3120" s="194">
        <v>83</v>
      </c>
      <c r="E3120" s="194">
        <v>4.9910751900000003E-3</v>
      </c>
      <c r="F3120" s="194">
        <v>7.3613873000000002E-4</v>
      </c>
      <c r="G3120" s="194">
        <v>1.1774874699999999E-3</v>
      </c>
      <c r="H3120" s="194">
        <v>3.0774484499999999E-3</v>
      </c>
    </row>
    <row r="3121" spans="1:8" x14ac:dyDescent="0.3">
      <c r="A3121" s="194" t="s">
        <v>63</v>
      </c>
      <c r="B3121" s="194" t="s">
        <v>71</v>
      </c>
      <c r="C3121" s="194" t="s">
        <v>37</v>
      </c>
      <c r="D3121" s="194">
        <v>111</v>
      </c>
      <c r="E3121" s="194">
        <v>4.3156695999999996E-3</v>
      </c>
      <c r="F3121" s="194">
        <v>8.2457433999999995E-4</v>
      </c>
      <c r="G3121" s="194">
        <v>7.5377436999999995E-4</v>
      </c>
      <c r="H3121" s="194">
        <v>2.7373203999999998E-3</v>
      </c>
    </row>
    <row r="3122" spans="1:8" x14ac:dyDescent="0.3">
      <c r="A3122" s="194" t="s">
        <v>63</v>
      </c>
      <c r="B3122" s="194" t="s">
        <v>72</v>
      </c>
      <c r="C3122" s="194" t="s">
        <v>37</v>
      </c>
      <c r="D3122" s="194">
        <v>350</v>
      </c>
      <c r="E3122" s="194">
        <v>5.68432513E-3</v>
      </c>
      <c r="F3122" s="194">
        <v>7.6263204999999998E-4</v>
      </c>
      <c r="G3122" s="194">
        <v>1.0325725E-3</v>
      </c>
      <c r="H3122" s="194">
        <v>3.8891201400000001E-3</v>
      </c>
    </row>
    <row r="3123" spans="1:8" x14ac:dyDescent="0.3">
      <c r="A3123" s="194" t="s">
        <v>63</v>
      </c>
      <c r="B3123" s="194" t="s">
        <v>73</v>
      </c>
      <c r="C3123" s="194" t="s">
        <v>37</v>
      </c>
      <c r="D3123" s="194">
        <v>35</v>
      </c>
      <c r="E3123" s="194">
        <v>5.7605817600000003E-3</v>
      </c>
      <c r="F3123" s="194">
        <v>8.2638868000000005E-4</v>
      </c>
      <c r="G3123" s="194">
        <v>1.1458331699999999E-3</v>
      </c>
      <c r="H3123" s="194">
        <v>3.7883595900000001E-3</v>
      </c>
    </row>
    <row r="3124" spans="1:8" x14ac:dyDescent="0.3">
      <c r="A3124" s="194" t="s">
        <v>63</v>
      </c>
      <c r="B3124" s="194" t="s">
        <v>71</v>
      </c>
      <c r="C3124" s="194" t="s">
        <v>64</v>
      </c>
      <c r="D3124" s="194">
        <v>19</v>
      </c>
      <c r="E3124" s="194">
        <v>6.4156917999999997E-3</v>
      </c>
      <c r="F3124" s="194">
        <v>8.2845971000000001E-4</v>
      </c>
      <c r="G3124" s="194">
        <v>1.46381556E-3</v>
      </c>
      <c r="H3124" s="194">
        <v>4.1234160000000004E-3</v>
      </c>
    </row>
    <row r="3125" spans="1:8" x14ac:dyDescent="0.3">
      <c r="A3125" s="194" t="s">
        <v>63</v>
      </c>
      <c r="B3125" s="194" t="s">
        <v>72</v>
      </c>
      <c r="C3125" s="194" t="s">
        <v>64</v>
      </c>
      <c r="D3125" s="194">
        <v>46</v>
      </c>
      <c r="E3125" s="194">
        <v>7.9350340299999995E-3</v>
      </c>
      <c r="F3125" s="194">
        <v>7.9081094000000001E-4</v>
      </c>
      <c r="G3125" s="194">
        <v>1.07035001E-3</v>
      </c>
      <c r="H3125" s="194">
        <v>6.0738725900000004E-3</v>
      </c>
    </row>
    <row r="3126" spans="1:8" x14ac:dyDescent="0.3">
      <c r="A3126" s="194" t="s">
        <v>63</v>
      </c>
      <c r="B3126" s="194" t="s">
        <v>73</v>
      </c>
      <c r="C3126" s="194" t="s">
        <v>64</v>
      </c>
      <c r="D3126" s="194">
        <v>4</v>
      </c>
      <c r="E3126" s="194">
        <v>6.2644673499999996E-3</v>
      </c>
      <c r="F3126" s="194">
        <v>7.9282378000000004E-4</v>
      </c>
      <c r="G3126" s="194">
        <v>1.2239579799999999E-3</v>
      </c>
      <c r="H3126" s="194">
        <v>4.2476848899999997E-3</v>
      </c>
    </row>
    <row r="3127" spans="1:8" x14ac:dyDescent="0.3">
      <c r="A3127" s="194" t="s">
        <v>63</v>
      </c>
      <c r="B3127" s="194" t="s">
        <v>72</v>
      </c>
      <c r="C3127" s="194" t="s">
        <v>59</v>
      </c>
      <c r="D3127" s="194">
        <v>1</v>
      </c>
      <c r="E3127" s="194">
        <v>5.9606479100000002E-3</v>
      </c>
      <c r="F3127" s="194">
        <v>8.1018471999999998E-4</v>
      </c>
      <c r="G3127" s="194">
        <v>3.5069444400000001E-3</v>
      </c>
      <c r="H3127" s="194">
        <v>1.6435180500000001E-3</v>
      </c>
    </row>
    <row r="3128" spans="1:8" x14ac:dyDescent="0.3">
      <c r="A3128" s="194" t="s">
        <v>63</v>
      </c>
      <c r="B3128" s="194" t="s">
        <v>71</v>
      </c>
      <c r="C3128" s="194" t="s">
        <v>38</v>
      </c>
      <c r="D3128" s="194">
        <v>194</v>
      </c>
      <c r="E3128" s="194">
        <v>4.2167809700000003E-3</v>
      </c>
      <c r="F3128" s="194">
        <v>3.2532671E-4</v>
      </c>
      <c r="G3128" s="194">
        <v>7.3883137000000005E-4</v>
      </c>
      <c r="H3128" s="194">
        <v>3.1526224E-3</v>
      </c>
    </row>
    <row r="3129" spans="1:8" x14ac:dyDescent="0.3">
      <c r="A3129" s="194" t="s">
        <v>63</v>
      </c>
      <c r="B3129" s="194" t="s">
        <v>72</v>
      </c>
      <c r="C3129" s="194" t="s">
        <v>38</v>
      </c>
      <c r="D3129" s="194">
        <v>410</v>
      </c>
      <c r="E3129" s="194">
        <v>5.3015184999999996E-3</v>
      </c>
      <c r="F3129" s="194">
        <v>2.8054402E-4</v>
      </c>
      <c r="G3129" s="194">
        <v>8.9837374999999998E-4</v>
      </c>
      <c r="H3129" s="194">
        <v>4.1226002600000004E-3</v>
      </c>
    </row>
    <row r="3130" spans="1:8" x14ac:dyDescent="0.3">
      <c r="A3130" s="194" t="s">
        <v>63</v>
      </c>
      <c r="B3130" s="194" t="s">
        <v>73</v>
      </c>
      <c r="C3130" s="194" t="s">
        <v>38</v>
      </c>
      <c r="D3130" s="194">
        <v>60</v>
      </c>
      <c r="E3130" s="194">
        <v>5.6682096399999996E-3</v>
      </c>
      <c r="F3130" s="194">
        <v>3.1134240000000002E-4</v>
      </c>
      <c r="G3130" s="194">
        <v>9.4135780000000004E-4</v>
      </c>
      <c r="H3130" s="194">
        <v>4.4155090199999997E-3</v>
      </c>
    </row>
    <row r="3131" spans="1:8" x14ac:dyDescent="0.3">
      <c r="A3131" s="194" t="s">
        <v>63</v>
      </c>
      <c r="B3131" s="194" t="s">
        <v>71</v>
      </c>
      <c r="C3131" s="194" t="s">
        <v>39</v>
      </c>
      <c r="D3131" s="194">
        <v>206</v>
      </c>
      <c r="E3131" s="194">
        <v>4.7298631100000004E-3</v>
      </c>
      <c r="F3131" s="194">
        <v>1.1111670599999999E-3</v>
      </c>
      <c r="G3131" s="194">
        <v>9.3592657000000001E-4</v>
      </c>
      <c r="H3131" s="194">
        <v>2.6827690000000002E-3</v>
      </c>
    </row>
    <row r="3132" spans="1:8" x14ac:dyDescent="0.3">
      <c r="A3132" s="194" t="s">
        <v>63</v>
      </c>
      <c r="B3132" s="194" t="s">
        <v>72</v>
      </c>
      <c r="C3132" s="194" t="s">
        <v>39</v>
      </c>
      <c r="D3132" s="194">
        <v>674</v>
      </c>
      <c r="E3132" s="194">
        <v>5.2425401499999998E-3</v>
      </c>
      <c r="F3132" s="194">
        <v>9.309915E-4</v>
      </c>
      <c r="G3132" s="194">
        <v>9.8441425999999991E-4</v>
      </c>
      <c r="H3132" s="194">
        <v>3.3271339300000001E-3</v>
      </c>
    </row>
    <row r="3133" spans="1:8" x14ac:dyDescent="0.3">
      <c r="A3133" s="194" t="s">
        <v>63</v>
      </c>
      <c r="B3133" s="194" t="s">
        <v>73</v>
      </c>
      <c r="C3133" s="194" t="s">
        <v>39</v>
      </c>
      <c r="D3133" s="194">
        <v>118</v>
      </c>
      <c r="E3133" s="194">
        <v>4.8789624099999998E-3</v>
      </c>
      <c r="F3133" s="194">
        <v>1.18261508E-3</v>
      </c>
      <c r="G3133" s="194">
        <v>9.1425353000000001E-4</v>
      </c>
      <c r="H3133" s="194">
        <v>2.7820933099999999E-3</v>
      </c>
    </row>
    <row r="3134" spans="1:8" x14ac:dyDescent="0.3">
      <c r="A3134" s="194" t="s">
        <v>63</v>
      </c>
      <c r="B3134" s="194" t="s">
        <v>71</v>
      </c>
      <c r="C3134" s="194" t="s">
        <v>40</v>
      </c>
      <c r="D3134" s="194">
        <v>110</v>
      </c>
      <c r="E3134" s="194">
        <v>4.8547977099999999E-3</v>
      </c>
      <c r="F3134" s="194">
        <v>7.0433477999999996E-4</v>
      </c>
      <c r="G3134" s="194">
        <v>1.2854584999999999E-3</v>
      </c>
      <c r="H3134" s="194">
        <v>2.8650039700000001E-3</v>
      </c>
    </row>
    <row r="3135" spans="1:8" x14ac:dyDescent="0.3">
      <c r="A3135" s="194" t="s">
        <v>63</v>
      </c>
      <c r="B3135" s="194" t="s">
        <v>72</v>
      </c>
      <c r="C3135" s="194" t="s">
        <v>40</v>
      </c>
      <c r="D3135" s="194">
        <v>279</v>
      </c>
      <c r="E3135" s="194">
        <v>5.7383758800000004E-3</v>
      </c>
      <c r="F3135" s="194">
        <v>5.9724685000000003E-4</v>
      </c>
      <c r="G3135" s="194">
        <v>1.49467321E-3</v>
      </c>
      <c r="H3135" s="194">
        <v>3.6464553700000001E-3</v>
      </c>
    </row>
    <row r="3136" spans="1:8" x14ac:dyDescent="0.3">
      <c r="A3136" s="194" t="s">
        <v>63</v>
      </c>
      <c r="B3136" s="194" t="s">
        <v>73</v>
      </c>
      <c r="C3136" s="194" t="s">
        <v>40</v>
      </c>
      <c r="D3136" s="194">
        <v>19</v>
      </c>
      <c r="E3136" s="194">
        <v>6.6422999499999996E-3</v>
      </c>
      <c r="F3136" s="194">
        <v>6.8896180000000003E-4</v>
      </c>
      <c r="G3136" s="194">
        <v>1.8226118000000001E-3</v>
      </c>
      <c r="H3136" s="194">
        <v>4.13072587E-3</v>
      </c>
    </row>
    <row r="3137" spans="1:8" x14ac:dyDescent="0.3">
      <c r="A3137" s="194" t="s">
        <v>63</v>
      </c>
      <c r="B3137" s="194" t="s">
        <v>71</v>
      </c>
      <c r="C3137" s="194" t="s">
        <v>41</v>
      </c>
      <c r="D3137" s="194">
        <v>51</v>
      </c>
      <c r="E3137" s="194">
        <v>5.31545005E-3</v>
      </c>
      <c r="F3137" s="194">
        <v>7.8136321000000001E-4</v>
      </c>
      <c r="G3137" s="194">
        <v>1.25045363E-3</v>
      </c>
      <c r="H3137" s="194">
        <v>3.2836326399999999E-3</v>
      </c>
    </row>
    <row r="3138" spans="1:8" x14ac:dyDescent="0.3">
      <c r="A3138" s="194" t="s">
        <v>63</v>
      </c>
      <c r="B3138" s="194" t="s">
        <v>72</v>
      </c>
      <c r="C3138" s="194" t="s">
        <v>41</v>
      </c>
      <c r="D3138" s="194">
        <v>221</v>
      </c>
      <c r="E3138" s="194">
        <v>6.7680050199999996E-3</v>
      </c>
      <c r="F3138" s="194">
        <v>6.7071996000000003E-4</v>
      </c>
      <c r="G3138" s="194">
        <v>1.6187990099999999E-3</v>
      </c>
      <c r="H3138" s="194">
        <v>4.4784855800000002E-3</v>
      </c>
    </row>
    <row r="3139" spans="1:8" x14ac:dyDescent="0.3">
      <c r="A3139" s="194" t="s">
        <v>63</v>
      </c>
      <c r="B3139" s="194" t="s">
        <v>73</v>
      </c>
      <c r="C3139" s="194" t="s">
        <v>41</v>
      </c>
      <c r="D3139" s="194">
        <v>30</v>
      </c>
      <c r="E3139" s="194">
        <v>5.4687498100000004E-3</v>
      </c>
      <c r="F3139" s="194">
        <v>7.9783925000000003E-4</v>
      </c>
      <c r="G3139" s="194">
        <v>1.68634237E-3</v>
      </c>
      <c r="H3139" s="194">
        <v>2.98456765E-3</v>
      </c>
    </row>
    <row r="3140" spans="1:8" x14ac:dyDescent="0.3">
      <c r="A3140" s="194" t="s">
        <v>63</v>
      </c>
      <c r="B3140" s="194" t="s">
        <v>71</v>
      </c>
      <c r="C3140" s="194" t="s">
        <v>42</v>
      </c>
      <c r="D3140" s="194">
        <v>295</v>
      </c>
      <c r="E3140" s="194">
        <v>4.3626802399999998E-3</v>
      </c>
      <c r="F3140" s="194">
        <v>9.4722983E-4</v>
      </c>
      <c r="G3140" s="194">
        <v>4.8348218000000002E-4</v>
      </c>
      <c r="H3140" s="194">
        <v>2.9319677500000002E-3</v>
      </c>
    </row>
    <row r="3141" spans="1:8" x14ac:dyDescent="0.3">
      <c r="A3141" s="194" t="s">
        <v>63</v>
      </c>
      <c r="B3141" s="194" t="s">
        <v>72</v>
      </c>
      <c r="C3141" s="194" t="s">
        <v>42</v>
      </c>
      <c r="D3141" s="194">
        <v>725</v>
      </c>
      <c r="E3141" s="194">
        <v>4.7118452200000001E-3</v>
      </c>
      <c r="F3141" s="194">
        <v>8.4080435000000002E-4</v>
      </c>
      <c r="G3141" s="194">
        <v>4.9648762999999997E-4</v>
      </c>
      <c r="H3141" s="194">
        <v>3.3745527699999998E-3</v>
      </c>
    </row>
    <row r="3142" spans="1:8" x14ac:dyDescent="0.3">
      <c r="A3142" s="194" t="s">
        <v>63</v>
      </c>
      <c r="B3142" s="194" t="s">
        <v>73</v>
      </c>
      <c r="C3142" s="194" t="s">
        <v>42</v>
      </c>
      <c r="D3142" s="194">
        <v>125</v>
      </c>
      <c r="E3142" s="194">
        <v>4.4902775400000004E-3</v>
      </c>
      <c r="F3142" s="194">
        <v>8.5370349000000003E-4</v>
      </c>
      <c r="G3142" s="194">
        <v>4.8712940000000002E-4</v>
      </c>
      <c r="H3142" s="194">
        <v>3.1494441800000001E-3</v>
      </c>
    </row>
    <row r="3143" spans="1:8" x14ac:dyDescent="0.3">
      <c r="A3143" s="194" t="s">
        <v>63</v>
      </c>
      <c r="B3143" s="194" t="s">
        <v>71</v>
      </c>
      <c r="C3143" s="194" t="s">
        <v>43</v>
      </c>
      <c r="D3143" s="194">
        <v>112</v>
      </c>
      <c r="E3143" s="194">
        <v>4.67168871E-3</v>
      </c>
      <c r="F3143" s="194">
        <v>7.3071652000000005E-4</v>
      </c>
      <c r="G3143" s="194">
        <v>8.7973274000000001E-4</v>
      </c>
      <c r="H3143" s="194">
        <v>3.0612389999999999E-3</v>
      </c>
    </row>
    <row r="3144" spans="1:8" x14ac:dyDescent="0.3">
      <c r="A3144" s="194" t="s">
        <v>63</v>
      </c>
      <c r="B3144" s="194" t="s">
        <v>72</v>
      </c>
      <c r="C3144" s="194" t="s">
        <v>43</v>
      </c>
      <c r="D3144" s="194">
        <v>297</v>
      </c>
      <c r="E3144" s="194">
        <v>6.48927524E-3</v>
      </c>
      <c r="F3144" s="194">
        <v>7.2417827999999998E-4</v>
      </c>
      <c r="G3144" s="194">
        <v>1.34738566E-3</v>
      </c>
      <c r="H3144" s="194">
        <v>4.4177108300000002E-3</v>
      </c>
    </row>
    <row r="3145" spans="1:8" x14ac:dyDescent="0.3">
      <c r="A3145" s="194" t="s">
        <v>63</v>
      </c>
      <c r="B3145" s="194" t="s">
        <v>73</v>
      </c>
      <c r="C3145" s="194" t="s">
        <v>43</v>
      </c>
      <c r="D3145" s="194">
        <v>66</v>
      </c>
      <c r="E3145" s="194">
        <v>5.4527915499999998E-3</v>
      </c>
      <c r="F3145" s="194">
        <v>7.6231032999999997E-4</v>
      </c>
      <c r="G3145" s="194">
        <v>1.3403126E-3</v>
      </c>
      <c r="H3145" s="194">
        <v>3.3501681300000001E-3</v>
      </c>
    </row>
    <row r="3146" spans="1:8" x14ac:dyDescent="0.3">
      <c r="A3146" s="194" t="s">
        <v>63</v>
      </c>
      <c r="B3146" s="194" t="s">
        <v>71</v>
      </c>
      <c r="C3146" s="194" t="s">
        <v>44</v>
      </c>
      <c r="D3146" s="194">
        <v>82</v>
      </c>
      <c r="E3146" s="194">
        <v>5.1508861599999997E-3</v>
      </c>
      <c r="F3146" s="194">
        <v>1.2826047700000001E-3</v>
      </c>
      <c r="G3146" s="194">
        <v>1.41203682E-3</v>
      </c>
      <c r="H3146" s="194">
        <v>2.4562441200000002E-3</v>
      </c>
    </row>
    <row r="3147" spans="1:8" x14ac:dyDescent="0.3">
      <c r="A3147" s="194" t="s">
        <v>63</v>
      </c>
      <c r="B3147" s="194" t="s">
        <v>72</v>
      </c>
      <c r="C3147" s="194" t="s">
        <v>44</v>
      </c>
      <c r="D3147" s="194">
        <v>249</v>
      </c>
      <c r="E3147" s="194">
        <v>6.6618322900000001E-3</v>
      </c>
      <c r="F3147" s="194">
        <v>9.8323827E-4</v>
      </c>
      <c r="G3147" s="194">
        <v>1.47915711E-3</v>
      </c>
      <c r="H3147" s="194">
        <v>4.1994364000000001E-3</v>
      </c>
    </row>
    <row r="3148" spans="1:8" x14ac:dyDescent="0.3">
      <c r="A3148" s="194" t="s">
        <v>63</v>
      </c>
      <c r="B3148" s="194" t="s">
        <v>73</v>
      </c>
      <c r="C3148" s="194" t="s">
        <v>44</v>
      </c>
      <c r="D3148" s="194">
        <v>43</v>
      </c>
      <c r="E3148" s="194">
        <v>6.6906220799999999E-3</v>
      </c>
      <c r="F3148" s="194">
        <v>1.3902344499999999E-3</v>
      </c>
      <c r="G3148" s="194">
        <v>1.4308782999999999E-3</v>
      </c>
      <c r="H3148" s="194">
        <v>3.8695088399999999E-3</v>
      </c>
    </row>
    <row r="3149" spans="1:8" x14ac:dyDescent="0.3">
      <c r="A3149" s="194" t="s">
        <v>63</v>
      </c>
      <c r="B3149" s="194" t="s">
        <v>71</v>
      </c>
      <c r="C3149" s="194" t="s">
        <v>45</v>
      </c>
      <c r="D3149" s="194">
        <v>82</v>
      </c>
      <c r="E3149" s="194">
        <v>5.4839936700000003E-3</v>
      </c>
      <c r="F3149" s="194">
        <v>9.1223436999999998E-4</v>
      </c>
      <c r="G3149" s="194">
        <v>1.5795786000000001E-3</v>
      </c>
      <c r="H3149" s="194">
        <v>2.9921802200000001E-3</v>
      </c>
    </row>
    <row r="3150" spans="1:8" x14ac:dyDescent="0.3">
      <c r="A3150" s="194" t="s">
        <v>63</v>
      </c>
      <c r="B3150" s="194" t="s">
        <v>72</v>
      </c>
      <c r="C3150" s="194" t="s">
        <v>45</v>
      </c>
      <c r="D3150" s="194">
        <v>267</v>
      </c>
      <c r="E3150" s="194">
        <v>6.5781919500000003E-3</v>
      </c>
      <c r="F3150" s="194">
        <v>8.6757849000000003E-4</v>
      </c>
      <c r="G3150" s="194">
        <v>1.60029973E-3</v>
      </c>
      <c r="H3150" s="194">
        <v>4.1103132499999999E-3</v>
      </c>
    </row>
    <row r="3151" spans="1:8" x14ac:dyDescent="0.3">
      <c r="A3151" s="194" t="s">
        <v>63</v>
      </c>
      <c r="B3151" s="194" t="s">
        <v>73</v>
      </c>
      <c r="C3151" s="194" t="s">
        <v>45</v>
      </c>
      <c r="D3151" s="194">
        <v>47</v>
      </c>
      <c r="E3151" s="194">
        <v>5.5538315100000001E-3</v>
      </c>
      <c r="F3151" s="194">
        <v>9.7123691000000005E-4</v>
      </c>
      <c r="G3151" s="194">
        <v>1.4935478600000001E-3</v>
      </c>
      <c r="H3151" s="194">
        <v>3.0890462400000001E-3</v>
      </c>
    </row>
    <row r="3152" spans="1:8" x14ac:dyDescent="0.3">
      <c r="A3152" s="194" t="s">
        <v>63</v>
      </c>
      <c r="B3152" s="194" t="s">
        <v>71</v>
      </c>
      <c r="C3152" s="194" t="s">
        <v>46</v>
      </c>
      <c r="D3152" s="194">
        <v>22</v>
      </c>
      <c r="E3152" s="194">
        <v>6.5146252400000004E-3</v>
      </c>
      <c r="F3152" s="194">
        <v>8.9435996999999998E-4</v>
      </c>
      <c r="G3152" s="194">
        <v>8.9278168000000004E-4</v>
      </c>
      <c r="H3152" s="194">
        <v>4.7274829800000003E-3</v>
      </c>
    </row>
    <row r="3153" spans="1:8" x14ac:dyDescent="0.3">
      <c r="A3153" s="194" t="s">
        <v>63</v>
      </c>
      <c r="B3153" s="194" t="s">
        <v>72</v>
      </c>
      <c r="C3153" s="194" t="s">
        <v>46</v>
      </c>
      <c r="D3153" s="194">
        <v>136</v>
      </c>
      <c r="E3153" s="194">
        <v>6.47390703E-3</v>
      </c>
      <c r="F3153" s="194">
        <v>7.4984658000000004E-4</v>
      </c>
      <c r="G3153" s="194">
        <v>1.2502550799999999E-3</v>
      </c>
      <c r="H3153" s="194">
        <v>4.4738049300000002E-3</v>
      </c>
    </row>
    <row r="3154" spans="1:8" x14ac:dyDescent="0.3">
      <c r="A3154" s="194" t="s">
        <v>63</v>
      </c>
      <c r="B3154" s="194" t="s">
        <v>73</v>
      </c>
      <c r="C3154" s="194" t="s">
        <v>46</v>
      </c>
      <c r="D3154" s="194">
        <v>14</v>
      </c>
      <c r="E3154" s="194">
        <v>7.2123013300000004E-3</v>
      </c>
      <c r="F3154" s="194">
        <v>7.7794279999999995E-4</v>
      </c>
      <c r="G3154" s="194">
        <v>1.47982787E-3</v>
      </c>
      <c r="H3154" s="194">
        <v>4.9545301499999998E-3</v>
      </c>
    </row>
    <row r="3155" spans="1:8" x14ac:dyDescent="0.3">
      <c r="A3155" s="194" t="s">
        <v>63</v>
      </c>
      <c r="B3155" s="194" t="s">
        <v>71</v>
      </c>
      <c r="C3155" s="194" t="s">
        <v>47</v>
      </c>
      <c r="D3155" s="194">
        <v>144</v>
      </c>
      <c r="E3155" s="194">
        <v>4.8508227999999997E-3</v>
      </c>
      <c r="F3155" s="194">
        <v>7.2193260999999995E-4</v>
      </c>
      <c r="G3155" s="194">
        <v>8.8196029000000003E-4</v>
      </c>
      <c r="H3155" s="194">
        <v>3.24692942E-3</v>
      </c>
    </row>
    <row r="3156" spans="1:8" x14ac:dyDescent="0.3">
      <c r="A3156" s="194" t="s">
        <v>63</v>
      </c>
      <c r="B3156" s="194" t="s">
        <v>72</v>
      </c>
      <c r="C3156" s="194" t="s">
        <v>47</v>
      </c>
      <c r="D3156" s="194">
        <v>401</v>
      </c>
      <c r="E3156" s="194">
        <v>5.5514278900000002E-3</v>
      </c>
      <c r="F3156" s="194">
        <v>5.5079292000000005E-4</v>
      </c>
      <c r="G3156" s="194">
        <v>1.0260226600000001E-3</v>
      </c>
      <c r="H3156" s="194">
        <v>3.9746118299999996E-3</v>
      </c>
    </row>
    <row r="3157" spans="1:8" x14ac:dyDescent="0.3">
      <c r="A3157" s="194" t="s">
        <v>63</v>
      </c>
      <c r="B3157" s="194" t="s">
        <v>73</v>
      </c>
      <c r="C3157" s="194" t="s">
        <v>47</v>
      </c>
      <c r="D3157" s="194">
        <v>64</v>
      </c>
      <c r="E3157" s="194">
        <v>5.1980249399999996E-3</v>
      </c>
      <c r="F3157" s="194">
        <v>7.4598503E-4</v>
      </c>
      <c r="G3157" s="194">
        <v>9.8234926999999999E-4</v>
      </c>
      <c r="H3157" s="194">
        <v>3.46969013E-3</v>
      </c>
    </row>
    <row r="3158" spans="1:8" x14ac:dyDescent="0.3">
      <c r="A3158" s="194" t="s">
        <v>63</v>
      </c>
      <c r="B3158" s="194" t="s">
        <v>71</v>
      </c>
      <c r="C3158" s="194" t="s">
        <v>48</v>
      </c>
      <c r="D3158" s="194">
        <v>38</v>
      </c>
      <c r="E3158" s="194">
        <v>5.7291664599999998E-3</v>
      </c>
      <c r="F3158" s="194">
        <v>7.5109624000000005E-4</v>
      </c>
      <c r="G3158" s="194">
        <v>1.82322103E-3</v>
      </c>
      <c r="H3158" s="194">
        <v>3.1548487500000001E-3</v>
      </c>
    </row>
    <row r="3159" spans="1:8" x14ac:dyDescent="0.3">
      <c r="A3159" s="194" t="s">
        <v>63</v>
      </c>
      <c r="B3159" s="194" t="s">
        <v>72</v>
      </c>
      <c r="C3159" s="194" t="s">
        <v>48</v>
      </c>
      <c r="D3159" s="194">
        <v>186</v>
      </c>
      <c r="E3159" s="194">
        <v>7.5257613999999999E-3</v>
      </c>
      <c r="F3159" s="194">
        <v>8.2095010000000001E-4</v>
      </c>
      <c r="G3159" s="194">
        <v>2.37697855E-3</v>
      </c>
      <c r="H3159" s="194">
        <v>4.3278322999999999E-3</v>
      </c>
    </row>
    <row r="3160" spans="1:8" x14ac:dyDescent="0.3">
      <c r="A3160" s="194" t="s">
        <v>63</v>
      </c>
      <c r="B3160" s="194" t="s">
        <v>73</v>
      </c>
      <c r="C3160" s="194" t="s">
        <v>48</v>
      </c>
      <c r="D3160" s="194">
        <v>44</v>
      </c>
      <c r="E3160" s="194">
        <v>6.3589012999999998E-3</v>
      </c>
      <c r="F3160" s="194">
        <v>6.7971354999999995E-4</v>
      </c>
      <c r="G3160" s="194">
        <v>1.9896882500000002E-3</v>
      </c>
      <c r="H3160" s="194">
        <v>3.6894988900000002E-3</v>
      </c>
    </row>
    <row r="3161" spans="1:8" x14ac:dyDescent="0.3">
      <c r="A3161" s="194" t="s">
        <v>63</v>
      </c>
      <c r="B3161" s="194" t="s">
        <v>71</v>
      </c>
      <c r="C3161" s="194" t="s">
        <v>49</v>
      </c>
      <c r="D3161" s="194">
        <v>38</v>
      </c>
      <c r="E3161" s="194">
        <v>4.8178603900000004E-3</v>
      </c>
      <c r="F3161" s="194">
        <v>1.7208802000000001E-4</v>
      </c>
      <c r="G3161" s="194">
        <v>1.63834034E-3</v>
      </c>
      <c r="H3161" s="194">
        <v>2.99707579E-3</v>
      </c>
    </row>
    <row r="3162" spans="1:8" x14ac:dyDescent="0.3">
      <c r="A3162" s="194" t="s">
        <v>63</v>
      </c>
      <c r="B3162" s="194" t="s">
        <v>72</v>
      </c>
      <c r="C3162" s="194" t="s">
        <v>49</v>
      </c>
      <c r="D3162" s="194">
        <v>183</v>
      </c>
      <c r="E3162" s="194">
        <v>6.4342994899999999E-3</v>
      </c>
      <c r="F3162" s="194">
        <v>5.5365796E-4</v>
      </c>
      <c r="G3162" s="194">
        <v>1.3244406399999999E-3</v>
      </c>
      <c r="H3162" s="194">
        <v>4.5450058199999997E-3</v>
      </c>
    </row>
    <row r="3163" spans="1:8" x14ac:dyDescent="0.3">
      <c r="A3163" s="194" t="s">
        <v>63</v>
      </c>
      <c r="B3163" s="194" t="s">
        <v>73</v>
      </c>
      <c r="C3163" s="194" t="s">
        <v>49</v>
      </c>
      <c r="D3163" s="194">
        <v>24</v>
      </c>
      <c r="E3163" s="194">
        <v>5.0245946400000003E-3</v>
      </c>
      <c r="F3163" s="194">
        <v>2.7054377E-4</v>
      </c>
      <c r="G3163" s="194">
        <v>1.17380381E-3</v>
      </c>
      <c r="H3163" s="194">
        <v>3.5686726199999999E-3</v>
      </c>
    </row>
    <row r="3164" spans="1:8" x14ac:dyDescent="0.3">
      <c r="A3164" s="194" t="s">
        <v>63</v>
      </c>
      <c r="B3164" s="194" t="s">
        <v>71</v>
      </c>
      <c r="C3164" s="194" t="s">
        <v>50</v>
      </c>
      <c r="D3164" s="194">
        <v>181</v>
      </c>
      <c r="E3164" s="194">
        <v>5.4848319499999996E-3</v>
      </c>
      <c r="F3164" s="194">
        <v>1.2267236999999999E-3</v>
      </c>
      <c r="G3164" s="194">
        <v>8.2936847999999996E-4</v>
      </c>
      <c r="H3164" s="194">
        <v>3.4287392699999999E-3</v>
      </c>
    </row>
    <row r="3165" spans="1:8" x14ac:dyDescent="0.3">
      <c r="A3165" s="194" t="s">
        <v>63</v>
      </c>
      <c r="B3165" s="194" t="s">
        <v>72</v>
      </c>
      <c r="C3165" s="194" t="s">
        <v>50</v>
      </c>
      <c r="D3165" s="194">
        <v>461</v>
      </c>
      <c r="E3165" s="194">
        <v>5.6713462599999997E-3</v>
      </c>
      <c r="F3165" s="194">
        <v>9.3511465000000002E-4</v>
      </c>
      <c r="G3165" s="194">
        <v>8.3920801999999995E-4</v>
      </c>
      <c r="H3165" s="194">
        <v>3.8970231400000002E-3</v>
      </c>
    </row>
    <row r="3166" spans="1:8" x14ac:dyDescent="0.3">
      <c r="A3166" s="194" t="s">
        <v>63</v>
      </c>
      <c r="B3166" s="194" t="s">
        <v>73</v>
      </c>
      <c r="C3166" s="194" t="s">
        <v>50</v>
      </c>
      <c r="D3166" s="194">
        <v>31</v>
      </c>
      <c r="E3166" s="194">
        <v>5.08960557E-3</v>
      </c>
      <c r="F3166" s="194">
        <v>1.2556001900000001E-3</v>
      </c>
      <c r="G3166" s="194">
        <v>7.2468611999999995E-4</v>
      </c>
      <c r="H3166" s="194">
        <v>3.10931872E-3</v>
      </c>
    </row>
    <row r="3167" spans="1:8" x14ac:dyDescent="0.3">
      <c r="A3167" s="194" t="s">
        <v>63</v>
      </c>
      <c r="B3167" s="194" t="s">
        <v>71</v>
      </c>
      <c r="C3167" s="194" t="s">
        <v>51</v>
      </c>
      <c r="D3167" s="194">
        <v>100</v>
      </c>
      <c r="E3167" s="194">
        <v>6.8949071599999998E-3</v>
      </c>
      <c r="F3167" s="194">
        <v>1.37071739E-3</v>
      </c>
      <c r="G3167" s="194">
        <v>1.1276617999999999E-3</v>
      </c>
      <c r="H3167" s="194">
        <v>4.3965275099999996E-3</v>
      </c>
    </row>
    <row r="3168" spans="1:8" x14ac:dyDescent="0.3">
      <c r="A3168" s="194" t="s">
        <v>63</v>
      </c>
      <c r="B3168" s="194" t="s">
        <v>72</v>
      </c>
      <c r="C3168" s="194" t="s">
        <v>51</v>
      </c>
      <c r="D3168" s="194">
        <v>402</v>
      </c>
      <c r="E3168" s="194">
        <v>6.7298919599999996E-3</v>
      </c>
      <c r="F3168" s="194">
        <v>1.0418391800000001E-3</v>
      </c>
      <c r="G3168" s="194">
        <v>1.09274206E-3</v>
      </c>
      <c r="H3168" s="194">
        <v>4.5953102399999999E-3</v>
      </c>
    </row>
    <row r="3169" spans="1:8" x14ac:dyDescent="0.3">
      <c r="A3169" s="194" t="s">
        <v>63</v>
      </c>
      <c r="B3169" s="194" t="s">
        <v>73</v>
      </c>
      <c r="C3169" s="194" t="s">
        <v>51</v>
      </c>
      <c r="D3169" s="194">
        <v>49</v>
      </c>
      <c r="E3169" s="194">
        <v>6.43896425E-3</v>
      </c>
      <c r="F3169" s="194">
        <v>1.2223637199999999E-3</v>
      </c>
      <c r="G3169" s="194">
        <v>1.23889806E-3</v>
      </c>
      <c r="H3169" s="194">
        <v>3.9777019299999999E-3</v>
      </c>
    </row>
    <row r="3170" spans="1:8" x14ac:dyDescent="0.3">
      <c r="A3170" s="194" t="s">
        <v>63</v>
      </c>
      <c r="B3170" s="194" t="s">
        <v>71</v>
      </c>
      <c r="C3170" s="194" t="s">
        <v>52</v>
      </c>
      <c r="D3170" s="194">
        <v>57</v>
      </c>
      <c r="E3170" s="194">
        <v>4.8353230299999998E-3</v>
      </c>
      <c r="F3170" s="194">
        <v>6.2317223999999998E-4</v>
      </c>
      <c r="G3170" s="194">
        <v>1.7180391E-3</v>
      </c>
      <c r="H3170" s="194">
        <v>2.49411116E-3</v>
      </c>
    </row>
    <row r="3171" spans="1:8" x14ac:dyDescent="0.3">
      <c r="A3171" s="194" t="s">
        <v>63</v>
      </c>
      <c r="B3171" s="194" t="s">
        <v>72</v>
      </c>
      <c r="C3171" s="194" t="s">
        <v>52</v>
      </c>
      <c r="D3171" s="194">
        <v>214</v>
      </c>
      <c r="E3171" s="194">
        <v>7.8311589100000002E-3</v>
      </c>
      <c r="F3171" s="194">
        <v>7.0309769999999999E-4</v>
      </c>
      <c r="G3171" s="194">
        <v>2.4211446300000002E-3</v>
      </c>
      <c r="H3171" s="194">
        <v>4.70691606E-3</v>
      </c>
    </row>
    <row r="3172" spans="1:8" x14ac:dyDescent="0.3">
      <c r="A3172" s="194" t="s">
        <v>63</v>
      </c>
      <c r="B3172" s="194" t="s">
        <v>73</v>
      </c>
      <c r="C3172" s="194" t="s">
        <v>52</v>
      </c>
      <c r="D3172" s="194">
        <v>44</v>
      </c>
      <c r="E3172" s="194">
        <v>7.3700544599999999E-3</v>
      </c>
      <c r="F3172" s="194">
        <v>5.8896239999999998E-4</v>
      </c>
      <c r="G3172" s="194">
        <v>2.1893410700000002E-3</v>
      </c>
      <c r="H3172" s="194">
        <v>4.5917505799999998E-3</v>
      </c>
    </row>
    <row r="3173" spans="1:8" x14ac:dyDescent="0.3">
      <c r="A3173" s="194" t="s">
        <v>63</v>
      </c>
      <c r="B3173" s="194" t="s">
        <v>71</v>
      </c>
      <c r="C3173" s="194" t="s">
        <v>53</v>
      </c>
      <c r="D3173" s="194">
        <v>154</v>
      </c>
      <c r="E3173" s="194">
        <v>5.3488754400000003E-3</v>
      </c>
      <c r="F3173" s="194">
        <v>8.0357118000000003E-4</v>
      </c>
      <c r="G3173" s="194">
        <v>8.0597619999999998E-4</v>
      </c>
      <c r="H3173" s="194">
        <v>3.7393275700000001E-3</v>
      </c>
    </row>
    <row r="3174" spans="1:8" x14ac:dyDescent="0.3">
      <c r="A3174" s="194" t="s">
        <v>63</v>
      </c>
      <c r="B3174" s="194" t="s">
        <v>72</v>
      </c>
      <c r="C3174" s="194" t="s">
        <v>53</v>
      </c>
      <c r="D3174" s="194">
        <v>340</v>
      </c>
      <c r="E3174" s="194">
        <v>5.9129218599999998E-3</v>
      </c>
      <c r="F3174" s="194">
        <v>6.4382464999999999E-4</v>
      </c>
      <c r="G3174" s="194">
        <v>9.1261548999999997E-4</v>
      </c>
      <c r="H3174" s="194">
        <v>4.3564812399999996E-3</v>
      </c>
    </row>
    <row r="3175" spans="1:8" x14ac:dyDescent="0.3">
      <c r="A3175" s="194" t="s">
        <v>63</v>
      </c>
      <c r="B3175" s="194" t="s">
        <v>73</v>
      </c>
      <c r="C3175" s="194" t="s">
        <v>53</v>
      </c>
      <c r="D3175" s="194">
        <v>59</v>
      </c>
      <c r="E3175" s="194">
        <v>5.6185261E-3</v>
      </c>
      <c r="F3175" s="194">
        <v>5.8105747999999998E-4</v>
      </c>
      <c r="G3175" s="194">
        <v>8.0979263000000002E-4</v>
      </c>
      <c r="H3175" s="194">
        <v>4.2276755399999998E-3</v>
      </c>
    </row>
    <row r="3176" spans="1:8" x14ac:dyDescent="0.3">
      <c r="A3176" s="194" t="s">
        <v>63</v>
      </c>
      <c r="B3176" s="194" t="s">
        <v>71</v>
      </c>
      <c r="C3176" s="194" t="s">
        <v>54</v>
      </c>
      <c r="D3176" s="194">
        <v>207</v>
      </c>
      <c r="E3176" s="194">
        <v>3.89716384E-3</v>
      </c>
      <c r="F3176" s="194">
        <v>7.9956142000000001E-4</v>
      </c>
      <c r="G3176" s="194">
        <v>5.3128888000000005E-4</v>
      </c>
      <c r="H3176" s="194">
        <v>2.56631304E-3</v>
      </c>
    </row>
    <row r="3177" spans="1:8" x14ac:dyDescent="0.3">
      <c r="A3177" s="194" t="s">
        <v>63</v>
      </c>
      <c r="B3177" s="194" t="s">
        <v>72</v>
      </c>
      <c r="C3177" s="194" t="s">
        <v>54</v>
      </c>
      <c r="D3177" s="194">
        <v>388</v>
      </c>
      <c r="E3177" s="194">
        <v>4.3550434300000003E-3</v>
      </c>
      <c r="F3177" s="194">
        <v>7.7692438999999998E-4</v>
      </c>
      <c r="G3177" s="194">
        <v>5.5167740999999997E-4</v>
      </c>
      <c r="H3177" s="194">
        <v>3.0264411299999999E-3</v>
      </c>
    </row>
    <row r="3178" spans="1:8" x14ac:dyDescent="0.3">
      <c r="A3178" s="194" t="s">
        <v>63</v>
      </c>
      <c r="B3178" s="194" t="s">
        <v>73</v>
      </c>
      <c r="C3178" s="194" t="s">
        <v>54</v>
      </c>
      <c r="D3178" s="194">
        <v>66</v>
      </c>
      <c r="E3178" s="194">
        <v>4.2245368100000003E-3</v>
      </c>
      <c r="F3178" s="194">
        <v>8.9365853999999998E-4</v>
      </c>
      <c r="G3178" s="194">
        <v>5.2065770000000002E-4</v>
      </c>
      <c r="H3178" s="194">
        <v>2.8102200199999999E-3</v>
      </c>
    </row>
    <row r="3179" spans="1:8" x14ac:dyDescent="0.3">
      <c r="A3179" s="194" t="s">
        <v>63</v>
      </c>
      <c r="B3179" s="194" t="s">
        <v>71</v>
      </c>
      <c r="C3179" s="194" t="s">
        <v>55</v>
      </c>
      <c r="D3179" s="194">
        <v>31</v>
      </c>
      <c r="E3179" s="194">
        <v>5.4431747899999997E-3</v>
      </c>
      <c r="F3179" s="194">
        <v>7.6538205000000002E-4</v>
      </c>
      <c r="G3179" s="194">
        <v>1.35491319E-3</v>
      </c>
      <c r="H3179" s="194">
        <v>3.32287909E-3</v>
      </c>
    </row>
    <row r="3180" spans="1:8" x14ac:dyDescent="0.3">
      <c r="A3180" s="194" t="s">
        <v>63</v>
      </c>
      <c r="B3180" s="194" t="s">
        <v>72</v>
      </c>
      <c r="C3180" s="194" t="s">
        <v>55</v>
      </c>
      <c r="D3180" s="194">
        <v>127</v>
      </c>
      <c r="E3180" s="194">
        <v>6.5067254600000004E-3</v>
      </c>
      <c r="F3180" s="194">
        <v>7.3481676000000001E-4</v>
      </c>
      <c r="G3180" s="194">
        <v>1.4914149199999999E-3</v>
      </c>
      <c r="H3180" s="194">
        <v>4.2804933500000001E-3</v>
      </c>
    </row>
    <row r="3181" spans="1:8" x14ac:dyDescent="0.3">
      <c r="A3181" s="194" t="s">
        <v>63</v>
      </c>
      <c r="B3181" s="194" t="s">
        <v>73</v>
      </c>
      <c r="C3181" s="194" t="s">
        <v>55</v>
      </c>
      <c r="D3181" s="194">
        <v>14</v>
      </c>
      <c r="E3181" s="194">
        <v>5.8763225100000004E-3</v>
      </c>
      <c r="F3181" s="194">
        <v>7.6223510999999999E-4</v>
      </c>
      <c r="G3181" s="194">
        <v>1.4062497399999999E-3</v>
      </c>
      <c r="H3181" s="194">
        <v>3.7078370899999999E-3</v>
      </c>
    </row>
    <row r="3182" spans="1:8" x14ac:dyDescent="0.3">
      <c r="A3182" s="194" t="s">
        <v>63</v>
      </c>
      <c r="B3182" s="194" t="s">
        <v>71</v>
      </c>
      <c r="C3182" s="194" t="s">
        <v>56</v>
      </c>
      <c r="D3182" s="194">
        <v>648</v>
      </c>
      <c r="E3182" s="194">
        <v>5.0216118499999997E-3</v>
      </c>
      <c r="F3182" s="194">
        <v>1.27507691E-3</v>
      </c>
      <c r="G3182" s="194">
        <v>8.3322593000000002E-4</v>
      </c>
      <c r="H3182" s="194">
        <v>2.9133084900000001E-3</v>
      </c>
    </row>
    <row r="3183" spans="1:8" x14ac:dyDescent="0.3">
      <c r="A3183" s="194" t="s">
        <v>63</v>
      </c>
      <c r="B3183" s="194" t="s">
        <v>72</v>
      </c>
      <c r="C3183" s="194" t="s">
        <v>56</v>
      </c>
      <c r="D3183" s="194">
        <v>1081</v>
      </c>
      <c r="E3183" s="194">
        <v>4.8984669600000003E-3</v>
      </c>
      <c r="F3183" s="194">
        <v>9.3897730000000001E-4</v>
      </c>
      <c r="G3183" s="194">
        <v>8.0846114999999995E-4</v>
      </c>
      <c r="H3183" s="194">
        <v>3.15102804E-3</v>
      </c>
    </row>
    <row r="3184" spans="1:8" x14ac:dyDescent="0.3">
      <c r="A3184" s="194" t="s">
        <v>63</v>
      </c>
      <c r="B3184" s="194" t="s">
        <v>73</v>
      </c>
      <c r="C3184" s="194" t="s">
        <v>56</v>
      </c>
      <c r="D3184" s="194">
        <v>148</v>
      </c>
      <c r="E3184" s="194">
        <v>4.7301204999999997E-3</v>
      </c>
      <c r="F3184" s="194">
        <v>1.1359013E-3</v>
      </c>
      <c r="G3184" s="194">
        <v>8.6305029000000001E-4</v>
      </c>
      <c r="H3184" s="194">
        <v>2.7311684499999999E-3</v>
      </c>
    </row>
    <row r="3185" spans="1:8" x14ac:dyDescent="0.3">
      <c r="A3185" s="194" t="s">
        <v>63</v>
      </c>
      <c r="B3185" s="194" t="s">
        <v>71</v>
      </c>
      <c r="C3185" s="194" t="s">
        <v>57</v>
      </c>
      <c r="D3185" s="194">
        <v>136</v>
      </c>
      <c r="E3185" s="194">
        <v>5.5893413899999996E-3</v>
      </c>
      <c r="F3185" s="194">
        <v>7.9954699999999995E-4</v>
      </c>
      <c r="G3185" s="194">
        <v>1.53739424E-3</v>
      </c>
      <c r="H3185" s="194">
        <v>3.2523996899999998E-3</v>
      </c>
    </row>
    <row r="3186" spans="1:8" x14ac:dyDescent="0.3">
      <c r="A3186" s="194" t="s">
        <v>63</v>
      </c>
      <c r="B3186" s="194" t="s">
        <v>72</v>
      </c>
      <c r="C3186" s="194" t="s">
        <v>57</v>
      </c>
      <c r="D3186" s="194">
        <v>266</v>
      </c>
      <c r="E3186" s="194">
        <v>6.4814812599999997E-3</v>
      </c>
      <c r="F3186" s="194">
        <v>6.8234798999999998E-4</v>
      </c>
      <c r="G3186" s="194">
        <v>1.9327830900000001E-3</v>
      </c>
      <c r="H3186" s="194">
        <v>3.8663496700000002E-3</v>
      </c>
    </row>
    <row r="3187" spans="1:8" x14ac:dyDescent="0.3">
      <c r="A3187" s="194" t="s">
        <v>63</v>
      </c>
      <c r="B3187" s="194" t="s">
        <v>73</v>
      </c>
      <c r="C3187" s="194" t="s">
        <v>57</v>
      </c>
      <c r="D3187" s="194">
        <v>51</v>
      </c>
      <c r="E3187" s="194">
        <v>5.6009438399999998E-3</v>
      </c>
      <c r="F3187" s="194">
        <v>7.1713850000000004E-4</v>
      </c>
      <c r="G3187" s="194">
        <v>2.1085237399999998E-3</v>
      </c>
      <c r="H3187" s="194">
        <v>2.7752811699999999E-3</v>
      </c>
    </row>
    <row r="3188" spans="1:8" x14ac:dyDescent="0.3">
      <c r="A3188" s="194" t="s">
        <v>63</v>
      </c>
      <c r="B3188" s="194" t="s">
        <v>71</v>
      </c>
      <c r="C3188" s="194" t="s">
        <v>58</v>
      </c>
      <c r="D3188" s="194">
        <v>327</v>
      </c>
      <c r="E3188" s="194">
        <v>5.3046775300000003E-3</v>
      </c>
      <c r="F3188" s="194">
        <v>1.0156159E-3</v>
      </c>
      <c r="G3188" s="194">
        <v>1.0208543300000001E-3</v>
      </c>
      <c r="H3188" s="194">
        <v>3.2682068099999999E-3</v>
      </c>
    </row>
    <row r="3189" spans="1:8" x14ac:dyDescent="0.3">
      <c r="A3189" s="194" t="s">
        <v>63</v>
      </c>
      <c r="B3189" s="194" t="s">
        <v>72</v>
      </c>
      <c r="C3189" s="194" t="s">
        <v>58</v>
      </c>
      <c r="D3189" s="194">
        <v>788</v>
      </c>
      <c r="E3189" s="194">
        <v>5.2468741699999997E-3</v>
      </c>
      <c r="F3189" s="194">
        <v>7.5783722999999998E-4</v>
      </c>
      <c r="G3189" s="194">
        <v>9.7413139999999996E-4</v>
      </c>
      <c r="H3189" s="194">
        <v>3.5149050499999998E-3</v>
      </c>
    </row>
    <row r="3190" spans="1:8" x14ac:dyDescent="0.3">
      <c r="A3190" s="194" t="s">
        <v>63</v>
      </c>
      <c r="B3190" s="194" t="s">
        <v>73</v>
      </c>
      <c r="C3190" s="194" t="s">
        <v>58</v>
      </c>
      <c r="D3190" s="194">
        <v>93</v>
      </c>
      <c r="E3190" s="194">
        <v>5.41654196E-3</v>
      </c>
      <c r="F3190" s="194">
        <v>8.7340678999999995E-4</v>
      </c>
      <c r="G3190" s="194">
        <v>1.04813798E-3</v>
      </c>
      <c r="H3190" s="194">
        <v>3.4949968000000001E-3</v>
      </c>
    </row>
    <row r="3191" spans="1:8" x14ac:dyDescent="0.3">
      <c r="A3191" s="194" t="s">
        <v>65</v>
      </c>
      <c r="B3191" s="194" t="s">
        <v>71</v>
      </c>
      <c r="C3191" s="194" t="s">
        <v>11</v>
      </c>
      <c r="D3191" s="194">
        <v>9715</v>
      </c>
      <c r="E3191" s="194">
        <v>4.88635463E-3</v>
      </c>
      <c r="F3191" s="194">
        <v>9.8991250000000008E-4</v>
      </c>
      <c r="G3191" s="194">
        <v>8.9004665000000003E-4</v>
      </c>
      <c r="H3191" s="194">
        <v>3.0063473299999999E-3</v>
      </c>
    </row>
    <row r="3192" spans="1:8" x14ac:dyDescent="0.3">
      <c r="A3192" s="194" t="s">
        <v>65</v>
      </c>
      <c r="B3192" s="194" t="s">
        <v>72</v>
      </c>
      <c r="C3192" s="194" t="s">
        <v>11</v>
      </c>
      <c r="D3192" s="194">
        <v>17465</v>
      </c>
      <c r="E3192" s="194">
        <v>5.7138931599999996E-3</v>
      </c>
      <c r="F3192" s="194">
        <v>8.3331785000000005E-4</v>
      </c>
      <c r="G3192" s="194">
        <v>1.08393681E-3</v>
      </c>
      <c r="H3192" s="194">
        <v>3.7965240199999998E-3</v>
      </c>
    </row>
    <row r="3193" spans="1:8" x14ac:dyDescent="0.3">
      <c r="A3193" s="194" t="s">
        <v>65</v>
      </c>
      <c r="B3193" s="194" t="s">
        <v>73</v>
      </c>
      <c r="C3193" s="194" t="s">
        <v>11</v>
      </c>
      <c r="D3193" s="194">
        <v>2968</v>
      </c>
      <c r="E3193" s="194">
        <v>5.3085182499999998E-3</v>
      </c>
      <c r="F3193" s="194">
        <v>9.6272641E-4</v>
      </c>
      <c r="G3193" s="194">
        <v>1.1151898699999999E-3</v>
      </c>
      <c r="H3193" s="194">
        <v>3.2303948E-3</v>
      </c>
    </row>
    <row r="3194" spans="1:8" x14ac:dyDescent="0.3">
      <c r="A3194" s="194" t="s">
        <v>65</v>
      </c>
      <c r="B3194" s="194" t="s">
        <v>71</v>
      </c>
      <c r="C3194" s="194" t="s">
        <v>16</v>
      </c>
      <c r="D3194" s="194">
        <v>167</v>
      </c>
      <c r="E3194" s="194">
        <v>5.7338792299999998E-3</v>
      </c>
      <c r="F3194" s="194">
        <v>1.1998916300000001E-3</v>
      </c>
      <c r="G3194" s="194">
        <v>1.1122890900000001E-3</v>
      </c>
      <c r="H3194" s="194">
        <v>3.4216980099999999E-3</v>
      </c>
    </row>
    <row r="3195" spans="1:8" x14ac:dyDescent="0.3">
      <c r="A3195" s="194" t="s">
        <v>65</v>
      </c>
      <c r="B3195" s="194" t="s">
        <v>72</v>
      </c>
      <c r="C3195" s="194" t="s">
        <v>16</v>
      </c>
      <c r="D3195" s="194">
        <v>286</v>
      </c>
      <c r="E3195" s="194">
        <v>5.9884094799999999E-3</v>
      </c>
      <c r="F3195" s="194">
        <v>8.6311810999999995E-4</v>
      </c>
      <c r="G3195" s="194">
        <v>1.2069409800000001E-3</v>
      </c>
      <c r="H3195" s="194">
        <v>3.9183499199999996E-3</v>
      </c>
    </row>
    <row r="3196" spans="1:8" x14ac:dyDescent="0.3">
      <c r="A3196" s="194" t="s">
        <v>65</v>
      </c>
      <c r="B3196" s="194" t="s">
        <v>73</v>
      </c>
      <c r="C3196" s="194" t="s">
        <v>16</v>
      </c>
      <c r="D3196" s="194">
        <v>58</v>
      </c>
      <c r="E3196" s="194">
        <v>6.0261013200000003E-3</v>
      </c>
      <c r="F3196" s="194">
        <v>1.1288710899999999E-3</v>
      </c>
      <c r="G3196" s="194">
        <v>1.2122842599999999E-3</v>
      </c>
      <c r="H3196" s="194">
        <v>3.6849455099999999E-3</v>
      </c>
    </row>
    <row r="3197" spans="1:8" x14ac:dyDescent="0.3">
      <c r="A3197" s="194" t="s">
        <v>65</v>
      </c>
      <c r="B3197" s="194" t="s">
        <v>71</v>
      </c>
      <c r="C3197" s="194" t="s">
        <v>17</v>
      </c>
      <c r="D3197" s="194">
        <v>113</v>
      </c>
      <c r="E3197" s="194">
        <v>4.8941942799999999E-3</v>
      </c>
      <c r="F3197" s="194">
        <v>7.2424998000000004E-4</v>
      </c>
      <c r="G3197" s="194">
        <v>1.38765955E-3</v>
      </c>
      <c r="H3197" s="194">
        <v>2.7822842399999998E-3</v>
      </c>
    </row>
    <row r="3198" spans="1:8" x14ac:dyDescent="0.3">
      <c r="A3198" s="194" t="s">
        <v>65</v>
      </c>
      <c r="B3198" s="194" t="s">
        <v>72</v>
      </c>
      <c r="C3198" s="194" t="s">
        <v>17</v>
      </c>
      <c r="D3198" s="194">
        <v>197</v>
      </c>
      <c r="E3198" s="194">
        <v>5.61037064E-3</v>
      </c>
      <c r="F3198" s="194">
        <v>6.0091158000000005E-4</v>
      </c>
      <c r="G3198" s="194">
        <v>1.6678414600000001E-3</v>
      </c>
      <c r="H3198" s="194">
        <v>3.34161707E-3</v>
      </c>
    </row>
    <row r="3199" spans="1:8" x14ac:dyDescent="0.3">
      <c r="A3199" s="194" t="s">
        <v>65</v>
      </c>
      <c r="B3199" s="194" t="s">
        <v>73</v>
      </c>
      <c r="C3199" s="194" t="s">
        <v>17</v>
      </c>
      <c r="D3199" s="194">
        <v>42</v>
      </c>
      <c r="E3199" s="194">
        <v>5.1226298700000001E-3</v>
      </c>
      <c r="F3199" s="194">
        <v>6.3519596999999999E-4</v>
      </c>
      <c r="G3199" s="194">
        <v>1.7683528799999999E-3</v>
      </c>
      <c r="H3199" s="194">
        <v>2.7190804100000001E-3</v>
      </c>
    </row>
    <row r="3200" spans="1:8" x14ac:dyDescent="0.3">
      <c r="A3200" s="194" t="s">
        <v>65</v>
      </c>
      <c r="B3200" s="194" t="s">
        <v>71</v>
      </c>
      <c r="C3200" s="194" t="s">
        <v>18</v>
      </c>
      <c r="D3200" s="194">
        <v>122</v>
      </c>
      <c r="E3200" s="194">
        <v>5.5017643199999997E-3</v>
      </c>
      <c r="F3200" s="194">
        <v>1.1215465100000001E-3</v>
      </c>
      <c r="G3200" s="194">
        <v>9.4594312000000004E-4</v>
      </c>
      <c r="H3200" s="194">
        <v>3.4342741899999999E-3</v>
      </c>
    </row>
    <row r="3201" spans="1:8" x14ac:dyDescent="0.3">
      <c r="A3201" s="194" t="s">
        <v>65</v>
      </c>
      <c r="B3201" s="194" t="s">
        <v>72</v>
      </c>
      <c r="C3201" s="194" t="s">
        <v>18</v>
      </c>
      <c r="D3201" s="194">
        <v>233</v>
      </c>
      <c r="E3201" s="194">
        <v>5.9916942099999997E-3</v>
      </c>
      <c r="F3201" s="194">
        <v>7.8599362000000004E-4</v>
      </c>
      <c r="G3201" s="194">
        <v>1.0189156699999999E-3</v>
      </c>
      <c r="H3201" s="194">
        <v>4.1867844199999999E-3</v>
      </c>
    </row>
    <row r="3202" spans="1:8" x14ac:dyDescent="0.3">
      <c r="A3202" s="194" t="s">
        <v>65</v>
      </c>
      <c r="B3202" s="194" t="s">
        <v>73</v>
      </c>
      <c r="C3202" s="194" t="s">
        <v>18</v>
      </c>
      <c r="D3202" s="194">
        <v>31</v>
      </c>
      <c r="E3202" s="194">
        <v>6.2668008900000002E-3</v>
      </c>
      <c r="F3202" s="194">
        <v>1.1327656E-3</v>
      </c>
      <c r="G3202" s="194">
        <v>1.0035839500000001E-3</v>
      </c>
      <c r="H3202" s="194">
        <v>4.1304508000000002E-3</v>
      </c>
    </row>
    <row r="3203" spans="1:8" x14ac:dyDescent="0.3">
      <c r="A3203" s="194" t="s">
        <v>65</v>
      </c>
      <c r="B3203" s="194" t="s">
        <v>71</v>
      </c>
      <c r="C3203" s="194" t="s">
        <v>19</v>
      </c>
      <c r="D3203" s="194">
        <v>89</v>
      </c>
      <c r="E3203" s="194">
        <v>5.8338532299999999E-3</v>
      </c>
      <c r="F3203" s="194">
        <v>1.0769088599999999E-3</v>
      </c>
      <c r="G3203" s="194">
        <v>9.0680896000000001E-4</v>
      </c>
      <c r="H3203" s="194">
        <v>3.8501350300000001E-3</v>
      </c>
    </row>
    <row r="3204" spans="1:8" x14ac:dyDescent="0.3">
      <c r="A3204" s="194" t="s">
        <v>65</v>
      </c>
      <c r="B3204" s="194" t="s">
        <v>72</v>
      </c>
      <c r="C3204" s="194" t="s">
        <v>19</v>
      </c>
      <c r="D3204" s="194">
        <v>272</v>
      </c>
      <c r="E3204" s="194">
        <v>6.9195514400000003E-3</v>
      </c>
      <c r="F3204" s="194">
        <v>9.3090421999999996E-4</v>
      </c>
      <c r="G3204" s="194">
        <v>1.0207735200000001E-3</v>
      </c>
      <c r="H3204" s="194">
        <v>4.9678732100000003E-3</v>
      </c>
    </row>
    <row r="3205" spans="1:8" x14ac:dyDescent="0.3">
      <c r="A3205" s="194" t="s">
        <v>65</v>
      </c>
      <c r="B3205" s="194" t="s">
        <v>73</v>
      </c>
      <c r="C3205" s="194" t="s">
        <v>19</v>
      </c>
      <c r="D3205" s="194">
        <v>53</v>
      </c>
      <c r="E3205" s="194">
        <v>6.19737039E-3</v>
      </c>
      <c r="F3205" s="194">
        <v>1.1615564100000001E-3</v>
      </c>
      <c r="G3205" s="194">
        <v>9.9296797000000001E-4</v>
      </c>
      <c r="H3205" s="194">
        <v>4.0428456499999998E-3</v>
      </c>
    </row>
    <row r="3206" spans="1:8" x14ac:dyDescent="0.3">
      <c r="A3206" s="194" t="s">
        <v>65</v>
      </c>
      <c r="B3206" s="194" t="s">
        <v>71</v>
      </c>
      <c r="C3206" s="194" t="s">
        <v>20</v>
      </c>
      <c r="D3206" s="194">
        <v>52</v>
      </c>
      <c r="E3206" s="194">
        <v>5.7122504700000002E-3</v>
      </c>
      <c r="F3206" s="194">
        <v>7.0290217999999997E-4</v>
      </c>
      <c r="G3206" s="194">
        <v>9.9091857999999999E-4</v>
      </c>
      <c r="H3206" s="194">
        <v>4.0184292200000004E-3</v>
      </c>
    </row>
    <row r="3207" spans="1:8" x14ac:dyDescent="0.3">
      <c r="A3207" s="194" t="s">
        <v>65</v>
      </c>
      <c r="B3207" s="194" t="s">
        <v>72</v>
      </c>
      <c r="C3207" s="194" t="s">
        <v>20</v>
      </c>
      <c r="D3207" s="194">
        <v>178</v>
      </c>
      <c r="E3207" s="194">
        <v>7.4092928399999997E-3</v>
      </c>
      <c r="F3207" s="194">
        <v>6.3475320999999997E-4</v>
      </c>
      <c r="G3207" s="194">
        <v>1.5207550700000001E-3</v>
      </c>
      <c r="H3207" s="194">
        <v>5.2537840799999997E-3</v>
      </c>
    </row>
    <row r="3208" spans="1:8" x14ac:dyDescent="0.3">
      <c r="A3208" s="194" t="s">
        <v>65</v>
      </c>
      <c r="B3208" s="194" t="s">
        <v>73</v>
      </c>
      <c r="C3208" s="194" t="s">
        <v>20</v>
      </c>
      <c r="D3208" s="194">
        <v>25</v>
      </c>
      <c r="E3208" s="194">
        <v>6.2634256800000003E-3</v>
      </c>
      <c r="F3208" s="194">
        <v>6.9861090999999995E-4</v>
      </c>
      <c r="G3208" s="194">
        <v>1.50648124E-3</v>
      </c>
      <c r="H3208" s="194">
        <v>4.0583331300000003E-3</v>
      </c>
    </row>
    <row r="3209" spans="1:8" x14ac:dyDescent="0.3">
      <c r="A3209" s="194" t="s">
        <v>65</v>
      </c>
      <c r="B3209" s="194" t="s">
        <v>71</v>
      </c>
      <c r="C3209" s="194" t="s">
        <v>21</v>
      </c>
      <c r="D3209" s="194">
        <v>77</v>
      </c>
      <c r="E3209" s="194">
        <v>5.7873374000000002E-3</v>
      </c>
      <c r="F3209" s="194">
        <v>1.0406142100000001E-3</v>
      </c>
      <c r="G3209" s="194">
        <v>1.31177828E-3</v>
      </c>
      <c r="H3209" s="194">
        <v>3.43494445E-3</v>
      </c>
    </row>
    <row r="3210" spans="1:8" x14ac:dyDescent="0.3">
      <c r="A3210" s="194" t="s">
        <v>65</v>
      </c>
      <c r="B3210" s="194" t="s">
        <v>72</v>
      </c>
      <c r="C3210" s="194" t="s">
        <v>21</v>
      </c>
      <c r="D3210" s="194">
        <v>298</v>
      </c>
      <c r="E3210" s="194">
        <v>5.9476756099999997E-3</v>
      </c>
      <c r="F3210" s="194">
        <v>9.3831537000000004E-4</v>
      </c>
      <c r="G3210" s="194">
        <v>1.1652138299999999E-3</v>
      </c>
      <c r="H3210" s="194">
        <v>3.84414592E-3</v>
      </c>
    </row>
    <row r="3211" spans="1:8" x14ac:dyDescent="0.3">
      <c r="A3211" s="194" t="s">
        <v>65</v>
      </c>
      <c r="B3211" s="194" t="s">
        <v>73</v>
      </c>
      <c r="C3211" s="194" t="s">
        <v>21</v>
      </c>
      <c r="D3211" s="194">
        <v>25</v>
      </c>
      <c r="E3211" s="194">
        <v>5.9611107999999998E-3</v>
      </c>
      <c r="F3211" s="194">
        <v>9.2777751999999995E-4</v>
      </c>
      <c r="G3211" s="194">
        <v>1.2893516300000001E-3</v>
      </c>
      <c r="H3211" s="194">
        <v>3.7439812700000002E-3</v>
      </c>
    </row>
    <row r="3212" spans="1:8" x14ac:dyDescent="0.3">
      <c r="A3212" s="194" t="s">
        <v>65</v>
      </c>
      <c r="B3212" s="194" t="s">
        <v>71</v>
      </c>
      <c r="C3212" s="194" t="s">
        <v>22</v>
      </c>
      <c r="D3212" s="194">
        <v>32</v>
      </c>
      <c r="E3212" s="194">
        <v>3.9771410299999999E-3</v>
      </c>
      <c r="F3212" s="194">
        <v>7.7618610000000003E-4</v>
      </c>
      <c r="G3212" s="194">
        <v>4.3547436000000001E-4</v>
      </c>
      <c r="H3212" s="194">
        <v>2.7654801600000001E-3</v>
      </c>
    </row>
    <row r="3213" spans="1:8" x14ac:dyDescent="0.3">
      <c r="A3213" s="194" t="s">
        <v>65</v>
      </c>
      <c r="B3213" s="194" t="s">
        <v>72</v>
      </c>
      <c r="C3213" s="194" t="s">
        <v>22</v>
      </c>
      <c r="D3213" s="194">
        <v>144</v>
      </c>
      <c r="E3213" s="194">
        <v>4.1422322499999999E-3</v>
      </c>
      <c r="F3213" s="194">
        <v>8.5431110999999995E-4</v>
      </c>
      <c r="G3213" s="194">
        <v>4.3965382E-4</v>
      </c>
      <c r="H3213" s="194">
        <v>2.8482668599999999E-3</v>
      </c>
    </row>
    <row r="3214" spans="1:8" x14ac:dyDescent="0.3">
      <c r="A3214" s="194" t="s">
        <v>65</v>
      </c>
      <c r="B3214" s="194" t="s">
        <v>73</v>
      </c>
      <c r="C3214" s="194" t="s">
        <v>22</v>
      </c>
      <c r="D3214" s="194">
        <v>3</v>
      </c>
      <c r="E3214" s="194">
        <v>4.1280861E-3</v>
      </c>
      <c r="F3214" s="194">
        <v>7.8317869999999996E-4</v>
      </c>
      <c r="G3214" s="194">
        <v>9.2592349999999994E-5</v>
      </c>
      <c r="H3214" s="194">
        <v>3.2523145799999999E-3</v>
      </c>
    </row>
    <row r="3215" spans="1:8" x14ac:dyDescent="0.3">
      <c r="A3215" s="194" t="s">
        <v>65</v>
      </c>
      <c r="B3215" s="194" t="s">
        <v>71</v>
      </c>
      <c r="C3215" s="194" t="s">
        <v>23</v>
      </c>
      <c r="D3215" s="194">
        <v>67</v>
      </c>
      <c r="E3215" s="194">
        <v>6.1254489100000002E-3</v>
      </c>
      <c r="F3215" s="194">
        <v>1.21596853E-3</v>
      </c>
      <c r="G3215" s="194">
        <v>1.6310804599999999E-3</v>
      </c>
      <c r="H3215" s="194">
        <v>3.27839942E-3</v>
      </c>
    </row>
    <row r="3216" spans="1:8" x14ac:dyDescent="0.3">
      <c r="A3216" s="194" t="s">
        <v>65</v>
      </c>
      <c r="B3216" s="194" t="s">
        <v>72</v>
      </c>
      <c r="C3216" s="194" t="s">
        <v>23</v>
      </c>
      <c r="D3216" s="194">
        <v>183</v>
      </c>
      <c r="E3216" s="194">
        <v>7.2111538799999996E-3</v>
      </c>
      <c r="F3216" s="194">
        <v>1.0490662299999999E-3</v>
      </c>
      <c r="G3216" s="194">
        <v>1.5160769699999999E-3</v>
      </c>
      <c r="H3216" s="194">
        <v>4.64601018E-3</v>
      </c>
    </row>
    <row r="3217" spans="1:8" x14ac:dyDescent="0.3">
      <c r="A3217" s="194" t="s">
        <v>65</v>
      </c>
      <c r="B3217" s="194" t="s">
        <v>73</v>
      </c>
      <c r="C3217" s="194" t="s">
        <v>23</v>
      </c>
      <c r="D3217" s="194">
        <v>24</v>
      </c>
      <c r="E3217" s="194">
        <v>6.7679394900000004E-3</v>
      </c>
      <c r="F3217" s="194">
        <v>9.8379606000000008E-4</v>
      </c>
      <c r="G3217" s="194">
        <v>1.66618422E-3</v>
      </c>
      <c r="H3217" s="194">
        <v>4.1179588399999998E-3</v>
      </c>
    </row>
    <row r="3218" spans="1:8" x14ac:dyDescent="0.3">
      <c r="A3218" s="194" t="s">
        <v>65</v>
      </c>
      <c r="B3218" s="194" t="s">
        <v>71</v>
      </c>
      <c r="C3218" s="194" t="s">
        <v>24</v>
      </c>
      <c r="D3218" s="194">
        <v>28</v>
      </c>
      <c r="E3218" s="194">
        <v>4.7288357300000004E-3</v>
      </c>
      <c r="F3218" s="194">
        <v>3.6044951999999997E-4</v>
      </c>
      <c r="G3218" s="194">
        <v>1.3764878399999999E-3</v>
      </c>
      <c r="H3218" s="194">
        <v>2.9918979100000001E-3</v>
      </c>
    </row>
    <row r="3219" spans="1:8" x14ac:dyDescent="0.3">
      <c r="A3219" s="194" t="s">
        <v>65</v>
      </c>
      <c r="B3219" s="194" t="s">
        <v>72</v>
      </c>
      <c r="C3219" s="194" t="s">
        <v>24</v>
      </c>
      <c r="D3219" s="194">
        <v>223</v>
      </c>
      <c r="E3219" s="194">
        <v>7.1184705399999996E-3</v>
      </c>
      <c r="F3219" s="194">
        <v>4.8528043000000001E-4</v>
      </c>
      <c r="G3219" s="194">
        <v>1.34274804E-3</v>
      </c>
      <c r="H3219" s="194">
        <v>5.2904415500000003E-3</v>
      </c>
    </row>
    <row r="3220" spans="1:8" x14ac:dyDescent="0.3">
      <c r="A3220" s="194" t="s">
        <v>65</v>
      </c>
      <c r="B3220" s="194" t="s">
        <v>73</v>
      </c>
      <c r="C3220" s="194" t="s">
        <v>24</v>
      </c>
      <c r="D3220" s="194">
        <v>19</v>
      </c>
      <c r="E3220" s="194">
        <v>5.7212473599999999E-3</v>
      </c>
      <c r="F3220" s="194">
        <v>4.7027262E-4</v>
      </c>
      <c r="G3220" s="194">
        <v>1.1342590899999999E-3</v>
      </c>
      <c r="H3220" s="194">
        <v>4.1167151200000003E-3</v>
      </c>
    </row>
    <row r="3221" spans="1:8" x14ac:dyDescent="0.3">
      <c r="A3221" s="194" t="s">
        <v>65</v>
      </c>
      <c r="B3221" s="194" t="s">
        <v>71</v>
      </c>
      <c r="C3221" s="194" t="s">
        <v>25</v>
      </c>
      <c r="D3221" s="194">
        <v>100</v>
      </c>
      <c r="E3221" s="194">
        <v>6.0296293900000001E-3</v>
      </c>
      <c r="F3221" s="194">
        <v>1.22280066E-3</v>
      </c>
      <c r="G3221" s="194">
        <v>1.4729164299999999E-3</v>
      </c>
      <c r="H3221" s="194">
        <v>3.3339118E-3</v>
      </c>
    </row>
    <row r="3222" spans="1:8" x14ac:dyDescent="0.3">
      <c r="A3222" s="194" t="s">
        <v>65</v>
      </c>
      <c r="B3222" s="194" t="s">
        <v>72</v>
      </c>
      <c r="C3222" s="194" t="s">
        <v>25</v>
      </c>
      <c r="D3222" s="194">
        <v>338</v>
      </c>
      <c r="E3222" s="194">
        <v>6.5580482100000004E-3</v>
      </c>
      <c r="F3222" s="194">
        <v>1.0561169E-3</v>
      </c>
      <c r="G3222" s="194">
        <v>1.68036356E-3</v>
      </c>
      <c r="H3222" s="194">
        <v>3.8215672799999999E-3</v>
      </c>
    </row>
    <row r="3223" spans="1:8" x14ac:dyDescent="0.3">
      <c r="A3223" s="194" t="s">
        <v>65</v>
      </c>
      <c r="B3223" s="194" t="s">
        <v>73</v>
      </c>
      <c r="C3223" s="194" t="s">
        <v>25</v>
      </c>
      <c r="D3223" s="194">
        <v>45</v>
      </c>
      <c r="E3223" s="194">
        <v>7.3487651800000003E-3</v>
      </c>
      <c r="F3223" s="194">
        <v>1.3665121499999999E-3</v>
      </c>
      <c r="G3223" s="194">
        <v>2.32021578E-3</v>
      </c>
      <c r="H3223" s="194">
        <v>3.6620367799999999E-3</v>
      </c>
    </row>
    <row r="3224" spans="1:8" x14ac:dyDescent="0.3">
      <c r="A3224" s="194" t="s">
        <v>65</v>
      </c>
      <c r="B3224" s="194" t="s">
        <v>71</v>
      </c>
      <c r="C3224" s="194" t="s">
        <v>26</v>
      </c>
      <c r="D3224" s="194">
        <v>266</v>
      </c>
      <c r="E3224" s="194">
        <v>5.0623953300000003E-3</v>
      </c>
      <c r="F3224" s="194">
        <v>1.0110343E-3</v>
      </c>
      <c r="G3224" s="194">
        <v>1.27871736E-3</v>
      </c>
      <c r="H3224" s="194">
        <v>2.7726431700000002E-3</v>
      </c>
    </row>
    <row r="3225" spans="1:8" x14ac:dyDescent="0.3">
      <c r="A3225" s="194" t="s">
        <v>65</v>
      </c>
      <c r="B3225" s="194" t="s">
        <v>72</v>
      </c>
      <c r="C3225" s="194" t="s">
        <v>26</v>
      </c>
      <c r="D3225" s="194">
        <v>555</v>
      </c>
      <c r="E3225" s="194">
        <v>6.8185474800000001E-3</v>
      </c>
      <c r="F3225" s="194">
        <v>1.0087376699999999E-3</v>
      </c>
      <c r="G3225" s="194">
        <v>1.60527169E-3</v>
      </c>
      <c r="H3225" s="194">
        <v>4.2045376299999996E-3</v>
      </c>
    </row>
    <row r="3226" spans="1:8" x14ac:dyDescent="0.3">
      <c r="A3226" s="194" t="s">
        <v>65</v>
      </c>
      <c r="B3226" s="194" t="s">
        <v>73</v>
      </c>
      <c r="C3226" s="194" t="s">
        <v>26</v>
      </c>
      <c r="D3226" s="194">
        <v>117</v>
      </c>
      <c r="E3226" s="194">
        <v>6.0180236599999999E-3</v>
      </c>
      <c r="F3226" s="194">
        <v>1.06600165E-3</v>
      </c>
      <c r="G3226" s="194">
        <v>1.75075156E-3</v>
      </c>
      <c r="H3226" s="194">
        <v>3.2012699399999998E-3</v>
      </c>
    </row>
    <row r="3227" spans="1:8" x14ac:dyDescent="0.3">
      <c r="A3227" s="194" t="s">
        <v>65</v>
      </c>
      <c r="B3227" s="194" t="s">
        <v>71</v>
      </c>
      <c r="C3227" s="194" t="s">
        <v>27</v>
      </c>
      <c r="D3227" s="194">
        <v>198</v>
      </c>
      <c r="E3227" s="194">
        <v>5.23913885E-3</v>
      </c>
      <c r="F3227" s="194">
        <v>8.7758349000000002E-4</v>
      </c>
      <c r="G3227" s="194">
        <v>1.2522795199999999E-3</v>
      </c>
      <c r="H3227" s="194">
        <v>3.1092753800000001E-3</v>
      </c>
    </row>
    <row r="3228" spans="1:8" x14ac:dyDescent="0.3">
      <c r="A3228" s="194" t="s">
        <v>65</v>
      </c>
      <c r="B3228" s="194" t="s">
        <v>72</v>
      </c>
      <c r="C3228" s="194" t="s">
        <v>27</v>
      </c>
      <c r="D3228" s="194">
        <v>461</v>
      </c>
      <c r="E3228" s="194">
        <v>7.18717338E-3</v>
      </c>
      <c r="F3228" s="194">
        <v>9.1397501999999995E-4</v>
      </c>
      <c r="G3228" s="194">
        <v>1.6639800199999999E-3</v>
      </c>
      <c r="H3228" s="194">
        <v>4.6092178399999998E-3</v>
      </c>
    </row>
    <row r="3229" spans="1:8" x14ac:dyDescent="0.3">
      <c r="A3229" s="194" t="s">
        <v>65</v>
      </c>
      <c r="B3229" s="194" t="s">
        <v>73</v>
      </c>
      <c r="C3229" s="194" t="s">
        <v>27</v>
      </c>
      <c r="D3229" s="194">
        <v>109</v>
      </c>
      <c r="E3229" s="194">
        <v>5.7810904799999998E-3</v>
      </c>
      <c r="F3229" s="194">
        <v>9.8719395999999999E-4</v>
      </c>
      <c r="G3229" s="194">
        <v>1.5136550400000001E-3</v>
      </c>
      <c r="H3229" s="194">
        <v>3.2802410100000001E-3</v>
      </c>
    </row>
    <row r="3230" spans="1:8" x14ac:dyDescent="0.3">
      <c r="A3230" s="194" t="s">
        <v>65</v>
      </c>
      <c r="B3230" s="194" t="s">
        <v>71</v>
      </c>
      <c r="C3230" s="194" t="s">
        <v>28</v>
      </c>
      <c r="D3230" s="194">
        <v>25</v>
      </c>
      <c r="E3230" s="194">
        <v>4.8861108000000002E-3</v>
      </c>
      <c r="F3230" s="194">
        <v>1.1208331599999999E-3</v>
      </c>
      <c r="G3230" s="194">
        <v>9.0416643999999995E-4</v>
      </c>
      <c r="H3230" s="194">
        <v>2.8611109099999999E-3</v>
      </c>
    </row>
    <row r="3231" spans="1:8" x14ac:dyDescent="0.3">
      <c r="A3231" s="194" t="s">
        <v>65</v>
      </c>
      <c r="B3231" s="194" t="s">
        <v>72</v>
      </c>
      <c r="C3231" s="194" t="s">
        <v>28</v>
      </c>
      <c r="D3231" s="194">
        <v>234</v>
      </c>
      <c r="E3231" s="194">
        <v>5.6245546099999997E-3</v>
      </c>
      <c r="F3231" s="194">
        <v>6.0674834E-4</v>
      </c>
      <c r="G3231" s="194">
        <v>1.1147710600000001E-3</v>
      </c>
      <c r="H3231" s="194">
        <v>3.9030347299999998E-3</v>
      </c>
    </row>
    <row r="3232" spans="1:8" x14ac:dyDescent="0.3">
      <c r="A3232" s="194" t="s">
        <v>65</v>
      </c>
      <c r="B3232" s="194" t="s">
        <v>73</v>
      </c>
      <c r="C3232" s="194" t="s">
        <v>28</v>
      </c>
      <c r="D3232" s="194">
        <v>22</v>
      </c>
      <c r="E3232" s="194">
        <v>5.5576596500000004E-3</v>
      </c>
      <c r="F3232" s="194">
        <v>7.5494503000000002E-4</v>
      </c>
      <c r="G3232" s="194">
        <v>1.1426765099999999E-3</v>
      </c>
      <c r="H3232" s="194">
        <v>3.6600376500000001E-3</v>
      </c>
    </row>
    <row r="3233" spans="1:8" x14ac:dyDescent="0.3">
      <c r="A3233" s="194" t="s">
        <v>65</v>
      </c>
      <c r="B3233" s="194" t="s">
        <v>71</v>
      </c>
      <c r="C3233" s="194" t="s">
        <v>29</v>
      </c>
      <c r="D3233" s="194">
        <v>276</v>
      </c>
      <c r="E3233" s="194">
        <v>4.3901383099999997E-3</v>
      </c>
      <c r="F3233" s="194">
        <v>4.3645975999999999E-4</v>
      </c>
      <c r="G3233" s="194">
        <v>1.01654733E-3</v>
      </c>
      <c r="H3233" s="194">
        <v>2.9371307400000001E-3</v>
      </c>
    </row>
    <row r="3234" spans="1:8" x14ac:dyDescent="0.3">
      <c r="A3234" s="194" t="s">
        <v>65</v>
      </c>
      <c r="B3234" s="194" t="s">
        <v>72</v>
      </c>
      <c r="C3234" s="194" t="s">
        <v>29</v>
      </c>
      <c r="D3234" s="194">
        <v>250</v>
      </c>
      <c r="E3234" s="194">
        <v>6.0356016199999999E-3</v>
      </c>
      <c r="F3234" s="194">
        <v>4.3657382999999999E-4</v>
      </c>
      <c r="G3234" s="194">
        <v>1.49374975E-3</v>
      </c>
      <c r="H3234" s="194">
        <v>4.1052775399999996E-3</v>
      </c>
    </row>
    <row r="3235" spans="1:8" x14ac:dyDescent="0.3">
      <c r="A3235" s="194" t="s">
        <v>65</v>
      </c>
      <c r="B3235" s="194" t="s">
        <v>73</v>
      </c>
      <c r="C3235" s="194" t="s">
        <v>29</v>
      </c>
      <c r="D3235" s="194">
        <v>64</v>
      </c>
      <c r="E3235" s="194">
        <v>5.1878976199999996E-3</v>
      </c>
      <c r="F3235" s="194">
        <v>4.0256047999999997E-4</v>
      </c>
      <c r="G3235" s="194">
        <v>1.3885269299999999E-3</v>
      </c>
      <c r="H3235" s="194">
        <v>3.3968096199999999E-3</v>
      </c>
    </row>
    <row r="3236" spans="1:8" x14ac:dyDescent="0.3">
      <c r="A3236" s="194" t="s">
        <v>65</v>
      </c>
      <c r="B3236" s="194" t="s">
        <v>71</v>
      </c>
      <c r="C3236" s="194" t="s">
        <v>30</v>
      </c>
      <c r="D3236" s="194">
        <v>223</v>
      </c>
      <c r="E3236" s="194">
        <v>5.1744931999999997E-3</v>
      </c>
      <c r="F3236" s="194">
        <v>6.8188402000000003E-4</v>
      </c>
      <c r="G3236" s="194">
        <v>1.4646132000000001E-3</v>
      </c>
      <c r="H3236" s="194">
        <v>3.02799552E-3</v>
      </c>
    </row>
    <row r="3237" spans="1:8" x14ac:dyDescent="0.3">
      <c r="A3237" s="194" t="s">
        <v>65</v>
      </c>
      <c r="B3237" s="194" t="s">
        <v>72</v>
      </c>
      <c r="C3237" s="194" t="s">
        <v>30</v>
      </c>
      <c r="D3237" s="194">
        <v>558</v>
      </c>
      <c r="E3237" s="194">
        <v>6.1612444599999996E-3</v>
      </c>
      <c r="F3237" s="194">
        <v>7.2201039999999995E-4</v>
      </c>
      <c r="G3237" s="194">
        <v>1.76861371E-3</v>
      </c>
      <c r="H3237" s="194">
        <v>3.67061987E-3</v>
      </c>
    </row>
    <row r="3238" spans="1:8" x14ac:dyDescent="0.3">
      <c r="A3238" s="194" t="s">
        <v>65</v>
      </c>
      <c r="B3238" s="194" t="s">
        <v>73</v>
      </c>
      <c r="C3238" s="194" t="s">
        <v>30</v>
      </c>
      <c r="D3238" s="194">
        <v>114</v>
      </c>
      <c r="E3238" s="194">
        <v>5.2485377499999998E-3</v>
      </c>
      <c r="F3238" s="194">
        <v>6.6977314000000001E-4</v>
      </c>
      <c r="G3238" s="194">
        <v>1.6949924700000001E-3</v>
      </c>
      <c r="H3238" s="194">
        <v>2.8837716800000001E-3</v>
      </c>
    </row>
    <row r="3239" spans="1:8" x14ac:dyDescent="0.3">
      <c r="A3239" s="194" t="s">
        <v>65</v>
      </c>
      <c r="B3239" s="194" t="s">
        <v>71</v>
      </c>
      <c r="C3239" s="194" t="s">
        <v>31</v>
      </c>
      <c r="D3239" s="194">
        <v>61</v>
      </c>
      <c r="E3239" s="194">
        <v>5.6329687999999998E-3</v>
      </c>
      <c r="F3239" s="194">
        <v>1.0909985399999999E-3</v>
      </c>
      <c r="G3239" s="194">
        <v>1.3987550900000001E-3</v>
      </c>
      <c r="H3239" s="194">
        <v>3.1432146999999999E-3</v>
      </c>
    </row>
    <row r="3240" spans="1:8" x14ac:dyDescent="0.3">
      <c r="A3240" s="194" t="s">
        <v>65</v>
      </c>
      <c r="B3240" s="194" t="s">
        <v>72</v>
      </c>
      <c r="C3240" s="194" t="s">
        <v>31</v>
      </c>
      <c r="D3240" s="194">
        <v>196</v>
      </c>
      <c r="E3240" s="194">
        <v>7.0736486500000001E-3</v>
      </c>
      <c r="F3240" s="194">
        <v>1.0155656800000001E-3</v>
      </c>
      <c r="G3240" s="194">
        <v>1.8313607699999999E-3</v>
      </c>
      <c r="H3240" s="194">
        <v>4.2267217199999998E-3</v>
      </c>
    </row>
    <row r="3241" spans="1:8" x14ac:dyDescent="0.3">
      <c r="A3241" s="194" t="s">
        <v>65</v>
      </c>
      <c r="B3241" s="194" t="s">
        <v>73</v>
      </c>
      <c r="C3241" s="194" t="s">
        <v>31</v>
      </c>
      <c r="D3241" s="194">
        <v>74</v>
      </c>
      <c r="E3241" s="194">
        <v>6.9705640999999999E-3</v>
      </c>
      <c r="F3241" s="194">
        <v>1.4020268000000001E-3</v>
      </c>
      <c r="G3241" s="194">
        <v>1.5132317100000001E-3</v>
      </c>
      <c r="H3241" s="194">
        <v>4.0553050400000002E-3</v>
      </c>
    </row>
    <row r="3242" spans="1:8" x14ac:dyDescent="0.3">
      <c r="A3242" s="194" t="s">
        <v>65</v>
      </c>
      <c r="B3242" s="194" t="s">
        <v>71</v>
      </c>
      <c r="C3242" s="194" t="s">
        <v>32</v>
      </c>
      <c r="D3242" s="194">
        <v>3269</v>
      </c>
      <c r="E3242" s="194">
        <v>4.5602628399999999E-3</v>
      </c>
      <c r="F3242" s="194">
        <v>9.7469682999999998E-4</v>
      </c>
      <c r="G3242" s="194">
        <v>7.1902274000000001E-4</v>
      </c>
      <c r="H3242" s="194">
        <v>2.86654279E-3</v>
      </c>
    </row>
    <row r="3243" spans="1:8" x14ac:dyDescent="0.3">
      <c r="A3243" s="194" t="s">
        <v>65</v>
      </c>
      <c r="B3243" s="194" t="s">
        <v>72</v>
      </c>
      <c r="C3243" s="194" t="s">
        <v>32</v>
      </c>
      <c r="D3243" s="194">
        <v>1921</v>
      </c>
      <c r="E3243" s="194">
        <v>4.6300330700000001E-3</v>
      </c>
      <c r="F3243" s="194">
        <v>7.7639660000000004E-4</v>
      </c>
      <c r="G3243" s="194">
        <v>7.2512363000000002E-4</v>
      </c>
      <c r="H3243" s="194">
        <v>3.1285123499999999E-3</v>
      </c>
    </row>
    <row r="3244" spans="1:8" x14ac:dyDescent="0.3">
      <c r="A3244" s="194" t="s">
        <v>65</v>
      </c>
      <c r="B3244" s="194" t="s">
        <v>73</v>
      </c>
      <c r="C3244" s="194" t="s">
        <v>32</v>
      </c>
      <c r="D3244" s="194">
        <v>434</v>
      </c>
      <c r="E3244" s="194">
        <v>4.3376373700000003E-3</v>
      </c>
      <c r="F3244" s="194">
        <v>9.0939128999999999E-4</v>
      </c>
      <c r="G3244" s="194">
        <v>6.9919117000000002E-4</v>
      </c>
      <c r="H3244" s="194">
        <v>2.7290544199999999E-3</v>
      </c>
    </row>
    <row r="3245" spans="1:8" x14ac:dyDescent="0.3">
      <c r="A3245" s="194" t="s">
        <v>65</v>
      </c>
      <c r="B3245" s="194" t="s">
        <v>71</v>
      </c>
      <c r="C3245" s="194" t="s">
        <v>33</v>
      </c>
      <c r="D3245" s="194">
        <v>684</v>
      </c>
      <c r="E3245" s="194">
        <v>4.6306108199999996E-3</v>
      </c>
      <c r="F3245" s="194">
        <v>1.18292426E-3</v>
      </c>
      <c r="G3245" s="194">
        <v>6.6226016000000003E-4</v>
      </c>
      <c r="H3245" s="194">
        <v>2.7854259000000001E-3</v>
      </c>
    </row>
    <row r="3246" spans="1:8" x14ac:dyDescent="0.3">
      <c r="A3246" s="194" t="s">
        <v>65</v>
      </c>
      <c r="B3246" s="194" t="s">
        <v>72</v>
      </c>
      <c r="C3246" s="194" t="s">
        <v>33</v>
      </c>
      <c r="D3246" s="194">
        <v>1420</v>
      </c>
      <c r="E3246" s="194">
        <v>4.8350936600000003E-3</v>
      </c>
      <c r="F3246" s="194">
        <v>9.1630780000000005E-4</v>
      </c>
      <c r="G3246" s="194">
        <v>6.2007670000000003E-4</v>
      </c>
      <c r="H3246" s="194">
        <v>3.2987086799999999E-3</v>
      </c>
    </row>
    <row r="3247" spans="1:8" x14ac:dyDescent="0.3">
      <c r="A3247" s="194" t="s">
        <v>65</v>
      </c>
      <c r="B3247" s="194" t="s">
        <v>73</v>
      </c>
      <c r="C3247" s="194" t="s">
        <v>33</v>
      </c>
      <c r="D3247" s="194">
        <v>227</v>
      </c>
      <c r="E3247" s="194">
        <v>5.0551678300000003E-3</v>
      </c>
      <c r="F3247" s="194">
        <v>1.2717202600000001E-3</v>
      </c>
      <c r="G3247" s="194">
        <v>6.6961346999999997E-4</v>
      </c>
      <c r="H3247" s="194">
        <v>3.1138335700000002E-3</v>
      </c>
    </row>
    <row r="3248" spans="1:8" x14ac:dyDescent="0.3">
      <c r="A3248" s="194" t="s">
        <v>65</v>
      </c>
      <c r="B3248" s="194" t="s">
        <v>71</v>
      </c>
      <c r="C3248" s="194" t="s">
        <v>34</v>
      </c>
      <c r="D3248" s="194">
        <v>292</v>
      </c>
      <c r="E3248" s="194">
        <v>5.0521227199999998E-3</v>
      </c>
      <c r="F3248" s="194">
        <v>1.1836866800000001E-3</v>
      </c>
      <c r="G3248" s="194">
        <v>8.1391085000000001E-4</v>
      </c>
      <c r="H3248" s="194">
        <v>3.0545247399999999E-3</v>
      </c>
    </row>
    <row r="3249" spans="1:8" x14ac:dyDescent="0.3">
      <c r="A3249" s="194" t="s">
        <v>65</v>
      </c>
      <c r="B3249" s="194" t="s">
        <v>72</v>
      </c>
      <c r="C3249" s="194" t="s">
        <v>34</v>
      </c>
      <c r="D3249" s="194">
        <v>441</v>
      </c>
      <c r="E3249" s="194">
        <v>5.9853970199999999E-3</v>
      </c>
      <c r="F3249" s="194">
        <v>1.03623369E-3</v>
      </c>
      <c r="G3249" s="194">
        <v>1.32243615E-3</v>
      </c>
      <c r="H3249" s="194">
        <v>3.6267266900000001E-3</v>
      </c>
    </row>
    <row r="3250" spans="1:8" x14ac:dyDescent="0.3">
      <c r="A3250" s="194" t="s">
        <v>65</v>
      </c>
      <c r="B3250" s="194" t="s">
        <v>73</v>
      </c>
      <c r="C3250" s="194" t="s">
        <v>34</v>
      </c>
      <c r="D3250" s="194">
        <v>117</v>
      </c>
      <c r="E3250" s="194">
        <v>5.1715334699999997E-3</v>
      </c>
      <c r="F3250" s="194">
        <v>1.1710586300000001E-3</v>
      </c>
      <c r="G3250" s="194">
        <v>1.0999325E-3</v>
      </c>
      <c r="H3250" s="194">
        <v>2.90054185E-3</v>
      </c>
    </row>
    <row r="3251" spans="1:8" x14ac:dyDescent="0.3">
      <c r="A3251" s="194" t="s">
        <v>65</v>
      </c>
      <c r="B3251" s="194" t="s">
        <v>71</v>
      </c>
      <c r="C3251" s="194" t="s">
        <v>35</v>
      </c>
      <c r="D3251" s="194">
        <v>83</v>
      </c>
      <c r="E3251" s="194">
        <v>5.7622152999999999E-3</v>
      </c>
      <c r="F3251" s="194">
        <v>1.20802634E-3</v>
      </c>
      <c r="G3251" s="194">
        <v>1.36587997E-3</v>
      </c>
      <c r="H3251" s="194">
        <v>3.1883085699999998E-3</v>
      </c>
    </row>
    <row r="3252" spans="1:8" x14ac:dyDescent="0.3">
      <c r="A3252" s="194" t="s">
        <v>65</v>
      </c>
      <c r="B3252" s="194" t="s">
        <v>72</v>
      </c>
      <c r="C3252" s="194" t="s">
        <v>35</v>
      </c>
      <c r="D3252" s="194">
        <v>244</v>
      </c>
      <c r="E3252" s="194">
        <v>6.5266865499999998E-3</v>
      </c>
      <c r="F3252" s="194">
        <v>1.03227436E-3</v>
      </c>
      <c r="G3252" s="194">
        <v>1.39230394E-3</v>
      </c>
      <c r="H3252" s="194">
        <v>4.1021077500000003E-3</v>
      </c>
    </row>
    <row r="3253" spans="1:8" x14ac:dyDescent="0.3">
      <c r="A3253" s="194" t="s">
        <v>65</v>
      </c>
      <c r="B3253" s="194" t="s">
        <v>73</v>
      </c>
      <c r="C3253" s="194" t="s">
        <v>35</v>
      </c>
      <c r="D3253" s="194">
        <v>46</v>
      </c>
      <c r="E3253" s="194">
        <v>6.3058572399999997E-3</v>
      </c>
      <c r="F3253" s="194">
        <v>1.09198852E-3</v>
      </c>
      <c r="G3253" s="194">
        <v>1.9054446299999999E-3</v>
      </c>
      <c r="H3253" s="194">
        <v>3.3084236799999999E-3</v>
      </c>
    </row>
    <row r="3254" spans="1:8" x14ac:dyDescent="0.3">
      <c r="A3254" s="194" t="s">
        <v>65</v>
      </c>
      <c r="B3254" s="194" t="s">
        <v>71</v>
      </c>
      <c r="C3254" s="194" t="s">
        <v>36</v>
      </c>
      <c r="D3254" s="194">
        <v>145</v>
      </c>
      <c r="E3254" s="194">
        <v>5.0634576099999997E-3</v>
      </c>
      <c r="F3254" s="194">
        <v>7.8192824999999996E-4</v>
      </c>
      <c r="G3254" s="194">
        <v>9.4947295000000003E-4</v>
      </c>
      <c r="H3254" s="194">
        <v>3.3320559400000001E-3</v>
      </c>
    </row>
    <row r="3255" spans="1:8" x14ac:dyDescent="0.3">
      <c r="A3255" s="194" t="s">
        <v>65</v>
      </c>
      <c r="B3255" s="194" t="s">
        <v>72</v>
      </c>
      <c r="C3255" s="194" t="s">
        <v>36</v>
      </c>
      <c r="D3255" s="194">
        <v>277</v>
      </c>
      <c r="E3255" s="194">
        <v>5.4164993099999996E-3</v>
      </c>
      <c r="F3255" s="194">
        <v>7.4496065999999999E-4</v>
      </c>
      <c r="G3255" s="194">
        <v>9.802026499999999E-4</v>
      </c>
      <c r="H3255" s="194">
        <v>3.6913355000000002E-3</v>
      </c>
    </row>
    <row r="3256" spans="1:8" x14ac:dyDescent="0.3">
      <c r="A3256" s="194" t="s">
        <v>65</v>
      </c>
      <c r="B3256" s="194" t="s">
        <v>73</v>
      </c>
      <c r="C3256" s="194" t="s">
        <v>36</v>
      </c>
      <c r="D3256" s="194">
        <v>64</v>
      </c>
      <c r="E3256" s="194">
        <v>5.1124853099999996E-3</v>
      </c>
      <c r="F3256" s="194">
        <v>7.0873093000000005E-4</v>
      </c>
      <c r="G3256" s="194">
        <v>1.12865281E-3</v>
      </c>
      <c r="H3256" s="194">
        <v>3.2751010199999998E-3</v>
      </c>
    </row>
    <row r="3257" spans="1:8" x14ac:dyDescent="0.3">
      <c r="A3257" s="194" t="s">
        <v>65</v>
      </c>
      <c r="B3257" s="194" t="s">
        <v>71</v>
      </c>
      <c r="C3257" s="194" t="s">
        <v>37</v>
      </c>
      <c r="D3257" s="194">
        <v>124</v>
      </c>
      <c r="E3257" s="194">
        <v>4.5503843199999998E-3</v>
      </c>
      <c r="F3257" s="194">
        <v>7.8470329999999998E-4</v>
      </c>
      <c r="G3257" s="194">
        <v>7.6771554999999995E-4</v>
      </c>
      <c r="H3257" s="194">
        <v>2.9979649399999998E-3</v>
      </c>
    </row>
    <row r="3258" spans="1:8" x14ac:dyDescent="0.3">
      <c r="A3258" s="194" t="s">
        <v>65</v>
      </c>
      <c r="B3258" s="194" t="s">
        <v>72</v>
      </c>
      <c r="C3258" s="194" t="s">
        <v>37</v>
      </c>
      <c r="D3258" s="194">
        <v>331</v>
      </c>
      <c r="E3258" s="194">
        <v>5.4163167399999997E-3</v>
      </c>
      <c r="F3258" s="194">
        <v>6.9538832000000004E-4</v>
      </c>
      <c r="G3258" s="194">
        <v>1.0393586099999999E-3</v>
      </c>
      <c r="H3258" s="194">
        <v>3.6815693699999998E-3</v>
      </c>
    </row>
    <row r="3259" spans="1:8" x14ac:dyDescent="0.3">
      <c r="A3259" s="194" t="s">
        <v>65</v>
      </c>
      <c r="B3259" s="194" t="s">
        <v>73</v>
      </c>
      <c r="C3259" s="194" t="s">
        <v>37</v>
      </c>
      <c r="D3259" s="194">
        <v>26</v>
      </c>
      <c r="E3259" s="194">
        <v>4.1190346299999998E-3</v>
      </c>
      <c r="F3259" s="194">
        <v>5.7736796999999999E-4</v>
      </c>
      <c r="G3259" s="194">
        <v>9.8646698000000007E-4</v>
      </c>
      <c r="H3259" s="194">
        <v>2.5551991899999999E-3</v>
      </c>
    </row>
    <row r="3260" spans="1:8" x14ac:dyDescent="0.3">
      <c r="A3260" s="194" t="s">
        <v>65</v>
      </c>
      <c r="B3260" s="194" t="s">
        <v>71</v>
      </c>
      <c r="C3260" s="194" t="s">
        <v>64</v>
      </c>
      <c r="D3260" s="194">
        <v>12</v>
      </c>
      <c r="E3260" s="194">
        <v>5.7494209399999996E-3</v>
      </c>
      <c r="F3260" s="194">
        <v>1.17380381E-3</v>
      </c>
      <c r="G3260" s="194">
        <v>1.35995346E-3</v>
      </c>
      <c r="H3260" s="194">
        <v>3.2156634200000002E-3</v>
      </c>
    </row>
    <row r="3261" spans="1:8" x14ac:dyDescent="0.3">
      <c r="A3261" s="194" t="s">
        <v>65</v>
      </c>
      <c r="B3261" s="194" t="s">
        <v>72</v>
      </c>
      <c r="C3261" s="194" t="s">
        <v>64</v>
      </c>
      <c r="D3261" s="194">
        <v>39</v>
      </c>
      <c r="E3261" s="194">
        <v>5.8273976199999999E-3</v>
      </c>
      <c r="F3261" s="194">
        <v>8.1938479999999999E-4</v>
      </c>
      <c r="G3261" s="194">
        <v>1.1054721800000001E-3</v>
      </c>
      <c r="H3261" s="194">
        <v>3.9025400700000001E-3</v>
      </c>
    </row>
    <row r="3262" spans="1:8" x14ac:dyDescent="0.3">
      <c r="A3262" s="194" t="s">
        <v>65</v>
      </c>
      <c r="B3262" s="194" t="s">
        <v>73</v>
      </c>
      <c r="C3262" s="194" t="s">
        <v>64</v>
      </c>
      <c r="D3262" s="194">
        <v>3</v>
      </c>
      <c r="E3262" s="194">
        <v>8.1520060100000007E-3</v>
      </c>
      <c r="F3262" s="194">
        <v>8.4876527000000003E-4</v>
      </c>
      <c r="G3262" s="194">
        <v>3.4259254600000001E-3</v>
      </c>
      <c r="H3262" s="194">
        <v>3.8773143500000001E-3</v>
      </c>
    </row>
    <row r="3263" spans="1:8" x14ac:dyDescent="0.3">
      <c r="A3263" s="194" t="s">
        <v>65</v>
      </c>
      <c r="B3263" s="194" t="s">
        <v>71</v>
      </c>
      <c r="C3263" s="194" t="s">
        <v>59</v>
      </c>
      <c r="D3263" s="194">
        <v>1</v>
      </c>
      <c r="E3263" s="194">
        <v>5.8101847200000001E-3</v>
      </c>
      <c r="F3263" s="194">
        <v>1.4467590200000001E-3</v>
      </c>
      <c r="G3263" s="194">
        <v>3.32175902E-3</v>
      </c>
      <c r="H3263" s="194">
        <v>1.0416666600000001E-3</v>
      </c>
    </row>
    <row r="3264" spans="1:8" x14ac:dyDescent="0.3">
      <c r="A3264" s="194" t="s">
        <v>65</v>
      </c>
      <c r="B3264" s="194" t="s">
        <v>71</v>
      </c>
      <c r="C3264" s="194" t="s">
        <v>38</v>
      </c>
      <c r="D3264" s="194">
        <v>180</v>
      </c>
      <c r="E3264" s="194">
        <v>4.7564298199999997E-3</v>
      </c>
      <c r="F3264" s="194">
        <v>8.1687218999999995E-4</v>
      </c>
      <c r="G3264" s="194">
        <v>9.1300129000000002E-4</v>
      </c>
      <c r="H3264" s="194">
        <v>3.02655581E-3</v>
      </c>
    </row>
    <row r="3265" spans="1:8" x14ac:dyDescent="0.3">
      <c r="A3265" s="194" t="s">
        <v>65</v>
      </c>
      <c r="B3265" s="194" t="s">
        <v>72</v>
      </c>
      <c r="C3265" s="194" t="s">
        <v>38</v>
      </c>
      <c r="D3265" s="194">
        <v>382</v>
      </c>
      <c r="E3265" s="194">
        <v>5.8234254300000001E-3</v>
      </c>
      <c r="F3265" s="194">
        <v>6.5063239000000001E-4</v>
      </c>
      <c r="G3265" s="194">
        <v>1.0008542000000001E-3</v>
      </c>
      <c r="H3265" s="194">
        <v>4.1719383800000003E-3</v>
      </c>
    </row>
    <row r="3266" spans="1:8" x14ac:dyDescent="0.3">
      <c r="A3266" s="194" t="s">
        <v>65</v>
      </c>
      <c r="B3266" s="194" t="s">
        <v>73</v>
      </c>
      <c r="C3266" s="194" t="s">
        <v>38</v>
      </c>
      <c r="D3266" s="194">
        <v>55</v>
      </c>
      <c r="E3266" s="194">
        <v>5.6056394999999997E-3</v>
      </c>
      <c r="F3266" s="194">
        <v>6.6393074000000005E-4</v>
      </c>
      <c r="G3266" s="194">
        <v>7.6157378000000001E-4</v>
      </c>
      <c r="H3266" s="194">
        <v>4.1801344600000002E-3</v>
      </c>
    </row>
    <row r="3267" spans="1:8" x14ac:dyDescent="0.3">
      <c r="A3267" s="194" t="s">
        <v>65</v>
      </c>
      <c r="B3267" s="194" t="s">
        <v>71</v>
      </c>
      <c r="C3267" s="194" t="s">
        <v>39</v>
      </c>
      <c r="D3267" s="194">
        <v>203</v>
      </c>
      <c r="E3267" s="194">
        <v>4.7727943999999996E-3</v>
      </c>
      <c r="F3267" s="194">
        <v>1.1072908300000001E-3</v>
      </c>
      <c r="G3267" s="194">
        <v>7.7261192999999995E-4</v>
      </c>
      <c r="H3267" s="194">
        <v>2.8928911199999998E-3</v>
      </c>
    </row>
    <row r="3268" spans="1:8" x14ac:dyDescent="0.3">
      <c r="A3268" s="194" t="s">
        <v>65</v>
      </c>
      <c r="B3268" s="194" t="s">
        <v>72</v>
      </c>
      <c r="C3268" s="194" t="s">
        <v>39</v>
      </c>
      <c r="D3268" s="194">
        <v>695</v>
      </c>
      <c r="E3268" s="194">
        <v>5.1668995800000003E-3</v>
      </c>
      <c r="F3268" s="194">
        <v>9.4332841999999995E-4</v>
      </c>
      <c r="G3268" s="194">
        <v>8.6355891999999996E-4</v>
      </c>
      <c r="H3268" s="194">
        <v>3.3600117400000001E-3</v>
      </c>
    </row>
    <row r="3269" spans="1:8" x14ac:dyDescent="0.3">
      <c r="A3269" s="194" t="s">
        <v>65</v>
      </c>
      <c r="B3269" s="194" t="s">
        <v>73</v>
      </c>
      <c r="C3269" s="194" t="s">
        <v>39</v>
      </c>
      <c r="D3269" s="194">
        <v>109</v>
      </c>
      <c r="E3269" s="194">
        <v>4.9941596E-3</v>
      </c>
      <c r="F3269" s="194">
        <v>1.12385298E-3</v>
      </c>
      <c r="G3269" s="194">
        <v>8.3258981000000002E-4</v>
      </c>
      <c r="H3269" s="194">
        <v>3.03771637E-3</v>
      </c>
    </row>
    <row r="3270" spans="1:8" x14ac:dyDescent="0.3">
      <c r="A3270" s="194" t="s">
        <v>65</v>
      </c>
      <c r="B3270" s="194" t="s">
        <v>71</v>
      </c>
      <c r="C3270" s="194" t="s">
        <v>40</v>
      </c>
      <c r="D3270" s="194">
        <v>124</v>
      </c>
      <c r="E3270" s="194">
        <v>5.3448885300000004E-3</v>
      </c>
      <c r="F3270" s="194">
        <v>1.08488252E-3</v>
      </c>
      <c r="G3270" s="194">
        <v>1.42183743E-3</v>
      </c>
      <c r="H3270" s="194">
        <v>2.83816808E-3</v>
      </c>
    </row>
    <row r="3271" spans="1:8" x14ac:dyDescent="0.3">
      <c r="A3271" s="194" t="s">
        <v>65</v>
      </c>
      <c r="B3271" s="194" t="s">
        <v>72</v>
      </c>
      <c r="C3271" s="194" t="s">
        <v>40</v>
      </c>
      <c r="D3271" s="194">
        <v>275</v>
      </c>
      <c r="E3271" s="194">
        <v>6.2569442100000004E-3</v>
      </c>
      <c r="F3271" s="194">
        <v>9.6607720000000004E-4</v>
      </c>
      <c r="G3271" s="194">
        <v>1.4919189700000001E-3</v>
      </c>
      <c r="H3271" s="194">
        <v>3.79894755E-3</v>
      </c>
    </row>
    <row r="3272" spans="1:8" x14ac:dyDescent="0.3">
      <c r="A3272" s="194" t="s">
        <v>65</v>
      </c>
      <c r="B3272" s="194" t="s">
        <v>73</v>
      </c>
      <c r="C3272" s="194" t="s">
        <v>40</v>
      </c>
      <c r="D3272" s="194">
        <v>27</v>
      </c>
      <c r="E3272" s="194">
        <v>5.9550752199999998E-3</v>
      </c>
      <c r="F3272" s="194">
        <v>1.30444083E-3</v>
      </c>
      <c r="G3272" s="194">
        <v>1.37602862E-3</v>
      </c>
      <c r="H3272" s="194">
        <v>3.2746053399999998E-3</v>
      </c>
    </row>
    <row r="3273" spans="1:8" x14ac:dyDescent="0.3">
      <c r="A3273" s="194" t="s">
        <v>65</v>
      </c>
      <c r="B3273" s="194" t="s">
        <v>71</v>
      </c>
      <c r="C3273" s="194" t="s">
        <v>41</v>
      </c>
      <c r="D3273" s="194">
        <v>57</v>
      </c>
      <c r="E3273" s="194">
        <v>5.07431745E-3</v>
      </c>
      <c r="F3273" s="194">
        <v>7.4114662000000005E-4</v>
      </c>
      <c r="G3273" s="194">
        <v>1.1811644899999999E-3</v>
      </c>
      <c r="H3273" s="194">
        <v>3.1520059000000001E-3</v>
      </c>
    </row>
    <row r="3274" spans="1:8" x14ac:dyDescent="0.3">
      <c r="A3274" s="194" t="s">
        <v>65</v>
      </c>
      <c r="B3274" s="194" t="s">
        <v>72</v>
      </c>
      <c r="C3274" s="194" t="s">
        <v>41</v>
      </c>
      <c r="D3274" s="194">
        <v>279</v>
      </c>
      <c r="E3274" s="194">
        <v>6.2052383800000003E-3</v>
      </c>
      <c r="F3274" s="194">
        <v>6.4926800000000005E-4</v>
      </c>
      <c r="G3274" s="194">
        <v>1.4695752800000001E-3</v>
      </c>
      <c r="H3274" s="194">
        <v>4.0863946300000002E-3</v>
      </c>
    </row>
    <row r="3275" spans="1:8" x14ac:dyDescent="0.3">
      <c r="A3275" s="194" t="s">
        <v>65</v>
      </c>
      <c r="B3275" s="194" t="s">
        <v>73</v>
      </c>
      <c r="C3275" s="194" t="s">
        <v>41</v>
      </c>
      <c r="D3275" s="194">
        <v>35</v>
      </c>
      <c r="E3275" s="194">
        <v>5.5701055899999999E-3</v>
      </c>
      <c r="F3275" s="194">
        <v>6.5773781000000005E-4</v>
      </c>
      <c r="G3275" s="194">
        <v>1.47023789E-3</v>
      </c>
      <c r="H3275" s="194">
        <v>3.4421294399999999E-3</v>
      </c>
    </row>
    <row r="3276" spans="1:8" x14ac:dyDescent="0.3">
      <c r="A3276" s="194" t="s">
        <v>65</v>
      </c>
      <c r="B3276" s="194" t="s">
        <v>71</v>
      </c>
      <c r="C3276" s="194" t="s">
        <v>42</v>
      </c>
      <c r="D3276" s="194">
        <v>323</v>
      </c>
      <c r="E3276" s="194">
        <v>4.6092403899999999E-3</v>
      </c>
      <c r="F3276" s="194">
        <v>1.0517713399999999E-3</v>
      </c>
      <c r="G3276" s="194">
        <v>4.9209499000000005E-4</v>
      </c>
      <c r="H3276" s="194">
        <v>3.06537357E-3</v>
      </c>
    </row>
    <row r="3277" spans="1:8" x14ac:dyDescent="0.3">
      <c r="A3277" s="194" t="s">
        <v>65</v>
      </c>
      <c r="B3277" s="194" t="s">
        <v>72</v>
      </c>
      <c r="C3277" s="194" t="s">
        <v>42</v>
      </c>
      <c r="D3277" s="194">
        <v>756</v>
      </c>
      <c r="E3277" s="194">
        <v>4.7199561500000002E-3</v>
      </c>
      <c r="F3277" s="194">
        <v>8.3861490999999995E-4</v>
      </c>
      <c r="G3277" s="194">
        <v>4.7413874E-4</v>
      </c>
      <c r="H3277" s="194">
        <v>3.4072020200000002E-3</v>
      </c>
    </row>
    <row r="3278" spans="1:8" x14ac:dyDescent="0.3">
      <c r="A3278" s="194" t="s">
        <v>65</v>
      </c>
      <c r="B3278" s="194" t="s">
        <v>73</v>
      </c>
      <c r="C3278" s="194" t="s">
        <v>42</v>
      </c>
      <c r="D3278" s="194">
        <v>130</v>
      </c>
      <c r="E3278" s="194">
        <v>4.6542910700000002E-3</v>
      </c>
      <c r="F3278" s="194">
        <v>9.1782381000000003E-4</v>
      </c>
      <c r="G3278" s="194">
        <v>4.9946555000000001E-4</v>
      </c>
      <c r="H3278" s="194">
        <v>3.2370011799999999E-3</v>
      </c>
    </row>
    <row r="3279" spans="1:8" x14ac:dyDescent="0.3">
      <c r="A3279" s="194" t="s">
        <v>65</v>
      </c>
      <c r="B3279" s="194" t="s">
        <v>71</v>
      </c>
      <c r="C3279" s="194" t="s">
        <v>43</v>
      </c>
      <c r="D3279" s="194">
        <v>88</v>
      </c>
      <c r="E3279" s="194">
        <v>4.7706226500000004E-3</v>
      </c>
      <c r="F3279" s="194">
        <v>6.6064263999999996E-4</v>
      </c>
      <c r="G3279" s="194">
        <v>8.9699048E-4</v>
      </c>
      <c r="H3279" s="194">
        <v>3.2129890099999998E-3</v>
      </c>
    </row>
    <row r="3280" spans="1:8" x14ac:dyDescent="0.3">
      <c r="A3280" s="194" t="s">
        <v>65</v>
      </c>
      <c r="B3280" s="194" t="s">
        <v>72</v>
      </c>
      <c r="C3280" s="194" t="s">
        <v>43</v>
      </c>
      <c r="D3280" s="194">
        <v>314</v>
      </c>
      <c r="E3280" s="194">
        <v>6.8879007800000001E-3</v>
      </c>
      <c r="F3280" s="194">
        <v>6.7914725000000004E-4</v>
      </c>
      <c r="G3280" s="194">
        <v>1.39272208E-3</v>
      </c>
      <c r="H3280" s="194">
        <v>4.8160309600000003E-3</v>
      </c>
    </row>
    <row r="3281" spans="1:8" x14ac:dyDescent="0.3">
      <c r="A3281" s="194" t="s">
        <v>65</v>
      </c>
      <c r="B3281" s="194" t="s">
        <v>73</v>
      </c>
      <c r="C3281" s="194" t="s">
        <v>43</v>
      </c>
      <c r="D3281" s="194">
        <v>66</v>
      </c>
      <c r="E3281" s="194">
        <v>5.4669961300000004E-3</v>
      </c>
      <c r="F3281" s="194">
        <v>6.5516250999999995E-4</v>
      </c>
      <c r="G3281" s="194">
        <v>1.37345658E-3</v>
      </c>
      <c r="H3281" s="194">
        <v>3.4383765800000002E-3</v>
      </c>
    </row>
    <row r="3282" spans="1:8" x14ac:dyDescent="0.3">
      <c r="A3282" s="194" t="s">
        <v>65</v>
      </c>
      <c r="B3282" s="194" t="s">
        <v>71</v>
      </c>
      <c r="C3282" s="194" t="s">
        <v>44</v>
      </c>
      <c r="D3282" s="194">
        <v>88</v>
      </c>
      <c r="E3282" s="194">
        <v>4.8469063300000002E-3</v>
      </c>
      <c r="F3282" s="194">
        <v>1.1122946E-3</v>
      </c>
      <c r="G3282" s="194">
        <v>1.2573650600000001E-3</v>
      </c>
      <c r="H3282" s="194">
        <v>2.4772462200000002E-3</v>
      </c>
    </row>
    <row r="3283" spans="1:8" x14ac:dyDescent="0.3">
      <c r="A3283" s="194" t="s">
        <v>65</v>
      </c>
      <c r="B3283" s="194" t="s">
        <v>72</v>
      </c>
      <c r="C3283" s="194" t="s">
        <v>44</v>
      </c>
      <c r="D3283" s="194">
        <v>242</v>
      </c>
      <c r="E3283" s="194">
        <v>7.0662111299999997E-3</v>
      </c>
      <c r="F3283" s="194">
        <v>1.0705059600000001E-3</v>
      </c>
      <c r="G3283" s="194">
        <v>1.6359138200000001E-3</v>
      </c>
      <c r="H3283" s="194">
        <v>4.3597908599999997E-3</v>
      </c>
    </row>
    <row r="3284" spans="1:8" x14ac:dyDescent="0.3">
      <c r="A3284" s="194" t="s">
        <v>65</v>
      </c>
      <c r="B3284" s="194" t="s">
        <v>73</v>
      </c>
      <c r="C3284" s="194" t="s">
        <v>44</v>
      </c>
      <c r="D3284" s="194">
        <v>38</v>
      </c>
      <c r="E3284" s="194">
        <v>6.5877800300000004E-3</v>
      </c>
      <c r="F3284" s="194">
        <v>1.5399607599999999E-3</v>
      </c>
      <c r="G3284" s="194">
        <v>1.50462936E-3</v>
      </c>
      <c r="H3284" s="194">
        <v>3.5431893599999998E-3</v>
      </c>
    </row>
    <row r="3285" spans="1:8" x14ac:dyDescent="0.3">
      <c r="A3285" s="194" t="s">
        <v>65</v>
      </c>
      <c r="B3285" s="194" t="s">
        <v>71</v>
      </c>
      <c r="C3285" s="194" t="s">
        <v>45</v>
      </c>
      <c r="D3285" s="194">
        <v>73</v>
      </c>
      <c r="E3285" s="194">
        <v>5.1135208200000001E-3</v>
      </c>
      <c r="F3285" s="194">
        <v>1.0013950099999999E-3</v>
      </c>
      <c r="G3285" s="194">
        <v>1.21274075E-3</v>
      </c>
      <c r="H3285" s="194">
        <v>2.89938455E-3</v>
      </c>
    </row>
    <row r="3286" spans="1:8" x14ac:dyDescent="0.3">
      <c r="A3286" s="194" t="s">
        <v>65</v>
      </c>
      <c r="B3286" s="194" t="s">
        <v>72</v>
      </c>
      <c r="C3286" s="194" t="s">
        <v>45</v>
      </c>
      <c r="D3286" s="194">
        <v>237</v>
      </c>
      <c r="E3286" s="194">
        <v>6.5915570400000003E-3</v>
      </c>
      <c r="F3286" s="194">
        <v>9.3906250000000001E-4</v>
      </c>
      <c r="G3286" s="194">
        <v>1.3060632099999999E-3</v>
      </c>
      <c r="H3286" s="194">
        <v>4.3464308300000002E-3</v>
      </c>
    </row>
    <row r="3287" spans="1:8" x14ac:dyDescent="0.3">
      <c r="A3287" s="194" t="s">
        <v>65</v>
      </c>
      <c r="B3287" s="194" t="s">
        <v>73</v>
      </c>
      <c r="C3287" s="194" t="s">
        <v>45</v>
      </c>
      <c r="D3287" s="194">
        <v>52</v>
      </c>
      <c r="E3287" s="194">
        <v>5.5753648300000003E-3</v>
      </c>
      <c r="F3287" s="194">
        <v>9.3059983999999995E-4</v>
      </c>
      <c r="G3287" s="194">
        <v>1.46078148E-3</v>
      </c>
      <c r="H3287" s="194">
        <v>3.1839830299999999E-3</v>
      </c>
    </row>
    <row r="3288" spans="1:8" x14ac:dyDescent="0.3">
      <c r="A3288" s="194" t="s">
        <v>65</v>
      </c>
      <c r="B3288" s="194" t="s">
        <v>71</v>
      </c>
      <c r="C3288" s="194" t="s">
        <v>46</v>
      </c>
      <c r="D3288" s="194">
        <v>28</v>
      </c>
      <c r="E3288" s="194">
        <v>6.5782074799999998E-3</v>
      </c>
      <c r="F3288" s="194">
        <v>7.5231460000000001E-4</v>
      </c>
      <c r="G3288" s="194">
        <v>1.28017499E-3</v>
      </c>
      <c r="H3288" s="194">
        <v>4.5457173799999997E-3</v>
      </c>
    </row>
    <row r="3289" spans="1:8" x14ac:dyDescent="0.3">
      <c r="A3289" s="194" t="s">
        <v>65</v>
      </c>
      <c r="B3289" s="194" t="s">
        <v>72</v>
      </c>
      <c r="C3289" s="194" t="s">
        <v>46</v>
      </c>
      <c r="D3289" s="194">
        <v>119</v>
      </c>
      <c r="E3289" s="194">
        <v>7.3488559700000001E-3</v>
      </c>
      <c r="F3289" s="194">
        <v>6.2461071000000003E-4</v>
      </c>
      <c r="G3289" s="194">
        <v>1.1913512899999999E-3</v>
      </c>
      <c r="H3289" s="194">
        <v>5.5328934700000004E-3</v>
      </c>
    </row>
    <row r="3290" spans="1:8" x14ac:dyDescent="0.3">
      <c r="A3290" s="194" t="s">
        <v>65</v>
      </c>
      <c r="B3290" s="194" t="s">
        <v>73</v>
      </c>
      <c r="C3290" s="194" t="s">
        <v>46</v>
      </c>
      <c r="D3290" s="194">
        <v>14</v>
      </c>
      <c r="E3290" s="194">
        <v>5.8564812400000001E-3</v>
      </c>
      <c r="F3290" s="194">
        <v>6.2830659000000005E-4</v>
      </c>
      <c r="G3290" s="194">
        <v>1.3888886799999999E-3</v>
      </c>
      <c r="H3290" s="194">
        <v>3.8392853599999999E-3</v>
      </c>
    </row>
    <row r="3291" spans="1:8" x14ac:dyDescent="0.3">
      <c r="A3291" s="194" t="s">
        <v>65</v>
      </c>
      <c r="B3291" s="194" t="s">
        <v>71</v>
      </c>
      <c r="C3291" s="194" t="s">
        <v>47</v>
      </c>
      <c r="D3291" s="194">
        <v>133</v>
      </c>
      <c r="E3291" s="194">
        <v>5.2825638099999999E-3</v>
      </c>
      <c r="F3291" s="194">
        <v>1.13356284E-3</v>
      </c>
      <c r="G3291" s="194">
        <v>1.15862548E-3</v>
      </c>
      <c r="H3291" s="194">
        <v>2.99037499E-3</v>
      </c>
    </row>
    <row r="3292" spans="1:8" x14ac:dyDescent="0.3">
      <c r="A3292" s="194" t="s">
        <v>65</v>
      </c>
      <c r="B3292" s="194" t="s">
        <v>72</v>
      </c>
      <c r="C3292" s="194" t="s">
        <v>47</v>
      </c>
      <c r="D3292" s="194">
        <v>378</v>
      </c>
      <c r="E3292" s="194">
        <v>6.0380839800000001E-3</v>
      </c>
      <c r="F3292" s="194">
        <v>9.4469529999999995E-4</v>
      </c>
      <c r="G3292" s="194">
        <v>1.2664116799999999E-3</v>
      </c>
      <c r="H3292" s="194">
        <v>3.8269765400000002E-3</v>
      </c>
    </row>
    <row r="3293" spans="1:8" x14ac:dyDescent="0.3">
      <c r="A3293" s="194" t="s">
        <v>65</v>
      </c>
      <c r="B3293" s="194" t="s">
        <v>73</v>
      </c>
      <c r="C3293" s="194" t="s">
        <v>47</v>
      </c>
      <c r="D3293" s="194">
        <v>47</v>
      </c>
      <c r="E3293" s="194">
        <v>5.7574859700000001E-3</v>
      </c>
      <c r="F3293" s="194">
        <v>1.3521963399999999E-3</v>
      </c>
      <c r="G3293" s="194">
        <v>1.25320105E-3</v>
      </c>
      <c r="H3293" s="194">
        <v>3.1520881099999999E-3</v>
      </c>
    </row>
    <row r="3294" spans="1:8" x14ac:dyDescent="0.3">
      <c r="A3294" s="194" t="s">
        <v>65</v>
      </c>
      <c r="B3294" s="194" t="s">
        <v>71</v>
      </c>
      <c r="C3294" s="194" t="s">
        <v>48</v>
      </c>
      <c r="D3294" s="194">
        <v>72</v>
      </c>
      <c r="E3294" s="194">
        <v>6.3710452800000003E-3</v>
      </c>
      <c r="F3294" s="194">
        <v>1.10741361E-3</v>
      </c>
      <c r="G3294" s="194">
        <v>1.5380655999999999E-3</v>
      </c>
      <c r="H3294" s="194">
        <v>3.7255656300000002E-3</v>
      </c>
    </row>
    <row r="3295" spans="1:8" x14ac:dyDescent="0.3">
      <c r="A3295" s="194" t="s">
        <v>65</v>
      </c>
      <c r="B3295" s="194" t="s">
        <v>72</v>
      </c>
      <c r="C3295" s="194" t="s">
        <v>48</v>
      </c>
      <c r="D3295" s="194">
        <v>224</v>
      </c>
      <c r="E3295" s="194">
        <v>7.7264175900000004E-3</v>
      </c>
      <c r="F3295" s="194">
        <v>9.4111666000000005E-4</v>
      </c>
      <c r="G3295" s="194">
        <v>1.66351455E-3</v>
      </c>
      <c r="H3295" s="194">
        <v>5.1217858800000002E-3</v>
      </c>
    </row>
    <row r="3296" spans="1:8" x14ac:dyDescent="0.3">
      <c r="A3296" s="194" t="s">
        <v>65</v>
      </c>
      <c r="B3296" s="194" t="s">
        <v>73</v>
      </c>
      <c r="C3296" s="194" t="s">
        <v>48</v>
      </c>
      <c r="D3296" s="194">
        <v>49</v>
      </c>
      <c r="E3296" s="194">
        <v>5.9998580400000001E-3</v>
      </c>
      <c r="F3296" s="194">
        <v>1.0100148999999999E-3</v>
      </c>
      <c r="G3296" s="194">
        <v>1.5015586799999999E-3</v>
      </c>
      <c r="H3296" s="194">
        <v>3.4882839199999998E-3</v>
      </c>
    </row>
    <row r="3297" spans="1:8" x14ac:dyDescent="0.3">
      <c r="A3297" s="194" t="s">
        <v>65</v>
      </c>
      <c r="B3297" s="194" t="s">
        <v>71</v>
      </c>
      <c r="C3297" s="194" t="s">
        <v>49</v>
      </c>
      <c r="D3297" s="194">
        <v>42</v>
      </c>
      <c r="E3297" s="194">
        <v>5.0203922400000002E-3</v>
      </c>
      <c r="F3297" s="194">
        <v>1.0940237000000001E-4</v>
      </c>
      <c r="G3297" s="194">
        <v>1.0791443899999999E-3</v>
      </c>
      <c r="H3297" s="194">
        <v>3.82082205E-3</v>
      </c>
    </row>
    <row r="3298" spans="1:8" x14ac:dyDescent="0.3">
      <c r="A3298" s="194" t="s">
        <v>65</v>
      </c>
      <c r="B3298" s="194" t="s">
        <v>72</v>
      </c>
      <c r="C3298" s="194" t="s">
        <v>49</v>
      </c>
      <c r="D3298" s="194">
        <v>175</v>
      </c>
      <c r="E3298" s="194">
        <v>6.05992041E-3</v>
      </c>
      <c r="F3298" s="194">
        <v>2.3478813000000001E-4</v>
      </c>
      <c r="G3298" s="194">
        <v>1.1687166800000001E-3</v>
      </c>
      <c r="H3298" s="194">
        <v>4.6450394400000001E-3</v>
      </c>
    </row>
    <row r="3299" spans="1:8" x14ac:dyDescent="0.3">
      <c r="A3299" s="194" t="s">
        <v>65</v>
      </c>
      <c r="B3299" s="194" t="s">
        <v>73</v>
      </c>
      <c r="C3299" s="194" t="s">
        <v>49</v>
      </c>
      <c r="D3299" s="194">
        <v>43</v>
      </c>
      <c r="E3299" s="194">
        <v>5.0715975400000002E-3</v>
      </c>
      <c r="F3299" s="194">
        <v>1.1385643000000001E-4</v>
      </c>
      <c r="G3299" s="194">
        <v>1.5374674699999999E-3</v>
      </c>
      <c r="H3299" s="194">
        <v>3.4060075000000001E-3</v>
      </c>
    </row>
    <row r="3300" spans="1:8" x14ac:dyDescent="0.3">
      <c r="A3300" s="194" t="s">
        <v>65</v>
      </c>
      <c r="B3300" s="194" t="s">
        <v>71</v>
      </c>
      <c r="C3300" s="194" t="s">
        <v>50</v>
      </c>
      <c r="D3300" s="194">
        <v>185</v>
      </c>
      <c r="E3300" s="194">
        <v>5.3385883500000004E-3</v>
      </c>
      <c r="F3300" s="194">
        <v>1.1766764100000001E-3</v>
      </c>
      <c r="G3300" s="194">
        <v>7.7083310999999995E-4</v>
      </c>
      <c r="H3300" s="194">
        <v>3.3910783200000001E-3</v>
      </c>
    </row>
    <row r="3301" spans="1:8" x14ac:dyDescent="0.3">
      <c r="A3301" s="194" t="s">
        <v>65</v>
      </c>
      <c r="B3301" s="194" t="s">
        <v>72</v>
      </c>
      <c r="C3301" s="194" t="s">
        <v>50</v>
      </c>
      <c r="D3301" s="194">
        <v>466</v>
      </c>
      <c r="E3301" s="194">
        <v>5.5502650100000004E-3</v>
      </c>
      <c r="F3301" s="194">
        <v>9.3104212000000004E-4</v>
      </c>
      <c r="G3301" s="194">
        <v>8.0588814000000003E-4</v>
      </c>
      <c r="H3301" s="194">
        <v>3.81333428E-3</v>
      </c>
    </row>
    <row r="3302" spans="1:8" x14ac:dyDescent="0.3">
      <c r="A3302" s="194" t="s">
        <v>65</v>
      </c>
      <c r="B3302" s="194" t="s">
        <v>73</v>
      </c>
      <c r="C3302" s="194" t="s">
        <v>50</v>
      </c>
      <c r="D3302" s="194">
        <v>42</v>
      </c>
      <c r="E3302" s="194">
        <v>5.8115628000000004E-3</v>
      </c>
      <c r="F3302" s="194">
        <v>1.07831768E-3</v>
      </c>
      <c r="G3302" s="194">
        <v>7.6306191000000004E-4</v>
      </c>
      <c r="H3302" s="194">
        <v>3.9701827499999997E-3</v>
      </c>
    </row>
    <row r="3303" spans="1:8" x14ac:dyDescent="0.3">
      <c r="A3303" s="194" t="s">
        <v>65</v>
      </c>
      <c r="B3303" s="194" t="s">
        <v>71</v>
      </c>
      <c r="C3303" s="194" t="s">
        <v>51</v>
      </c>
      <c r="D3303" s="194">
        <v>107</v>
      </c>
      <c r="E3303" s="194">
        <v>6.6109594299999996E-3</v>
      </c>
      <c r="F3303" s="194">
        <v>1.1740651900000001E-3</v>
      </c>
      <c r="G3303" s="194">
        <v>9.3187496999999999E-4</v>
      </c>
      <c r="H3303" s="194">
        <v>4.5050187699999999E-3</v>
      </c>
    </row>
    <row r="3304" spans="1:8" x14ac:dyDescent="0.3">
      <c r="A3304" s="194" t="s">
        <v>65</v>
      </c>
      <c r="B3304" s="194" t="s">
        <v>72</v>
      </c>
      <c r="C3304" s="194" t="s">
        <v>51</v>
      </c>
      <c r="D3304" s="194">
        <v>460</v>
      </c>
      <c r="E3304" s="194">
        <v>6.7388534300000004E-3</v>
      </c>
      <c r="F3304" s="194">
        <v>9.1279163000000001E-4</v>
      </c>
      <c r="G3304" s="194">
        <v>1.06546875E-3</v>
      </c>
      <c r="H3304" s="194">
        <v>4.7605925599999996E-3</v>
      </c>
    </row>
    <row r="3305" spans="1:8" x14ac:dyDescent="0.3">
      <c r="A3305" s="194" t="s">
        <v>65</v>
      </c>
      <c r="B3305" s="194" t="s">
        <v>73</v>
      </c>
      <c r="C3305" s="194" t="s">
        <v>51</v>
      </c>
      <c r="D3305" s="194">
        <v>58</v>
      </c>
      <c r="E3305" s="194">
        <v>5.80579476E-3</v>
      </c>
      <c r="F3305" s="194">
        <v>1.2585805699999999E-3</v>
      </c>
      <c r="G3305" s="194">
        <v>1.0676083099999999E-3</v>
      </c>
      <c r="H3305" s="194">
        <v>3.4796054300000002E-3</v>
      </c>
    </row>
    <row r="3306" spans="1:8" x14ac:dyDescent="0.3">
      <c r="A3306" s="194" t="s">
        <v>65</v>
      </c>
      <c r="B3306" s="194" t="s">
        <v>71</v>
      </c>
      <c r="C3306" s="194" t="s">
        <v>52</v>
      </c>
      <c r="D3306" s="194">
        <v>58</v>
      </c>
      <c r="E3306" s="194">
        <v>5.56633119E-3</v>
      </c>
      <c r="F3306" s="194">
        <v>7.1040841000000003E-4</v>
      </c>
      <c r="G3306" s="194">
        <v>1.8077504E-3</v>
      </c>
      <c r="H3306" s="194">
        <v>3.0481718299999998E-3</v>
      </c>
    </row>
    <row r="3307" spans="1:8" x14ac:dyDescent="0.3">
      <c r="A3307" s="194" t="s">
        <v>65</v>
      </c>
      <c r="B3307" s="194" t="s">
        <v>72</v>
      </c>
      <c r="C3307" s="194" t="s">
        <v>52</v>
      </c>
      <c r="D3307" s="194">
        <v>209</v>
      </c>
      <c r="E3307" s="194">
        <v>6.5991048599999998E-3</v>
      </c>
      <c r="F3307" s="194">
        <v>6.6465065999999999E-4</v>
      </c>
      <c r="G3307" s="194">
        <v>1.9911835300000002E-3</v>
      </c>
      <c r="H3307" s="194">
        <v>3.9432701899999997E-3</v>
      </c>
    </row>
    <row r="3308" spans="1:8" x14ac:dyDescent="0.3">
      <c r="A3308" s="194" t="s">
        <v>65</v>
      </c>
      <c r="B3308" s="194" t="s">
        <v>73</v>
      </c>
      <c r="C3308" s="194" t="s">
        <v>52</v>
      </c>
      <c r="D3308" s="194">
        <v>43</v>
      </c>
      <c r="E3308" s="194">
        <v>5.59269999E-3</v>
      </c>
      <c r="F3308" s="194">
        <v>6.4007297000000002E-4</v>
      </c>
      <c r="G3308" s="194">
        <v>1.3961561E-3</v>
      </c>
      <c r="H3308" s="194">
        <v>3.5564704800000002E-3</v>
      </c>
    </row>
    <row r="3309" spans="1:8" x14ac:dyDescent="0.3">
      <c r="A3309" s="194" t="s">
        <v>65</v>
      </c>
      <c r="B3309" s="194" t="s">
        <v>71</v>
      </c>
      <c r="C3309" s="194" t="s">
        <v>53</v>
      </c>
      <c r="D3309" s="194">
        <v>143</v>
      </c>
      <c r="E3309" s="194">
        <v>5.4983324499999998E-3</v>
      </c>
      <c r="F3309" s="194">
        <v>1.0115576200000001E-3</v>
      </c>
      <c r="G3309" s="194">
        <v>8.3786560999999998E-4</v>
      </c>
      <c r="H3309" s="194">
        <v>3.64890871E-3</v>
      </c>
    </row>
    <row r="3310" spans="1:8" x14ac:dyDescent="0.3">
      <c r="A3310" s="194" t="s">
        <v>65</v>
      </c>
      <c r="B3310" s="194" t="s">
        <v>72</v>
      </c>
      <c r="C3310" s="194" t="s">
        <v>53</v>
      </c>
      <c r="D3310" s="194">
        <v>365</v>
      </c>
      <c r="E3310" s="194">
        <v>5.8802001699999997E-3</v>
      </c>
      <c r="F3310" s="194">
        <v>7.8202665000000002E-4</v>
      </c>
      <c r="G3310" s="194">
        <v>8.5990589999999998E-4</v>
      </c>
      <c r="H3310" s="194">
        <v>4.2382671399999999E-3</v>
      </c>
    </row>
    <row r="3311" spans="1:8" x14ac:dyDescent="0.3">
      <c r="A3311" s="194" t="s">
        <v>65</v>
      </c>
      <c r="B3311" s="194" t="s">
        <v>73</v>
      </c>
      <c r="C3311" s="194" t="s">
        <v>53</v>
      </c>
      <c r="D3311" s="194">
        <v>51</v>
      </c>
      <c r="E3311" s="194">
        <v>5.3976032899999997E-3</v>
      </c>
      <c r="F3311" s="194">
        <v>7.8068240000000002E-4</v>
      </c>
      <c r="G3311" s="194">
        <v>9.6791004000000005E-4</v>
      </c>
      <c r="H3311" s="194">
        <v>3.6490102199999998E-3</v>
      </c>
    </row>
    <row r="3312" spans="1:8" x14ac:dyDescent="0.3">
      <c r="A3312" s="194" t="s">
        <v>65</v>
      </c>
      <c r="B3312" s="194" t="s">
        <v>71</v>
      </c>
      <c r="C3312" s="194" t="s">
        <v>54</v>
      </c>
      <c r="D3312" s="194">
        <v>230</v>
      </c>
      <c r="E3312" s="194">
        <v>4.0102654599999997E-3</v>
      </c>
      <c r="F3312" s="194">
        <v>8.4234073000000003E-4</v>
      </c>
      <c r="G3312" s="194">
        <v>5.4050902000000003E-4</v>
      </c>
      <c r="H3312" s="194">
        <v>2.6274152100000002E-3</v>
      </c>
    </row>
    <row r="3313" spans="1:8" x14ac:dyDescent="0.3">
      <c r="A3313" s="194" t="s">
        <v>65</v>
      </c>
      <c r="B3313" s="194" t="s">
        <v>72</v>
      </c>
      <c r="C3313" s="194" t="s">
        <v>54</v>
      </c>
      <c r="D3313" s="194">
        <v>378</v>
      </c>
      <c r="E3313" s="194">
        <v>4.3333881799999998E-3</v>
      </c>
      <c r="F3313" s="194">
        <v>7.6153098000000005E-4</v>
      </c>
      <c r="G3313" s="194">
        <v>4.9349012000000003E-4</v>
      </c>
      <c r="H3313" s="194">
        <v>3.0783666499999999E-3</v>
      </c>
    </row>
    <row r="3314" spans="1:8" x14ac:dyDescent="0.3">
      <c r="A3314" s="194" t="s">
        <v>65</v>
      </c>
      <c r="B3314" s="194" t="s">
        <v>73</v>
      </c>
      <c r="C3314" s="194" t="s">
        <v>54</v>
      </c>
      <c r="D3314" s="194">
        <v>46</v>
      </c>
      <c r="E3314" s="194">
        <v>4.5918878700000002E-3</v>
      </c>
      <c r="F3314" s="194">
        <v>8.5144903999999995E-4</v>
      </c>
      <c r="G3314" s="194">
        <v>5.0774933999999999E-4</v>
      </c>
      <c r="H3314" s="194">
        <v>3.2326889299999998E-3</v>
      </c>
    </row>
    <row r="3315" spans="1:8" x14ac:dyDescent="0.3">
      <c r="A3315" s="194" t="s">
        <v>65</v>
      </c>
      <c r="B3315" s="194" t="s">
        <v>71</v>
      </c>
      <c r="C3315" s="194" t="s">
        <v>55</v>
      </c>
      <c r="D3315" s="194">
        <v>23</v>
      </c>
      <c r="E3315" s="194">
        <v>6.2263484500000004E-3</v>
      </c>
      <c r="F3315" s="194">
        <v>1.9056962199999999E-3</v>
      </c>
      <c r="G3315" s="194">
        <v>1.2464771900000001E-3</v>
      </c>
      <c r="H3315" s="194">
        <v>3.07417451E-3</v>
      </c>
    </row>
    <row r="3316" spans="1:8" x14ac:dyDescent="0.3">
      <c r="A3316" s="194" t="s">
        <v>65</v>
      </c>
      <c r="B3316" s="194" t="s">
        <v>72</v>
      </c>
      <c r="C3316" s="194" t="s">
        <v>55</v>
      </c>
      <c r="D3316" s="194">
        <v>123</v>
      </c>
      <c r="E3316" s="194">
        <v>6.2170654000000001E-3</v>
      </c>
      <c r="F3316" s="194">
        <v>6.0787388000000005E-4</v>
      </c>
      <c r="G3316" s="194">
        <v>1.1822490799999999E-3</v>
      </c>
      <c r="H3316" s="194">
        <v>4.42694193E-3</v>
      </c>
    </row>
    <row r="3317" spans="1:8" x14ac:dyDescent="0.3">
      <c r="A3317" s="194" t="s">
        <v>65</v>
      </c>
      <c r="B3317" s="194" t="s">
        <v>73</v>
      </c>
      <c r="C3317" s="194" t="s">
        <v>55</v>
      </c>
      <c r="D3317" s="194">
        <v>12</v>
      </c>
      <c r="E3317" s="194">
        <v>5.5989580300000001E-3</v>
      </c>
      <c r="F3317" s="194">
        <v>9.7897342999999997E-4</v>
      </c>
      <c r="G3317" s="194">
        <v>1.2268516700000001E-3</v>
      </c>
      <c r="H3317" s="194">
        <v>3.3931323999999998E-3</v>
      </c>
    </row>
    <row r="3318" spans="1:8" x14ac:dyDescent="0.3">
      <c r="A3318" s="194" t="s">
        <v>65</v>
      </c>
      <c r="B3318" s="194" t="s">
        <v>71</v>
      </c>
      <c r="C3318" s="194" t="s">
        <v>56</v>
      </c>
      <c r="D3318" s="194">
        <v>611</v>
      </c>
      <c r="E3318" s="194">
        <v>4.5501831399999996E-3</v>
      </c>
      <c r="F3318" s="194">
        <v>1.0797794299999999E-3</v>
      </c>
      <c r="G3318" s="194">
        <v>7.1609587000000003E-4</v>
      </c>
      <c r="H3318" s="194">
        <v>2.75430736E-3</v>
      </c>
    </row>
    <row r="3319" spans="1:8" x14ac:dyDescent="0.3">
      <c r="A3319" s="194" t="s">
        <v>65</v>
      </c>
      <c r="B3319" s="194" t="s">
        <v>72</v>
      </c>
      <c r="C3319" s="194" t="s">
        <v>56</v>
      </c>
      <c r="D3319" s="194">
        <v>1084</v>
      </c>
      <c r="E3319" s="194">
        <v>4.4583032000000003E-3</v>
      </c>
      <c r="F3319" s="194">
        <v>8.2094755000000001E-4</v>
      </c>
      <c r="G3319" s="194">
        <v>7.0902924000000003E-4</v>
      </c>
      <c r="H3319" s="194">
        <v>2.9283259100000001E-3</v>
      </c>
    </row>
    <row r="3320" spans="1:8" x14ac:dyDescent="0.3">
      <c r="A3320" s="194" t="s">
        <v>65</v>
      </c>
      <c r="B3320" s="194" t="s">
        <v>73</v>
      </c>
      <c r="C3320" s="194" t="s">
        <v>56</v>
      </c>
      <c r="D3320" s="194">
        <v>169</v>
      </c>
      <c r="E3320" s="194">
        <v>4.3163075599999996E-3</v>
      </c>
      <c r="F3320" s="194">
        <v>9.6057941000000002E-4</v>
      </c>
      <c r="G3320" s="194">
        <v>7.7005236999999995E-4</v>
      </c>
      <c r="H3320" s="194">
        <v>2.58567532E-3</v>
      </c>
    </row>
    <row r="3321" spans="1:8" x14ac:dyDescent="0.3">
      <c r="A3321" s="194" t="s">
        <v>65</v>
      </c>
      <c r="B3321" s="194" t="s">
        <v>71</v>
      </c>
      <c r="C3321" s="194" t="s">
        <v>57</v>
      </c>
      <c r="D3321" s="194">
        <v>136</v>
      </c>
      <c r="E3321" s="194">
        <v>5.66099853E-3</v>
      </c>
      <c r="F3321" s="194">
        <v>9.0430941000000005E-4</v>
      </c>
      <c r="G3321" s="194">
        <v>1.58275438E-3</v>
      </c>
      <c r="H3321" s="194">
        <v>3.17393427E-3</v>
      </c>
    </row>
    <row r="3322" spans="1:8" x14ac:dyDescent="0.3">
      <c r="A3322" s="194" t="s">
        <v>65</v>
      </c>
      <c r="B3322" s="194" t="s">
        <v>72</v>
      </c>
      <c r="C3322" s="194" t="s">
        <v>57</v>
      </c>
      <c r="D3322" s="194">
        <v>273</v>
      </c>
      <c r="E3322" s="194">
        <v>6.2400791100000004E-3</v>
      </c>
      <c r="F3322" s="194">
        <v>6.8859357000000004E-4</v>
      </c>
      <c r="G3322" s="194">
        <v>1.52845586E-3</v>
      </c>
      <c r="H3322" s="194">
        <v>4.0230291900000001E-3</v>
      </c>
    </row>
    <row r="3323" spans="1:8" x14ac:dyDescent="0.3">
      <c r="A3323" s="194" t="s">
        <v>65</v>
      </c>
      <c r="B3323" s="194" t="s">
        <v>73</v>
      </c>
      <c r="C3323" s="194" t="s">
        <v>57</v>
      </c>
      <c r="D3323" s="194">
        <v>55</v>
      </c>
      <c r="E3323" s="194">
        <v>5.7117000499999999E-3</v>
      </c>
      <c r="F3323" s="194">
        <v>7.6515128999999997E-4</v>
      </c>
      <c r="G3323" s="194">
        <v>1.45180952E-3</v>
      </c>
      <c r="H3323" s="194">
        <v>3.4947387900000002E-3</v>
      </c>
    </row>
    <row r="3324" spans="1:8" x14ac:dyDescent="0.3">
      <c r="A3324" s="194" t="s">
        <v>65</v>
      </c>
      <c r="B3324" s="194" t="s">
        <v>71</v>
      </c>
      <c r="C3324" s="194" t="s">
        <v>58</v>
      </c>
      <c r="D3324" s="194">
        <v>305</v>
      </c>
      <c r="E3324" s="194">
        <v>5.49438349E-3</v>
      </c>
      <c r="F3324" s="194">
        <v>1.1356631100000001E-3</v>
      </c>
      <c r="G3324" s="194">
        <v>1.0351014799999999E-3</v>
      </c>
      <c r="H3324" s="194">
        <v>3.3236184699999998E-3</v>
      </c>
    </row>
    <row r="3325" spans="1:8" x14ac:dyDescent="0.3">
      <c r="A3325" s="194" t="s">
        <v>65</v>
      </c>
      <c r="B3325" s="194" t="s">
        <v>72</v>
      </c>
      <c r="C3325" s="194" t="s">
        <v>58</v>
      </c>
      <c r="D3325" s="194">
        <v>752</v>
      </c>
      <c r="E3325" s="194">
        <v>5.6598451099999997E-3</v>
      </c>
      <c r="F3325" s="194">
        <v>9.2227800000000001E-4</v>
      </c>
      <c r="G3325" s="194">
        <v>1.0741723399999999E-3</v>
      </c>
      <c r="H3325" s="194">
        <v>3.6633942800000001E-3</v>
      </c>
    </row>
    <row r="3326" spans="1:8" x14ac:dyDescent="0.3">
      <c r="A3326" s="194" t="s">
        <v>65</v>
      </c>
      <c r="B3326" s="194" t="s">
        <v>73</v>
      </c>
      <c r="C3326" s="194" t="s">
        <v>58</v>
      </c>
      <c r="D3326" s="194">
        <v>85</v>
      </c>
      <c r="E3326" s="194">
        <v>5.4588777399999996E-3</v>
      </c>
      <c r="F3326" s="194">
        <v>1.0441174100000001E-3</v>
      </c>
      <c r="G3326" s="194">
        <v>1.1413396499999999E-3</v>
      </c>
      <c r="H3326" s="194">
        <v>3.27342021E-3</v>
      </c>
    </row>
    <row r="3327" spans="1:8" x14ac:dyDescent="0.3">
      <c r="A3327" s="194" t="s">
        <v>66</v>
      </c>
      <c r="B3327" s="194" t="s">
        <v>71</v>
      </c>
      <c r="C3327" s="194" t="s">
        <v>11</v>
      </c>
      <c r="D3327" s="194">
        <v>9294</v>
      </c>
      <c r="E3327" s="194">
        <v>4.8741021300000003E-3</v>
      </c>
      <c r="F3327" s="194">
        <v>9.7631786000000002E-4</v>
      </c>
      <c r="G3327" s="194">
        <v>8.8427073000000005E-4</v>
      </c>
      <c r="H3327" s="194">
        <v>3.0134794299999999E-3</v>
      </c>
    </row>
    <row r="3328" spans="1:8" x14ac:dyDescent="0.3">
      <c r="A3328" s="194" t="s">
        <v>66</v>
      </c>
      <c r="B3328" s="194" t="s">
        <v>72</v>
      </c>
      <c r="C3328" s="194" t="s">
        <v>11</v>
      </c>
      <c r="D3328" s="194">
        <v>17222</v>
      </c>
      <c r="E3328" s="194">
        <v>5.6881941300000001E-3</v>
      </c>
      <c r="F3328" s="194">
        <v>8.3074704000000001E-4</v>
      </c>
      <c r="G3328" s="194">
        <v>1.06775009E-3</v>
      </c>
      <c r="H3328" s="194">
        <v>3.78958898E-3</v>
      </c>
    </row>
    <row r="3329" spans="1:8" x14ac:dyDescent="0.3">
      <c r="A3329" s="194" t="s">
        <v>66</v>
      </c>
      <c r="B3329" s="194" t="s">
        <v>73</v>
      </c>
      <c r="C3329" s="194" t="s">
        <v>11</v>
      </c>
      <c r="D3329" s="194">
        <v>2843</v>
      </c>
      <c r="E3329" s="194">
        <v>5.3474458900000001E-3</v>
      </c>
      <c r="F3329" s="194">
        <v>9.4720112999999997E-4</v>
      </c>
      <c r="G3329" s="194">
        <v>1.0736528899999999E-3</v>
      </c>
      <c r="H3329" s="194">
        <v>3.3263878299999998E-3</v>
      </c>
    </row>
    <row r="3330" spans="1:8" x14ac:dyDescent="0.3">
      <c r="A3330" s="194" t="s">
        <v>66</v>
      </c>
      <c r="B3330" s="194" t="s">
        <v>71</v>
      </c>
      <c r="C3330" s="194" t="s">
        <v>16</v>
      </c>
      <c r="D3330" s="194">
        <v>170</v>
      </c>
      <c r="E3330" s="194">
        <v>5.5495640299999998E-3</v>
      </c>
      <c r="F3330" s="194">
        <v>1.1902911400000001E-3</v>
      </c>
      <c r="G3330" s="194">
        <v>9.4042734000000002E-4</v>
      </c>
      <c r="H3330" s="194">
        <v>3.4188450799999999E-3</v>
      </c>
    </row>
    <row r="3331" spans="1:8" x14ac:dyDescent="0.3">
      <c r="A3331" s="194" t="s">
        <v>66</v>
      </c>
      <c r="B3331" s="194" t="s">
        <v>72</v>
      </c>
      <c r="C3331" s="194" t="s">
        <v>16</v>
      </c>
      <c r="D3331" s="194">
        <v>274</v>
      </c>
      <c r="E3331" s="194">
        <v>6.1152082700000002E-3</v>
      </c>
      <c r="F3331" s="194">
        <v>9.2119467E-4</v>
      </c>
      <c r="G3331" s="194">
        <v>1.1262754399999999E-3</v>
      </c>
      <c r="H3331" s="194">
        <v>4.0677376600000001E-3</v>
      </c>
    </row>
    <row r="3332" spans="1:8" x14ac:dyDescent="0.3">
      <c r="A3332" s="194" t="s">
        <v>66</v>
      </c>
      <c r="B3332" s="194" t="s">
        <v>73</v>
      </c>
      <c r="C3332" s="194" t="s">
        <v>16</v>
      </c>
      <c r="D3332" s="194">
        <v>59</v>
      </c>
      <c r="E3332" s="194">
        <v>5.9934084500000004E-3</v>
      </c>
      <c r="F3332" s="194">
        <v>1.14818716E-3</v>
      </c>
      <c r="G3332" s="194">
        <v>8.6609359999999995E-4</v>
      </c>
      <c r="H3332" s="194">
        <v>3.9791271999999999E-3</v>
      </c>
    </row>
    <row r="3333" spans="1:8" x14ac:dyDescent="0.3">
      <c r="A3333" s="194" t="s">
        <v>66</v>
      </c>
      <c r="B3333" s="194" t="s">
        <v>71</v>
      </c>
      <c r="C3333" s="194" t="s">
        <v>17</v>
      </c>
      <c r="D3333" s="194">
        <v>140</v>
      </c>
      <c r="E3333" s="194">
        <v>5.5305883699999997E-3</v>
      </c>
      <c r="F3333" s="194">
        <v>9.4808176000000003E-4</v>
      </c>
      <c r="G3333" s="194">
        <v>1.65542302E-3</v>
      </c>
      <c r="H3333" s="194">
        <v>2.9270830900000001E-3</v>
      </c>
    </row>
    <row r="3334" spans="1:8" x14ac:dyDescent="0.3">
      <c r="A3334" s="194" t="s">
        <v>66</v>
      </c>
      <c r="B3334" s="194" t="s">
        <v>72</v>
      </c>
      <c r="C3334" s="194" t="s">
        <v>17</v>
      </c>
      <c r="D3334" s="194">
        <v>205</v>
      </c>
      <c r="E3334" s="194">
        <v>6.1566167699999997E-3</v>
      </c>
      <c r="F3334" s="194">
        <v>7.0234845000000004E-4</v>
      </c>
      <c r="G3334" s="194">
        <v>1.76027527E-3</v>
      </c>
      <c r="H3334" s="194">
        <v>3.6939925500000001E-3</v>
      </c>
    </row>
    <row r="3335" spans="1:8" x14ac:dyDescent="0.3">
      <c r="A3335" s="194" t="s">
        <v>66</v>
      </c>
      <c r="B3335" s="194" t="s">
        <v>73</v>
      </c>
      <c r="C3335" s="194" t="s">
        <v>17</v>
      </c>
      <c r="D3335" s="194">
        <v>33</v>
      </c>
      <c r="E3335" s="194">
        <v>5.4983864200000001E-3</v>
      </c>
      <c r="F3335" s="194">
        <v>8.4490711999999995E-4</v>
      </c>
      <c r="G3335" s="194">
        <v>1.9016552300000001E-3</v>
      </c>
      <c r="H3335" s="194">
        <v>2.7518235200000001E-3</v>
      </c>
    </row>
    <row r="3336" spans="1:8" x14ac:dyDescent="0.3">
      <c r="A3336" s="194" t="s">
        <v>66</v>
      </c>
      <c r="B3336" s="194" t="s">
        <v>71</v>
      </c>
      <c r="C3336" s="194" t="s">
        <v>18</v>
      </c>
      <c r="D3336" s="194">
        <v>107</v>
      </c>
      <c r="E3336" s="194">
        <v>5.09270051E-3</v>
      </c>
      <c r="F3336" s="194">
        <v>8.3181873999999998E-4</v>
      </c>
      <c r="G3336" s="194">
        <v>8.4339281000000001E-4</v>
      </c>
      <c r="H3336" s="194">
        <v>3.41748849E-3</v>
      </c>
    </row>
    <row r="3337" spans="1:8" x14ac:dyDescent="0.3">
      <c r="A3337" s="194" t="s">
        <v>66</v>
      </c>
      <c r="B3337" s="194" t="s">
        <v>72</v>
      </c>
      <c r="C3337" s="194" t="s">
        <v>18</v>
      </c>
      <c r="D3337" s="194">
        <v>248</v>
      </c>
      <c r="E3337" s="194">
        <v>5.8612415500000001E-3</v>
      </c>
      <c r="F3337" s="194">
        <v>6.6858922000000002E-4</v>
      </c>
      <c r="G3337" s="194">
        <v>8.7253560000000001E-4</v>
      </c>
      <c r="H3337" s="194">
        <v>4.3201162399999996E-3</v>
      </c>
    </row>
    <row r="3338" spans="1:8" x14ac:dyDescent="0.3">
      <c r="A3338" s="194" t="s">
        <v>66</v>
      </c>
      <c r="B3338" s="194" t="s">
        <v>73</v>
      </c>
      <c r="C3338" s="194" t="s">
        <v>18</v>
      </c>
      <c r="D3338" s="194">
        <v>27</v>
      </c>
      <c r="E3338" s="194">
        <v>6.7798351200000001E-3</v>
      </c>
      <c r="F3338" s="194">
        <v>7.6817533000000005E-4</v>
      </c>
      <c r="G3338" s="194">
        <v>1.15955061E-3</v>
      </c>
      <c r="H3338" s="194">
        <v>4.85210886E-3</v>
      </c>
    </row>
    <row r="3339" spans="1:8" x14ac:dyDescent="0.3">
      <c r="A3339" s="194" t="s">
        <v>66</v>
      </c>
      <c r="B3339" s="194" t="s">
        <v>71</v>
      </c>
      <c r="C3339" s="194" t="s">
        <v>19</v>
      </c>
      <c r="D3339" s="194">
        <v>63</v>
      </c>
      <c r="E3339" s="194">
        <v>5.6538431199999999E-3</v>
      </c>
      <c r="F3339" s="194">
        <v>7.2475724000000004E-4</v>
      </c>
      <c r="G3339" s="194">
        <v>7.9071111000000003E-4</v>
      </c>
      <c r="H3339" s="194">
        <v>4.1383742000000003E-3</v>
      </c>
    </row>
    <row r="3340" spans="1:8" x14ac:dyDescent="0.3">
      <c r="A3340" s="194" t="s">
        <v>66</v>
      </c>
      <c r="B3340" s="194" t="s">
        <v>72</v>
      </c>
      <c r="C3340" s="194" t="s">
        <v>19</v>
      </c>
      <c r="D3340" s="194">
        <v>249</v>
      </c>
      <c r="E3340" s="194">
        <v>6.6856776600000001E-3</v>
      </c>
      <c r="F3340" s="194">
        <v>6.9811631999999995E-4</v>
      </c>
      <c r="G3340" s="194">
        <v>7.8564232000000005E-4</v>
      </c>
      <c r="H3340" s="194">
        <v>5.2019185400000003E-3</v>
      </c>
    </row>
    <row r="3341" spans="1:8" x14ac:dyDescent="0.3">
      <c r="A3341" s="194" t="s">
        <v>66</v>
      </c>
      <c r="B3341" s="194" t="s">
        <v>73</v>
      </c>
      <c r="C3341" s="194" t="s">
        <v>19</v>
      </c>
      <c r="D3341" s="194">
        <v>37</v>
      </c>
      <c r="E3341" s="194">
        <v>6.0232104400000002E-3</v>
      </c>
      <c r="F3341" s="194">
        <v>7.3041768999999998E-4</v>
      </c>
      <c r="G3341" s="194">
        <v>9.3155630000000004E-4</v>
      </c>
      <c r="H3341" s="194">
        <v>4.36123603E-3</v>
      </c>
    </row>
    <row r="3342" spans="1:8" x14ac:dyDescent="0.3">
      <c r="A3342" s="194" t="s">
        <v>66</v>
      </c>
      <c r="B3342" s="194" t="s">
        <v>71</v>
      </c>
      <c r="C3342" s="194" t="s">
        <v>20</v>
      </c>
      <c r="D3342" s="194">
        <v>58</v>
      </c>
      <c r="E3342" s="194">
        <v>5.8409161200000002E-3</v>
      </c>
      <c r="F3342" s="194">
        <v>7.0222674999999995E-4</v>
      </c>
      <c r="G3342" s="194">
        <v>1.40066226E-3</v>
      </c>
      <c r="H3342" s="194">
        <v>3.7380266099999999E-3</v>
      </c>
    </row>
    <row r="3343" spans="1:8" x14ac:dyDescent="0.3">
      <c r="A3343" s="194" t="s">
        <v>66</v>
      </c>
      <c r="B3343" s="194" t="s">
        <v>72</v>
      </c>
      <c r="C3343" s="194" t="s">
        <v>20</v>
      </c>
      <c r="D3343" s="194">
        <v>190</v>
      </c>
      <c r="E3343" s="194">
        <v>6.5299096199999997E-3</v>
      </c>
      <c r="F3343" s="194">
        <v>6.0105968999999999E-4</v>
      </c>
      <c r="G3343" s="194">
        <v>1.3967468300000001E-3</v>
      </c>
      <c r="H3343" s="194">
        <v>4.5321025999999999E-3</v>
      </c>
    </row>
    <row r="3344" spans="1:8" x14ac:dyDescent="0.3">
      <c r="A3344" s="194" t="s">
        <v>66</v>
      </c>
      <c r="B3344" s="194" t="s">
        <v>73</v>
      </c>
      <c r="C3344" s="194" t="s">
        <v>20</v>
      </c>
      <c r="D3344" s="194">
        <v>33</v>
      </c>
      <c r="E3344" s="194">
        <v>6.1367141699999999E-3</v>
      </c>
      <c r="F3344" s="194">
        <v>6.5060303999999998E-4</v>
      </c>
      <c r="G3344" s="194">
        <v>1.1111108500000001E-3</v>
      </c>
      <c r="H3344" s="194">
        <v>4.3749997599999996E-3</v>
      </c>
    </row>
    <row r="3345" spans="1:8" x14ac:dyDescent="0.3">
      <c r="A3345" s="194" t="s">
        <v>66</v>
      </c>
      <c r="B3345" s="194" t="s">
        <v>71</v>
      </c>
      <c r="C3345" s="194" t="s">
        <v>21</v>
      </c>
      <c r="D3345" s="194">
        <v>88</v>
      </c>
      <c r="E3345" s="194">
        <v>5.7512624000000002E-3</v>
      </c>
      <c r="F3345" s="194">
        <v>1.2144883400000001E-3</v>
      </c>
      <c r="G3345" s="194">
        <v>1.1574071600000001E-3</v>
      </c>
      <c r="H3345" s="194">
        <v>3.3793663299999999E-3</v>
      </c>
    </row>
    <row r="3346" spans="1:8" x14ac:dyDescent="0.3">
      <c r="A3346" s="194" t="s">
        <v>66</v>
      </c>
      <c r="B3346" s="194" t="s">
        <v>72</v>
      </c>
      <c r="C3346" s="194" t="s">
        <v>21</v>
      </c>
      <c r="D3346" s="194">
        <v>316</v>
      </c>
      <c r="E3346" s="194">
        <v>6.1475179099999997E-3</v>
      </c>
      <c r="F3346" s="194">
        <v>9.6127056E-4</v>
      </c>
      <c r="G3346" s="194">
        <v>1.21450837E-3</v>
      </c>
      <c r="H3346" s="194">
        <v>3.9717385100000004E-3</v>
      </c>
    </row>
    <row r="3347" spans="1:8" x14ac:dyDescent="0.3">
      <c r="A3347" s="194" t="s">
        <v>66</v>
      </c>
      <c r="B3347" s="194" t="s">
        <v>73</v>
      </c>
      <c r="C3347" s="194" t="s">
        <v>21</v>
      </c>
      <c r="D3347" s="194">
        <v>25</v>
      </c>
      <c r="E3347" s="194">
        <v>6.3874997999999999E-3</v>
      </c>
      <c r="F3347" s="194">
        <v>1.48287013E-3</v>
      </c>
      <c r="G3347" s="194">
        <v>1.6064813E-3</v>
      </c>
      <c r="H3347" s="194">
        <v>3.2981478799999999E-3</v>
      </c>
    </row>
    <row r="3348" spans="1:8" x14ac:dyDescent="0.3">
      <c r="A3348" s="194" t="s">
        <v>66</v>
      </c>
      <c r="B3348" s="194" t="s">
        <v>71</v>
      </c>
      <c r="C3348" s="194" t="s">
        <v>22</v>
      </c>
      <c r="D3348" s="194">
        <v>30</v>
      </c>
      <c r="E3348" s="194">
        <v>3.9880398299999998E-3</v>
      </c>
      <c r="F3348" s="194">
        <v>9.3634231000000001E-4</v>
      </c>
      <c r="G3348" s="194">
        <v>5.4938253999999996E-4</v>
      </c>
      <c r="H3348" s="194">
        <v>2.5023145700000002E-3</v>
      </c>
    </row>
    <row r="3349" spans="1:8" x14ac:dyDescent="0.3">
      <c r="A3349" s="194" t="s">
        <v>66</v>
      </c>
      <c r="B3349" s="194" t="s">
        <v>72</v>
      </c>
      <c r="C3349" s="194" t="s">
        <v>22</v>
      </c>
      <c r="D3349" s="194">
        <v>156</v>
      </c>
      <c r="E3349" s="194">
        <v>3.9000175699999999E-3</v>
      </c>
      <c r="F3349" s="194">
        <v>6.7990241000000001E-4</v>
      </c>
      <c r="G3349" s="194">
        <v>5.6163910999999995E-4</v>
      </c>
      <c r="H3349" s="194">
        <v>2.65847553E-3</v>
      </c>
    </row>
    <row r="3350" spans="1:8" x14ac:dyDescent="0.3">
      <c r="A3350" s="194" t="s">
        <v>66</v>
      </c>
      <c r="B3350" s="194" t="s">
        <v>73</v>
      </c>
      <c r="C3350" s="194" t="s">
        <v>22</v>
      </c>
      <c r="D3350" s="194">
        <v>8</v>
      </c>
      <c r="E3350" s="194">
        <v>4.60503445E-3</v>
      </c>
      <c r="F3350" s="194">
        <v>9.0422438000000002E-4</v>
      </c>
      <c r="G3350" s="194">
        <v>4.1956006000000001E-4</v>
      </c>
      <c r="H3350" s="194">
        <v>3.2812497300000001E-3</v>
      </c>
    </row>
    <row r="3351" spans="1:8" x14ac:dyDescent="0.3">
      <c r="A3351" s="194" t="s">
        <v>66</v>
      </c>
      <c r="B3351" s="194" t="s">
        <v>71</v>
      </c>
      <c r="C3351" s="194" t="s">
        <v>23</v>
      </c>
      <c r="D3351" s="194">
        <v>62</v>
      </c>
      <c r="E3351" s="194">
        <v>6.9373503800000003E-3</v>
      </c>
      <c r="F3351" s="194">
        <v>1.3254179299999999E-3</v>
      </c>
      <c r="G3351" s="194">
        <v>2.1193620800000002E-3</v>
      </c>
      <c r="H3351" s="194">
        <v>3.4925699700000001E-3</v>
      </c>
    </row>
    <row r="3352" spans="1:8" x14ac:dyDescent="0.3">
      <c r="A3352" s="194" t="s">
        <v>66</v>
      </c>
      <c r="B3352" s="194" t="s">
        <v>72</v>
      </c>
      <c r="C3352" s="194" t="s">
        <v>23</v>
      </c>
      <c r="D3352" s="194">
        <v>170</v>
      </c>
      <c r="E3352" s="194">
        <v>7.8684638300000002E-3</v>
      </c>
      <c r="F3352" s="194">
        <v>1.2546294000000001E-3</v>
      </c>
      <c r="G3352" s="194">
        <v>2.0908221800000001E-3</v>
      </c>
      <c r="H3352" s="194">
        <v>4.52301174E-3</v>
      </c>
    </row>
    <row r="3353" spans="1:8" x14ac:dyDescent="0.3">
      <c r="A3353" s="194" t="s">
        <v>66</v>
      </c>
      <c r="B3353" s="194" t="s">
        <v>73</v>
      </c>
      <c r="C3353" s="194" t="s">
        <v>23</v>
      </c>
      <c r="D3353" s="194">
        <v>31</v>
      </c>
      <c r="E3353" s="194">
        <v>7.0967739199999996E-3</v>
      </c>
      <c r="F3353" s="194">
        <v>1.4826013099999999E-3</v>
      </c>
      <c r="G3353" s="194">
        <v>2.0362900399999999E-3</v>
      </c>
      <c r="H3353" s="194">
        <v>3.5778820900000002E-3</v>
      </c>
    </row>
    <row r="3354" spans="1:8" x14ac:dyDescent="0.3">
      <c r="A3354" s="194" t="s">
        <v>66</v>
      </c>
      <c r="B3354" s="194" t="s">
        <v>71</v>
      </c>
      <c r="C3354" s="194" t="s">
        <v>24</v>
      </c>
      <c r="D3354" s="194">
        <v>44</v>
      </c>
      <c r="E3354" s="194">
        <v>5.5250418099999999E-3</v>
      </c>
      <c r="F3354" s="194">
        <v>1.1400460299999999E-3</v>
      </c>
      <c r="G3354" s="194">
        <v>1.2026513E-3</v>
      </c>
      <c r="H3354" s="194">
        <v>3.18234404E-3</v>
      </c>
    </row>
    <row r="3355" spans="1:8" x14ac:dyDescent="0.3">
      <c r="A3355" s="194" t="s">
        <v>66</v>
      </c>
      <c r="B3355" s="194" t="s">
        <v>72</v>
      </c>
      <c r="C3355" s="194" t="s">
        <v>24</v>
      </c>
      <c r="D3355" s="194">
        <v>204</v>
      </c>
      <c r="E3355" s="194">
        <v>6.7528478700000002E-3</v>
      </c>
      <c r="F3355" s="194">
        <v>9.7023623000000003E-4</v>
      </c>
      <c r="G3355" s="194">
        <v>1.32789781E-3</v>
      </c>
      <c r="H3355" s="194">
        <v>4.4547133400000003E-3</v>
      </c>
    </row>
    <row r="3356" spans="1:8" x14ac:dyDescent="0.3">
      <c r="A3356" s="194" t="s">
        <v>66</v>
      </c>
      <c r="B3356" s="194" t="s">
        <v>73</v>
      </c>
      <c r="C3356" s="194" t="s">
        <v>24</v>
      </c>
      <c r="D3356" s="194">
        <v>20</v>
      </c>
      <c r="E3356" s="194">
        <v>6.2083330499999997E-3</v>
      </c>
      <c r="F3356" s="194">
        <v>1.08217568E-3</v>
      </c>
      <c r="G3356" s="194">
        <v>1.9265044400000001E-3</v>
      </c>
      <c r="H3356" s="194">
        <v>3.1996526000000001E-3</v>
      </c>
    </row>
    <row r="3357" spans="1:8" x14ac:dyDescent="0.3">
      <c r="A3357" s="194" t="s">
        <v>66</v>
      </c>
      <c r="B3357" s="194" t="s">
        <v>71</v>
      </c>
      <c r="C3357" s="194" t="s">
        <v>25</v>
      </c>
      <c r="D3357" s="194">
        <v>76</v>
      </c>
      <c r="E3357" s="194">
        <v>6.7038252899999998E-3</v>
      </c>
      <c r="F3357" s="194">
        <v>1.2940116899999999E-3</v>
      </c>
      <c r="G3357" s="194">
        <v>1.4612266200000001E-3</v>
      </c>
      <c r="H3357" s="194">
        <v>3.94858654E-3</v>
      </c>
    </row>
    <row r="3358" spans="1:8" x14ac:dyDescent="0.3">
      <c r="A3358" s="194" t="s">
        <v>66</v>
      </c>
      <c r="B3358" s="194" t="s">
        <v>72</v>
      </c>
      <c r="C3358" s="194" t="s">
        <v>25</v>
      </c>
      <c r="D3358" s="194">
        <v>338</v>
      </c>
      <c r="E3358" s="194">
        <v>6.6221164999999997E-3</v>
      </c>
      <c r="F3358" s="194">
        <v>1.2183251599999999E-3</v>
      </c>
      <c r="G3358" s="194">
        <v>1.46158615E-3</v>
      </c>
      <c r="H3358" s="194">
        <v>3.94220474E-3</v>
      </c>
    </row>
    <row r="3359" spans="1:8" x14ac:dyDescent="0.3">
      <c r="A3359" s="194" t="s">
        <v>66</v>
      </c>
      <c r="B3359" s="194" t="s">
        <v>73</v>
      </c>
      <c r="C3359" s="194" t="s">
        <v>25</v>
      </c>
      <c r="D3359" s="194">
        <v>29</v>
      </c>
      <c r="E3359" s="194">
        <v>7.1424007599999997E-3</v>
      </c>
      <c r="F3359" s="194">
        <v>1.51301058E-3</v>
      </c>
      <c r="G3359" s="194">
        <v>1.7971740999999999E-3</v>
      </c>
      <c r="H3359" s="194">
        <v>3.8322155800000002E-3</v>
      </c>
    </row>
    <row r="3360" spans="1:8" x14ac:dyDescent="0.3">
      <c r="A3360" s="194" t="s">
        <v>66</v>
      </c>
      <c r="B3360" s="194" t="s">
        <v>71</v>
      </c>
      <c r="C3360" s="194" t="s">
        <v>26</v>
      </c>
      <c r="D3360" s="194">
        <v>273</v>
      </c>
      <c r="E3360" s="194">
        <v>5.2292766499999997E-3</v>
      </c>
      <c r="F3360" s="194">
        <v>8.1641712000000001E-4</v>
      </c>
      <c r="G3360" s="194">
        <v>1.5010257299999999E-3</v>
      </c>
      <c r="H3360" s="194">
        <v>2.9118332900000001E-3</v>
      </c>
    </row>
    <row r="3361" spans="1:8" x14ac:dyDescent="0.3">
      <c r="A3361" s="194" t="s">
        <v>66</v>
      </c>
      <c r="B3361" s="194" t="s">
        <v>72</v>
      </c>
      <c r="C3361" s="194" t="s">
        <v>26</v>
      </c>
      <c r="D3361" s="194">
        <v>589</v>
      </c>
      <c r="E3361" s="194">
        <v>6.8794014400000002E-3</v>
      </c>
      <c r="F3361" s="194">
        <v>7.0126287999999998E-4</v>
      </c>
      <c r="G3361" s="194">
        <v>1.94159489E-3</v>
      </c>
      <c r="H3361" s="194">
        <v>4.2365431799999999E-3</v>
      </c>
    </row>
    <row r="3362" spans="1:8" x14ac:dyDescent="0.3">
      <c r="A3362" s="194" t="s">
        <v>66</v>
      </c>
      <c r="B3362" s="194" t="s">
        <v>73</v>
      </c>
      <c r="C3362" s="194" t="s">
        <v>26</v>
      </c>
      <c r="D3362" s="194">
        <v>120</v>
      </c>
      <c r="E3362" s="194">
        <v>6.30922042E-3</v>
      </c>
      <c r="F3362" s="194">
        <v>8.8483770999999995E-4</v>
      </c>
      <c r="G3362" s="194">
        <v>1.8890815500000001E-3</v>
      </c>
      <c r="H3362" s="194">
        <v>3.5353007000000001E-3</v>
      </c>
    </row>
    <row r="3363" spans="1:8" x14ac:dyDescent="0.3">
      <c r="A3363" s="194" t="s">
        <v>66</v>
      </c>
      <c r="B3363" s="194" t="s">
        <v>71</v>
      </c>
      <c r="C3363" s="194" t="s">
        <v>27</v>
      </c>
      <c r="D3363" s="194">
        <v>219</v>
      </c>
      <c r="E3363" s="194">
        <v>5.17197252E-3</v>
      </c>
      <c r="F3363" s="194">
        <v>7.9565128000000005E-4</v>
      </c>
      <c r="G3363" s="194">
        <v>1.3376244899999999E-3</v>
      </c>
      <c r="H3363" s="194">
        <v>3.0386962699999998E-3</v>
      </c>
    </row>
    <row r="3364" spans="1:8" x14ac:dyDescent="0.3">
      <c r="A3364" s="194" t="s">
        <v>66</v>
      </c>
      <c r="B3364" s="194" t="s">
        <v>72</v>
      </c>
      <c r="C3364" s="194" t="s">
        <v>27</v>
      </c>
      <c r="D3364" s="194">
        <v>468</v>
      </c>
      <c r="E3364" s="194">
        <v>6.76536755E-3</v>
      </c>
      <c r="F3364" s="194">
        <v>7.6116826000000005E-4</v>
      </c>
      <c r="G3364" s="194">
        <v>1.5605954799999999E-3</v>
      </c>
      <c r="H3364" s="194">
        <v>4.4436033500000003E-3</v>
      </c>
    </row>
    <row r="3365" spans="1:8" x14ac:dyDescent="0.3">
      <c r="A3365" s="194" t="s">
        <v>66</v>
      </c>
      <c r="B3365" s="194" t="s">
        <v>73</v>
      </c>
      <c r="C3365" s="194" t="s">
        <v>27</v>
      </c>
      <c r="D3365" s="194">
        <v>110</v>
      </c>
      <c r="E3365" s="194">
        <v>5.3232320800000003E-3</v>
      </c>
      <c r="F3365" s="194">
        <v>8.3838358000000001E-4</v>
      </c>
      <c r="G3365" s="194">
        <v>1.15067318E-3</v>
      </c>
      <c r="H3365" s="194">
        <v>3.3341748299999998E-3</v>
      </c>
    </row>
    <row r="3366" spans="1:8" x14ac:dyDescent="0.3">
      <c r="A3366" s="194" t="s">
        <v>66</v>
      </c>
      <c r="B3366" s="194" t="s">
        <v>71</v>
      </c>
      <c r="C3366" s="194" t="s">
        <v>28</v>
      </c>
      <c r="D3366" s="194">
        <v>34</v>
      </c>
      <c r="E3366" s="194">
        <v>4.7024780100000003E-3</v>
      </c>
      <c r="F3366" s="194">
        <v>6.0831947999999999E-4</v>
      </c>
      <c r="G3366" s="194">
        <v>9.0856455000000002E-4</v>
      </c>
      <c r="H3366" s="194">
        <v>3.1855934599999999E-3</v>
      </c>
    </row>
    <row r="3367" spans="1:8" x14ac:dyDescent="0.3">
      <c r="A3367" s="194" t="s">
        <v>66</v>
      </c>
      <c r="B3367" s="194" t="s">
        <v>72</v>
      </c>
      <c r="C3367" s="194" t="s">
        <v>28</v>
      </c>
      <c r="D3367" s="194">
        <v>209</v>
      </c>
      <c r="E3367" s="194">
        <v>5.4403683700000004E-3</v>
      </c>
      <c r="F3367" s="194">
        <v>5.2681395E-4</v>
      </c>
      <c r="G3367" s="194">
        <v>1.00179402E-3</v>
      </c>
      <c r="H3367" s="194">
        <v>3.9117598999999998E-3</v>
      </c>
    </row>
    <row r="3368" spans="1:8" x14ac:dyDescent="0.3">
      <c r="A3368" s="194" t="s">
        <v>66</v>
      </c>
      <c r="B3368" s="194" t="s">
        <v>73</v>
      </c>
      <c r="C3368" s="194" t="s">
        <v>28</v>
      </c>
      <c r="D3368" s="194">
        <v>14</v>
      </c>
      <c r="E3368" s="194">
        <v>5.6762563900000004E-3</v>
      </c>
      <c r="F3368" s="194">
        <v>6.2913336999999997E-4</v>
      </c>
      <c r="G3368" s="194">
        <v>8.3994682000000003E-4</v>
      </c>
      <c r="H3368" s="194">
        <v>4.2071756299999997E-3</v>
      </c>
    </row>
    <row r="3369" spans="1:8" x14ac:dyDescent="0.3">
      <c r="A3369" s="194" t="s">
        <v>66</v>
      </c>
      <c r="B3369" s="194" t="s">
        <v>71</v>
      </c>
      <c r="C3369" s="194" t="s">
        <v>29</v>
      </c>
      <c r="D3369" s="194">
        <v>225</v>
      </c>
      <c r="E3369" s="194">
        <v>4.4744853699999997E-3</v>
      </c>
      <c r="F3369" s="194">
        <v>4.4825078E-4</v>
      </c>
      <c r="G3369" s="194">
        <v>1.1016458499999999E-3</v>
      </c>
      <c r="H3369" s="194">
        <v>2.92458823E-3</v>
      </c>
    </row>
    <row r="3370" spans="1:8" x14ac:dyDescent="0.3">
      <c r="A3370" s="194" t="s">
        <v>66</v>
      </c>
      <c r="B3370" s="194" t="s">
        <v>72</v>
      </c>
      <c r="C3370" s="194" t="s">
        <v>29</v>
      </c>
      <c r="D3370" s="194">
        <v>288</v>
      </c>
      <c r="E3370" s="194">
        <v>5.8967091900000001E-3</v>
      </c>
      <c r="F3370" s="194">
        <v>3.6478404E-4</v>
      </c>
      <c r="G3370" s="194">
        <v>1.4918496800000001E-3</v>
      </c>
      <c r="H3370" s="194">
        <v>4.0400749799999998E-3</v>
      </c>
    </row>
    <row r="3371" spans="1:8" x14ac:dyDescent="0.3">
      <c r="A3371" s="194" t="s">
        <v>66</v>
      </c>
      <c r="B3371" s="194" t="s">
        <v>73</v>
      </c>
      <c r="C3371" s="194" t="s">
        <v>29</v>
      </c>
      <c r="D3371" s="194">
        <v>62</v>
      </c>
      <c r="E3371" s="194">
        <v>5.1805179599999996E-3</v>
      </c>
      <c r="F3371" s="194">
        <v>4.9768497E-4</v>
      </c>
      <c r="G3371" s="194">
        <v>1.15684715E-3</v>
      </c>
      <c r="H3371" s="194">
        <v>3.5259854099999998E-3</v>
      </c>
    </row>
    <row r="3372" spans="1:8" x14ac:dyDescent="0.3">
      <c r="A3372" s="194" t="s">
        <v>66</v>
      </c>
      <c r="B3372" s="194" t="s">
        <v>71</v>
      </c>
      <c r="C3372" s="194" t="s">
        <v>30</v>
      </c>
      <c r="D3372" s="194">
        <v>220</v>
      </c>
      <c r="E3372" s="194">
        <v>5.52730405E-3</v>
      </c>
      <c r="F3372" s="194">
        <v>8.0929057000000005E-4</v>
      </c>
      <c r="G3372" s="194">
        <v>1.4904774700000001E-3</v>
      </c>
      <c r="H3372" s="194">
        <v>3.2275355300000002E-3</v>
      </c>
    </row>
    <row r="3373" spans="1:8" x14ac:dyDescent="0.3">
      <c r="A3373" s="194" t="s">
        <v>66</v>
      </c>
      <c r="B3373" s="194" t="s">
        <v>72</v>
      </c>
      <c r="C3373" s="194" t="s">
        <v>30</v>
      </c>
      <c r="D3373" s="194">
        <v>558</v>
      </c>
      <c r="E3373" s="194">
        <v>6.2781052799999997E-3</v>
      </c>
      <c r="F3373" s="194">
        <v>6.5503426000000002E-4</v>
      </c>
      <c r="G3373" s="194">
        <v>1.7459426100000001E-3</v>
      </c>
      <c r="H3373" s="194">
        <v>3.8771279000000001E-3</v>
      </c>
    </row>
    <row r="3374" spans="1:8" x14ac:dyDescent="0.3">
      <c r="A3374" s="194" t="s">
        <v>66</v>
      </c>
      <c r="B3374" s="194" t="s">
        <v>73</v>
      </c>
      <c r="C3374" s="194" t="s">
        <v>30</v>
      </c>
      <c r="D3374" s="194">
        <v>137</v>
      </c>
      <c r="E3374" s="194">
        <v>5.6834615099999996E-3</v>
      </c>
      <c r="F3374" s="194">
        <v>7.540887E-4</v>
      </c>
      <c r="G3374" s="194">
        <v>1.6981783200000001E-3</v>
      </c>
      <c r="H3374" s="194">
        <v>3.2311940000000002E-3</v>
      </c>
    </row>
    <row r="3375" spans="1:8" x14ac:dyDescent="0.3">
      <c r="A3375" s="194" t="s">
        <v>66</v>
      </c>
      <c r="B3375" s="194" t="s">
        <v>71</v>
      </c>
      <c r="C3375" s="194" t="s">
        <v>31</v>
      </c>
      <c r="D3375" s="194">
        <v>60</v>
      </c>
      <c r="E3375" s="194">
        <v>5.9548608600000002E-3</v>
      </c>
      <c r="F3375" s="194">
        <v>1.12847198E-3</v>
      </c>
      <c r="G3375" s="194">
        <v>1.2235723200000001E-3</v>
      </c>
      <c r="H3375" s="194">
        <v>3.6028161E-3</v>
      </c>
    </row>
    <row r="3376" spans="1:8" x14ac:dyDescent="0.3">
      <c r="A3376" s="194" t="s">
        <v>66</v>
      </c>
      <c r="B3376" s="194" t="s">
        <v>72</v>
      </c>
      <c r="C3376" s="194" t="s">
        <v>31</v>
      </c>
      <c r="D3376" s="194">
        <v>200</v>
      </c>
      <c r="E3376" s="194">
        <v>7.03310164E-3</v>
      </c>
      <c r="F3376" s="194">
        <v>1.00335625E-3</v>
      </c>
      <c r="G3376" s="194">
        <v>1.6083331E-3</v>
      </c>
      <c r="H3376" s="194">
        <v>4.4214118000000004E-3</v>
      </c>
    </row>
    <row r="3377" spans="1:8" x14ac:dyDescent="0.3">
      <c r="A3377" s="194" t="s">
        <v>66</v>
      </c>
      <c r="B3377" s="194" t="s">
        <v>73</v>
      </c>
      <c r="C3377" s="194" t="s">
        <v>31</v>
      </c>
      <c r="D3377" s="194">
        <v>42</v>
      </c>
      <c r="E3377" s="194">
        <v>6.5578150199999997E-3</v>
      </c>
      <c r="F3377" s="194">
        <v>1.22409591E-3</v>
      </c>
      <c r="G3377" s="194">
        <v>1.5649798500000001E-3</v>
      </c>
      <c r="H3377" s="194">
        <v>3.7687387299999999E-3</v>
      </c>
    </row>
    <row r="3378" spans="1:8" x14ac:dyDescent="0.3">
      <c r="A3378" s="194" t="s">
        <v>66</v>
      </c>
      <c r="B3378" s="194" t="s">
        <v>71</v>
      </c>
      <c r="C3378" s="194" t="s">
        <v>32</v>
      </c>
      <c r="D3378" s="194">
        <v>3222</v>
      </c>
      <c r="E3378" s="194">
        <v>4.4323528499999997E-3</v>
      </c>
      <c r="F3378" s="194">
        <v>9.3812121000000001E-4</v>
      </c>
      <c r="G3378" s="194">
        <v>6.9207693999999995E-4</v>
      </c>
      <c r="H3378" s="194">
        <v>2.8021542199999998E-3</v>
      </c>
    </row>
    <row r="3379" spans="1:8" x14ac:dyDescent="0.3">
      <c r="A3379" s="194" t="s">
        <v>66</v>
      </c>
      <c r="B3379" s="194" t="s">
        <v>72</v>
      </c>
      <c r="C3379" s="194" t="s">
        <v>32</v>
      </c>
      <c r="D3379" s="194">
        <v>1842</v>
      </c>
      <c r="E3379" s="194">
        <v>4.5215544299999997E-3</v>
      </c>
      <c r="F3379" s="194">
        <v>7.7537475000000005E-4</v>
      </c>
      <c r="G3379" s="194">
        <v>7.0011186000000004E-4</v>
      </c>
      <c r="H3379" s="194">
        <v>3.0460673399999999E-3</v>
      </c>
    </row>
    <row r="3380" spans="1:8" x14ac:dyDescent="0.3">
      <c r="A3380" s="194" t="s">
        <v>66</v>
      </c>
      <c r="B3380" s="194" t="s">
        <v>73</v>
      </c>
      <c r="C3380" s="194" t="s">
        <v>32</v>
      </c>
      <c r="D3380" s="194">
        <v>364</v>
      </c>
      <c r="E3380" s="194">
        <v>4.2625023000000001E-3</v>
      </c>
      <c r="F3380" s="194">
        <v>8.8776939000000002E-4</v>
      </c>
      <c r="G3380" s="194">
        <v>6.8770325999999995E-4</v>
      </c>
      <c r="H3380" s="194">
        <v>2.6870291599999999E-3</v>
      </c>
    </row>
    <row r="3381" spans="1:8" x14ac:dyDescent="0.3">
      <c r="A3381" s="194" t="s">
        <v>66</v>
      </c>
      <c r="B3381" s="194" t="s">
        <v>71</v>
      </c>
      <c r="C3381" s="194" t="s">
        <v>33</v>
      </c>
      <c r="D3381" s="194">
        <v>595</v>
      </c>
      <c r="E3381" s="194">
        <v>4.6159933899999998E-3</v>
      </c>
      <c r="F3381" s="194">
        <v>1.24221887E-3</v>
      </c>
      <c r="G3381" s="194">
        <v>4.9550630000000004E-4</v>
      </c>
      <c r="H3381" s="194">
        <v>2.8782677200000001E-3</v>
      </c>
    </row>
    <row r="3382" spans="1:8" x14ac:dyDescent="0.3">
      <c r="A3382" s="194" t="s">
        <v>66</v>
      </c>
      <c r="B3382" s="194" t="s">
        <v>72</v>
      </c>
      <c r="C3382" s="194" t="s">
        <v>33</v>
      </c>
      <c r="D3382" s="194">
        <v>1384</v>
      </c>
      <c r="E3382" s="194">
        <v>4.7320398800000003E-3</v>
      </c>
      <c r="F3382" s="194">
        <v>9.7687169000000009E-4</v>
      </c>
      <c r="G3382" s="194">
        <v>4.7770628000000002E-4</v>
      </c>
      <c r="H3382" s="194">
        <v>3.2774614300000002E-3</v>
      </c>
    </row>
    <row r="3383" spans="1:8" x14ac:dyDescent="0.3">
      <c r="A3383" s="194" t="s">
        <v>66</v>
      </c>
      <c r="B3383" s="194" t="s">
        <v>73</v>
      </c>
      <c r="C3383" s="194" t="s">
        <v>33</v>
      </c>
      <c r="D3383" s="194">
        <v>211</v>
      </c>
      <c r="E3383" s="194">
        <v>4.6031352100000004E-3</v>
      </c>
      <c r="F3383" s="194">
        <v>1.2598185300000001E-3</v>
      </c>
      <c r="G3383" s="194">
        <v>4.6811895000000001E-4</v>
      </c>
      <c r="H3383" s="194">
        <v>2.8751972500000002E-3</v>
      </c>
    </row>
    <row r="3384" spans="1:8" x14ac:dyDescent="0.3">
      <c r="A3384" s="194" t="s">
        <v>66</v>
      </c>
      <c r="B3384" s="194" t="s">
        <v>71</v>
      </c>
      <c r="C3384" s="194" t="s">
        <v>34</v>
      </c>
      <c r="D3384" s="194">
        <v>261</v>
      </c>
      <c r="E3384" s="194">
        <v>4.8880727299999999E-3</v>
      </c>
      <c r="F3384" s="194">
        <v>1.0137290100000001E-3</v>
      </c>
      <c r="G3384" s="194">
        <v>9.0344272000000001E-4</v>
      </c>
      <c r="H3384" s="194">
        <v>2.9709005199999999E-3</v>
      </c>
    </row>
    <row r="3385" spans="1:8" x14ac:dyDescent="0.3">
      <c r="A3385" s="194" t="s">
        <v>66</v>
      </c>
      <c r="B3385" s="194" t="s">
        <v>72</v>
      </c>
      <c r="C3385" s="194" t="s">
        <v>34</v>
      </c>
      <c r="D3385" s="194">
        <v>455</v>
      </c>
      <c r="E3385" s="194">
        <v>6.0867671600000001E-3</v>
      </c>
      <c r="F3385" s="194">
        <v>9.9755776000000004E-4</v>
      </c>
      <c r="G3385" s="194">
        <v>1.17935976E-3</v>
      </c>
      <c r="H3385" s="194">
        <v>3.9098491700000002E-3</v>
      </c>
    </row>
    <row r="3386" spans="1:8" x14ac:dyDescent="0.3">
      <c r="A3386" s="194" t="s">
        <v>66</v>
      </c>
      <c r="B3386" s="194" t="s">
        <v>73</v>
      </c>
      <c r="C3386" s="194" t="s">
        <v>34</v>
      </c>
      <c r="D3386" s="194">
        <v>95</v>
      </c>
      <c r="E3386" s="194">
        <v>5.1073340499999996E-3</v>
      </c>
      <c r="F3386" s="194">
        <v>9.4883016000000002E-4</v>
      </c>
      <c r="G3386" s="194">
        <v>9.7441501999999999E-4</v>
      </c>
      <c r="H3386" s="194">
        <v>3.1840884199999999E-3</v>
      </c>
    </row>
    <row r="3387" spans="1:8" x14ac:dyDescent="0.3">
      <c r="A3387" s="194" t="s">
        <v>66</v>
      </c>
      <c r="B3387" s="194" t="s">
        <v>71</v>
      </c>
      <c r="C3387" s="194" t="s">
        <v>35</v>
      </c>
      <c r="D3387" s="194">
        <v>88</v>
      </c>
      <c r="E3387" s="194">
        <v>5.9623576799999996E-3</v>
      </c>
      <c r="F3387" s="194">
        <v>1.2403984999999999E-3</v>
      </c>
      <c r="G3387" s="194">
        <v>1.5163349700000001E-3</v>
      </c>
      <c r="H3387" s="194">
        <v>3.2056237000000001E-3</v>
      </c>
    </row>
    <row r="3388" spans="1:8" x14ac:dyDescent="0.3">
      <c r="A3388" s="194" t="s">
        <v>66</v>
      </c>
      <c r="B3388" s="194" t="s">
        <v>72</v>
      </c>
      <c r="C3388" s="194" t="s">
        <v>35</v>
      </c>
      <c r="D3388" s="194">
        <v>237</v>
      </c>
      <c r="E3388" s="194">
        <v>6.4426079799999999E-3</v>
      </c>
      <c r="F3388" s="194">
        <v>1.0064558499999999E-3</v>
      </c>
      <c r="G3388" s="194">
        <v>1.3984116300000001E-3</v>
      </c>
      <c r="H3388" s="194">
        <v>4.0377400299999996E-3</v>
      </c>
    </row>
    <row r="3389" spans="1:8" x14ac:dyDescent="0.3">
      <c r="A3389" s="194" t="s">
        <v>66</v>
      </c>
      <c r="B3389" s="194" t="s">
        <v>73</v>
      </c>
      <c r="C3389" s="194" t="s">
        <v>35</v>
      </c>
      <c r="D3389" s="194">
        <v>40</v>
      </c>
      <c r="E3389" s="194">
        <v>6.9592011200000003E-3</v>
      </c>
      <c r="F3389" s="194">
        <v>1.59809004E-3</v>
      </c>
      <c r="G3389" s="194">
        <v>1.5610530300000001E-3</v>
      </c>
      <c r="H3389" s="194">
        <v>3.80005763E-3</v>
      </c>
    </row>
    <row r="3390" spans="1:8" x14ac:dyDescent="0.3">
      <c r="A3390" s="194" t="s">
        <v>66</v>
      </c>
      <c r="B3390" s="194" t="s">
        <v>71</v>
      </c>
      <c r="C3390" s="194" t="s">
        <v>36</v>
      </c>
      <c r="D3390" s="194">
        <v>163</v>
      </c>
      <c r="E3390" s="194">
        <v>5.17389488E-3</v>
      </c>
      <c r="F3390" s="194">
        <v>7.7830296999999995E-4</v>
      </c>
      <c r="G3390" s="194">
        <v>8.9809112000000001E-4</v>
      </c>
      <c r="H3390" s="194">
        <v>3.4975003400000001E-3</v>
      </c>
    </row>
    <row r="3391" spans="1:8" x14ac:dyDescent="0.3">
      <c r="A3391" s="194" t="s">
        <v>66</v>
      </c>
      <c r="B3391" s="194" t="s">
        <v>72</v>
      </c>
      <c r="C3391" s="194" t="s">
        <v>36</v>
      </c>
      <c r="D3391" s="194">
        <v>322</v>
      </c>
      <c r="E3391" s="194">
        <v>5.7533210099999996E-3</v>
      </c>
      <c r="F3391" s="194">
        <v>7.3621152000000005E-4</v>
      </c>
      <c r="G3391" s="194">
        <v>9.8943931000000001E-4</v>
      </c>
      <c r="H3391" s="194">
        <v>4.0276697E-3</v>
      </c>
    </row>
    <row r="3392" spans="1:8" x14ac:dyDescent="0.3">
      <c r="A3392" s="194" t="s">
        <v>66</v>
      </c>
      <c r="B3392" s="194" t="s">
        <v>73</v>
      </c>
      <c r="C3392" s="194" t="s">
        <v>36</v>
      </c>
      <c r="D3392" s="194">
        <v>88</v>
      </c>
      <c r="E3392" s="194">
        <v>5.1344168400000003E-3</v>
      </c>
      <c r="F3392" s="194">
        <v>6.5919586000000004E-4</v>
      </c>
      <c r="G3392" s="194">
        <v>9.3565844E-4</v>
      </c>
      <c r="H3392" s="194">
        <v>3.5395620299999999E-3</v>
      </c>
    </row>
    <row r="3393" spans="1:8" x14ac:dyDescent="0.3">
      <c r="A3393" s="194" t="s">
        <v>66</v>
      </c>
      <c r="B3393" s="194" t="s">
        <v>71</v>
      </c>
      <c r="C3393" s="194" t="s">
        <v>37</v>
      </c>
      <c r="D3393" s="194">
        <v>113</v>
      </c>
      <c r="E3393" s="194">
        <v>4.2845580699999997E-3</v>
      </c>
      <c r="F3393" s="194">
        <v>7.8929015000000005E-4</v>
      </c>
      <c r="G3393" s="194">
        <v>7.0642796999999995E-4</v>
      </c>
      <c r="H3393" s="194">
        <v>2.7888394799999998E-3</v>
      </c>
    </row>
    <row r="3394" spans="1:8" x14ac:dyDescent="0.3">
      <c r="A3394" s="194" t="s">
        <v>66</v>
      </c>
      <c r="B3394" s="194" t="s">
        <v>72</v>
      </c>
      <c r="C3394" s="194" t="s">
        <v>37</v>
      </c>
      <c r="D3394" s="194">
        <v>328</v>
      </c>
      <c r="E3394" s="194">
        <v>5.1107650500000004E-3</v>
      </c>
      <c r="F3394" s="194">
        <v>6.1571931999999995E-4</v>
      </c>
      <c r="G3394" s="194">
        <v>9.1798615000000003E-4</v>
      </c>
      <c r="H3394" s="194">
        <v>3.5770590800000002E-3</v>
      </c>
    </row>
    <row r="3395" spans="1:8" x14ac:dyDescent="0.3">
      <c r="A3395" s="194" t="s">
        <v>66</v>
      </c>
      <c r="B3395" s="194" t="s">
        <v>73</v>
      </c>
      <c r="C3395" s="194" t="s">
        <v>37</v>
      </c>
      <c r="D3395" s="194">
        <v>36</v>
      </c>
      <c r="E3395" s="194">
        <v>4.3843232699999997E-3</v>
      </c>
      <c r="F3395" s="194">
        <v>6.0828157000000001E-4</v>
      </c>
      <c r="G3395" s="194">
        <v>5.8802699999999997E-4</v>
      </c>
      <c r="H3395" s="194">
        <v>3.18801419E-3</v>
      </c>
    </row>
    <row r="3396" spans="1:8" x14ac:dyDescent="0.3">
      <c r="A3396" s="194" t="s">
        <v>66</v>
      </c>
      <c r="B3396" s="194" t="s">
        <v>71</v>
      </c>
      <c r="C3396" s="194" t="s">
        <v>64</v>
      </c>
      <c r="D3396" s="194">
        <v>21</v>
      </c>
      <c r="E3396" s="194">
        <v>6.8452378499999997E-3</v>
      </c>
      <c r="F3396" s="194">
        <v>1.08465584E-3</v>
      </c>
      <c r="G3396" s="194">
        <v>1.93617701E-3</v>
      </c>
      <c r="H3396" s="194">
        <v>3.8244045200000001E-3</v>
      </c>
    </row>
    <row r="3397" spans="1:8" x14ac:dyDescent="0.3">
      <c r="A3397" s="194" t="s">
        <v>66</v>
      </c>
      <c r="B3397" s="194" t="s">
        <v>72</v>
      </c>
      <c r="C3397" s="194" t="s">
        <v>64</v>
      </c>
      <c r="D3397" s="194">
        <v>34</v>
      </c>
      <c r="E3397" s="194">
        <v>6.0903455999999998E-3</v>
      </c>
      <c r="F3397" s="194">
        <v>9.6405207000000001E-4</v>
      </c>
      <c r="G3397" s="194">
        <v>1.26429721E-3</v>
      </c>
      <c r="H3397" s="194">
        <v>3.8619959500000001E-3</v>
      </c>
    </row>
    <row r="3398" spans="1:8" x14ac:dyDescent="0.3">
      <c r="A3398" s="194" t="s">
        <v>66</v>
      </c>
      <c r="B3398" s="194" t="s">
        <v>73</v>
      </c>
      <c r="C3398" s="194" t="s">
        <v>64</v>
      </c>
      <c r="D3398" s="194">
        <v>7</v>
      </c>
      <c r="E3398" s="194">
        <v>8.4606480100000003E-3</v>
      </c>
      <c r="F3398" s="194">
        <v>1.1309521699999999E-3</v>
      </c>
      <c r="G3398" s="194">
        <v>1.9907404699999998E-3</v>
      </c>
      <c r="H3398" s="194">
        <v>5.3389547500000004E-3</v>
      </c>
    </row>
    <row r="3399" spans="1:8" x14ac:dyDescent="0.3">
      <c r="A3399" s="194" t="s">
        <v>66</v>
      </c>
      <c r="B3399" s="194" t="s">
        <v>71</v>
      </c>
      <c r="C3399" s="194" t="s">
        <v>38</v>
      </c>
      <c r="D3399" s="194">
        <v>162</v>
      </c>
      <c r="E3399" s="194">
        <v>5.4501026200000002E-3</v>
      </c>
      <c r="F3399" s="194">
        <v>1.0090161099999999E-3</v>
      </c>
      <c r="G3399" s="194">
        <v>8.5891036000000003E-4</v>
      </c>
      <c r="H3399" s="194">
        <v>3.5821757100000001E-3</v>
      </c>
    </row>
    <row r="3400" spans="1:8" x14ac:dyDescent="0.3">
      <c r="A3400" s="194" t="s">
        <v>66</v>
      </c>
      <c r="B3400" s="194" t="s">
        <v>72</v>
      </c>
      <c r="C3400" s="194" t="s">
        <v>38</v>
      </c>
      <c r="D3400" s="194">
        <v>399</v>
      </c>
      <c r="E3400" s="194">
        <v>6.2314058399999999E-3</v>
      </c>
      <c r="F3400" s="194">
        <v>7.5066113000000004E-4</v>
      </c>
      <c r="G3400" s="194">
        <v>1.10658566E-3</v>
      </c>
      <c r="H3400" s="194">
        <v>4.37415854E-3</v>
      </c>
    </row>
    <row r="3401" spans="1:8" x14ac:dyDescent="0.3">
      <c r="A3401" s="194" t="s">
        <v>66</v>
      </c>
      <c r="B3401" s="194" t="s">
        <v>73</v>
      </c>
      <c r="C3401" s="194" t="s">
        <v>38</v>
      </c>
      <c r="D3401" s="194">
        <v>44</v>
      </c>
      <c r="E3401" s="194">
        <v>6.3149724200000003E-3</v>
      </c>
      <c r="F3401" s="194">
        <v>7.9466515999999997E-4</v>
      </c>
      <c r="G3401" s="194">
        <v>1.1279458899999999E-3</v>
      </c>
      <c r="H3401" s="194">
        <v>4.3923609000000004E-3</v>
      </c>
    </row>
    <row r="3402" spans="1:8" x14ac:dyDescent="0.3">
      <c r="A3402" s="194" t="s">
        <v>66</v>
      </c>
      <c r="B3402" s="194" t="s">
        <v>71</v>
      </c>
      <c r="C3402" s="194" t="s">
        <v>39</v>
      </c>
      <c r="D3402" s="194">
        <v>196</v>
      </c>
      <c r="E3402" s="194">
        <v>4.7515114799999997E-3</v>
      </c>
      <c r="F3402" s="194">
        <v>1.11613024E-3</v>
      </c>
      <c r="G3402" s="194">
        <v>7.3448108000000005E-4</v>
      </c>
      <c r="H3402" s="194">
        <v>2.90089969E-3</v>
      </c>
    </row>
    <row r="3403" spans="1:8" x14ac:dyDescent="0.3">
      <c r="A3403" s="194" t="s">
        <v>66</v>
      </c>
      <c r="B3403" s="194" t="s">
        <v>72</v>
      </c>
      <c r="C3403" s="194" t="s">
        <v>39</v>
      </c>
      <c r="D3403" s="194">
        <v>638</v>
      </c>
      <c r="E3403" s="194">
        <v>5.1261717000000004E-3</v>
      </c>
      <c r="F3403" s="194">
        <v>9.2665133E-4</v>
      </c>
      <c r="G3403" s="194">
        <v>8.0497841999999998E-4</v>
      </c>
      <c r="H3403" s="194">
        <v>3.39454144E-3</v>
      </c>
    </row>
    <row r="3404" spans="1:8" x14ac:dyDescent="0.3">
      <c r="A3404" s="194" t="s">
        <v>66</v>
      </c>
      <c r="B3404" s="194" t="s">
        <v>73</v>
      </c>
      <c r="C3404" s="194" t="s">
        <v>39</v>
      </c>
      <c r="D3404" s="194">
        <v>105</v>
      </c>
      <c r="E3404" s="194">
        <v>4.8160270700000002E-3</v>
      </c>
      <c r="F3404" s="194">
        <v>1.0804671100000001E-3</v>
      </c>
      <c r="G3404" s="194">
        <v>8.2396360000000003E-4</v>
      </c>
      <c r="H3404" s="194">
        <v>2.9115958799999998E-3</v>
      </c>
    </row>
    <row r="3405" spans="1:8" x14ac:dyDescent="0.3">
      <c r="A3405" s="194" t="s">
        <v>66</v>
      </c>
      <c r="B3405" s="194" t="s">
        <v>71</v>
      </c>
      <c r="C3405" s="194" t="s">
        <v>40</v>
      </c>
      <c r="D3405" s="194">
        <v>97</v>
      </c>
      <c r="E3405" s="194">
        <v>5.5155830000000001E-3</v>
      </c>
      <c r="F3405" s="194">
        <v>1.3579846799999999E-3</v>
      </c>
      <c r="G3405" s="194">
        <v>1.2420052999999999E-3</v>
      </c>
      <c r="H3405" s="194">
        <v>2.9155925700000002E-3</v>
      </c>
    </row>
    <row r="3406" spans="1:8" x14ac:dyDescent="0.3">
      <c r="A3406" s="194" t="s">
        <v>66</v>
      </c>
      <c r="B3406" s="194" t="s">
        <v>72</v>
      </c>
      <c r="C3406" s="194" t="s">
        <v>40</v>
      </c>
      <c r="D3406" s="194">
        <v>298</v>
      </c>
      <c r="E3406" s="194">
        <v>6.4405059299999998E-3</v>
      </c>
      <c r="F3406" s="194">
        <v>1.1056345400000001E-3</v>
      </c>
      <c r="G3406" s="194">
        <v>1.3716829E-3</v>
      </c>
      <c r="H3406" s="194">
        <v>3.9631880100000003E-3</v>
      </c>
    </row>
    <row r="3407" spans="1:8" x14ac:dyDescent="0.3">
      <c r="A3407" s="194" t="s">
        <v>66</v>
      </c>
      <c r="B3407" s="194" t="s">
        <v>73</v>
      </c>
      <c r="C3407" s="194" t="s">
        <v>40</v>
      </c>
      <c r="D3407" s="194">
        <v>43</v>
      </c>
      <c r="E3407" s="194">
        <v>6.5199717000000001E-3</v>
      </c>
      <c r="F3407" s="194">
        <v>1.4769054500000001E-3</v>
      </c>
      <c r="G3407" s="194">
        <v>1.56384558E-3</v>
      </c>
      <c r="H3407" s="194">
        <v>3.4792202700000001E-3</v>
      </c>
    </row>
    <row r="3408" spans="1:8" x14ac:dyDescent="0.3">
      <c r="A3408" s="194" t="s">
        <v>66</v>
      </c>
      <c r="B3408" s="194" t="s">
        <v>71</v>
      </c>
      <c r="C3408" s="194" t="s">
        <v>41</v>
      </c>
      <c r="D3408" s="194">
        <v>47</v>
      </c>
      <c r="E3408" s="194">
        <v>4.9276002299999998E-3</v>
      </c>
      <c r="F3408" s="194">
        <v>7.1143593000000003E-4</v>
      </c>
      <c r="G3408" s="194">
        <v>1.0453603000000001E-3</v>
      </c>
      <c r="H3408" s="194">
        <v>3.1708035199999999E-3</v>
      </c>
    </row>
    <row r="3409" spans="1:8" x14ac:dyDescent="0.3">
      <c r="A3409" s="194" t="s">
        <v>66</v>
      </c>
      <c r="B3409" s="194" t="s">
        <v>72</v>
      </c>
      <c r="C3409" s="194" t="s">
        <v>41</v>
      </c>
      <c r="D3409" s="194">
        <v>268</v>
      </c>
      <c r="E3409" s="194">
        <v>6.3359847599999998E-3</v>
      </c>
      <c r="F3409" s="194">
        <v>6.5117097999999995E-4</v>
      </c>
      <c r="G3409" s="194">
        <v>1.37221852E-3</v>
      </c>
      <c r="H3409" s="194">
        <v>4.3125947599999999E-3</v>
      </c>
    </row>
    <row r="3410" spans="1:8" x14ac:dyDescent="0.3">
      <c r="A3410" s="194" t="s">
        <v>66</v>
      </c>
      <c r="B3410" s="194" t="s">
        <v>73</v>
      </c>
      <c r="C3410" s="194" t="s">
        <v>41</v>
      </c>
      <c r="D3410" s="194">
        <v>37</v>
      </c>
      <c r="E3410" s="194">
        <v>6.6328826699999996E-3</v>
      </c>
      <c r="F3410" s="194">
        <v>9.5970946999999996E-4</v>
      </c>
      <c r="G3410" s="194">
        <v>1.6913785899999999E-3</v>
      </c>
      <c r="H3410" s="194">
        <v>3.9817940000000003E-3</v>
      </c>
    </row>
    <row r="3411" spans="1:8" x14ac:dyDescent="0.3">
      <c r="A3411" s="194" t="s">
        <v>66</v>
      </c>
      <c r="B3411" s="194" t="s">
        <v>71</v>
      </c>
      <c r="C3411" s="194" t="s">
        <v>42</v>
      </c>
      <c r="D3411" s="194">
        <v>270</v>
      </c>
      <c r="E3411" s="194">
        <v>4.7410405799999996E-3</v>
      </c>
      <c r="F3411" s="194">
        <v>9.9699905999999991E-4</v>
      </c>
      <c r="G3411" s="194">
        <v>4.9395551000000005E-4</v>
      </c>
      <c r="H3411" s="194">
        <v>3.25008549E-3</v>
      </c>
    </row>
    <row r="3412" spans="1:8" x14ac:dyDescent="0.3">
      <c r="A3412" s="194" t="s">
        <v>66</v>
      </c>
      <c r="B3412" s="194" t="s">
        <v>72</v>
      </c>
      <c r="C3412" s="194" t="s">
        <v>42</v>
      </c>
      <c r="D3412" s="194">
        <v>704</v>
      </c>
      <c r="E3412" s="194">
        <v>4.7393529300000002E-3</v>
      </c>
      <c r="F3412" s="194">
        <v>7.8577089E-4</v>
      </c>
      <c r="G3412" s="194">
        <v>4.7284341999999997E-4</v>
      </c>
      <c r="H3412" s="194">
        <v>3.48073814E-3</v>
      </c>
    </row>
    <row r="3413" spans="1:8" x14ac:dyDescent="0.3">
      <c r="A3413" s="194" t="s">
        <v>66</v>
      </c>
      <c r="B3413" s="194" t="s">
        <v>73</v>
      </c>
      <c r="C3413" s="194" t="s">
        <v>42</v>
      </c>
      <c r="D3413" s="194">
        <v>138</v>
      </c>
      <c r="E3413" s="194">
        <v>4.4741342400000002E-3</v>
      </c>
      <c r="F3413" s="194">
        <v>8.3769433999999999E-4</v>
      </c>
      <c r="G3413" s="194">
        <v>4.8468505999999998E-4</v>
      </c>
      <c r="H3413" s="194">
        <v>3.1517542899999998E-3</v>
      </c>
    </row>
    <row r="3414" spans="1:8" x14ac:dyDescent="0.3">
      <c r="A3414" s="194" t="s">
        <v>66</v>
      </c>
      <c r="B3414" s="194" t="s">
        <v>71</v>
      </c>
      <c r="C3414" s="194" t="s">
        <v>43</v>
      </c>
      <c r="D3414" s="194">
        <v>69</v>
      </c>
      <c r="E3414" s="194">
        <v>4.44125713E-3</v>
      </c>
      <c r="F3414" s="194">
        <v>6.7968301999999997E-4</v>
      </c>
      <c r="G3414" s="194">
        <v>8.8097131999999995E-4</v>
      </c>
      <c r="H3414" s="194">
        <v>2.88060229E-3</v>
      </c>
    </row>
    <row r="3415" spans="1:8" x14ac:dyDescent="0.3">
      <c r="A3415" s="194" t="s">
        <v>66</v>
      </c>
      <c r="B3415" s="194" t="s">
        <v>72</v>
      </c>
      <c r="C3415" s="194" t="s">
        <v>43</v>
      </c>
      <c r="D3415" s="194">
        <v>284</v>
      </c>
      <c r="E3415" s="194">
        <v>6.8668490000000004E-3</v>
      </c>
      <c r="F3415" s="194">
        <v>7.2154547000000005E-4</v>
      </c>
      <c r="G3415" s="194">
        <v>1.2661790000000001E-3</v>
      </c>
      <c r="H3415" s="194">
        <v>4.8791240300000002E-3</v>
      </c>
    </row>
    <row r="3416" spans="1:8" x14ac:dyDescent="0.3">
      <c r="A3416" s="194" t="s">
        <v>66</v>
      </c>
      <c r="B3416" s="194" t="s">
        <v>73</v>
      </c>
      <c r="C3416" s="194" t="s">
        <v>43</v>
      </c>
      <c r="D3416" s="194">
        <v>60</v>
      </c>
      <c r="E3416" s="194">
        <v>5.9243825000000003E-3</v>
      </c>
      <c r="F3416" s="194">
        <v>6.4737633000000005E-4</v>
      </c>
      <c r="G3416" s="194">
        <v>1.1035877000000001E-3</v>
      </c>
      <c r="H3416" s="194">
        <v>4.17341798E-3</v>
      </c>
    </row>
    <row r="3417" spans="1:8" x14ac:dyDescent="0.3">
      <c r="A3417" s="194" t="s">
        <v>66</v>
      </c>
      <c r="B3417" s="194" t="s">
        <v>71</v>
      </c>
      <c r="C3417" s="194" t="s">
        <v>44</v>
      </c>
      <c r="D3417" s="194">
        <v>70</v>
      </c>
      <c r="E3417" s="194">
        <v>5.2463621700000003E-3</v>
      </c>
      <c r="F3417" s="194">
        <v>1.0600196100000001E-3</v>
      </c>
      <c r="G3417" s="194">
        <v>1.54133571E-3</v>
      </c>
      <c r="H3417" s="194">
        <v>2.6450063699999999E-3</v>
      </c>
    </row>
    <row r="3418" spans="1:8" x14ac:dyDescent="0.3">
      <c r="A3418" s="194" t="s">
        <v>66</v>
      </c>
      <c r="B3418" s="194" t="s">
        <v>72</v>
      </c>
      <c r="C3418" s="194" t="s">
        <v>44</v>
      </c>
      <c r="D3418" s="194">
        <v>216</v>
      </c>
      <c r="E3418" s="194">
        <v>6.8812154500000004E-3</v>
      </c>
      <c r="F3418" s="194">
        <v>9.8170629000000008E-4</v>
      </c>
      <c r="G3418" s="194">
        <v>1.8299358899999999E-3</v>
      </c>
      <c r="H3418" s="194">
        <v>4.0695727999999999E-3</v>
      </c>
    </row>
    <row r="3419" spans="1:8" x14ac:dyDescent="0.3">
      <c r="A3419" s="194" t="s">
        <v>66</v>
      </c>
      <c r="B3419" s="194" t="s">
        <v>73</v>
      </c>
      <c r="C3419" s="194" t="s">
        <v>44</v>
      </c>
      <c r="D3419" s="194">
        <v>30</v>
      </c>
      <c r="E3419" s="194">
        <v>6.8310183E-3</v>
      </c>
      <c r="F3419" s="194">
        <v>1.01928988E-3</v>
      </c>
      <c r="G3419" s="194">
        <v>1.6979163800000001E-3</v>
      </c>
      <c r="H3419" s="194">
        <v>4.1138114700000001E-3</v>
      </c>
    </row>
    <row r="3420" spans="1:8" x14ac:dyDescent="0.3">
      <c r="A3420" s="194" t="s">
        <v>66</v>
      </c>
      <c r="B3420" s="194" t="s">
        <v>71</v>
      </c>
      <c r="C3420" s="194" t="s">
        <v>45</v>
      </c>
      <c r="D3420" s="194">
        <v>74</v>
      </c>
      <c r="E3420" s="194">
        <v>5.1695442899999996E-3</v>
      </c>
      <c r="F3420" s="194">
        <v>9.4266116000000003E-4</v>
      </c>
      <c r="G3420" s="194">
        <v>1.1793040599999999E-3</v>
      </c>
      <c r="H3420" s="194">
        <v>3.0475785899999998E-3</v>
      </c>
    </row>
    <row r="3421" spans="1:8" x14ac:dyDescent="0.3">
      <c r="A3421" s="194" t="s">
        <v>66</v>
      </c>
      <c r="B3421" s="194" t="s">
        <v>72</v>
      </c>
      <c r="C3421" s="194" t="s">
        <v>45</v>
      </c>
      <c r="D3421" s="194">
        <v>236</v>
      </c>
      <c r="E3421" s="194">
        <v>6.2262140699999996E-3</v>
      </c>
      <c r="F3421" s="194">
        <v>8.6888899999999997E-4</v>
      </c>
      <c r="G3421" s="194">
        <v>1.35043919E-3</v>
      </c>
      <c r="H3421" s="194">
        <v>4.0068853400000003E-3</v>
      </c>
    </row>
    <row r="3422" spans="1:8" x14ac:dyDescent="0.3">
      <c r="A3422" s="194" t="s">
        <v>66</v>
      </c>
      <c r="B3422" s="194" t="s">
        <v>73</v>
      </c>
      <c r="C3422" s="194" t="s">
        <v>45</v>
      </c>
      <c r="D3422" s="194">
        <v>57</v>
      </c>
      <c r="E3422" s="194">
        <v>5.4911872199999998E-3</v>
      </c>
      <c r="F3422" s="194">
        <v>9.4318525000000001E-4</v>
      </c>
      <c r="G3422" s="194">
        <v>1.16918431E-3</v>
      </c>
      <c r="H3422" s="194">
        <v>3.3788171699999999E-3</v>
      </c>
    </row>
    <row r="3423" spans="1:8" x14ac:dyDescent="0.3">
      <c r="A3423" s="194" t="s">
        <v>66</v>
      </c>
      <c r="B3423" s="194" t="s">
        <v>71</v>
      </c>
      <c r="C3423" s="194" t="s">
        <v>46</v>
      </c>
      <c r="D3423" s="194">
        <v>19</v>
      </c>
      <c r="E3423" s="194">
        <v>6.9036303300000004E-3</v>
      </c>
      <c r="F3423" s="194">
        <v>6.0977074999999997E-4</v>
      </c>
      <c r="G3423" s="194">
        <v>7.6998021999999996E-4</v>
      </c>
      <c r="H3423" s="194">
        <v>5.5238789000000002E-3</v>
      </c>
    </row>
    <row r="3424" spans="1:8" x14ac:dyDescent="0.3">
      <c r="A3424" s="194" t="s">
        <v>66</v>
      </c>
      <c r="B3424" s="194" t="s">
        <v>72</v>
      </c>
      <c r="C3424" s="194" t="s">
        <v>46</v>
      </c>
      <c r="D3424" s="194">
        <v>135</v>
      </c>
      <c r="E3424" s="194">
        <v>6.7068756300000002E-3</v>
      </c>
      <c r="F3424" s="194">
        <v>6.3400182000000001E-4</v>
      </c>
      <c r="G3424" s="194">
        <v>1.1576643800000001E-3</v>
      </c>
      <c r="H3424" s="194">
        <v>4.9152089399999996E-3</v>
      </c>
    </row>
    <row r="3425" spans="1:8" x14ac:dyDescent="0.3">
      <c r="A3425" s="194" t="s">
        <v>66</v>
      </c>
      <c r="B3425" s="194" t="s">
        <v>73</v>
      </c>
      <c r="C3425" s="194" t="s">
        <v>46</v>
      </c>
      <c r="D3425" s="194">
        <v>19</v>
      </c>
      <c r="E3425" s="194">
        <v>6.3827970299999998E-3</v>
      </c>
      <c r="F3425" s="194">
        <v>7.3343061999999999E-4</v>
      </c>
      <c r="G3425" s="194">
        <v>1.5143759800000001E-3</v>
      </c>
      <c r="H3425" s="194">
        <v>4.1349899799999999E-3</v>
      </c>
    </row>
    <row r="3426" spans="1:8" x14ac:dyDescent="0.3">
      <c r="A3426" s="194" t="s">
        <v>66</v>
      </c>
      <c r="B3426" s="194" t="s">
        <v>71</v>
      </c>
      <c r="C3426" s="194" t="s">
        <v>47</v>
      </c>
      <c r="D3426" s="194">
        <v>136</v>
      </c>
      <c r="E3426" s="194">
        <v>5.6409991999999999E-3</v>
      </c>
      <c r="F3426" s="194">
        <v>1.3137422800000001E-3</v>
      </c>
      <c r="G3426" s="194">
        <v>1.19587393E-3</v>
      </c>
      <c r="H3426" s="194">
        <v>3.13138251E-3</v>
      </c>
    </row>
    <row r="3427" spans="1:8" x14ac:dyDescent="0.3">
      <c r="A3427" s="194" t="s">
        <v>66</v>
      </c>
      <c r="B3427" s="194" t="s">
        <v>72</v>
      </c>
      <c r="C3427" s="194" t="s">
        <v>47</v>
      </c>
      <c r="D3427" s="194">
        <v>393</v>
      </c>
      <c r="E3427" s="194">
        <v>6.3779330299999996E-3</v>
      </c>
      <c r="F3427" s="194">
        <v>1.1976660900000001E-3</v>
      </c>
      <c r="G3427" s="194">
        <v>1.41627767E-3</v>
      </c>
      <c r="H3427" s="194">
        <v>3.7639887800000001E-3</v>
      </c>
    </row>
    <row r="3428" spans="1:8" x14ac:dyDescent="0.3">
      <c r="A3428" s="194" t="s">
        <v>66</v>
      </c>
      <c r="B3428" s="194" t="s">
        <v>73</v>
      </c>
      <c r="C3428" s="194" t="s">
        <v>47</v>
      </c>
      <c r="D3428" s="194">
        <v>63</v>
      </c>
      <c r="E3428" s="194">
        <v>6.1326056000000004E-3</v>
      </c>
      <c r="F3428" s="194">
        <v>1.2777408200000001E-3</v>
      </c>
      <c r="G3428" s="194">
        <v>1.41332283E-3</v>
      </c>
      <c r="H3428" s="194">
        <v>3.4415415500000002E-3</v>
      </c>
    </row>
    <row r="3429" spans="1:8" x14ac:dyDescent="0.3">
      <c r="A3429" s="194" t="s">
        <v>66</v>
      </c>
      <c r="B3429" s="194" t="s">
        <v>71</v>
      </c>
      <c r="C3429" s="194" t="s">
        <v>48</v>
      </c>
      <c r="D3429" s="194">
        <v>47</v>
      </c>
      <c r="E3429" s="194">
        <v>6.3061462800000001E-3</v>
      </c>
      <c r="F3429" s="194">
        <v>7.3606162E-4</v>
      </c>
      <c r="G3429" s="194">
        <v>1.3376671999999999E-3</v>
      </c>
      <c r="H3429" s="194">
        <v>4.2324169999999996E-3</v>
      </c>
    </row>
    <row r="3430" spans="1:8" x14ac:dyDescent="0.3">
      <c r="A3430" s="194" t="s">
        <v>66</v>
      </c>
      <c r="B3430" s="194" t="s">
        <v>72</v>
      </c>
      <c r="C3430" s="194" t="s">
        <v>48</v>
      </c>
      <c r="D3430" s="194">
        <v>178</v>
      </c>
      <c r="E3430" s="194">
        <v>6.8930110899999997E-3</v>
      </c>
      <c r="F3430" s="194">
        <v>6.4977348000000001E-4</v>
      </c>
      <c r="G3430" s="194">
        <v>1.42920283E-3</v>
      </c>
      <c r="H3430" s="194">
        <v>4.8140342799999998E-3</v>
      </c>
    </row>
    <row r="3431" spans="1:8" x14ac:dyDescent="0.3">
      <c r="A3431" s="194" t="s">
        <v>66</v>
      </c>
      <c r="B3431" s="194" t="s">
        <v>73</v>
      </c>
      <c r="C3431" s="194" t="s">
        <v>48</v>
      </c>
      <c r="D3431" s="194">
        <v>41</v>
      </c>
      <c r="E3431" s="194">
        <v>5.7489270599999998E-3</v>
      </c>
      <c r="F3431" s="194">
        <v>7.2210902E-4</v>
      </c>
      <c r="G3431" s="194">
        <v>1.3005304800000001E-3</v>
      </c>
      <c r="H3431" s="194">
        <v>3.7262870499999998E-3</v>
      </c>
    </row>
    <row r="3432" spans="1:8" x14ac:dyDescent="0.3">
      <c r="A3432" s="194" t="s">
        <v>66</v>
      </c>
      <c r="B3432" s="194" t="s">
        <v>71</v>
      </c>
      <c r="C3432" s="194" t="s">
        <v>49</v>
      </c>
      <c r="D3432" s="194">
        <v>24</v>
      </c>
      <c r="E3432" s="194">
        <v>5.35252681E-3</v>
      </c>
      <c r="F3432" s="194">
        <v>2.8211779000000001E-4</v>
      </c>
      <c r="G3432" s="194">
        <v>1.0638500500000001E-3</v>
      </c>
      <c r="H3432" s="194">
        <v>3.9935375800000004E-3</v>
      </c>
    </row>
    <row r="3433" spans="1:8" x14ac:dyDescent="0.3">
      <c r="A3433" s="194" t="s">
        <v>66</v>
      </c>
      <c r="B3433" s="194" t="s">
        <v>72</v>
      </c>
      <c r="C3433" s="194" t="s">
        <v>49</v>
      </c>
      <c r="D3433" s="194">
        <v>175</v>
      </c>
      <c r="E3433" s="194">
        <v>5.9651452399999997E-3</v>
      </c>
      <c r="F3433" s="194">
        <v>2.2387543E-4</v>
      </c>
      <c r="G3433" s="194">
        <v>1.43333309E-3</v>
      </c>
      <c r="H3433" s="194">
        <v>4.2973542599999996E-3</v>
      </c>
    </row>
    <row r="3434" spans="1:8" x14ac:dyDescent="0.3">
      <c r="A3434" s="194" t="s">
        <v>66</v>
      </c>
      <c r="B3434" s="194" t="s">
        <v>73</v>
      </c>
      <c r="C3434" s="194" t="s">
        <v>49</v>
      </c>
      <c r="D3434" s="194">
        <v>43</v>
      </c>
      <c r="E3434" s="194">
        <v>4.8818365100000002E-3</v>
      </c>
      <c r="F3434" s="194">
        <v>3.5825773999999998E-4</v>
      </c>
      <c r="G3434" s="194">
        <v>1.2909128E-3</v>
      </c>
      <c r="H3434" s="194">
        <v>3.21920731E-3</v>
      </c>
    </row>
    <row r="3435" spans="1:8" x14ac:dyDescent="0.3">
      <c r="A3435" s="194" t="s">
        <v>66</v>
      </c>
      <c r="B3435" s="194" t="s">
        <v>71</v>
      </c>
      <c r="C3435" s="194" t="s">
        <v>50</v>
      </c>
      <c r="D3435" s="194">
        <v>186</v>
      </c>
      <c r="E3435" s="194">
        <v>5.2708082000000002E-3</v>
      </c>
      <c r="F3435" s="194">
        <v>1.23749231E-3</v>
      </c>
      <c r="G3435" s="194">
        <v>7.2991315000000005E-4</v>
      </c>
      <c r="H3435" s="194">
        <v>3.3034022800000002E-3</v>
      </c>
    </row>
    <row r="3436" spans="1:8" x14ac:dyDescent="0.3">
      <c r="A3436" s="194" t="s">
        <v>66</v>
      </c>
      <c r="B3436" s="194" t="s">
        <v>72</v>
      </c>
      <c r="C3436" s="194" t="s">
        <v>50</v>
      </c>
      <c r="D3436" s="194">
        <v>452</v>
      </c>
      <c r="E3436" s="194">
        <v>5.5264664899999996E-3</v>
      </c>
      <c r="F3436" s="194">
        <v>1.0382607899999999E-3</v>
      </c>
      <c r="G3436" s="194">
        <v>7.9220929000000002E-4</v>
      </c>
      <c r="H3436" s="194">
        <v>3.6959959500000002E-3</v>
      </c>
    </row>
    <row r="3437" spans="1:8" x14ac:dyDescent="0.3">
      <c r="A3437" s="194" t="s">
        <v>66</v>
      </c>
      <c r="B3437" s="194" t="s">
        <v>73</v>
      </c>
      <c r="C3437" s="194" t="s">
        <v>50</v>
      </c>
      <c r="D3437" s="194">
        <v>37</v>
      </c>
      <c r="E3437" s="194">
        <v>5.5374121700000004E-3</v>
      </c>
      <c r="F3437" s="194">
        <v>1.1977599599999999E-3</v>
      </c>
      <c r="G3437" s="194">
        <v>8.1894371999999998E-4</v>
      </c>
      <c r="H3437" s="194">
        <v>3.52070799E-3</v>
      </c>
    </row>
    <row r="3438" spans="1:8" x14ac:dyDescent="0.3">
      <c r="A3438" s="194" t="s">
        <v>66</v>
      </c>
      <c r="B3438" s="194" t="s">
        <v>71</v>
      </c>
      <c r="C3438" s="194" t="s">
        <v>51</v>
      </c>
      <c r="D3438" s="194">
        <v>109</v>
      </c>
      <c r="E3438" s="194">
        <v>6.3742352199999998E-3</v>
      </c>
      <c r="F3438" s="194">
        <v>1.1837408299999999E-3</v>
      </c>
      <c r="G3438" s="194">
        <v>1.0212790800000001E-3</v>
      </c>
      <c r="H3438" s="194">
        <v>4.1692148500000002E-3</v>
      </c>
    </row>
    <row r="3439" spans="1:8" x14ac:dyDescent="0.3">
      <c r="A3439" s="194" t="s">
        <v>66</v>
      </c>
      <c r="B3439" s="194" t="s">
        <v>72</v>
      </c>
      <c r="C3439" s="194" t="s">
        <v>51</v>
      </c>
      <c r="D3439" s="194">
        <v>433</v>
      </c>
      <c r="E3439" s="194">
        <v>6.3627200099999996E-3</v>
      </c>
      <c r="F3439" s="194">
        <v>9.2012527000000005E-4</v>
      </c>
      <c r="G3439" s="194">
        <v>9.5217451999999995E-4</v>
      </c>
      <c r="H3439" s="194">
        <v>4.4904197500000003E-3</v>
      </c>
    </row>
    <row r="3440" spans="1:8" x14ac:dyDescent="0.3">
      <c r="A3440" s="194" t="s">
        <v>66</v>
      </c>
      <c r="B3440" s="194" t="s">
        <v>73</v>
      </c>
      <c r="C3440" s="194" t="s">
        <v>51</v>
      </c>
      <c r="D3440" s="194">
        <v>69</v>
      </c>
      <c r="E3440" s="194">
        <v>6.6992080399999997E-3</v>
      </c>
      <c r="F3440" s="194">
        <v>1.16445229E-3</v>
      </c>
      <c r="G3440" s="194">
        <v>1.3051862999999999E-3</v>
      </c>
      <c r="H3440" s="194">
        <v>4.2295690099999998E-3</v>
      </c>
    </row>
    <row r="3441" spans="1:8" x14ac:dyDescent="0.3">
      <c r="A3441" s="194" t="s">
        <v>66</v>
      </c>
      <c r="B3441" s="194" t="s">
        <v>71</v>
      </c>
      <c r="C3441" s="194" t="s">
        <v>52</v>
      </c>
      <c r="D3441" s="194">
        <v>65</v>
      </c>
      <c r="E3441" s="194">
        <v>5.8691236800000003E-3</v>
      </c>
      <c r="F3441" s="194">
        <v>7.4394559999999997E-4</v>
      </c>
      <c r="G3441" s="194">
        <v>1.89618921E-3</v>
      </c>
      <c r="H3441" s="194">
        <v>3.2289883600000002E-3</v>
      </c>
    </row>
    <row r="3442" spans="1:8" x14ac:dyDescent="0.3">
      <c r="A3442" s="194" t="s">
        <v>66</v>
      </c>
      <c r="B3442" s="194" t="s">
        <v>72</v>
      </c>
      <c r="C3442" s="194" t="s">
        <v>52</v>
      </c>
      <c r="D3442" s="194">
        <v>191</v>
      </c>
      <c r="E3442" s="194">
        <v>7.2751839699999998E-3</v>
      </c>
      <c r="F3442" s="194">
        <v>6.8680895999999997E-4</v>
      </c>
      <c r="G3442" s="194">
        <v>1.8929971299999999E-3</v>
      </c>
      <c r="H3442" s="194">
        <v>4.6953774099999998E-3</v>
      </c>
    </row>
    <row r="3443" spans="1:8" x14ac:dyDescent="0.3">
      <c r="A3443" s="194" t="s">
        <v>66</v>
      </c>
      <c r="B3443" s="194" t="s">
        <v>73</v>
      </c>
      <c r="C3443" s="194" t="s">
        <v>52</v>
      </c>
      <c r="D3443" s="194">
        <v>35</v>
      </c>
      <c r="E3443" s="194">
        <v>6.2420632199999999E-3</v>
      </c>
      <c r="F3443" s="194">
        <v>1.0512563600000001E-3</v>
      </c>
      <c r="G3443" s="194">
        <v>1.6888225099999999E-3</v>
      </c>
      <c r="H3443" s="194">
        <v>3.5019838600000002E-3</v>
      </c>
    </row>
    <row r="3444" spans="1:8" x14ac:dyDescent="0.3">
      <c r="A3444" s="194" t="s">
        <v>66</v>
      </c>
      <c r="B3444" s="194" t="s">
        <v>71</v>
      </c>
      <c r="C3444" s="194" t="s">
        <v>53</v>
      </c>
      <c r="D3444" s="194">
        <v>156</v>
      </c>
      <c r="E3444" s="194">
        <v>5.32459317E-3</v>
      </c>
      <c r="F3444" s="194">
        <v>9.5693826E-4</v>
      </c>
      <c r="G3444" s="194">
        <v>7.8399492E-4</v>
      </c>
      <c r="H3444" s="194">
        <v>3.5836595299999999E-3</v>
      </c>
    </row>
    <row r="3445" spans="1:8" x14ac:dyDescent="0.3">
      <c r="A3445" s="194" t="s">
        <v>66</v>
      </c>
      <c r="B3445" s="194" t="s">
        <v>72</v>
      </c>
      <c r="C3445" s="194" t="s">
        <v>53</v>
      </c>
      <c r="D3445" s="194">
        <v>354</v>
      </c>
      <c r="E3445" s="194">
        <v>5.9382844500000002E-3</v>
      </c>
      <c r="F3445" s="194">
        <v>8.1656049999999998E-4</v>
      </c>
      <c r="G3445" s="194">
        <v>8.9957340999999996E-4</v>
      </c>
      <c r="H3445" s="194">
        <v>4.2221500499999998E-3</v>
      </c>
    </row>
    <row r="3446" spans="1:8" x14ac:dyDescent="0.3">
      <c r="A3446" s="194" t="s">
        <v>66</v>
      </c>
      <c r="B3446" s="194" t="s">
        <v>73</v>
      </c>
      <c r="C3446" s="194" t="s">
        <v>53</v>
      </c>
      <c r="D3446" s="194">
        <v>46</v>
      </c>
      <c r="E3446" s="194">
        <v>5.8861712599999998E-3</v>
      </c>
      <c r="F3446" s="194">
        <v>9.9310566999999991E-4</v>
      </c>
      <c r="G3446" s="194">
        <v>8.3006216999999998E-4</v>
      </c>
      <c r="H3446" s="194">
        <v>4.0630029600000001E-3</v>
      </c>
    </row>
    <row r="3447" spans="1:8" x14ac:dyDescent="0.3">
      <c r="A3447" s="194" t="s">
        <v>66</v>
      </c>
      <c r="B3447" s="194" t="s">
        <v>71</v>
      </c>
      <c r="C3447" s="194" t="s">
        <v>54</v>
      </c>
      <c r="D3447" s="194">
        <v>218</v>
      </c>
      <c r="E3447" s="194">
        <v>3.8909592199999998E-3</v>
      </c>
      <c r="F3447" s="194">
        <v>7.6558759999999996E-4</v>
      </c>
      <c r="G3447" s="194">
        <v>4.8329699999999999E-4</v>
      </c>
      <c r="H3447" s="194">
        <v>2.64207419E-3</v>
      </c>
    </row>
    <row r="3448" spans="1:8" x14ac:dyDescent="0.3">
      <c r="A3448" s="194" t="s">
        <v>66</v>
      </c>
      <c r="B3448" s="194" t="s">
        <v>72</v>
      </c>
      <c r="C3448" s="194" t="s">
        <v>54</v>
      </c>
      <c r="D3448" s="194">
        <v>369</v>
      </c>
      <c r="E3448" s="194">
        <v>4.4601585899999999E-3</v>
      </c>
      <c r="F3448" s="194">
        <v>7.0275621000000005E-4</v>
      </c>
      <c r="G3448" s="194">
        <v>5.0994908999999996E-4</v>
      </c>
      <c r="H3448" s="194">
        <v>3.2474528500000001E-3</v>
      </c>
    </row>
    <row r="3449" spans="1:8" x14ac:dyDescent="0.3">
      <c r="A3449" s="194" t="s">
        <v>66</v>
      </c>
      <c r="B3449" s="194" t="s">
        <v>73</v>
      </c>
      <c r="C3449" s="194" t="s">
        <v>54</v>
      </c>
      <c r="D3449" s="194">
        <v>48</v>
      </c>
      <c r="E3449" s="194">
        <v>3.8681517299999999E-3</v>
      </c>
      <c r="F3449" s="194">
        <v>7.8896578999999997E-4</v>
      </c>
      <c r="G3449" s="194">
        <v>4.5717570000000001E-4</v>
      </c>
      <c r="H3449" s="194">
        <v>2.6220097800000002E-3</v>
      </c>
    </row>
    <row r="3450" spans="1:8" x14ac:dyDescent="0.3">
      <c r="A3450" s="194" t="s">
        <v>66</v>
      </c>
      <c r="B3450" s="194" t="s">
        <v>71</v>
      </c>
      <c r="C3450" s="194" t="s">
        <v>55</v>
      </c>
      <c r="D3450" s="194">
        <v>27</v>
      </c>
      <c r="E3450" s="194">
        <v>4.7097905799999996E-3</v>
      </c>
      <c r="F3450" s="194">
        <v>7.5488659E-4</v>
      </c>
      <c r="G3450" s="194">
        <v>1.22770889E-3</v>
      </c>
      <c r="H3450" s="194">
        <v>2.7271945899999999E-3</v>
      </c>
    </row>
    <row r="3451" spans="1:8" x14ac:dyDescent="0.3">
      <c r="A3451" s="194" t="s">
        <v>66</v>
      </c>
      <c r="B3451" s="194" t="s">
        <v>72</v>
      </c>
      <c r="C3451" s="194" t="s">
        <v>55</v>
      </c>
      <c r="D3451" s="194">
        <v>118</v>
      </c>
      <c r="E3451" s="194">
        <v>6.84165074E-3</v>
      </c>
      <c r="F3451" s="194">
        <v>6.4971726999999996E-4</v>
      </c>
      <c r="G3451" s="194">
        <v>1.3498506399999999E-3</v>
      </c>
      <c r="H3451" s="194">
        <v>4.8420822999999998E-3</v>
      </c>
    </row>
    <row r="3452" spans="1:8" x14ac:dyDescent="0.3">
      <c r="A3452" s="194" t="s">
        <v>66</v>
      </c>
      <c r="B3452" s="194" t="s">
        <v>73</v>
      </c>
      <c r="C3452" s="194" t="s">
        <v>55</v>
      </c>
      <c r="D3452" s="194">
        <v>13</v>
      </c>
      <c r="E3452" s="194">
        <v>6.6034542599999997E-3</v>
      </c>
      <c r="F3452" s="194">
        <v>8.1285581000000004E-4</v>
      </c>
      <c r="G3452" s="194">
        <v>1.2802703999999999E-3</v>
      </c>
      <c r="H3452" s="194">
        <v>4.5103273400000001E-3</v>
      </c>
    </row>
    <row r="3453" spans="1:8" x14ac:dyDescent="0.3">
      <c r="A3453" s="194" t="s">
        <v>66</v>
      </c>
      <c r="B3453" s="194" t="s">
        <v>71</v>
      </c>
      <c r="C3453" s="194" t="s">
        <v>56</v>
      </c>
      <c r="D3453" s="194">
        <v>551</v>
      </c>
      <c r="E3453" s="194">
        <v>4.5720320899999998E-3</v>
      </c>
      <c r="F3453" s="194">
        <v>1.13320874E-3</v>
      </c>
      <c r="G3453" s="194">
        <v>7.0309850000000004E-4</v>
      </c>
      <c r="H3453" s="194">
        <v>2.73572437E-3</v>
      </c>
    </row>
    <row r="3454" spans="1:8" x14ac:dyDescent="0.3">
      <c r="A3454" s="194" t="s">
        <v>66</v>
      </c>
      <c r="B3454" s="194" t="s">
        <v>72</v>
      </c>
      <c r="C3454" s="194" t="s">
        <v>56</v>
      </c>
      <c r="D3454" s="194">
        <v>1039</v>
      </c>
      <c r="E3454" s="194">
        <v>4.40495422E-3</v>
      </c>
      <c r="F3454" s="194">
        <v>8.1070850999999996E-4</v>
      </c>
      <c r="G3454" s="194">
        <v>7.0016998000000004E-4</v>
      </c>
      <c r="H3454" s="194">
        <v>2.8940752500000002E-3</v>
      </c>
    </row>
    <row r="3455" spans="1:8" x14ac:dyDescent="0.3">
      <c r="A3455" s="194" t="s">
        <v>66</v>
      </c>
      <c r="B3455" s="194" t="s">
        <v>73</v>
      </c>
      <c r="C3455" s="194" t="s">
        <v>56</v>
      </c>
      <c r="D3455" s="194">
        <v>160</v>
      </c>
      <c r="E3455" s="194">
        <v>4.2050778999999996E-3</v>
      </c>
      <c r="F3455" s="194">
        <v>9.6339672999999995E-4</v>
      </c>
      <c r="G3455" s="194">
        <v>7.2337938999999997E-4</v>
      </c>
      <c r="H3455" s="194">
        <v>2.51830126E-3</v>
      </c>
    </row>
    <row r="3456" spans="1:8" x14ac:dyDescent="0.3">
      <c r="A3456" s="194" t="s">
        <v>66</v>
      </c>
      <c r="B3456" s="194" t="s">
        <v>71</v>
      </c>
      <c r="C3456" s="194" t="s">
        <v>57</v>
      </c>
      <c r="D3456" s="194">
        <v>134</v>
      </c>
      <c r="E3456" s="194">
        <v>5.3950730000000002E-3</v>
      </c>
      <c r="F3456" s="194">
        <v>8.5527200000000002E-4</v>
      </c>
      <c r="G3456" s="194">
        <v>1.56560921E-3</v>
      </c>
      <c r="H3456" s="194">
        <v>2.9741912799999999E-3</v>
      </c>
    </row>
    <row r="3457" spans="1:8" x14ac:dyDescent="0.3">
      <c r="A3457" s="194" t="s">
        <v>66</v>
      </c>
      <c r="B3457" s="194" t="s">
        <v>72</v>
      </c>
      <c r="C3457" s="194" t="s">
        <v>57</v>
      </c>
      <c r="D3457" s="194">
        <v>275</v>
      </c>
      <c r="E3457" s="194">
        <v>6.4373314000000003E-3</v>
      </c>
      <c r="F3457" s="194">
        <v>7.7129605E-4</v>
      </c>
      <c r="G3457" s="194">
        <v>1.6379206099999999E-3</v>
      </c>
      <c r="H3457" s="194">
        <v>4.0281142400000001E-3</v>
      </c>
    </row>
    <row r="3458" spans="1:8" x14ac:dyDescent="0.3">
      <c r="A3458" s="194" t="s">
        <v>66</v>
      </c>
      <c r="B3458" s="194" t="s">
        <v>73</v>
      </c>
      <c r="C3458" s="194" t="s">
        <v>57</v>
      </c>
      <c r="D3458" s="194">
        <v>74</v>
      </c>
      <c r="E3458" s="194">
        <v>5.7912597700000004E-3</v>
      </c>
      <c r="F3458" s="194">
        <v>7.6826797000000002E-4</v>
      </c>
      <c r="G3458" s="194">
        <v>1.4109419500000001E-3</v>
      </c>
      <c r="H3458" s="194">
        <v>3.6120493100000001E-3</v>
      </c>
    </row>
    <row r="3459" spans="1:8" x14ac:dyDescent="0.3">
      <c r="A3459" s="194" t="s">
        <v>66</v>
      </c>
      <c r="B3459" s="194" t="s">
        <v>71</v>
      </c>
      <c r="C3459" s="194" t="s">
        <v>58</v>
      </c>
      <c r="D3459" s="194">
        <v>305</v>
      </c>
      <c r="E3459" s="194">
        <v>5.21057202E-3</v>
      </c>
      <c r="F3459" s="194">
        <v>1.1044700099999999E-3</v>
      </c>
      <c r="G3459" s="194">
        <v>1.02337559E-3</v>
      </c>
      <c r="H3459" s="194">
        <v>3.0827259199999999E-3</v>
      </c>
    </row>
    <row r="3460" spans="1:8" x14ac:dyDescent="0.3">
      <c r="A3460" s="194" t="s">
        <v>66</v>
      </c>
      <c r="B3460" s="194" t="s">
        <v>72</v>
      </c>
      <c r="C3460" s="194" t="s">
        <v>58</v>
      </c>
      <c r="D3460" s="194">
        <v>803</v>
      </c>
      <c r="E3460" s="194">
        <v>5.5332575700000001E-3</v>
      </c>
      <c r="F3460" s="194">
        <v>9.5841380000000003E-4</v>
      </c>
      <c r="G3460" s="194">
        <v>1.0310292400000001E-3</v>
      </c>
      <c r="H3460" s="194">
        <v>3.54381405E-3</v>
      </c>
    </row>
    <row r="3461" spans="1:8" x14ac:dyDescent="0.3">
      <c r="A3461" s="194" t="s">
        <v>66</v>
      </c>
      <c r="B3461" s="194" t="s">
        <v>73</v>
      </c>
      <c r="C3461" s="194" t="s">
        <v>58</v>
      </c>
      <c r="D3461" s="194">
        <v>53</v>
      </c>
      <c r="E3461" s="194">
        <v>5.2111719500000002E-3</v>
      </c>
      <c r="F3461" s="194">
        <v>1.06350428E-3</v>
      </c>
      <c r="G3461" s="194">
        <v>1.17815315E-3</v>
      </c>
      <c r="H3461" s="194">
        <v>2.9695141199999999E-3</v>
      </c>
    </row>
    <row r="3462" spans="1:8" x14ac:dyDescent="0.3">
      <c r="A3462" s="194" t="s">
        <v>67</v>
      </c>
      <c r="B3462" s="194" t="s">
        <v>71</v>
      </c>
      <c r="C3462" s="194" t="s">
        <v>11</v>
      </c>
      <c r="D3462" s="194">
        <v>9677</v>
      </c>
      <c r="E3462" s="194">
        <v>4.8656295100000004E-3</v>
      </c>
      <c r="F3462" s="194">
        <v>9.6471085999999995E-4</v>
      </c>
      <c r="G3462" s="194">
        <v>8.7107172000000001E-4</v>
      </c>
      <c r="H3462" s="194">
        <v>3.0298009999999999E-3</v>
      </c>
    </row>
    <row r="3463" spans="1:8" x14ac:dyDescent="0.3">
      <c r="A3463" s="194" t="s">
        <v>67</v>
      </c>
      <c r="B3463" s="194" t="s">
        <v>72</v>
      </c>
      <c r="C3463" s="194" t="s">
        <v>11</v>
      </c>
      <c r="D3463" s="194">
        <v>17215</v>
      </c>
      <c r="E3463" s="194">
        <v>5.7235384000000004E-3</v>
      </c>
      <c r="F3463" s="194">
        <v>8.0512233E-4</v>
      </c>
      <c r="G3463" s="194">
        <v>1.0623431100000001E-3</v>
      </c>
      <c r="H3463" s="194">
        <v>3.85595279E-3</v>
      </c>
    </row>
    <row r="3464" spans="1:8" x14ac:dyDescent="0.3">
      <c r="A3464" s="194" t="s">
        <v>67</v>
      </c>
      <c r="B3464" s="194" t="s">
        <v>73</v>
      </c>
      <c r="C3464" s="194" t="s">
        <v>11</v>
      </c>
      <c r="D3464" s="194">
        <v>2872</v>
      </c>
      <c r="E3464" s="194">
        <v>5.4294293499999998E-3</v>
      </c>
      <c r="F3464" s="194">
        <v>9.101685E-4</v>
      </c>
      <c r="G3464" s="194">
        <v>1.1020998600000001E-3</v>
      </c>
      <c r="H3464" s="194">
        <v>3.4170154199999999E-3</v>
      </c>
    </row>
    <row r="3465" spans="1:8" x14ac:dyDescent="0.3">
      <c r="A3465" s="194" t="s">
        <v>67</v>
      </c>
      <c r="B3465" s="194" t="s">
        <v>71</v>
      </c>
      <c r="C3465" s="194" t="s">
        <v>16</v>
      </c>
      <c r="D3465" s="194">
        <v>195</v>
      </c>
      <c r="E3465" s="194">
        <v>5.5119893099999998E-3</v>
      </c>
      <c r="F3465" s="194">
        <v>1.22797935E-3</v>
      </c>
      <c r="G3465" s="194">
        <v>1.01507572E-3</v>
      </c>
      <c r="H3465" s="194">
        <v>3.2689337499999999E-3</v>
      </c>
    </row>
    <row r="3466" spans="1:8" x14ac:dyDescent="0.3">
      <c r="A3466" s="194" t="s">
        <v>67</v>
      </c>
      <c r="B3466" s="194" t="s">
        <v>72</v>
      </c>
      <c r="C3466" s="194" t="s">
        <v>16</v>
      </c>
      <c r="D3466" s="194">
        <v>317</v>
      </c>
      <c r="E3466" s="194">
        <v>6.1345876199999996E-3</v>
      </c>
      <c r="F3466" s="194">
        <v>9.997149700000001E-4</v>
      </c>
      <c r="G3466" s="194">
        <v>1.1906689500000001E-3</v>
      </c>
      <c r="H3466" s="194">
        <v>3.9442032200000003E-3</v>
      </c>
    </row>
    <row r="3467" spans="1:8" x14ac:dyDescent="0.3">
      <c r="A3467" s="194" t="s">
        <v>67</v>
      </c>
      <c r="B3467" s="194" t="s">
        <v>73</v>
      </c>
      <c r="C3467" s="194" t="s">
        <v>16</v>
      </c>
      <c r="D3467" s="194">
        <v>59</v>
      </c>
      <c r="E3467" s="194">
        <v>6.0706996599999997E-3</v>
      </c>
      <c r="F3467" s="194">
        <v>1.34985068E-3</v>
      </c>
      <c r="G3467" s="194">
        <v>1.03793919E-3</v>
      </c>
      <c r="H3467" s="194">
        <v>3.6829093400000002E-3</v>
      </c>
    </row>
    <row r="3468" spans="1:8" x14ac:dyDescent="0.3">
      <c r="A3468" s="194" t="s">
        <v>67</v>
      </c>
      <c r="B3468" s="194" t="s">
        <v>71</v>
      </c>
      <c r="C3468" s="194" t="s">
        <v>17</v>
      </c>
      <c r="D3468" s="194">
        <v>141</v>
      </c>
      <c r="E3468" s="194">
        <v>6.1835103999999998E-3</v>
      </c>
      <c r="F3468" s="194">
        <v>1.1344231600000001E-3</v>
      </c>
      <c r="G3468" s="194">
        <v>1.67889719E-3</v>
      </c>
      <c r="H3468" s="194">
        <v>3.37018954E-3</v>
      </c>
    </row>
    <row r="3469" spans="1:8" x14ac:dyDescent="0.3">
      <c r="A3469" s="194" t="s">
        <v>67</v>
      </c>
      <c r="B3469" s="194" t="s">
        <v>72</v>
      </c>
      <c r="C3469" s="194" t="s">
        <v>17</v>
      </c>
      <c r="D3469" s="194">
        <v>224</v>
      </c>
      <c r="E3469" s="194">
        <v>6.26209056E-3</v>
      </c>
      <c r="F3469" s="194">
        <v>8.3705331999999995E-4</v>
      </c>
      <c r="G3469" s="194">
        <v>1.6778271500000001E-3</v>
      </c>
      <c r="H3469" s="194">
        <v>3.7472096100000002E-3</v>
      </c>
    </row>
    <row r="3470" spans="1:8" x14ac:dyDescent="0.3">
      <c r="A3470" s="194" t="s">
        <v>67</v>
      </c>
      <c r="B3470" s="194" t="s">
        <v>73</v>
      </c>
      <c r="C3470" s="194" t="s">
        <v>17</v>
      </c>
      <c r="D3470" s="194">
        <v>49</v>
      </c>
      <c r="E3470" s="194">
        <v>6.6784767199999998E-3</v>
      </c>
      <c r="F3470" s="194">
        <v>9.2592566000000004E-4</v>
      </c>
      <c r="G3470" s="194">
        <v>1.63525113E-3</v>
      </c>
      <c r="H3470" s="194">
        <v>4.1172994800000003E-3</v>
      </c>
    </row>
    <row r="3471" spans="1:8" x14ac:dyDescent="0.3">
      <c r="A3471" s="194" t="s">
        <v>67</v>
      </c>
      <c r="B3471" s="194" t="s">
        <v>71</v>
      </c>
      <c r="C3471" s="194" t="s">
        <v>18</v>
      </c>
      <c r="D3471" s="194">
        <v>129</v>
      </c>
      <c r="E3471" s="194">
        <v>4.86757085E-3</v>
      </c>
      <c r="F3471" s="194">
        <v>7.2988418999999998E-4</v>
      </c>
      <c r="G3471" s="194">
        <v>7.9565004999999998E-4</v>
      </c>
      <c r="H3471" s="194">
        <v>3.3420360900000001E-3</v>
      </c>
    </row>
    <row r="3472" spans="1:8" x14ac:dyDescent="0.3">
      <c r="A3472" s="194" t="s">
        <v>67</v>
      </c>
      <c r="B3472" s="194" t="s">
        <v>72</v>
      </c>
      <c r="C3472" s="194" t="s">
        <v>18</v>
      </c>
      <c r="D3472" s="194">
        <v>231</v>
      </c>
      <c r="E3472" s="194">
        <v>5.7463521599999999E-3</v>
      </c>
      <c r="F3472" s="194">
        <v>7.7270699000000001E-4</v>
      </c>
      <c r="G3472" s="194">
        <v>7.0070723999999997E-4</v>
      </c>
      <c r="H3472" s="194">
        <v>4.2729374799999999E-3</v>
      </c>
    </row>
    <row r="3473" spans="1:8" x14ac:dyDescent="0.3">
      <c r="A3473" s="194" t="s">
        <v>67</v>
      </c>
      <c r="B3473" s="194" t="s">
        <v>73</v>
      </c>
      <c r="C3473" s="194" t="s">
        <v>18</v>
      </c>
      <c r="D3473" s="194">
        <v>31</v>
      </c>
      <c r="E3473" s="194">
        <v>6.0222518700000002E-3</v>
      </c>
      <c r="F3473" s="194">
        <v>8.5946807E-4</v>
      </c>
      <c r="G3473" s="194">
        <v>8.3295975999999998E-4</v>
      </c>
      <c r="H3473" s="194">
        <v>4.3298235099999997E-3</v>
      </c>
    </row>
    <row r="3474" spans="1:8" x14ac:dyDescent="0.3">
      <c r="A3474" s="194" t="s">
        <v>67</v>
      </c>
      <c r="B3474" s="194" t="s">
        <v>71</v>
      </c>
      <c r="C3474" s="194" t="s">
        <v>19</v>
      </c>
      <c r="D3474" s="194">
        <v>91</v>
      </c>
      <c r="E3474" s="194">
        <v>5.4516430199999999E-3</v>
      </c>
      <c r="F3474" s="194">
        <v>7.5702048999999995E-4</v>
      </c>
      <c r="G3474" s="194">
        <v>6.7116883999999999E-4</v>
      </c>
      <c r="H3474" s="194">
        <v>4.0234531699999999E-3</v>
      </c>
    </row>
    <row r="3475" spans="1:8" x14ac:dyDescent="0.3">
      <c r="A3475" s="194" t="s">
        <v>67</v>
      </c>
      <c r="B3475" s="194" t="s">
        <v>72</v>
      </c>
      <c r="C3475" s="194" t="s">
        <v>19</v>
      </c>
      <c r="D3475" s="194">
        <v>249</v>
      </c>
      <c r="E3475" s="194">
        <v>6.39386226E-3</v>
      </c>
      <c r="F3475" s="194">
        <v>6.6962266E-4</v>
      </c>
      <c r="G3475" s="194">
        <v>7.7643885999999999E-4</v>
      </c>
      <c r="H3475" s="194">
        <v>4.9478001899999997E-3</v>
      </c>
    </row>
    <row r="3476" spans="1:8" x14ac:dyDescent="0.3">
      <c r="A3476" s="194" t="s">
        <v>67</v>
      </c>
      <c r="B3476" s="194" t="s">
        <v>73</v>
      </c>
      <c r="C3476" s="194" t="s">
        <v>19</v>
      </c>
      <c r="D3476" s="194">
        <v>35</v>
      </c>
      <c r="E3476" s="194">
        <v>6.6954362399999998E-3</v>
      </c>
      <c r="F3476" s="194">
        <v>7.5760556999999995E-4</v>
      </c>
      <c r="G3476" s="194">
        <v>9.8412679999999994E-4</v>
      </c>
      <c r="H3476" s="194">
        <v>4.9537034800000001E-3</v>
      </c>
    </row>
    <row r="3477" spans="1:8" x14ac:dyDescent="0.3">
      <c r="A3477" s="194" t="s">
        <v>67</v>
      </c>
      <c r="B3477" s="194" t="s">
        <v>71</v>
      </c>
      <c r="C3477" s="194" t="s">
        <v>20</v>
      </c>
      <c r="D3477" s="194">
        <v>51</v>
      </c>
      <c r="E3477" s="194">
        <v>5.8167662799999999E-3</v>
      </c>
      <c r="F3477" s="194">
        <v>6.8377787999999995E-4</v>
      </c>
      <c r="G3477" s="194">
        <v>1.4249725E-3</v>
      </c>
      <c r="H3477" s="194">
        <v>3.7080153800000001E-3</v>
      </c>
    </row>
    <row r="3478" spans="1:8" x14ac:dyDescent="0.3">
      <c r="A3478" s="194" t="s">
        <v>67</v>
      </c>
      <c r="B3478" s="194" t="s">
        <v>72</v>
      </c>
      <c r="C3478" s="194" t="s">
        <v>20</v>
      </c>
      <c r="D3478" s="194">
        <v>188</v>
      </c>
      <c r="E3478" s="194">
        <v>6.7541491800000002E-3</v>
      </c>
      <c r="F3478" s="194">
        <v>6.4266868999999995E-4</v>
      </c>
      <c r="G3478" s="194">
        <v>1.25800309E-3</v>
      </c>
      <c r="H3478" s="194">
        <v>4.8534769199999996E-3</v>
      </c>
    </row>
    <row r="3479" spans="1:8" x14ac:dyDescent="0.3">
      <c r="A3479" s="194" t="s">
        <v>67</v>
      </c>
      <c r="B3479" s="194" t="s">
        <v>73</v>
      </c>
      <c r="C3479" s="194" t="s">
        <v>20</v>
      </c>
      <c r="D3479" s="194">
        <v>32</v>
      </c>
      <c r="E3479" s="194">
        <v>6.2449361199999999E-3</v>
      </c>
      <c r="F3479" s="194">
        <v>8.1054664999999999E-4</v>
      </c>
      <c r="G3479" s="194">
        <v>1.56069135E-3</v>
      </c>
      <c r="H3479" s="194">
        <v>3.8736977099999999E-3</v>
      </c>
    </row>
    <row r="3480" spans="1:8" x14ac:dyDescent="0.3">
      <c r="A3480" s="194" t="s">
        <v>67</v>
      </c>
      <c r="B3480" s="194" t="s">
        <v>71</v>
      </c>
      <c r="C3480" s="194" t="s">
        <v>21</v>
      </c>
      <c r="D3480" s="194">
        <v>82</v>
      </c>
      <c r="E3480" s="194">
        <v>6.0381377600000003E-3</v>
      </c>
      <c r="F3480" s="194">
        <v>1.0742714299999999E-3</v>
      </c>
      <c r="G3480" s="194">
        <v>1.05197015E-3</v>
      </c>
      <c r="H3480" s="194">
        <v>3.9118956200000004E-3</v>
      </c>
    </row>
    <row r="3481" spans="1:8" x14ac:dyDescent="0.3">
      <c r="A3481" s="194" t="s">
        <v>67</v>
      </c>
      <c r="B3481" s="194" t="s">
        <v>72</v>
      </c>
      <c r="C3481" s="194" t="s">
        <v>21</v>
      </c>
      <c r="D3481" s="194">
        <v>308</v>
      </c>
      <c r="E3481" s="194">
        <v>6.1235116599999998E-3</v>
      </c>
      <c r="F3481" s="194">
        <v>8.9871910000000001E-4</v>
      </c>
      <c r="G3481" s="194">
        <v>1.1259918399999999E-3</v>
      </c>
      <c r="H3481" s="194">
        <v>4.0988002700000003E-3</v>
      </c>
    </row>
    <row r="3482" spans="1:8" x14ac:dyDescent="0.3">
      <c r="A3482" s="194" t="s">
        <v>67</v>
      </c>
      <c r="B3482" s="194" t="s">
        <v>73</v>
      </c>
      <c r="C3482" s="194" t="s">
        <v>21</v>
      </c>
      <c r="D3482" s="194">
        <v>32</v>
      </c>
      <c r="E3482" s="194">
        <v>5.8170570400000003E-3</v>
      </c>
      <c r="F3482" s="194">
        <v>1.3541663500000001E-3</v>
      </c>
      <c r="G3482" s="194">
        <v>1.12015307E-3</v>
      </c>
      <c r="H3482" s="194">
        <v>3.3427370799999998E-3</v>
      </c>
    </row>
    <row r="3483" spans="1:8" x14ac:dyDescent="0.3">
      <c r="A3483" s="194" t="s">
        <v>67</v>
      </c>
      <c r="B3483" s="194" t="s">
        <v>71</v>
      </c>
      <c r="C3483" s="194" t="s">
        <v>22</v>
      </c>
      <c r="D3483" s="194">
        <v>34</v>
      </c>
      <c r="E3483" s="194">
        <v>4.1098173300000004E-3</v>
      </c>
      <c r="F3483" s="194">
        <v>7.6865441999999996E-4</v>
      </c>
      <c r="G3483" s="194">
        <v>6.9614628999999995E-4</v>
      </c>
      <c r="H3483" s="194">
        <v>2.6450160399999999E-3</v>
      </c>
    </row>
    <row r="3484" spans="1:8" x14ac:dyDescent="0.3">
      <c r="A3484" s="194" t="s">
        <v>67</v>
      </c>
      <c r="B3484" s="194" t="s">
        <v>72</v>
      </c>
      <c r="C3484" s="194" t="s">
        <v>22</v>
      </c>
      <c r="D3484" s="194">
        <v>179</v>
      </c>
      <c r="E3484" s="194">
        <v>4.1845124700000003E-3</v>
      </c>
      <c r="F3484" s="194">
        <v>6.2260733000000005E-4</v>
      </c>
      <c r="G3484" s="194">
        <v>5.6182729999999998E-4</v>
      </c>
      <c r="H3484" s="194">
        <v>3.0000773299999998E-3</v>
      </c>
    </row>
    <row r="3485" spans="1:8" x14ac:dyDescent="0.3">
      <c r="A3485" s="194" t="s">
        <v>67</v>
      </c>
      <c r="B3485" s="194" t="s">
        <v>73</v>
      </c>
      <c r="C3485" s="194" t="s">
        <v>22</v>
      </c>
      <c r="D3485" s="194">
        <v>5</v>
      </c>
      <c r="E3485" s="194">
        <v>3.49074055E-3</v>
      </c>
      <c r="F3485" s="194">
        <v>7.5231471E-4</v>
      </c>
      <c r="G3485" s="194">
        <v>4.5601832000000001E-4</v>
      </c>
      <c r="H3485" s="194">
        <v>2.28240694E-3</v>
      </c>
    </row>
    <row r="3486" spans="1:8" x14ac:dyDescent="0.3">
      <c r="A3486" s="194" t="s">
        <v>67</v>
      </c>
      <c r="B3486" s="194" t="s">
        <v>71</v>
      </c>
      <c r="C3486" s="194" t="s">
        <v>23</v>
      </c>
      <c r="D3486" s="194">
        <v>72</v>
      </c>
      <c r="E3486" s="194">
        <v>6.6981736300000001E-3</v>
      </c>
      <c r="F3486" s="194">
        <v>1.1566034100000001E-3</v>
      </c>
      <c r="G3486" s="194">
        <v>2.23170632E-3</v>
      </c>
      <c r="H3486" s="194">
        <v>3.3098634400000001E-3</v>
      </c>
    </row>
    <row r="3487" spans="1:8" x14ac:dyDescent="0.3">
      <c r="A3487" s="194" t="s">
        <v>67</v>
      </c>
      <c r="B3487" s="194" t="s">
        <v>72</v>
      </c>
      <c r="C3487" s="194" t="s">
        <v>23</v>
      </c>
      <c r="D3487" s="194">
        <v>228</v>
      </c>
      <c r="E3487" s="194">
        <v>8.5011064100000006E-3</v>
      </c>
      <c r="F3487" s="194">
        <v>1.1686258799999999E-3</v>
      </c>
      <c r="G3487" s="194">
        <v>2.0630784499999998E-3</v>
      </c>
      <c r="H3487" s="194">
        <v>5.2694015400000004E-3</v>
      </c>
    </row>
    <row r="3488" spans="1:8" x14ac:dyDescent="0.3">
      <c r="A3488" s="194" t="s">
        <v>67</v>
      </c>
      <c r="B3488" s="194" t="s">
        <v>73</v>
      </c>
      <c r="C3488" s="194" t="s">
        <v>23</v>
      </c>
      <c r="D3488" s="194">
        <v>32</v>
      </c>
      <c r="E3488" s="194">
        <v>7.0833331100000002E-3</v>
      </c>
      <c r="F3488" s="194">
        <v>1.4822046099999999E-3</v>
      </c>
      <c r="G3488" s="194">
        <v>1.7068139899999999E-3</v>
      </c>
      <c r="H3488" s="194">
        <v>3.8943139899999999E-3</v>
      </c>
    </row>
    <row r="3489" spans="1:8" x14ac:dyDescent="0.3">
      <c r="A3489" s="194" t="s">
        <v>67</v>
      </c>
      <c r="B3489" s="194" t="s">
        <v>71</v>
      </c>
      <c r="C3489" s="194" t="s">
        <v>24</v>
      </c>
      <c r="D3489" s="194">
        <v>44</v>
      </c>
      <c r="E3489" s="194">
        <v>5.7181184700000002E-3</v>
      </c>
      <c r="F3489" s="194">
        <v>1.1468852700000001E-3</v>
      </c>
      <c r="G3489" s="194">
        <v>1.55355616E-3</v>
      </c>
      <c r="H3489" s="194">
        <v>3.0176765100000001E-3</v>
      </c>
    </row>
    <row r="3490" spans="1:8" x14ac:dyDescent="0.3">
      <c r="A3490" s="194" t="s">
        <v>67</v>
      </c>
      <c r="B3490" s="194" t="s">
        <v>72</v>
      </c>
      <c r="C3490" s="194" t="s">
        <v>24</v>
      </c>
      <c r="D3490" s="194">
        <v>179</v>
      </c>
      <c r="E3490" s="194">
        <v>6.5626937400000002E-3</v>
      </c>
      <c r="F3490" s="194">
        <v>8.7251680999999995E-4</v>
      </c>
      <c r="G3490" s="194">
        <v>1.40039805E-3</v>
      </c>
      <c r="H3490" s="194">
        <v>4.2897783700000004E-3</v>
      </c>
    </row>
    <row r="3491" spans="1:8" x14ac:dyDescent="0.3">
      <c r="A3491" s="194" t="s">
        <v>67</v>
      </c>
      <c r="B3491" s="194" t="s">
        <v>73</v>
      </c>
      <c r="C3491" s="194" t="s">
        <v>24</v>
      </c>
      <c r="D3491" s="194">
        <v>9</v>
      </c>
      <c r="E3491" s="194">
        <v>7.2710902699999998E-3</v>
      </c>
      <c r="F3491" s="194">
        <v>1.08539073E-3</v>
      </c>
      <c r="G3491" s="194">
        <v>1.3361623400000001E-3</v>
      </c>
      <c r="H3491" s="194">
        <v>4.8495367200000004E-3</v>
      </c>
    </row>
    <row r="3492" spans="1:8" x14ac:dyDescent="0.3">
      <c r="A3492" s="194" t="s">
        <v>67</v>
      </c>
      <c r="B3492" s="194" t="s">
        <v>71</v>
      </c>
      <c r="C3492" s="194" t="s">
        <v>25</v>
      </c>
      <c r="D3492" s="194">
        <v>78</v>
      </c>
      <c r="E3492" s="194">
        <v>6.4417139099999998E-3</v>
      </c>
      <c r="F3492" s="194">
        <v>1.24539984E-3</v>
      </c>
      <c r="G3492" s="194">
        <v>1.26335447E-3</v>
      </c>
      <c r="H3492" s="194">
        <v>3.93295916E-3</v>
      </c>
    </row>
    <row r="3493" spans="1:8" x14ac:dyDescent="0.3">
      <c r="A3493" s="194" t="s">
        <v>67</v>
      </c>
      <c r="B3493" s="194" t="s">
        <v>72</v>
      </c>
      <c r="C3493" s="194" t="s">
        <v>25</v>
      </c>
      <c r="D3493" s="194">
        <v>334</v>
      </c>
      <c r="E3493" s="194">
        <v>6.7071063900000002E-3</v>
      </c>
      <c r="F3493" s="194">
        <v>1.06069087E-3</v>
      </c>
      <c r="G3493" s="194">
        <v>1.5409110000000001E-3</v>
      </c>
      <c r="H3493" s="194">
        <v>4.1055040400000001E-3</v>
      </c>
    </row>
    <row r="3494" spans="1:8" x14ac:dyDescent="0.3">
      <c r="A3494" s="194" t="s">
        <v>67</v>
      </c>
      <c r="B3494" s="194" t="s">
        <v>73</v>
      </c>
      <c r="C3494" s="194" t="s">
        <v>25</v>
      </c>
      <c r="D3494" s="194">
        <v>38</v>
      </c>
      <c r="E3494" s="194">
        <v>6.5646317899999999E-3</v>
      </c>
      <c r="F3494" s="194">
        <v>1.1601484000000001E-3</v>
      </c>
      <c r="G3494" s="194">
        <v>1.6575289900000001E-3</v>
      </c>
      <c r="H3494" s="194">
        <v>3.7469539200000001E-3</v>
      </c>
    </row>
    <row r="3495" spans="1:8" x14ac:dyDescent="0.3">
      <c r="A3495" s="194" t="s">
        <v>67</v>
      </c>
      <c r="B3495" s="194" t="s">
        <v>71</v>
      </c>
      <c r="C3495" s="194" t="s">
        <v>26</v>
      </c>
      <c r="D3495" s="194">
        <v>286</v>
      </c>
      <c r="E3495" s="194">
        <v>5.2473854800000001E-3</v>
      </c>
      <c r="F3495" s="194">
        <v>7.4717505E-4</v>
      </c>
      <c r="G3495" s="194">
        <v>1.65472813E-3</v>
      </c>
      <c r="H3495" s="194">
        <v>2.8454818400000001E-3</v>
      </c>
    </row>
    <row r="3496" spans="1:8" x14ac:dyDescent="0.3">
      <c r="A3496" s="194" t="s">
        <v>67</v>
      </c>
      <c r="B3496" s="194" t="s">
        <v>72</v>
      </c>
      <c r="C3496" s="194" t="s">
        <v>26</v>
      </c>
      <c r="D3496" s="194">
        <v>632</v>
      </c>
      <c r="E3496" s="194">
        <v>6.8017094900000002E-3</v>
      </c>
      <c r="F3496" s="194">
        <v>6.2675784000000003E-4</v>
      </c>
      <c r="G3496" s="194">
        <v>1.79718609E-3</v>
      </c>
      <c r="H3496" s="194">
        <v>4.3777650700000002E-3</v>
      </c>
    </row>
    <row r="3497" spans="1:8" x14ac:dyDescent="0.3">
      <c r="A3497" s="194" t="s">
        <v>67</v>
      </c>
      <c r="B3497" s="194" t="s">
        <v>73</v>
      </c>
      <c r="C3497" s="194" t="s">
        <v>26</v>
      </c>
      <c r="D3497" s="194">
        <v>121</v>
      </c>
      <c r="E3497" s="194">
        <v>6.23182562E-3</v>
      </c>
      <c r="F3497" s="194">
        <v>7.3347085000000003E-4</v>
      </c>
      <c r="G3497" s="194">
        <v>1.74538927E-3</v>
      </c>
      <c r="H3497" s="194">
        <v>3.7529650299999999E-3</v>
      </c>
    </row>
    <row r="3498" spans="1:8" x14ac:dyDescent="0.3">
      <c r="A3498" s="194" t="s">
        <v>67</v>
      </c>
      <c r="B3498" s="194" t="s">
        <v>71</v>
      </c>
      <c r="C3498" s="194" t="s">
        <v>27</v>
      </c>
      <c r="D3498" s="194">
        <v>243</v>
      </c>
      <c r="E3498" s="194">
        <v>5.22333652E-3</v>
      </c>
      <c r="F3498" s="194">
        <v>7.2611808999999995E-4</v>
      </c>
      <c r="G3498" s="194">
        <v>1.17679255E-3</v>
      </c>
      <c r="H3498" s="194">
        <v>3.3204253799999999E-3</v>
      </c>
    </row>
    <row r="3499" spans="1:8" x14ac:dyDescent="0.3">
      <c r="A3499" s="194" t="s">
        <v>67</v>
      </c>
      <c r="B3499" s="194" t="s">
        <v>72</v>
      </c>
      <c r="C3499" s="194" t="s">
        <v>27</v>
      </c>
      <c r="D3499" s="194">
        <v>460</v>
      </c>
      <c r="E3499" s="194">
        <v>6.6774101800000001E-3</v>
      </c>
      <c r="F3499" s="194">
        <v>6.7610181000000004E-4</v>
      </c>
      <c r="G3499" s="194">
        <v>1.5978258400000001E-3</v>
      </c>
      <c r="H3499" s="194">
        <v>4.4034820400000001E-3</v>
      </c>
    </row>
    <row r="3500" spans="1:8" x14ac:dyDescent="0.3">
      <c r="A3500" s="194" t="s">
        <v>67</v>
      </c>
      <c r="B3500" s="194" t="s">
        <v>73</v>
      </c>
      <c r="C3500" s="194" t="s">
        <v>27</v>
      </c>
      <c r="D3500" s="194">
        <v>124</v>
      </c>
      <c r="E3500" s="194">
        <v>5.5263401499999996E-3</v>
      </c>
      <c r="F3500" s="194">
        <v>6.8333683000000004E-4</v>
      </c>
      <c r="G3500" s="194">
        <v>1.2319852599999999E-3</v>
      </c>
      <c r="H3500" s="194">
        <v>3.6110175299999998E-3</v>
      </c>
    </row>
    <row r="3501" spans="1:8" x14ac:dyDescent="0.3">
      <c r="A3501" s="194" t="s">
        <v>67</v>
      </c>
      <c r="B3501" s="194" t="s">
        <v>71</v>
      </c>
      <c r="C3501" s="194" t="s">
        <v>28</v>
      </c>
      <c r="D3501" s="194">
        <v>34</v>
      </c>
      <c r="E3501" s="194">
        <v>4.7749861399999996E-3</v>
      </c>
      <c r="F3501" s="194">
        <v>5.6474650000000004E-4</v>
      </c>
      <c r="G3501" s="194">
        <v>1.0859202299999999E-3</v>
      </c>
      <c r="H3501" s="194">
        <v>3.1243189199999999E-3</v>
      </c>
    </row>
    <row r="3502" spans="1:8" x14ac:dyDescent="0.3">
      <c r="A3502" s="194" t="s">
        <v>67</v>
      </c>
      <c r="B3502" s="194" t="s">
        <v>72</v>
      </c>
      <c r="C3502" s="194" t="s">
        <v>28</v>
      </c>
      <c r="D3502" s="194">
        <v>251</v>
      </c>
      <c r="E3502" s="194">
        <v>5.4533714500000002E-3</v>
      </c>
      <c r="F3502" s="194">
        <v>4.7988578999999998E-4</v>
      </c>
      <c r="G3502" s="194">
        <v>9.8494887000000002E-4</v>
      </c>
      <c r="H3502" s="194">
        <v>3.9885363600000003E-3</v>
      </c>
    </row>
    <row r="3503" spans="1:8" x14ac:dyDescent="0.3">
      <c r="A3503" s="194" t="s">
        <v>67</v>
      </c>
      <c r="B3503" s="194" t="s">
        <v>73</v>
      </c>
      <c r="C3503" s="194" t="s">
        <v>28</v>
      </c>
      <c r="D3503" s="194">
        <v>18</v>
      </c>
      <c r="E3503" s="194">
        <v>5.0012858700000003E-3</v>
      </c>
      <c r="F3503" s="194">
        <v>5.2469118999999998E-4</v>
      </c>
      <c r="G3503" s="194">
        <v>8.1404288999999998E-4</v>
      </c>
      <c r="H3503" s="194">
        <v>3.6625512599999998E-3</v>
      </c>
    </row>
    <row r="3504" spans="1:8" x14ac:dyDescent="0.3">
      <c r="A3504" s="194" t="s">
        <v>67</v>
      </c>
      <c r="B3504" s="194" t="s">
        <v>71</v>
      </c>
      <c r="C3504" s="194" t="s">
        <v>29</v>
      </c>
      <c r="D3504" s="194">
        <v>221</v>
      </c>
      <c r="E3504" s="194">
        <v>4.6860857200000001E-3</v>
      </c>
      <c r="F3504" s="194">
        <v>4.7762668999999999E-4</v>
      </c>
      <c r="G3504" s="194">
        <v>1.26382578E-3</v>
      </c>
      <c r="H3504" s="194">
        <v>2.94463276E-3</v>
      </c>
    </row>
    <row r="3505" spans="1:8" x14ac:dyDescent="0.3">
      <c r="A3505" s="194" t="s">
        <v>67</v>
      </c>
      <c r="B3505" s="194" t="s">
        <v>72</v>
      </c>
      <c r="C3505" s="194" t="s">
        <v>29</v>
      </c>
      <c r="D3505" s="194">
        <v>250</v>
      </c>
      <c r="E3505" s="194">
        <v>6.1506016300000004E-3</v>
      </c>
      <c r="F3505" s="194">
        <v>3.9226828E-4</v>
      </c>
      <c r="G3505" s="194">
        <v>1.65689789E-3</v>
      </c>
      <c r="H3505" s="194">
        <v>4.1014349399999999E-3</v>
      </c>
    </row>
    <row r="3506" spans="1:8" x14ac:dyDescent="0.3">
      <c r="A3506" s="194" t="s">
        <v>67</v>
      </c>
      <c r="B3506" s="194" t="s">
        <v>73</v>
      </c>
      <c r="C3506" s="194" t="s">
        <v>29</v>
      </c>
      <c r="D3506" s="194">
        <v>65</v>
      </c>
      <c r="E3506" s="194">
        <v>4.9882476099999996E-3</v>
      </c>
      <c r="F3506" s="194">
        <v>3.7606812000000003E-4</v>
      </c>
      <c r="G3506" s="194">
        <v>1.6296294E-3</v>
      </c>
      <c r="H3506" s="194">
        <v>2.9825496099999999E-3</v>
      </c>
    </row>
    <row r="3507" spans="1:8" x14ac:dyDescent="0.3">
      <c r="A3507" s="194" t="s">
        <v>67</v>
      </c>
      <c r="B3507" s="194" t="s">
        <v>71</v>
      </c>
      <c r="C3507" s="194" t="s">
        <v>30</v>
      </c>
      <c r="D3507" s="194">
        <v>238</v>
      </c>
      <c r="E3507" s="194">
        <v>5.62626416E-3</v>
      </c>
      <c r="F3507" s="194">
        <v>8.8672945999999995E-4</v>
      </c>
      <c r="G3507" s="194">
        <v>1.3707008200000001E-3</v>
      </c>
      <c r="H3507" s="194">
        <v>3.3688333900000001E-3</v>
      </c>
    </row>
    <row r="3508" spans="1:8" x14ac:dyDescent="0.3">
      <c r="A3508" s="194" t="s">
        <v>67</v>
      </c>
      <c r="B3508" s="194" t="s">
        <v>72</v>
      </c>
      <c r="C3508" s="194" t="s">
        <v>30</v>
      </c>
      <c r="D3508" s="194">
        <v>514</v>
      </c>
      <c r="E3508" s="194">
        <v>6.52617878E-3</v>
      </c>
      <c r="F3508" s="194">
        <v>7.1892088999999998E-4</v>
      </c>
      <c r="G3508" s="194">
        <v>1.4802202400000001E-3</v>
      </c>
      <c r="H3508" s="194">
        <v>4.32703716E-3</v>
      </c>
    </row>
    <row r="3509" spans="1:8" x14ac:dyDescent="0.3">
      <c r="A3509" s="194" t="s">
        <v>67</v>
      </c>
      <c r="B3509" s="194" t="s">
        <v>73</v>
      </c>
      <c r="C3509" s="194" t="s">
        <v>30</v>
      </c>
      <c r="D3509" s="194">
        <v>121</v>
      </c>
      <c r="E3509" s="194">
        <v>5.6576176400000002E-3</v>
      </c>
      <c r="F3509" s="194">
        <v>7.2754031E-4</v>
      </c>
      <c r="G3509" s="194">
        <v>1.67642311E-3</v>
      </c>
      <c r="H3509" s="194">
        <v>3.2536537300000001E-3</v>
      </c>
    </row>
    <row r="3510" spans="1:8" x14ac:dyDescent="0.3">
      <c r="A3510" s="194" t="s">
        <v>67</v>
      </c>
      <c r="B3510" s="194" t="s">
        <v>71</v>
      </c>
      <c r="C3510" s="194" t="s">
        <v>31</v>
      </c>
      <c r="D3510" s="194">
        <v>58</v>
      </c>
      <c r="E3510" s="194">
        <v>5.6655090299999999E-3</v>
      </c>
      <c r="F3510" s="194">
        <v>1.2342351E-3</v>
      </c>
      <c r="G3510" s="194">
        <v>9.0577083999999997E-4</v>
      </c>
      <c r="H3510" s="194">
        <v>3.5255026E-3</v>
      </c>
    </row>
    <row r="3511" spans="1:8" x14ac:dyDescent="0.3">
      <c r="A3511" s="194" t="s">
        <v>67</v>
      </c>
      <c r="B3511" s="194" t="s">
        <v>72</v>
      </c>
      <c r="C3511" s="194" t="s">
        <v>31</v>
      </c>
      <c r="D3511" s="194">
        <v>180</v>
      </c>
      <c r="E3511" s="194">
        <v>7.3935825800000004E-3</v>
      </c>
      <c r="F3511" s="194">
        <v>9.7980940000000002E-4</v>
      </c>
      <c r="G3511" s="194">
        <v>1.85532384E-3</v>
      </c>
      <c r="H3511" s="194">
        <v>4.5584488499999997E-3</v>
      </c>
    </row>
    <row r="3512" spans="1:8" x14ac:dyDescent="0.3">
      <c r="A3512" s="194" t="s">
        <v>67</v>
      </c>
      <c r="B3512" s="194" t="s">
        <v>73</v>
      </c>
      <c r="C3512" s="194" t="s">
        <v>31</v>
      </c>
      <c r="D3512" s="194">
        <v>53</v>
      </c>
      <c r="E3512" s="194">
        <v>6.4061405599999998E-3</v>
      </c>
      <c r="F3512" s="194">
        <v>1.2113467399999999E-3</v>
      </c>
      <c r="G3512" s="194">
        <v>1.6426447900000001E-3</v>
      </c>
      <c r="H3512" s="194">
        <v>3.5521486299999998E-3</v>
      </c>
    </row>
    <row r="3513" spans="1:8" x14ac:dyDescent="0.3">
      <c r="A3513" s="194" t="s">
        <v>67</v>
      </c>
      <c r="B3513" s="194" t="s">
        <v>71</v>
      </c>
      <c r="C3513" s="194" t="s">
        <v>32</v>
      </c>
      <c r="D3513" s="194">
        <v>3341</v>
      </c>
      <c r="E3513" s="194">
        <v>4.3480028300000003E-3</v>
      </c>
      <c r="F3513" s="194">
        <v>9.2935876000000003E-4</v>
      </c>
      <c r="G3513" s="194">
        <v>6.7557440999999995E-4</v>
      </c>
      <c r="H3513" s="194">
        <v>2.7430691700000001E-3</v>
      </c>
    </row>
    <row r="3514" spans="1:8" x14ac:dyDescent="0.3">
      <c r="A3514" s="194" t="s">
        <v>67</v>
      </c>
      <c r="B3514" s="194" t="s">
        <v>72</v>
      </c>
      <c r="C3514" s="194" t="s">
        <v>32</v>
      </c>
      <c r="D3514" s="194">
        <v>1842</v>
      </c>
      <c r="E3514" s="194">
        <v>4.5115700600000001E-3</v>
      </c>
      <c r="F3514" s="194">
        <v>7.8624507999999998E-4</v>
      </c>
      <c r="G3514" s="194">
        <v>6.9127106999999997E-4</v>
      </c>
      <c r="H3514" s="194">
        <v>3.0340534200000002E-3</v>
      </c>
    </row>
    <row r="3515" spans="1:8" x14ac:dyDescent="0.3">
      <c r="A3515" s="194" t="s">
        <v>67</v>
      </c>
      <c r="B3515" s="194" t="s">
        <v>73</v>
      </c>
      <c r="C3515" s="194" t="s">
        <v>32</v>
      </c>
      <c r="D3515" s="194">
        <v>389</v>
      </c>
      <c r="E3515" s="194">
        <v>4.1630960299999997E-3</v>
      </c>
      <c r="F3515" s="194">
        <v>8.2396078000000002E-4</v>
      </c>
      <c r="G3515" s="194">
        <v>7.0970769999999998E-4</v>
      </c>
      <c r="H3515" s="194">
        <v>2.6294270599999999E-3</v>
      </c>
    </row>
    <row r="3516" spans="1:8" x14ac:dyDescent="0.3">
      <c r="A3516" s="194" t="s">
        <v>67</v>
      </c>
      <c r="B3516" s="194" t="s">
        <v>71</v>
      </c>
      <c r="C3516" s="194" t="s">
        <v>33</v>
      </c>
      <c r="D3516" s="194">
        <v>630</v>
      </c>
      <c r="E3516" s="194">
        <v>4.6094206700000003E-3</v>
      </c>
      <c r="F3516" s="194">
        <v>1.17408854E-3</v>
      </c>
      <c r="G3516" s="194">
        <v>4.9017098000000005E-4</v>
      </c>
      <c r="H3516" s="194">
        <v>2.9451606999999999E-3</v>
      </c>
    </row>
    <row r="3517" spans="1:8" x14ac:dyDescent="0.3">
      <c r="A3517" s="194" t="s">
        <v>67</v>
      </c>
      <c r="B3517" s="194" t="s">
        <v>72</v>
      </c>
      <c r="C3517" s="194" t="s">
        <v>33</v>
      </c>
      <c r="D3517" s="194">
        <v>1378</v>
      </c>
      <c r="E3517" s="194">
        <v>4.6961593199999997E-3</v>
      </c>
      <c r="F3517" s="194">
        <v>9.2186888000000001E-4</v>
      </c>
      <c r="G3517" s="194">
        <v>4.8433025999999998E-4</v>
      </c>
      <c r="H3517" s="194">
        <v>3.2899597100000001E-3</v>
      </c>
    </row>
    <row r="3518" spans="1:8" x14ac:dyDescent="0.3">
      <c r="A3518" s="194" t="s">
        <v>67</v>
      </c>
      <c r="B3518" s="194" t="s">
        <v>73</v>
      </c>
      <c r="C3518" s="194" t="s">
        <v>33</v>
      </c>
      <c r="D3518" s="194">
        <v>238</v>
      </c>
      <c r="E3518" s="194">
        <v>4.5543979099999998E-3</v>
      </c>
      <c r="F3518" s="194">
        <v>1.0972511500000001E-3</v>
      </c>
      <c r="G3518" s="194">
        <v>4.7424502000000001E-4</v>
      </c>
      <c r="H3518" s="194">
        <v>2.9829012599999999E-3</v>
      </c>
    </row>
    <row r="3519" spans="1:8" x14ac:dyDescent="0.3">
      <c r="A3519" s="194" t="s">
        <v>67</v>
      </c>
      <c r="B3519" s="194" t="s">
        <v>71</v>
      </c>
      <c r="C3519" s="194" t="s">
        <v>34</v>
      </c>
      <c r="D3519" s="194">
        <v>323</v>
      </c>
      <c r="E3519" s="194">
        <v>4.9106321400000002E-3</v>
      </c>
      <c r="F3519" s="194">
        <v>1.0217432599999999E-3</v>
      </c>
      <c r="G3519" s="194">
        <v>8.4207634999999999E-4</v>
      </c>
      <c r="H3519" s="194">
        <v>3.0468120300000002E-3</v>
      </c>
    </row>
    <row r="3520" spans="1:8" x14ac:dyDescent="0.3">
      <c r="A3520" s="194" t="s">
        <v>67</v>
      </c>
      <c r="B3520" s="194" t="s">
        <v>72</v>
      </c>
      <c r="C3520" s="194" t="s">
        <v>34</v>
      </c>
      <c r="D3520" s="194">
        <v>431</v>
      </c>
      <c r="E3520" s="194">
        <v>5.7814511600000002E-3</v>
      </c>
      <c r="F3520" s="194">
        <v>9.0935676000000005E-4</v>
      </c>
      <c r="G3520" s="194">
        <v>9.5527711999999999E-4</v>
      </c>
      <c r="H3520" s="194">
        <v>3.9168168200000002E-3</v>
      </c>
    </row>
    <row r="3521" spans="1:8" x14ac:dyDescent="0.3">
      <c r="A3521" s="194" t="s">
        <v>67</v>
      </c>
      <c r="B3521" s="194" t="s">
        <v>73</v>
      </c>
      <c r="C3521" s="194" t="s">
        <v>34</v>
      </c>
      <c r="D3521" s="194">
        <v>95</v>
      </c>
      <c r="E3521" s="194">
        <v>5.4133769799999997E-3</v>
      </c>
      <c r="F3521" s="194">
        <v>8.7987307000000003E-4</v>
      </c>
      <c r="G3521" s="194">
        <v>1.1038009700000001E-3</v>
      </c>
      <c r="H3521" s="194">
        <v>3.4297024600000001E-3</v>
      </c>
    </row>
    <row r="3522" spans="1:8" x14ac:dyDescent="0.3">
      <c r="A3522" s="194" t="s">
        <v>67</v>
      </c>
      <c r="B3522" s="194" t="s">
        <v>71</v>
      </c>
      <c r="C3522" s="194" t="s">
        <v>35</v>
      </c>
      <c r="D3522" s="194">
        <v>81</v>
      </c>
      <c r="E3522" s="194">
        <v>5.4912549099999999E-3</v>
      </c>
      <c r="F3522" s="194">
        <v>1.10553818E-3</v>
      </c>
      <c r="G3522" s="194">
        <v>1.2697185499999999E-3</v>
      </c>
      <c r="H3522" s="194">
        <v>3.1159977199999998E-3</v>
      </c>
    </row>
    <row r="3523" spans="1:8" x14ac:dyDescent="0.3">
      <c r="A3523" s="194" t="s">
        <v>67</v>
      </c>
      <c r="B3523" s="194" t="s">
        <v>72</v>
      </c>
      <c r="C3523" s="194" t="s">
        <v>35</v>
      </c>
      <c r="D3523" s="194">
        <v>233</v>
      </c>
      <c r="E3523" s="194">
        <v>6.9743480399999998E-3</v>
      </c>
      <c r="F3523" s="194">
        <v>1.0407226199999999E-3</v>
      </c>
      <c r="G3523" s="194">
        <v>1.5824191000000001E-3</v>
      </c>
      <c r="H3523" s="194">
        <v>4.3512058399999996E-3</v>
      </c>
    </row>
    <row r="3524" spans="1:8" x14ac:dyDescent="0.3">
      <c r="A3524" s="194" t="s">
        <v>67</v>
      </c>
      <c r="B3524" s="194" t="s">
        <v>73</v>
      </c>
      <c r="C3524" s="194" t="s">
        <v>35</v>
      </c>
      <c r="D3524" s="194">
        <v>47</v>
      </c>
      <c r="E3524" s="194">
        <v>6.7649229400000002E-3</v>
      </c>
      <c r="F3524" s="194">
        <v>1.72995442E-3</v>
      </c>
      <c r="G3524" s="194">
        <v>1.6523835500000001E-3</v>
      </c>
      <c r="H3524" s="194">
        <v>3.3825845099999998E-3</v>
      </c>
    </row>
    <row r="3525" spans="1:8" x14ac:dyDescent="0.3">
      <c r="A3525" s="194" t="s">
        <v>67</v>
      </c>
      <c r="B3525" s="194" t="s">
        <v>71</v>
      </c>
      <c r="C3525" s="194" t="s">
        <v>36</v>
      </c>
      <c r="D3525" s="194">
        <v>117</v>
      </c>
      <c r="E3525" s="194">
        <v>5.33653823E-3</v>
      </c>
      <c r="F3525" s="194">
        <v>9.2661816000000005E-4</v>
      </c>
      <c r="G3525" s="194">
        <v>8.9347872000000001E-4</v>
      </c>
      <c r="H3525" s="194">
        <v>3.5164408899999999E-3</v>
      </c>
    </row>
    <row r="3526" spans="1:8" x14ac:dyDescent="0.3">
      <c r="A3526" s="194" t="s">
        <v>67</v>
      </c>
      <c r="B3526" s="194" t="s">
        <v>72</v>
      </c>
      <c r="C3526" s="194" t="s">
        <v>36</v>
      </c>
      <c r="D3526" s="194">
        <v>264</v>
      </c>
      <c r="E3526" s="194">
        <v>5.6444652600000002E-3</v>
      </c>
      <c r="F3526" s="194">
        <v>6.9917907000000001E-4</v>
      </c>
      <c r="G3526" s="194">
        <v>9.2548727999999998E-4</v>
      </c>
      <c r="H3526" s="194">
        <v>4.0197984599999997E-3</v>
      </c>
    </row>
    <row r="3527" spans="1:8" x14ac:dyDescent="0.3">
      <c r="A3527" s="194" t="s">
        <v>67</v>
      </c>
      <c r="B3527" s="194" t="s">
        <v>73</v>
      </c>
      <c r="C3527" s="194" t="s">
        <v>36</v>
      </c>
      <c r="D3527" s="194">
        <v>61</v>
      </c>
      <c r="E3527" s="194">
        <v>5.0516087600000004E-3</v>
      </c>
      <c r="F3527" s="194">
        <v>7.7280638000000001E-4</v>
      </c>
      <c r="G3527" s="194">
        <v>9.7677575000000008E-4</v>
      </c>
      <c r="H3527" s="194">
        <v>3.3020261499999998E-3</v>
      </c>
    </row>
    <row r="3528" spans="1:8" x14ac:dyDescent="0.3">
      <c r="A3528" s="194" t="s">
        <v>67</v>
      </c>
      <c r="B3528" s="194" t="s">
        <v>71</v>
      </c>
      <c r="C3528" s="194" t="s">
        <v>37</v>
      </c>
      <c r="D3528" s="194">
        <v>117</v>
      </c>
      <c r="E3528" s="194">
        <v>4.1941672100000004E-3</v>
      </c>
      <c r="F3528" s="194">
        <v>7.1541602999999996E-4</v>
      </c>
      <c r="G3528" s="194">
        <v>6.4280600999999996E-4</v>
      </c>
      <c r="H3528" s="194">
        <v>2.8359447100000002E-3</v>
      </c>
    </row>
    <row r="3529" spans="1:8" x14ac:dyDescent="0.3">
      <c r="A3529" s="194" t="s">
        <v>67</v>
      </c>
      <c r="B3529" s="194" t="s">
        <v>72</v>
      </c>
      <c r="C3529" s="194" t="s">
        <v>37</v>
      </c>
      <c r="D3529" s="194">
        <v>333</v>
      </c>
      <c r="E3529" s="194">
        <v>5.2683236300000002E-3</v>
      </c>
      <c r="F3529" s="194">
        <v>6.1147928999999998E-4</v>
      </c>
      <c r="G3529" s="194">
        <v>1.00756982E-3</v>
      </c>
      <c r="H3529" s="194">
        <v>3.6492740399999999E-3</v>
      </c>
    </row>
    <row r="3530" spans="1:8" x14ac:dyDescent="0.3">
      <c r="A3530" s="194" t="s">
        <v>67</v>
      </c>
      <c r="B3530" s="194" t="s">
        <v>73</v>
      </c>
      <c r="C3530" s="194" t="s">
        <v>37</v>
      </c>
      <c r="D3530" s="194">
        <v>30</v>
      </c>
      <c r="E3530" s="194">
        <v>4.8545522099999999E-3</v>
      </c>
      <c r="F3530" s="194">
        <v>5.7716026999999996E-4</v>
      </c>
      <c r="G3530" s="194">
        <v>6.5200589000000001E-4</v>
      </c>
      <c r="H3530" s="194">
        <v>3.62538557E-3</v>
      </c>
    </row>
    <row r="3531" spans="1:8" x14ac:dyDescent="0.3">
      <c r="A3531" s="194" t="s">
        <v>67</v>
      </c>
      <c r="B3531" s="194" t="s">
        <v>71</v>
      </c>
      <c r="C3531" s="194" t="s">
        <v>64</v>
      </c>
      <c r="D3531" s="194">
        <v>9</v>
      </c>
      <c r="E3531" s="194">
        <v>5.5812754500000001E-3</v>
      </c>
      <c r="F3531" s="194">
        <v>8.5905338999999999E-4</v>
      </c>
      <c r="G3531" s="194">
        <v>2.16435169E-3</v>
      </c>
      <c r="H3531" s="194">
        <v>2.5578702099999999E-3</v>
      </c>
    </row>
    <row r="3532" spans="1:8" x14ac:dyDescent="0.3">
      <c r="A3532" s="194" t="s">
        <v>67</v>
      </c>
      <c r="B3532" s="194" t="s">
        <v>72</v>
      </c>
      <c r="C3532" s="194" t="s">
        <v>64</v>
      </c>
      <c r="D3532" s="194">
        <v>46</v>
      </c>
      <c r="E3532" s="194">
        <v>6.8360001600000003E-3</v>
      </c>
      <c r="F3532" s="194">
        <v>1.0655694000000001E-3</v>
      </c>
      <c r="G3532" s="194">
        <v>1.39920467E-3</v>
      </c>
      <c r="H3532" s="194">
        <v>4.3712255899999997E-3</v>
      </c>
    </row>
    <row r="3533" spans="1:8" x14ac:dyDescent="0.3">
      <c r="A3533" s="194" t="s">
        <v>67</v>
      </c>
      <c r="B3533" s="194" t="s">
        <v>73</v>
      </c>
      <c r="C3533" s="194" t="s">
        <v>64</v>
      </c>
      <c r="D3533" s="194">
        <v>7</v>
      </c>
      <c r="E3533" s="194">
        <v>8.3449071399999998E-3</v>
      </c>
      <c r="F3533" s="194">
        <v>1.46329334E-3</v>
      </c>
      <c r="G3533" s="194">
        <v>2.7463620900000001E-3</v>
      </c>
      <c r="H3533" s="194">
        <v>4.1352511799999997E-3</v>
      </c>
    </row>
    <row r="3534" spans="1:8" x14ac:dyDescent="0.3">
      <c r="A3534" s="194" t="s">
        <v>67</v>
      </c>
      <c r="B3534" s="194" t="s">
        <v>72</v>
      </c>
      <c r="C3534" s="194" t="s">
        <v>59</v>
      </c>
      <c r="D3534" s="194">
        <v>1</v>
      </c>
      <c r="E3534" s="194">
        <v>5.9606479100000002E-3</v>
      </c>
      <c r="F3534" s="194">
        <v>1.60879583E-3</v>
      </c>
      <c r="G3534" s="194">
        <v>3.31018472E-3</v>
      </c>
      <c r="H3534" s="194">
        <v>1.0416666600000001E-3</v>
      </c>
    </row>
    <row r="3535" spans="1:8" x14ac:dyDescent="0.3">
      <c r="A3535" s="194" t="s">
        <v>67</v>
      </c>
      <c r="B3535" s="194" t="s">
        <v>71</v>
      </c>
      <c r="C3535" s="194" t="s">
        <v>38</v>
      </c>
      <c r="D3535" s="194">
        <v>170</v>
      </c>
      <c r="E3535" s="194">
        <v>5.3969904799999998E-3</v>
      </c>
      <c r="F3535" s="194">
        <v>9.3021491E-4</v>
      </c>
      <c r="G3535" s="194">
        <v>8.4524760999999998E-4</v>
      </c>
      <c r="H3535" s="194">
        <v>3.6215275600000002E-3</v>
      </c>
    </row>
    <row r="3536" spans="1:8" x14ac:dyDescent="0.3">
      <c r="A3536" s="194" t="s">
        <v>67</v>
      </c>
      <c r="B3536" s="194" t="s">
        <v>72</v>
      </c>
      <c r="C3536" s="194" t="s">
        <v>38</v>
      </c>
      <c r="D3536" s="194">
        <v>379</v>
      </c>
      <c r="E3536" s="194">
        <v>5.9744207699999998E-3</v>
      </c>
      <c r="F3536" s="194">
        <v>7.1014098000000004E-4</v>
      </c>
      <c r="G3536" s="194">
        <v>1.10967556E-3</v>
      </c>
      <c r="H3536" s="194">
        <v>4.1546037600000002E-3</v>
      </c>
    </row>
    <row r="3537" spans="1:8" x14ac:dyDescent="0.3">
      <c r="A3537" s="194" t="s">
        <v>67</v>
      </c>
      <c r="B3537" s="194" t="s">
        <v>73</v>
      </c>
      <c r="C3537" s="194" t="s">
        <v>38</v>
      </c>
      <c r="D3537" s="194">
        <v>42</v>
      </c>
      <c r="E3537" s="194">
        <v>5.69389306E-3</v>
      </c>
      <c r="F3537" s="194">
        <v>8.3691552999999998E-4</v>
      </c>
      <c r="G3537" s="194">
        <v>1.09099397E-3</v>
      </c>
      <c r="H3537" s="194">
        <v>3.7659829399999999E-3</v>
      </c>
    </row>
    <row r="3538" spans="1:8" x14ac:dyDescent="0.3">
      <c r="A3538" s="194" t="s">
        <v>67</v>
      </c>
      <c r="B3538" s="194" t="s">
        <v>71</v>
      </c>
      <c r="C3538" s="194" t="s">
        <v>39</v>
      </c>
      <c r="D3538" s="194">
        <v>205</v>
      </c>
      <c r="E3538" s="194">
        <v>4.7115512500000003E-3</v>
      </c>
      <c r="F3538" s="194">
        <v>1.06306434E-3</v>
      </c>
      <c r="G3538" s="194">
        <v>8.0019171999999995E-4</v>
      </c>
      <c r="H3538" s="194">
        <v>2.8482947100000001E-3</v>
      </c>
    </row>
    <row r="3539" spans="1:8" x14ac:dyDescent="0.3">
      <c r="A3539" s="194" t="s">
        <v>67</v>
      </c>
      <c r="B3539" s="194" t="s">
        <v>72</v>
      </c>
      <c r="C3539" s="194" t="s">
        <v>39</v>
      </c>
      <c r="D3539" s="194">
        <v>677</v>
      </c>
      <c r="E3539" s="194">
        <v>4.98642545E-3</v>
      </c>
      <c r="F3539" s="194">
        <v>8.6914945999999995E-4</v>
      </c>
      <c r="G3539" s="194">
        <v>8.341879E-4</v>
      </c>
      <c r="H3539" s="194">
        <v>3.2830875999999998E-3</v>
      </c>
    </row>
    <row r="3540" spans="1:8" x14ac:dyDescent="0.3">
      <c r="A3540" s="194" t="s">
        <v>67</v>
      </c>
      <c r="B3540" s="194" t="s">
        <v>73</v>
      </c>
      <c r="C3540" s="194" t="s">
        <v>39</v>
      </c>
      <c r="D3540" s="194">
        <v>132</v>
      </c>
      <c r="E3540" s="194">
        <v>5.0284088599999999E-3</v>
      </c>
      <c r="F3540" s="194">
        <v>1.11181233E-3</v>
      </c>
      <c r="G3540" s="194">
        <v>8.3473601000000005E-4</v>
      </c>
      <c r="H3540" s="194">
        <v>3.0818600499999999E-3</v>
      </c>
    </row>
    <row r="3541" spans="1:8" x14ac:dyDescent="0.3">
      <c r="A3541" s="194" t="s">
        <v>67</v>
      </c>
      <c r="B3541" s="194" t="s">
        <v>71</v>
      </c>
      <c r="C3541" s="194" t="s">
        <v>40</v>
      </c>
      <c r="D3541" s="194">
        <v>126</v>
      </c>
      <c r="E3541" s="194">
        <v>5.6003818999999996E-3</v>
      </c>
      <c r="F3541" s="194">
        <v>1.3874188999999999E-3</v>
      </c>
      <c r="G3541" s="194">
        <v>1.2334653399999999E-3</v>
      </c>
      <c r="H3541" s="194">
        <v>2.9794971100000002E-3</v>
      </c>
    </row>
    <row r="3542" spans="1:8" x14ac:dyDescent="0.3">
      <c r="A3542" s="194" t="s">
        <v>67</v>
      </c>
      <c r="B3542" s="194" t="s">
        <v>72</v>
      </c>
      <c r="C3542" s="194" t="s">
        <v>40</v>
      </c>
      <c r="D3542" s="194">
        <v>264</v>
      </c>
      <c r="E3542" s="194">
        <v>6.6301905699999997E-3</v>
      </c>
      <c r="F3542" s="194">
        <v>1.0989230200000001E-3</v>
      </c>
      <c r="G3542" s="194">
        <v>1.4661806600000001E-3</v>
      </c>
      <c r="H3542" s="194">
        <v>4.0650863800000001E-3</v>
      </c>
    </row>
    <row r="3543" spans="1:8" x14ac:dyDescent="0.3">
      <c r="A3543" s="194" t="s">
        <v>67</v>
      </c>
      <c r="B3543" s="194" t="s">
        <v>73</v>
      </c>
      <c r="C3543" s="194" t="s">
        <v>40</v>
      </c>
      <c r="D3543" s="194">
        <v>28</v>
      </c>
      <c r="E3543" s="194">
        <v>7.0312497900000001E-3</v>
      </c>
      <c r="F3543" s="194">
        <v>1.4641200800000001E-3</v>
      </c>
      <c r="G3543" s="194">
        <v>1.09705669E-3</v>
      </c>
      <c r="H3543" s="194">
        <v>4.4700724600000002E-3</v>
      </c>
    </row>
    <row r="3544" spans="1:8" x14ac:dyDescent="0.3">
      <c r="A3544" s="194" t="s">
        <v>67</v>
      </c>
      <c r="B3544" s="194" t="s">
        <v>71</v>
      </c>
      <c r="C3544" s="194" t="s">
        <v>41</v>
      </c>
      <c r="D3544" s="194">
        <v>77</v>
      </c>
      <c r="E3544" s="194">
        <v>5.1173939700000001E-3</v>
      </c>
      <c r="F3544" s="194">
        <v>6.4950070999999999E-4</v>
      </c>
      <c r="G3544" s="194">
        <v>1.22083912E-3</v>
      </c>
      <c r="H3544" s="194">
        <v>3.2470536600000001E-3</v>
      </c>
    </row>
    <row r="3545" spans="1:8" x14ac:dyDescent="0.3">
      <c r="A3545" s="194" t="s">
        <v>67</v>
      </c>
      <c r="B3545" s="194" t="s">
        <v>72</v>
      </c>
      <c r="C3545" s="194" t="s">
        <v>41</v>
      </c>
      <c r="D3545" s="194">
        <v>273</v>
      </c>
      <c r="E3545" s="194">
        <v>6.3607802E-3</v>
      </c>
      <c r="F3545" s="194">
        <v>6.6650533000000005E-4</v>
      </c>
      <c r="G3545" s="194">
        <v>1.4043207700000001E-3</v>
      </c>
      <c r="H3545" s="194">
        <v>4.2899536300000001E-3</v>
      </c>
    </row>
    <row r="3546" spans="1:8" x14ac:dyDescent="0.3">
      <c r="A3546" s="194" t="s">
        <v>67</v>
      </c>
      <c r="B3546" s="194" t="s">
        <v>73</v>
      </c>
      <c r="C3546" s="194" t="s">
        <v>41</v>
      </c>
      <c r="D3546" s="194">
        <v>34</v>
      </c>
      <c r="E3546" s="194">
        <v>6.5614785199999996E-3</v>
      </c>
      <c r="F3546" s="194">
        <v>7.2406013999999999E-4</v>
      </c>
      <c r="G3546" s="194">
        <v>1.4419932300000001E-3</v>
      </c>
      <c r="H3546" s="194">
        <v>4.3954246400000003E-3</v>
      </c>
    </row>
    <row r="3547" spans="1:8" x14ac:dyDescent="0.3">
      <c r="A3547" s="194" t="s">
        <v>67</v>
      </c>
      <c r="B3547" s="194" t="s">
        <v>71</v>
      </c>
      <c r="C3547" s="194" t="s">
        <v>42</v>
      </c>
      <c r="D3547" s="194">
        <v>241</v>
      </c>
      <c r="E3547" s="194">
        <v>4.9767555799999997E-3</v>
      </c>
      <c r="F3547" s="194">
        <v>1.09708751E-3</v>
      </c>
      <c r="G3547" s="194">
        <v>5.3322356000000003E-4</v>
      </c>
      <c r="H3547" s="194">
        <v>3.3464439900000001E-3</v>
      </c>
    </row>
    <row r="3548" spans="1:8" x14ac:dyDescent="0.3">
      <c r="A3548" s="194" t="s">
        <v>67</v>
      </c>
      <c r="B3548" s="194" t="s">
        <v>72</v>
      </c>
      <c r="C3548" s="194" t="s">
        <v>42</v>
      </c>
      <c r="D3548" s="194">
        <v>670</v>
      </c>
      <c r="E3548" s="194">
        <v>4.8277360699999997E-3</v>
      </c>
      <c r="F3548" s="194">
        <v>8.3863641999999997E-4</v>
      </c>
      <c r="G3548" s="194">
        <v>5.2040123000000004E-4</v>
      </c>
      <c r="H3548" s="194">
        <v>3.4686979299999999E-3</v>
      </c>
    </row>
    <row r="3549" spans="1:8" x14ac:dyDescent="0.3">
      <c r="A3549" s="194" t="s">
        <v>67</v>
      </c>
      <c r="B3549" s="194" t="s">
        <v>73</v>
      </c>
      <c r="C3549" s="194" t="s">
        <v>42</v>
      </c>
      <c r="D3549" s="194">
        <v>114</v>
      </c>
      <c r="E3549" s="194">
        <v>4.5962270200000004E-3</v>
      </c>
      <c r="F3549" s="194">
        <v>9.2105237000000004E-4</v>
      </c>
      <c r="G3549" s="194">
        <v>5.3890489000000001E-4</v>
      </c>
      <c r="H3549" s="194">
        <v>3.13626926E-3</v>
      </c>
    </row>
    <row r="3550" spans="1:8" x14ac:dyDescent="0.3">
      <c r="A3550" s="194" t="s">
        <v>67</v>
      </c>
      <c r="B3550" s="194" t="s">
        <v>71</v>
      </c>
      <c r="C3550" s="194" t="s">
        <v>43</v>
      </c>
      <c r="D3550" s="194">
        <v>100</v>
      </c>
      <c r="E3550" s="194">
        <v>4.8083331000000002E-3</v>
      </c>
      <c r="F3550" s="194">
        <v>7.7696734999999995E-4</v>
      </c>
      <c r="G3550" s="194">
        <v>8.4733770999999996E-4</v>
      </c>
      <c r="H3550" s="194">
        <v>3.1840275E-3</v>
      </c>
    </row>
    <row r="3551" spans="1:8" x14ac:dyDescent="0.3">
      <c r="A3551" s="194" t="s">
        <v>67</v>
      </c>
      <c r="B3551" s="194" t="s">
        <v>72</v>
      </c>
      <c r="C3551" s="194" t="s">
        <v>43</v>
      </c>
      <c r="D3551" s="194">
        <v>280</v>
      </c>
      <c r="E3551" s="194">
        <v>6.8405668900000001E-3</v>
      </c>
      <c r="F3551" s="194">
        <v>6.4752786999999995E-4</v>
      </c>
      <c r="G3551" s="194">
        <v>1.32518994E-3</v>
      </c>
      <c r="H3551" s="194">
        <v>4.8678486400000002E-3</v>
      </c>
    </row>
    <row r="3552" spans="1:8" x14ac:dyDescent="0.3">
      <c r="A3552" s="194" t="s">
        <v>67</v>
      </c>
      <c r="B3552" s="194" t="s">
        <v>73</v>
      </c>
      <c r="C3552" s="194" t="s">
        <v>43</v>
      </c>
      <c r="D3552" s="194">
        <v>63</v>
      </c>
      <c r="E3552" s="194">
        <v>5.9472366999999996E-3</v>
      </c>
      <c r="F3552" s="194">
        <v>7.1942950000000001E-4</v>
      </c>
      <c r="G3552" s="194">
        <v>1.21858443E-3</v>
      </c>
      <c r="H3552" s="194">
        <v>4.0092222900000004E-3</v>
      </c>
    </row>
    <row r="3553" spans="1:8" x14ac:dyDescent="0.3">
      <c r="A3553" s="194" t="s">
        <v>67</v>
      </c>
      <c r="B3553" s="194" t="s">
        <v>71</v>
      </c>
      <c r="C3553" s="194" t="s">
        <v>44</v>
      </c>
      <c r="D3553" s="194">
        <v>78</v>
      </c>
      <c r="E3553" s="194">
        <v>5.0753796099999998E-3</v>
      </c>
      <c r="F3553" s="194">
        <v>1.06748554E-3</v>
      </c>
      <c r="G3553" s="194">
        <v>1.4745071200000001E-3</v>
      </c>
      <c r="H3553" s="194">
        <v>2.5333865499999999E-3</v>
      </c>
    </row>
    <row r="3554" spans="1:8" x14ac:dyDescent="0.3">
      <c r="A3554" s="194" t="s">
        <v>67</v>
      </c>
      <c r="B3554" s="194" t="s">
        <v>72</v>
      </c>
      <c r="C3554" s="194" t="s">
        <v>44</v>
      </c>
      <c r="D3554" s="194">
        <v>239</v>
      </c>
      <c r="E3554" s="194">
        <v>7.1522932800000003E-3</v>
      </c>
      <c r="F3554" s="194">
        <v>9.0243854999999995E-4</v>
      </c>
      <c r="G3554" s="194">
        <v>1.69703021E-3</v>
      </c>
      <c r="H3554" s="194">
        <v>4.5528240500000003E-3</v>
      </c>
    </row>
    <row r="3555" spans="1:8" x14ac:dyDescent="0.3">
      <c r="A3555" s="194" t="s">
        <v>67</v>
      </c>
      <c r="B3555" s="194" t="s">
        <v>73</v>
      </c>
      <c r="C3555" s="194" t="s">
        <v>44</v>
      </c>
      <c r="D3555" s="194">
        <v>52</v>
      </c>
      <c r="E3555" s="194">
        <v>7.73214896E-3</v>
      </c>
      <c r="F3555" s="194">
        <v>8.6694240999999998E-4</v>
      </c>
      <c r="G3555" s="194">
        <v>2.1683580299999999E-3</v>
      </c>
      <c r="H3555" s="194">
        <v>4.6968480399999998E-3</v>
      </c>
    </row>
    <row r="3556" spans="1:8" x14ac:dyDescent="0.3">
      <c r="A3556" s="194" t="s">
        <v>67</v>
      </c>
      <c r="B3556" s="194" t="s">
        <v>71</v>
      </c>
      <c r="C3556" s="194" t="s">
        <v>45</v>
      </c>
      <c r="D3556" s="194">
        <v>74</v>
      </c>
      <c r="E3556" s="194">
        <v>5.3478476200000003E-3</v>
      </c>
      <c r="F3556" s="194">
        <v>1.11283136E-3</v>
      </c>
      <c r="G3556" s="194">
        <v>1.0837397299999999E-3</v>
      </c>
      <c r="H3556" s="194">
        <v>3.1512760100000001E-3</v>
      </c>
    </row>
    <row r="3557" spans="1:8" x14ac:dyDescent="0.3">
      <c r="A3557" s="194" t="s">
        <v>67</v>
      </c>
      <c r="B3557" s="194" t="s">
        <v>72</v>
      </c>
      <c r="C3557" s="194" t="s">
        <v>45</v>
      </c>
      <c r="D3557" s="194">
        <v>255</v>
      </c>
      <c r="E3557" s="194">
        <v>6.8053737800000003E-3</v>
      </c>
      <c r="F3557" s="194">
        <v>8.0242349000000002E-4</v>
      </c>
      <c r="G3557" s="194">
        <v>1.32997434E-3</v>
      </c>
      <c r="H3557" s="194">
        <v>4.6729754400000002E-3</v>
      </c>
    </row>
    <row r="3558" spans="1:8" x14ac:dyDescent="0.3">
      <c r="A3558" s="194" t="s">
        <v>67</v>
      </c>
      <c r="B3558" s="194" t="s">
        <v>73</v>
      </c>
      <c r="C3558" s="194" t="s">
        <v>45</v>
      </c>
      <c r="D3558" s="194">
        <v>39</v>
      </c>
      <c r="E3558" s="194">
        <v>5.2961773400000004E-3</v>
      </c>
      <c r="F3558" s="194">
        <v>9.2444184999999999E-4</v>
      </c>
      <c r="G3558" s="194">
        <v>1.33517307E-3</v>
      </c>
      <c r="H3558" s="194">
        <v>3.0365619199999999E-3</v>
      </c>
    </row>
    <row r="3559" spans="1:8" x14ac:dyDescent="0.3">
      <c r="A3559" s="194" t="s">
        <v>67</v>
      </c>
      <c r="B3559" s="194" t="s">
        <v>71</v>
      </c>
      <c r="C3559" s="194" t="s">
        <v>46</v>
      </c>
      <c r="D3559" s="194">
        <v>25</v>
      </c>
      <c r="E3559" s="194">
        <v>6.5254626899999999E-3</v>
      </c>
      <c r="F3559" s="194">
        <v>8.5185163000000002E-4</v>
      </c>
      <c r="G3559" s="194">
        <v>1.0467590200000001E-3</v>
      </c>
      <c r="H3559" s="194">
        <v>4.6268516900000002E-3</v>
      </c>
    </row>
    <row r="3560" spans="1:8" x14ac:dyDescent="0.3">
      <c r="A3560" s="194" t="s">
        <v>67</v>
      </c>
      <c r="B3560" s="194" t="s">
        <v>72</v>
      </c>
      <c r="C3560" s="194" t="s">
        <v>46</v>
      </c>
      <c r="D3560" s="194">
        <v>120</v>
      </c>
      <c r="E3560" s="194">
        <v>7.1887536100000001E-3</v>
      </c>
      <c r="F3560" s="194">
        <v>6.4766566000000003E-4</v>
      </c>
      <c r="G3560" s="194">
        <v>1.2173995E-3</v>
      </c>
      <c r="H3560" s="194">
        <v>5.3236880499999998E-3</v>
      </c>
    </row>
    <row r="3561" spans="1:8" x14ac:dyDescent="0.3">
      <c r="A3561" s="194" t="s">
        <v>67</v>
      </c>
      <c r="B3561" s="194" t="s">
        <v>73</v>
      </c>
      <c r="C3561" s="194" t="s">
        <v>46</v>
      </c>
      <c r="D3561" s="194">
        <v>13</v>
      </c>
      <c r="E3561" s="194">
        <v>6.04344711E-3</v>
      </c>
      <c r="F3561" s="194">
        <v>7.1314079999999997E-4</v>
      </c>
      <c r="G3561" s="194">
        <v>1.30787013E-3</v>
      </c>
      <c r="H3561" s="194">
        <v>4.0224356199999997E-3</v>
      </c>
    </row>
    <row r="3562" spans="1:8" x14ac:dyDescent="0.3">
      <c r="A3562" s="194" t="s">
        <v>67</v>
      </c>
      <c r="B3562" s="194" t="s">
        <v>71</v>
      </c>
      <c r="C3562" s="194" t="s">
        <v>47</v>
      </c>
      <c r="D3562" s="194">
        <v>138</v>
      </c>
      <c r="E3562" s="194">
        <v>5.8064946900000004E-3</v>
      </c>
      <c r="F3562" s="194">
        <v>1.3981143600000001E-3</v>
      </c>
      <c r="G3562" s="194">
        <v>1.14960721E-3</v>
      </c>
      <c r="H3562" s="194">
        <v>3.2587725699999999E-3</v>
      </c>
    </row>
    <row r="3563" spans="1:8" x14ac:dyDescent="0.3">
      <c r="A3563" s="194" t="s">
        <v>67</v>
      </c>
      <c r="B3563" s="194" t="s">
        <v>72</v>
      </c>
      <c r="C3563" s="194" t="s">
        <v>47</v>
      </c>
      <c r="D3563" s="194">
        <v>396</v>
      </c>
      <c r="E3563" s="194">
        <v>6.1738037799999998E-3</v>
      </c>
      <c r="F3563" s="194">
        <v>1.0513991699999999E-3</v>
      </c>
      <c r="G3563" s="194">
        <v>1.42112653E-3</v>
      </c>
      <c r="H3563" s="194">
        <v>3.70127759E-3</v>
      </c>
    </row>
    <row r="3564" spans="1:8" x14ac:dyDescent="0.3">
      <c r="A3564" s="194" t="s">
        <v>67</v>
      </c>
      <c r="B3564" s="194" t="s">
        <v>73</v>
      </c>
      <c r="C3564" s="194" t="s">
        <v>47</v>
      </c>
      <c r="D3564" s="194">
        <v>60</v>
      </c>
      <c r="E3564" s="194">
        <v>5.6687883099999998E-3</v>
      </c>
      <c r="F3564" s="194">
        <v>1.2409333800000001E-3</v>
      </c>
      <c r="G3564" s="194">
        <v>1.3734565299999999E-3</v>
      </c>
      <c r="H3564" s="194">
        <v>3.0543978999999998E-3</v>
      </c>
    </row>
    <row r="3565" spans="1:8" x14ac:dyDescent="0.3">
      <c r="A3565" s="194" t="s">
        <v>67</v>
      </c>
      <c r="B3565" s="194" t="s">
        <v>71</v>
      </c>
      <c r="C3565" s="194" t="s">
        <v>48</v>
      </c>
      <c r="D3565" s="194">
        <v>57</v>
      </c>
      <c r="E3565" s="194">
        <v>5.4256007800000004E-3</v>
      </c>
      <c r="F3565" s="194">
        <v>6.9911449000000002E-4</v>
      </c>
      <c r="G3565" s="194">
        <v>1.1913171700000001E-3</v>
      </c>
      <c r="H3565" s="194">
        <v>3.53516866E-3</v>
      </c>
    </row>
    <row r="3566" spans="1:8" x14ac:dyDescent="0.3">
      <c r="A3566" s="194" t="s">
        <v>67</v>
      </c>
      <c r="B3566" s="194" t="s">
        <v>72</v>
      </c>
      <c r="C3566" s="194" t="s">
        <v>48</v>
      </c>
      <c r="D3566" s="194">
        <v>208</v>
      </c>
      <c r="E3566" s="194">
        <v>6.93837893E-3</v>
      </c>
      <c r="F3566" s="194">
        <v>6.4174877999999996E-4</v>
      </c>
      <c r="G3566" s="194">
        <v>1.4709087699999999E-3</v>
      </c>
      <c r="H3566" s="194">
        <v>4.8257209300000001E-3</v>
      </c>
    </row>
    <row r="3567" spans="1:8" x14ac:dyDescent="0.3">
      <c r="A3567" s="194" t="s">
        <v>67</v>
      </c>
      <c r="B3567" s="194" t="s">
        <v>73</v>
      </c>
      <c r="C3567" s="194" t="s">
        <v>48</v>
      </c>
      <c r="D3567" s="194">
        <v>33</v>
      </c>
      <c r="E3567" s="194">
        <v>5.3763325199999998E-3</v>
      </c>
      <c r="F3567" s="194">
        <v>5.3240719000000004E-4</v>
      </c>
      <c r="G3567" s="194">
        <v>1.2257994199999999E-3</v>
      </c>
      <c r="H3567" s="194">
        <v>3.6181254299999998E-3</v>
      </c>
    </row>
    <row r="3568" spans="1:8" x14ac:dyDescent="0.3">
      <c r="A3568" s="194" t="s">
        <v>67</v>
      </c>
      <c r="B3568" s="194" t="s">
        <v>71</v>
      </c>
      <c r="C3568" s="194" t="s">
        <v>49</v>
      </c>
      <c r="D3568" s="194">
        <v>38</v>
      </c>
      <c r="E3568" s="194">
        <v>5.4888521100000002E-3</v>
      </c>
      <c r="F3568" s="194">
        <v>6.2408597000000005E-4</v>
      </c>
      <c r="G3568" s="194">
        <v>1.0179091500000001E-3</v>
      </c>
      <c r="H3568" s="194">
        <v>3.8352823899999999E-3</v>
      </c>
    </row>
    <row r="3569" spans="1:8" x14ac:dyDescent="0.3">
      <c r="A3569" s="194" t="s">
        <v>67</v>
      </c>
      <c r="B3569" s="194" t="s">
        <v>72</v>
      </c>
      <c r="C3569" s="194" t="s">
        <v>49</v>
      </c>
      <c r="D3569" s="194">
        <v>168</v>
      </c>
      <c r="E3569" s="194">
        <v>7.2636268299999997E-3</v>
      </c>
      <c r="F3569" s="194">
        <v>3.4839316999999998E-4</v>
      </c>
      <c r="G3569" s="194">
        <v>1.68829892E-3</v>
      </c>
      <c r="H3569" s="194">
        <v>5.2146712600000004E-3</v>
      </c>
    </row>
    <row r="3570" spans="1:8" x14ac:dyDescent="0.3">
      <c r="A3570" s="194" t="s">
        <v>67</v>
      </c>
      <c r="B3570" s="194" t="s">
        <v>73</v>
      </c>
      <c r="C3570" s="194" t="s">
        <v>49</v>
      </c>
      <c r="D3570" s="194">
        <v>36</v>
      </c>
      <c r="E3570" s="194">
        <v>5.4202028999999997E-3</v>
      </c>
      <c r="F3570" s="194">
        <v>1.2667158000000001E-4</v>
      </c>
      <c r="G3570" s="194">
        <v>1.5949715000000001E-3</v>
      </c>
      <c r="H3570" s="194">
        <v>3.68698539E-3</v>
      </c>
    </row>
    <row r="3571" spans="1:8" x14ac:dyDescent="0.3">
      <c r="A3571" s="194" t="s">
        <v>67</v>
      </c>
      <c r="B3571" s="194" t="s">
        <v>71</v>
      </c>
      <c r="C3571" s="194" t="s">
        <v>50</v>
      </c>
      <c r="D3571" s="194">
        <v>180</v>
      </c>
      <c r="E3571" s="194">
        <v>5.3481221699999996E-3</v>
      </c>
      <c r="F3571" s="194">
        <v>1.2401618000000001E-3</v>
      </c>
      <c r="G3571" s="194">
        <v>7.2382949000000005E-4</v>
      </c>
      <c r="H3571" s="194">
        <v>3.3841304000000001E-3</v>
      </c>
    </row>
    <row r="3572" spans="1:8" x14ac:dyDescent="0.3">
      <c r="A3572" s="194" t="s">
        <v>67</v>
      </c>
      <c r="B3572" s="194" t="s">
        <v>72</v>
      </c>
      <c r="C3572" s="194" t="s">
        <v>50</v>
      </c>
      <c r="D3572" s="194">
        <v>494</v>
      </c>
      <c r="E3572" s="194">
        <v>5.4876103499999999E-3</v>
      </c>
      <c r="F3572" s="194">
        <v>9.9258203999999994E-4</v>
      </c>
      <c r="G3572" s="194">
        <v>7.6466182000000001E-4</v>
      </c>
      <c r="H3572" s="194">
        <v>3.7303660100000001E-3</v>
      </c>
    </row>
    <row r="3573" spans="1:8" x14ac:dyDescent="0.3">
      <c r="A3573" s="194" t="s">
        <v>67</v>
      </c>
      <c r="B3573" s="194" t="s">
        <v>73</v>
      </c>
      <c r="C3573" s="194" t="s">
        <v>50</v>
      </c>
      <c r="D3573" s="194">
        <v>40</v>
      </c>
      <c r="E3573" s="194">
        <v>5.48929369E-3</v>
      </c>
      <c r="F3573" s="194">
        <v>1.2022566399999999E-3</v>
      </c>
      <c r="G3573" s="194">
        <v>6.7939794000000003E-4</v>
      </c>
      <c r="H3573" s="194">
        <v>3.6076386900000001E-3</v>
      </c>
    </row>
    <row r="3574" spans="1:8" x14ac:dyDescent="0.3">
      <c r="A3574" s="194" t="s">
        <v>67</v>
      </c>
      <c r="B3574" s="194" t="s">
        <v>71</v>
      </c>
      <c r="C3574" s="194" t="s">
        <v>51</v>
      </c>
      <c r="D3574" s="194">
        <v>105</v>
      </c>
      <c r="E3574" s="194">
        <v>6.2320324000000003E-3</v>
      </c>
      <c r="F3574" s="194">
        <v>1.08807298E-3</v>
      </c>
      <c r="G3574" s="194">
        <v>1.06889306E-3</v>
      </c>
      <c r="H3574" s="194">
        <v>4.0750658800000001E-3</v>
      </c>
    </row>
    <row r="3575" spans="1:8" x14ac:dyDescent="0.3">
      <c r="A3575" s="194" t="s">
        <v>67</v>
      </c>
      <c r="B3575" s="194" t="s">
        <v>72</v>
      </c>
      <c r="C3575" s="194" t="s">
        <v>51</v>
      </c>
      <c r="D3575" s="194">
        <v>425</v>
      </c>
      <c r="E3575" s="194">
        <v>6.7372274200000002E-3</v>
      </c>
      <c r="F3575" s="194">
        <v>8.6195512999999999E-4</v>
      </c>
      <c r="G3575" s="194">
        <v>1.05114356E-3</v>
      </c>
      <c r="H3575" s="194">
        <v>4.8241282900000002E-3</v>
      </c>
    </row>
    <row r="3576" spans="1:8" x14ac:dyDescent="0.3">
      <c r="A3576" s="194" t="s">
        <v>67</v>
      </c>
      <c r="B3576" s="194" t="s">
        <v>73</v>
      </c>
      <c r="C3576" s="194" t="s">
        <v>51</v>
      </c>
      <c r="D3576" s="194">
        <v>68</v>
      </c>
      <c r="E3576" s="194">
        <v>7.0395899200000004E-3</v>
      </c>
      <c r="F3576" s="194">
        <v>9.1026669999999998E-4</v>
      </c>
      <c r="G3576" s="194">
        <v>1.46360951E-3</v>
      </c>
      <c r="H3576" s="194">
        <v>4.6657133099999998E-3</v>
      </c>
    </row>
    <row r="3577" spans="1:8" x14ac:dyDescent="0.3">
      <c r="A3577" s="194" t="s">
        <v>67</v>
      </c>
      <c r="B3577" s="194" t="s">
        <v>71</v>
      </c>
      <c r="C3577" s="194" t="s">
        <v>52</v>
      </c>
      <c r="D3577" s="194">
        <v>54</v>
      </c>
      <c r="E3577" s="194">
        <v>5.86076793E-3</v>
      </c>
      <c r="F3577" s="194">
        <v>6.9251518000000003E-4</v>
      </c>
      <c r="G3577" s="194">
        <v>1.70331765E-3</v>
      </c>
      <c r="H3577" s="194">
        <v>3.4649345800000001E-3</v>
      </c>
    </row>
    <row r="3578" spans="1:8" x14ac:dyDescent="0.3">
      <c r="A3578" s="194" t="s">
        <v>67</v>
      </c>
      <c r="B3578" s="194" t="s">
        <v>72</v>
      </c>
      <c r="C3578" s="194" t="s">
        <v>52</v>
      </c>
      <c r="D3578" s="194">
        <v>183</v>
      </c>
      <c r="E3578" s="194">
        <v>7.4813421099999998E-3</v>
      </c>
      <c r="F3578" s="194">
        <v>7.3555430000000002E-4</v>
      </c>
      <c r="G3578" s="194">
        <v>2.0139519100000002E-3</v>
      </c>
      <c r="H3578" s="194">
        <v>4.7318354300000002E-3</v>
      </c>
    </row>
    <row r="3579" spans="1:8" x14ac:dyDescent="0.3">
      <c r="A3579" s="194" t="s">
        <v>67</v>
      </c>
      <c r="B3579" s="194" t="s">
        <v>73</v>
      </c>
      <c r="C3579" s="194" t="s">
        <v>52</v>
      </c>
      <c r="D3579" s="194">
        <v>39</v>
      </c>
      <c r="E3579" s="194">
        <v>6.6657760899999996E-3</v>
      </c>
      <c r="F3579" s="194">
        <v>7.0572147000000005E-4</v>
      </c>
      <c r="G3579" s="194">
        <v>1.89874139E-3</v>
      </c>
      <c r="H3579" s="194">
        <v>4.06131267E-3</v>
      </c>
    </row>
    <row r="3580" spans="1:8" x14ac:dyDescent="0.3">
      <c r="A3580" s="194" t="s">
        <v>67</v>
      </c>
      <c r="B3580" s="194" t="s">
        <v>71</v>
      </c>
      <c r="C3580" s="194" t="s">
        <v>53</v>
      </c>
      <c r="D3580" s="194">
        <v>141</v>
      </c>
      <c r="E3580" s="194">
        <v>5.33277492E-3</v>
      </c>
      <c r="F3580" s="194">
        <v>7.9959590000000004E-4</v>
      </c>
      <c r="G3580" s="194">
        <v>8.2857210999999996E-4</v>
      </c>
      <c r="H3580" s="194">
        <v>3.7046064300000001E-3</v>
      </c>
    </row>
    <row r="3581" spans="1:8" x14ac:dyDescent="0.3">
      <c r="A3581" s="194" t="s">
        <v>67</v>
      </c>
      <c r="B3581" s="194" t="s">
        <v>72</v>
      </c>
      <c r="C3581" s="194" t="s">
        <v>53</v>
      </c>
      <c r="D3581" s="194">
        <v>330</v>
      </c>
      <c r="E3581" s="194">
        <v>5.9699071800000001E-3</v>
      </c>
      <c r="F3581" s="194">
        <v>7.3898685999999999E-4</v>
      </c>
      <c r="G3581" s="194">
        <v>8.9278174999999997E-4</v>
      </c>
      <c r="H3581" s="194">
        <v>4.3381380899999997E-3</v>
      </c>
    </row>
    <row r="3582" spans="1:8" x14ac:dyDescent="0.3">
      <c r="A3582" s="194" t="s">
        <v>67</v>
      </c>
      <c r="B3582" s="194" t="s">
        <v>73</v>
      </c>
      <c r="C3582" s="194" t="s">
        <v>53</v>
      </c>
      <c r="D3582" s="194">
        <v>71</v>
      </c>
      <c r="E3582" s="194">
        <v>6.4583330699999998E-3</v>
      </c>
      <c r="F3582" s="194">
        <v>9.2413249999999999E-4</v>
      </c>
      <c r="G3582" s="194">
        <v>9.6081094999999998E-4</v>
      </c>
      <c r="H3582" s="194">
        <v>4.57338916E-3</v>
      </c>
    </row>
    <row r="3583" spans="1:8" x14ac:dyDescent="0.3">
      <c r="A3583" s="194" t="s">
        <v>67</v>
      </c>
      <c r="B3583" s="194" t="s">
        <v>71</v>
      </c>
      <c r="C3583" s="194" t="s">
        <v>54</v>
      </c>
      <c r="D3583" s="194">
        <v>198</v>
      </c>
      <c r="E3583" s="194">
        <v>4.0935977700000004E-3</v>
      </c>
      <c r="F3583" s="194">
        <v>7.1133769999999995E-4</v>
      </c>
      <c r="G3583" s="194">
        <v>5.0990202000000004E-4</v>
      </c>
      <c r="H3583" s="194">
        <v>2.8723575700000002E-3</v>
      </c>
    </row>
    <row r="3584" spans="1:8" x14ac:dyDescent="0.3">
      <c r="A3584" s="194" t="s">
        <v>67</v>
      </c>
      <c r="B3584" s="194" t="s">
        <v>72</v>
      </c>
      <c r="C3584" s="194" t="s">
        <v>54</v>
      </c>
      <c r="D3584" s="194">
        <v>389</v>
      </c>
      <c r="E3584" s="194">
        <v>4.5357276499999998E-3</v>
      </c>
      <c r="F3584" s="194">
        <v>6.9450369999999998E-4</v>
      </c>
      <c r="G3584" s="194">
        <v>5.0598614000000003E-4</v>
      </c>
      <c r="H3584" s="194">
        <v>3.3352373000000001E-3</v>
      </c>
    </row>
    <row r="3585" spans="1:8" x14ac:dyDescent="0.3">
      <c r="A3585" s="194" t="s">
        <v>67</v>
      </c>
      <c r="B3585" s="194" t="s">
        <v>73</v>
      </c>
      <c r="C3585" s="194" t="s">
        <v>54</v>
      </c>
      <c r="D3585" s="194">
        <v>42</v>
      </c>
      <c r="E3585" s="194">
        <v>4.2636682299999999E-3</v>
      </c>
      <c r="F3585" s="194">
        <v>9.2675237000000002E-4</v>
      </c>
      <c r="G3585" s="194">
        <v>5.2717132000000002E-4</v>
      </c>
      <c r="H3585" s="194">
        <v>2.8097440099999998E-3</v>
      </c>
    </row>
    <row r="3586" spans="1:8" x14ac:dyDescent="0.3">
      <c r="A3586" s="194" t="s">
        <v>67</v>
      </c>
      <c r="B3586" s="194" t="s">
        <v>71</v>
      </c>
      <c r="C3586" s="194" t="s">
        <v>55</v>
      </c>
      <c r="D3586" s="194">
        <v>22</v>
      </c>
      <c r="E3586" s="194">
        <v>4.7332699699999996E-3</v>
      </c>
      <c r="F3586" s="194">
        <v>7.6651911999999997E-4</v>
      </c>
      <c r="G3586" s="194">
        <v>1.27262177E-3</v>
      </c>
      <c r="H3586" s="194">
        <v>2.6941285300000001E-3</v>
      </c>
    </row>
    <row r="3587" spans="1:8" x14ac:dyDescent="0.3">
      <c r="A3587" s="194" t="s">
        <v>67</v>
      </c>
      <c r="B3587" s="194" t="s">
        <v>72</v>
      </c>
      <c r="C3587" s="194" t="s">
        <v>55</v>
      </c>
      <c r="D3587" s="194">
        <v>129</v>
      </c>
      <c r="E3587" s="194">
        <v>6.0701081399999997E-3</v>
      </c>
      <c r="F3587" s="194">
        <v>7.0359576E-4</v>
      </c>
      <c r="G3587" s="194">
        <v>1.1884508E-3</v>
      </c>
      <c r="H3587" s="194">
        <v>4.17806106E-3</v>
      </c>
    </row>
    <row r="3588" spans="1:8" x14ac:dyDescent="0.3">
      <c r="A3588" s="194" t="s">
        <v>67</v>
      </c>
      <c r="B3588" s="194" t="s">
        <v>73</v>
      </c>
      <c r="C3588" s="194" t="s">
        <v>55</v>
      </c>
      <c r="D3588" s="194">
        <v>12</v>
      </c>
      <c r="E3588" s="194">
        <v>5.8670907899999996E-3</v>
      </c>
      <c r="F3588" s="194">
        <v>8.6805526E-4</v>
      </c>
      <c r="G3588" s="194">
        <v>1.23167418E-3</v>
      </c>
      <c r="H3588" s="194">
        <v>3.7673608100000002E-3</v>
      </c>
    </row>
    <row r="3589" spans="1:8" x14ac:dyDescent="0.3">
      <c r="A3589" s="194" t="s">
        <v>67</v>
      </c>
      <c r="B3589" s="194" t="s">
        <v>71</v>
      </c>
      <c r="C3589" s="194" t="s">
        <v>56</v>
      </c>
      <c r="D3589" s="194">
        <v>591</v>
      </c>
      <c r="E3589" s="194">
        <v>4.5880528099999998E-3</v>
      </c>
      <c r="F3589" s="194">
        <v>1.01091973E-3</v>
      </c>
      <c r="G3589" s="194">
        <v>7.1112967000000005E-4</v>
      </c>
      <c r="H3589" s="194">
        <v>2.8660029200000001E-3</v>
      </c>
    </row>
    <row r="3590" spans="1:8" x14ac:dyDescent="0.3">
      <c r="A3590" s="194" t="s">
        <v>67</v>
      </c>
      <c r="B3590" s="194" t="s">
        <v>72</v>
      </c>
      <c r="C3590" s="194" t="s">
        <v>56</v>
      </c>
      <c r="D3590" s="194">
        <v>1072</v>
      </c>
      <c r="E3590" s="194">
        <v>4.3186733199999999E-3</v>
      </c>
      <c r="F3590" s="194">
        <v>7.2283955000000005E-4</v>
      </c>
      <c r="G3590" s="194">
        <v>7.0543525999999996E-4</v>
      </c>
      <c r="H3590" s="194">
        <v>2.8903980300000001E-3</v>
      </c>
    </row>
    <row r="3591" spans="1:8" x14ac:dyDescent="0.3">
      <c r="A3591" s="194" t="s">
        <v>67</v>
      </c>
      <c r="B3591" s="194" t="s">
        <v>73</v>
      </c>
      <c r="C3591" s="194" t="s">
        <v>56</v>
      </c>
      <c r="D3591" s="194">
        <v>146</v>
      </c>
      <c r="E3591" s="194">
        <v>4.34122885E-3</v>
      </c>
      <c r="F3591" s="194">
        <v>9.0182623000000005E-4</v>
      </c>
      <c r="G3591" s="194">
        <v>7.5255239000000004E-4</v>
      </c>
      <c r="H3591" s="194">
        <v>2.6868497000000001E-3</v>
      </c>
    </row>
    <row r="3592" spans="1:8" x14ac:dyDescent="0.3">
      <c r="A3592" s="194" t="s">
        <v>67</v>
      </c>
      <c r="B3592" s="194" t="s">
        <v>71</v>
      </c>
      <c r="C3592" s="194" t="s">
        <v>57</v>
      </c>
      <c r="D3592" s="194">
        <v>162</v>
      </c>
      <c r="E3592" s="194">
        <v>5.3509371199999996E-3</v>
      </c>
      <c r="F3592" s="194">
        <v>1.02930648E-3</v>
      </c>
      <c r="G3592" s="194">
        <v>1.43082682E-3</v>
      </c>
      <c r="H3592" s="194">
        <v>2.8908033599999998E-3</v>
      </c>
    </row>
    <row r="3593" spans="1:8" x14ac:dyDescent="0.3">
      <c r="A3593" s="194" t="s">
        <v>67</v>
      </c>
      <c r="B3593" s="194" t="s">
        <v>72</v>
      </c>
      <c r="C3593" s="194" t="s">
        <v>57</v>
      </c>
      <c r="D3593" s="194">
        <v>290</v>
      </c>
      <c r="E3593" s="194">
        <v>6.2968149100000002E-3</v>
      </c>
      <c r="F3593" s="194">
        <v>7.9749336E-4</v>
      </c>
      <c r="G3593" s="194">
        <v>1.57722675E-3</v>
      </c>
      <c r="H3593" s="194">
        <v>3.9220942699999999E-3</v>
      </c>
    </row>
    <row r="3594" spans="1:8" x14ac:dyDescent="0.3">
      <c r="A3594" s="194" t="s">
        <v>67</v>
      </c>
      <c r="B3594" s="194" t="s">
        <v>73</v>
      </c>
      <c r="C3594" s="194" t="s">
        <v>57</v>
      </c>
      <c r="D3594" s="194">
        <v>44</v>
      </c>
      <c r="E3594" s="194">
        <v>6.3123419599999996E-3</v>
      </c>
      <c r="F3594" s="194">
        <v>7.5678637E-4</v>
      </c>
      <c r="G3594" s="194">
        <v>1.55066265E-3</v>
      </c>
      <c r="H3594" s="194">
        <v>4.0048924500000003E-3</v>
      </c>
    </row>
    <row r="3595" spans="1:8" x14ac:dyDescent="0.3">
      <c r="A3595" s="194" t="s">
        <v>67</v>
      </c>
      <c r="B3595" s="194" t="s">
        <v>71</v>
      </c>
      <c r="C3595" s="194" t="s">
        <v>58</v>
      </c>
      <c r="D3595" s="194">
        <v>280</v>
      </c>
      <c r="E3595" s="194">
        <v>5.2427659600000004E-3</v>
      </c>
      <c r="F3595" s="194">
        <v>1.1983711199999999E-3</v>
      </c>
      <c r="G3595" s="194">
        <v>8.4738732999999999E-4</v>
      </c>
      <c r="H3595" s="194">
        <v>3.1970070399999998E-3</v>
      </c>
    </row>
    <row r="3596" spans="1:8" x14ac:dyDescent="0.3">
      <c r="A3596" s="194" t="s">
        <v>67</v>
      </c>
      <c r="B3596" s="194" t="s">
        <v>72</v>
      </c>
      <c r="C3596" s="194" t="s">
        <v>58</v>
      </c>
      <c r="D3596" s="194">
        <v>722</v>
      </c>
      <c r="E3596" s="194">
        <v>5.5004742599999998E-3</v>
      </c>
      <c r="F3596" s="194">
        <v>9.4149136999999996E-4</v>
      </c>
      <c r="G3596" s="194">
        <v>9.6172195999999998E-4</v>
      </c>
      <c r="H3596" s="194">
        <v>3.5972604400000001E-3</v>
      </c>
    </row>
    <row r="3597" spans="1:8" x14ac:dyDescent="0.3">
      <c r="A3597" s="194" t="s">
        <v>67</v>
      </c>
      <c r="B3597" s="194" t="s">
        <v>73</v>
      </c>
      <c r="C3597" s="194" t="s">
        <v>58</v>
      </c>
      <c r="D3597" s="194">
        <v>73</v>
      </c>
      <c r="E3597" s="194">
        <v>5.71521414E-3</v>
      </c>
      <c r="F3597" s="194">
        <v>1.0736933400000001E-3</v>
      </c>
      <c r="G3597" s="194">
        <v>1.11729427E-3</v>
      </c>
      <c r="H3597" s="194">
        <v>3.5242260399999999E-3</v>
      </c>
    </row>
    <row r="3598" spans="1:8" x14ac:dyDescent="0.3">
      <c r="A3598" s="194" t="s">
        <v>68</v>
      </c>
      <c r="B3598" s="194" t="s">
        <v>71</v>
      </c>
      <c r="C3598" s="194" t="s">
        <v>11</v>
      </c>
      <c r="D3598" s="194">
        <v>9590</v>
      </c>
      <c r="E3598" s="194">
        <v>4.8709301300000002E-3</v>
      </c>
      <c r="F3598" s="194">
        <v>9.5301070000000003E-4</v>
      </c>
      <c r="G3598" s="194">
        <v>8.5248281000000002E-4</v>
      </c>
      <c r="H3598" s="194">
        <v>3.06540354E-3</v>
      </c>
    </row>
    <row r="3599" spans="1:8" x14ac:dyDescent="0.3">
      <c r="A3599" s="194" t="s">
        <v>68</v>
      </c>
      <c r="B3599" s="194" t="s">
        <v>72</v>
      </c>
      <c r="C3599" s="194" t="s">
        <v>11</v>
      </c>
      <c r="D3599" s="194">
        <v>16425</v>
      </c>
      <c r="E3599" s="194">
        <v>5.7124898900000002E-3</v>
      </c>
      <c r="F3599" s="194">
        <v>7.8518423999999999E-4</v>
      </c>
      <c r="G3599" s="194">
        <v>1.0421188200000001E-3</v>
      </c>
      <c r="H3599" s="194">
        <v>3.88508065E-3</v>
      </c>
    </row>
    <row r="3600" spans="1:8" x14ac:dyDescent="0.3">
      <c r="A3600" s="194" t="s">
        <v>68</v>
      </c>
      <c r="B3600" s="194" t="s">
        <v>73</v>
      </c>
      <c r="C3600" s="194" t="s">
        <v>11</v>
      </c>
      <c r="D3600" s="194">
        <v>2709</v>
      </c>
      <c r="E3600" s="194">
        <v>5.3900575900000004E-3</v>
      </c>
      <c r="F3600" s="194">
        <v>9.1368937999999997E-4</v>
      </c>
      <c r="G3600" s="194">
        <v>1.09795599E-3</v>
      </c>
      <c r="H3600" s="194">
        <v>3.3782579300000001E-3</v>
      </c>
    </row>
    <row r="3601" spans="1:8" x14ac:dyDescent="0.3">
      <c r="A3601" s="194" t="s">
        <v>68</v>
      </c>
      <c r="B3601" s="194" t="s">
        <v>71</v>
      </c>
      <c r="C3601" s="194" t="s">
        <v>16</v>
      </c>
      <c r="D3601" s="194">
        <v>212</v>
      </c>
      <c r="E3601" s="194">
        <v>5.27461106E-3</v>
      </c>
      <c r="F3601" s="194">
        <v>1.14239361E-3</v>
      </c>
      <c r="G3601" s="194">
        <v>8.7968398999999997E-4</v>
      </c>
      <c r="H3601" s="194">
        <v>3.2525329499999999E-3</v>
      </c>
    </row>
    <row r="3602" spans="1:8" x14ac:dyDescent="0.3">
      <c r="A3602" s="194" t="s">
        <v>68</v>
      </c>
      <c r="B3602" s="194" t="s">
        <v>72</v>
      </c>
      <c r="C3602" s="194" t="s">
        <v>16</v>
      </c>
      <c r="D3602" s="194">
        <v>290</v>
      </c>
      <c r="E3602" s="194">
        <v>6.3935182899999997E-3</v>
      </c>
      <c r="F3602" s="194">
        <v>1.04402116E-3</v>
      </c>
      <c r="G3602" s="194">
        <v>1.0589477E-3</v>
      </c>
      <c r="H3602" s="194">
        <v>4.2905489399999996E-3</v>
      </c>
    </row>
    <row r="3603" spans="1:8" x14ac:dyDescent="0.3">
      <c r="A3603" s="194" t="s">
        <v>68</v>
      </c>
      <c r="B3603" s="194" t="s">
        <v>73</v>
      </c>
      <c r="C3603" s="194" t="s">
        <v>16</v>
      </c>
      <c r="D3603" s="194">
        <v>71</v>
      </c>
      <c r="E3603" s="194">
        <v>6.0465568899999997E-3</v>
      </c>
      <c r="F3603" s="194">
        <v>1.2071267699999999E-3</v>
      </c>
      <c r="G3603" s="194">
        <v>9.9879343000000001E-4</v>
      </c>
      <c r="H3603" s="194">
        <v>3.8406361599999999E-3</v>
      </c>
    </row>
    <row r="3604" spans="1:8" x14ac:dyDescent="0.3">
      <c r="A3604" s="194" t="s">
        <v>68</v>
      </c>
      <c r="B3604" s="194" t="s">
        <v>71</v>
      </c>
      <c r="C3604" s="194" t="s">
        <v>17</v>
      </c>
      <c r="D3604" s="194">
        <v>135</v>
      </c>
      <c r="E3604" s="194">
        <v>5.9341561399999998E-3</v>
      </c>
      <c r="F3604" s="194">
        <v>1.1588646399999999E-3</v>
      </c>
      <c r="G3604" s="194">
        <v>1.4748797499999999E-3</v>
      </c>
      <c r="H3604" s="194">
        <v>3.3004112900000002E-3</v>
      </c>
    </row>
    <row r="3605" spans="1:8" x14ac:dyDescent="0.3">
      <c r="A3605" s="194" t="s">
        <v>68</v>
      </c>
      <c r="B3605" s="194" t="s">
        <v>72</v>
      </c>
      <c r="C3605" s="194" t="s">
        <v>17</v>
      </c>
      <c r="D3605" s="194">
        <v>207</v>
      </c>
      <c r="E3605" s="194">
        <v>6.3415299899999998E-3</v>
      </c>
      <c r="F3605" s="194">
        <v>8.2690308000000004E-4</v>
      </c>
      <c r="G3605" s="194">
        <v>1.5769813200000001E-3</v>
      </c>
      <c r="H3605" s="194">
        <v>3.9376451400000003E-3</v>
      </c>
    </row>
    <row r="3606" spans="1:8" x14ac:dyDescent="0.3">
      <c r="A3606" s="194" t="s">
        <v>68</v>
      </c>
      <c r="B3606" s="194" t="s">
        <v>73</v>
      </c>
      <c r="C3606" s="194" t="s">
        <v>17</v>
      </c>
      <c r="D3606" s="194">
        <v>62</v>
      </c>
      <c r="E3606" s="194">
        <v>6.4187572099999998E-3</v>
      </c>
      <c r="F3606" s="194">
        <v>1.0035840000000001E-3</v>
      </c>
      <c r="G3606" s="194">
        <v>1.5455120200000001E-3</v>
      </c>
      <c r="H3606" s="194">
        <v>3.8696607500000001E-3</v>
      </c>
    </row>
    <row r="3607" spans="1:8" x14ac:dyDescent="0.3">
      <c r="A3607" s="194" t="s">
        <v>68</v>
      </c>
      <c r="B3607" s="194" t="s">
        <v>71</v>
      </c>
      <c r="C3607" s="194" t="s">
        <v>18</v>
      </c>
      <c r="D3607" s="194">
        <v>133</v>
      </c>
      <c r="E3607" s="194">
        <v>4.8169031300000003E-3</v>
      </c>
      <c r="F3607" s="194">
        <v>7.6171305999999999E-4</v>
      </c>
      <c r="G3607" s="194">
        <v>5.7852941000000003E-4</v>
      </c>
      <c r="H3607" s="194">
        <v>3.4766601600000001E-3</v>
      </c>
    </row>
    <row r="3608" spans="1:8" x14ac:dyDescent="0.3">
      <c r="A3608" s="194" t="s">
        <v>68</v>
      </c>
      <c r="B3608" s="194" t="s">
        <v>72</v>
      </c>
      <c r="C3608" s="194" t="s">
        <v>18</v>
      </c>
      <c r="D3608" s="194">
        <v>217</v>
      </c>
      <c r="E3608" s="194">
        <v>5.3259406099999997E-3</v>
      </c>
      <c r="F3608" s="194">
        <v>5.9662460999999997E-4</v>
      </c>
      <c r="G3608" s="194">
        <v>5.9379772999999998E-4</v>
      </c>
      <c r="H3608" s="194">
        <v>4.1355177499999996E-3</v>
      </c>
    </row>
    <row r="3609" spans="1:8" x14ac:dyDescent="0.3">
      <c r="A3609" s="194" t="s">
        <v>68</v>
      </c>
      <c r="B3609" s="194" t="s">
        <v>73</v>
      </c>
      <c r="C3609" s="194" t="s">
        <v>18</v>
      </c>
      <c r="D3609" s="194">
        <v>23</v>
      </c>
      <c r="E3609" s="194">
        <v>5.4201889699999999E-3</v>
      </c>
      <c r="F3609" s="194">
        <v>6.8890878000000004E-4</v>
      </c>
      <c r="G3609" s="194">
        <v>6.4814785000000003E-4</v>
      </c>
      <c r="H3609" s="194">
        <v>4.0831318099999996E-3</v>
      </c>
    </row>
    <row r="3610" spans="1:8" x14ac:dyDescent="0.3">
      <c r="A3610" s="194" t="s">
        <v>68</v>
      </c>
      <c r="B3610" s="194" t="s">
        <v>71</v>
      </c>
      <c r="C3610" s="194" t="s">
        <v>19</v>
      </c>
      <c r="D3610" s="194">
        <v>93</v>
      </c>
      <c r="E3610" s="194">
        <v>5.7014135400000002E-3</v>
      </c>
      <c r="F3610" s="194">
        <v>7.7708061000000004E-4</v>
      </c>
      <c r="G3610" s="194">
        <v>7.4285617000000004E-4</v>
      </c>
      <c r="H3610" s="194">
        <v>4.1814762699999997E-3</v>
      </c>
    </row>
    <row r="3611" spans="1:8" x14ac:dyDescent="0.3">
      <c r="A3611" s="194" t="s">
        <v>68</v>
      </c>
      <c r="B3611" s="194" t="s">
        <v>72</v>
      </c>
      <c r="C3611" s="194" t="s">
        <v>19</v>
      </c>
      <c r="D3611" s="194">
        <v>244</v>
      </c>
      <c r="E3611" s="194">
        <v>6.2970075899999997E-3</v>
      </c>
      <c r="F3611" s="194">
        <v>6.5801433000000004E-4</v>
      </c>
      <c r="G3611" s="194">
        <v>7.8945600000000001E-4</v>
      </c>
      <c r="H3611" s="194">
        <v>4.84953681E-3</v>
      </c>
    </row>
    <row r="3612" spans="1:8" x14ac:dyDescent="0.3">
      <c r="A3612" s="194" t="s">
        <v>68</v>
      </c>
      <c r="B3612" s="194" t="s">
        <v>73</v>
      </c>
      <c r="C3612" s="194" t="s">
        <v>19</v>
      </c>
      <c r="D3612" s="194">
        <v>23</v>
      </c>
      <c r="E3612" s="194">
        <v>7.0616946200000004E-3</v>
      </c>
      <c r="F3612" s="194">
        <v>1.2499997200000001E-3</v>
      </c>
      <c r="G3612" s="194">
        <v>8.8365514999999995E-4</v>
      </c>
      <c r="H3612" s="194">
        <v>4.9280392400000003E-3</v>
      </c>
    </row>
    <row r="3613" spans="1:8" x14ac:dyDescent="0.3">
      <c r="A3613" s="194" t="s">
        <v>68</v>
      </c>
      <c r="B3613" s="194" t="s">
        <v>71</v>
      </c>
      <c r="C3613" s="194" t="s">
        <v>20</v>
      </c>
      <c r="D3613" s="194">
        <v>64</v>
      </c>
      <c r="E3613" s="194">
        <v>5.4224534799999996E-3</v>
      </c>
      <c r="F3613" s="194">
        <v>6.9571010000000003E-4</v>
      </c>
      <c r="G3613" s="194">
        <v>1.0311773900000001E-3</v>
      </c>
      <c r="H3613" s="194">
        <v>3.69556544E-3</v>
      </c>
    </row>
    <row r="3614" spans="1:8" x14ac:dyDescent="0.3">
      <c r="A3614" s="194" t="s">
        <v>68</v>
      </c>
      <c r="B3614" s="194" t="s">
        <v>72</v>
      </c>
      <c r="C3614" s="194" t="s">
        <v>20</v>
      </c>
      <c r="D3614" s="194">
        <v>170</v>
      </c>
      <c r="E3614" s="194">
        <v>6.8398009699999996E-3</v>
      </c>
      <c r="F3614" s="194">
        <v>6.8886139999999995E-4</v>
      </c>
      <c r="G3614" s="194">
        <v>1.38167189E-3</v>
      </c>
      <c r="H3614" s="194">
        <v>4.7692671899999999E-3</v>
      </c>
    </row>
    <row r="3615" spans="1:8" x14ac:dyDescent="0.3">
      <c r="A3615" s="194" t="s">
        <v>68</v>
      </c>
      <c r="B3615" s="194" t="s">
        <v>73</v>
      </c>
      <c r="C3615" s="194" t="s">
        <v>20</v>
      </c>
      <c r="D3615" s="194">
        <v>24</v>
      </c>
      <c r="E3615" s="194">
        <v>6.8306325100000002E-3</v>
      </c>
      <c r="F3615" s="194">
        <v>6.5297048000000004E-4</v>
      </c>
      <c r="G3615" s="194">
        <v>1.0098377199999999E-3</v>
      </c>
      <c r="H3615" s="194">
        <v>5.1678238300000004E-3</v>
      </c>
    </row>
    <row r="3616" spans="1:8" x14ac:dyDescent="0.3">
      <c r="A3616" s="194" t="s">
        <v>68</v>
      </c>
      <c r="B3616" s="194" t="s">
        <v>71</v>
      </c>
      <c r="C3616" s="194" t="s">
        <v>21</v>
      </c>
      <c r="D3616" s="194">
        <v>62</v>
      </c>
      <c r="E3616" s="194">
        <v>5.6511347200000001E-3</v>
      </c>
      <c r="F3616" s="194">
        <v>1.03961295E-3</v>
      </c>
      <c r="G3616" s="194">
        <v>1.0588408800000001E-3</v>
      </c>
      <c r="H3616" s="194">
        <v>3.5526804299999999E-3</v>
      </c>
    </row>
    <row r="3617" spans="1:8" x14ac:dyDescent="0.3">
      <c r="A3617" s="194" t="s">
        <v>68</v>
      </c>
      <c r="B3617" s="194" t="s">
        <v>72</v>
      </c>
      <c r="C3617" s="194" t="s">
        <v>21</v>
      </c>
      <c r="D3617" s="194">
        <v>306</v>
      </c>
      <c r="E3617" s="194">
        <v>6.0749513399999998E-3</v>
      </c>
      <c r="F3617" s="194">
        <v>7.3847108999999995E-4</v>
      </c>
      <c r="G3617" s="194">
        <v>1.14723255E-3</v>
      </c>
      <c r="H3617" s="194">
        <v>4.1892472200000001E-3</v>
      </c>
    </row>
    <row r="3618" spans="1:8" x14ac:dyDescent="0.3">
      <c r="A3618" s="194" t="s">
        <v>68</v>
      </c>
      <c r="B3618" s="194" t="s">
        <v>73</v>
      </c>
      <c r="C3618" s="194" t="s">
        <v>21</v>
      </c>
      <c r="D3618" s="194">
        <v>23</v>
      </c>
      <c r="E3618" s="194">
        <v>6.0245569000000002E-3</v>
      </c>
      <c r="F3618" s="194">
        <v>9.8329280000000003E-4</v>
      </c>
      <c r="G3618" s="194">
        <v>1.32699259E-3</v>
      </c>
      <c r="H3618" s="194">
        <v>3.7142711600000001E-3</v>
      </c>
    </row>
    <row r="3619" spans="1:8" x14ac:dyDescent="0.3">
      <c r="A3619" s="194" t="s">
        <v>68</v>
      </c>
      <c r="B3619" s="194" t="s">
        <v>71</v>
      </c>
      <c r="C3619" s="194" t="s">
        <v>22</v>
      </c>
      <c r="D3619" s="194">
        <v>32</v>
      </c>
      <c r="E3619" s="194">
        <v>4.3681276600000003E-3</v>
      </c>
      <c r="F3619" s="194">
        <v>8.1705700000000005E-4</v>
      </c>
      <c r="G3619" s="194">
        <v>5.2553508000000005E-4</v>
      </c>
      <c r="H3619" s="194">
        <v>3.0255350000000002E-3</v>
      </c>
    </row>
    <row r="3620" spans="1:8" x14ac:dyDescent="0.3">
      <c r="A3620" s="194" t="s">
        <v>68</v>
      </c>
      <c r="B3620" s="194" t="s">
        <v>72</v>
      </c>
      <c r="C3620" s="194" t="s">
        <v>22</v>
      </c>
      <c r="D3620" s="194">
        <v>152</v>
      </c>
      <c r="E3620" s="194">
        <v>4.2977123799999998E-3</v>
      </c>
      <c r="F3620" s="194">
        <v>7.6259418000000005E-4</v>
      </c>
      <c r="G3620" s="194">
        <v>4.9981701000000002E-4</v>
      </c>
      <c r="H3620" s="194">
        <v>3.0353006800000002E-3</v>
      </c>
    </row>
    <row r="3621" spans="1:8" x14ac:dyDescent="0.3">
      <c r="A3621" s="194" t="s">
        <v>68</v>
      </c>
      <c r="B3621" s="194" t="s">
        <v>73</v>
      </c>
      <c r="C3621" s="194" t="s">
        <v>22</v>
      </c>
      <c r="D3621" s="194">
        <v>9</v>
      </c>
      <c r="E3621" s="194">
        <v>4.7505141900000001E-3</v>
      </c>
      <c r="F3621" s="194">
        <v>7.6260260999999998E-4</v>
      </c>
      <c r="G3621" s="194">
        <v>6.1728379000000003E-4</v>
      </c>
      <c r="H3621" s="194">
        <v>3.3706273099999998E-3</v>
      </c>
    </row>
    <row r="3622" spans="1:8" x14ac:dyDescent="0.3">
      <c r="A3622" s="194" t="s">
        <v>68</v>
      </c>
      <c r="B3622" s="194" t="s">
        <v>71</v>
      </c>
      <c r="C3622" s="194" t="s">
        <v>23</v>
      </c>
      <c r="D3622" s="194">
        <v>50</v>
      </c>
      <c r="E3622" s="194">
        <v>7.1048608800000001E-3</v>
      </c>
      <c r="F3622" s="194">
        <v>1.11574049E-3</v>
      </c>
      <c r="G3622" s="194">
        <v>2.0796293399999999E-3</v>
      </c>
      <c r="H3622" s="194">
        <v>3.9094904899999996E-3</v>
      </c>
    </row>
    <row r="3623" spans="1:8" x14ac:dyDescent="0.3">
      <c r="A3623" s="194" t="s">
        <v>68</v>
      </c>
      <c r="B3623" s="194" t="s">
        <v>72</v>
      </c>
      <c r="C3623" s="194" t="s">
        <v>23</v>
      </c>
      <c r="D3623" s="194">
        <v>175</v>
      </c>
      <c r="E3623" s="194">
        <v>8.0510579499999992E-3</v>
      </c>
      <c r="F3623" s="194">
        <v>1.12017172E-3</v>
      </c>
      <c r="G3623" s="194">
        <v>1.9033727699999999E-3</v>
      </c>
      <c r="H3623" s="194">
        <v>5.0275129600000001E-3</v>
      </c>
    </row>
    <row r="3624" spans="1:8" x14ac:dyDescent="0.3">
      <c r="A3624" s="194" t="s">
        <v>68</v>
      </c>
      <c r="B3624" s="194" t="s">
        <v>73</v>
      </c>
      <c r="C3624" s="194" t="s">
        <v>23</v>
      </c>
      <c r="D3624" s="194">
        <v>23</v>
      </c>
      <c r="E3624" s="194">
        <v>7.9136471200000006E-3</v>
      </c>
      <c r="F3624" s="194">
        <v>1.10205295E-3</v>
      </c>
      <c r="G3624" s="194">
        <v>1.9675923199999998E-3</v>
      </c>
      <c r="H3624" s="194">
        <v>4.84400135E-3</v>
      </c>
    </row>
    <row r="3625" spans="1:8" x14ac:dyDescent="0.3">
      <c r="A3625" s="194" t="s">
        <v>68</v>
      </c>
      <c r="B3625" s="194" t="s">
        <v>71</v>
      </c>
      <c r="C3625" s="194" t="s">
        <v>24</v>
      </c>
      <c r="D3625" s="194">
        <v>72</v>
      </c>
      <c r="E3625" s="194">
        <v>6.0697978600000001E-3</v>
      </c>
      <c r="F3625" s="194">
        <v>1.0315391E-3</v>
      </c>
      <c r="G3625" s="194">
        <v>1.29211655E-3</v>
      </c>
      <c r="H3625" s="194">
        <v>3.7461417299999998E-3</v>
      </c>
    </row>
    <row r="3626" spans="1:8" x14ac:dyDescent="0.3">
      <c r="A3626" s="194" t="s">
        <v>68</v>
      </c>
      <c r="B3626" s="194" t="s">
        <v>72</v>
      </c>
      <c r="C3626" s="194" t="s">
        <v>24</v>
      </c>
      <c r="D3626" s="194">
        <v>181</v>
      </c>
      <c r="E3626" s="194">
        <v>6.9370905199999996E-3</v>
      </c>
      <c r="F3626" s="194">
        <v>8.6293971000000005E-4</v>
      </c>
      <c r="G3626" s="194">
        <v>1.41382724E-3</v>
      </c>
      <c r="H3626" s="194">
        <v>4.6603230499999999E-3</v>
      </c>
    </row>
    <row r="3627" spans="1:8" x14ac:dyDescent="0.3">
      <c r="A3627" s="194" t="s">
        <v>68</v>
      </c>
      <c r="B3627" s="194" t="s">
        <v>73</v>
      </c>
      <c r="C3627" s="194" t="s">
        <v>24</v>
      </c>
      <c r="D3627" s="194">
        <v>15</v>
      </c>
      <c r="E3627" s="194">
        <v>7.3564813300000002E-3</v>
      </c>
      <c r="F3627" s="194">
        <v>9.8842572999999993E-4</v>
      </c>
      <c r="G3627" s="194">
        <v>2.35416643E-3</v>
      </c>
      <c r="H3627" s="194">
        <v>4.01388869E-3</v>
      </c>
    </row>
    <row r="3628" spans="1:8" x14ac:dyDescent="0.3">
      <c r="A3628" s="194" t="s">
        <v>68</v>
      </c>
      <c r="B3628" s="194" t="s">
        <v>71</v>
      </c>
      <c r="C3628" s="194" t="s">
        <v>25</v>
      </c>
      <c r="D3628" s="194">
        <v>88</v>
      </c>
      <c r="E3628" s="194">
        <v>5.7648093199999997E-3</v>
      </c>
      <c r="F3628" s="194">
        <v>1.02377922E-3</v>
      </c>
      <c r="G3628" s="194">
        <v>1.3546925E-3</v>
      </c>
      <c r="H3628" s="194">
        <v>3.3863370900000002E-3</v>
      </c>
    </row>
    <row r="3629" spans="1:8" x14ac:dyDescent="0.3">
      <c r="A3629" s="194" t="s">
        <v>68</v>
      </c>
      <c r="B3629" s="194" t="s">
        <v>72</v>
      </c>
      <c r="C3629" s="194" t="s">
        <v>25</v>
      </c>
      <c r="D3629" s="194">
        <v>309</v>
      </c>
      <c r="E3629" s="194">
        <v>6.4306901600000004E-3</v>
      </c>
      <c r="F3629" s="194">
        <v>9.6394408E-4</v>
      </c>
      <c r="G3629" s="194">
        <v>1.3970916400000001E-3</v>
      </c>
      <c r="H3629" s="194">
        <v>4.06965396E-3</v>
      </c>
    </row>
    <row r="3630" spans="1:8" x14ac:dyDescent="0.3">
      <c r="A3630" s="194" t="s">
        <v>68</v>
      </c>
      <c r="B3630" s="194" t="s">
        <v>73</v>
      </c>
      <c r="C3630" s="194" t="s">
        <v>25</v>
      </c>
      <c r="D3630" s="194">
        <v>37</v>
      </c>
      <c r="E3630" s="194">
        <v>5.9509507399999996E-3</v>
      </c>
      <c r="F3630" s="194">
        <v>9.6971950999999999E-4</v>
      </c>
      <c r="G3630" s="194">
        <v>1.24874851E-3</v>
      </c>
      <c r="H3630" s="194">
        <v>3.7324822200000001E-3</v>
      </c>
    </row>
    <row r="3631" spans="1:8" x14ac:dyDescent="0.3">
      <c r="A3631" s="194" t="s">
        <v>68</v>
      </c>
      <c r="B3631" s="194" t="s">
        <v>71</v>
      </c>
      <c r="C3631" s="194" t="s">
        <v>26</v>
      </c>
      <c r="D3631" s="194">
        <v>272</v>
      </c>
      <c r="E3631" s="194">
        <v>5.2933089199999998E-3</v>
      </c>
      <c r="F3631" s="194">
        <v>6.0466000999999999E-4</v>
      </c>
      <c r="G3631" s="194">
        <v>1.5031400799999999E-3</v>
      </c>
      <c r="H3631" s="194">
        <v>3.18550835E-3</v>
      </c>
    </row>
    <row r="3632" spans="1:8" x14ac:dyDescent="0.3">
      <c r="A3632" s="194" t="s">
        <v>68</v>
      </c>
      <c r="B3632" s="194" t="s">
        <v>72</v>
      </c>
      <c r="C3632" s="194" t="s">
        <v>26</v>
      </c>
      <c r="D3632" s="194">
        <v>542</v>
      </c>
      <c r="E3632" s="194">
        <v>6.6486646800000002E-3</v>
      </c>
      <c r="F3632" s="194">
        <v>5.6727887000000005E-4</v>
      </c>
      <c r="G3632" s="194">
        <v>1.7896890100000001E-3</v>
      </c>
      <c r="H3632" s="194">
        <v>4.2916963299999998E-3</v>
      </c>
    </row>
    <row r="3633" spans="1:8" x14ac:dyDescent="0.3">
      <c r="A3633" s="194" t="s">
        <v>68</v>
      </c>
      <c r="B3633" s="194" t="s">
        <v>73</v>
      </c>
      <c r="C3633" s="194" t="s">
        <v>26</v>
      </c>
      <c r="D3633" s="194">
        <v>97</v>
      </c>
      <c r="E3633" s="194">
        <v>5.6068630599999999E-3</v>
      </c>
      <c r="F3633" s="194">
        <v>6.9897837999999995E-4</v>
      </c>
      <c r="G3633" s="194">
        <v>1.7991120299999999E-3</v>
      </c>
      <c r="H3633" s="194">
        <v>3.1087722000000002E-3</v>
      </c>
    </row>
    <row r="3634" spans="1:8" x14ac:dyDescent="0.3">
      <c r="A3634" s="194" t="s">
        <v>68</v>
      </c>
      <c r="B3634" s="194" t="s">
        <v>71</v>
      </c>
      <c r="C3634" s="194" t="s">
        <v>27</v>
      </c>
      <c r="D3634" s="194">
        <v>220</v>
      </c>
      <c r="E3634" s="194">
        <v>5.3226533800000003E-3</v>
      </c>
      <c r="F3634" s="194">
        <v>6.9807425999999996E-4</v>
      </c>
      <c r="G3634" s="194">
        <v>1.3342274400000001E-3</v>
      </c>
      <c r="H3634" s="194">
        <v>3.2903512E-3</v>
      </c>
    </row>
    <row r="3635" spans="1:8" x14ac:dyDescent="0.3">
      <c r="A3635" s="194" t="s">
        <v>68</v>
      </c>
      <c r="B3635" s="194" t="s">
        <v>72</v>
      </c>
      <c r="C3635" s="194" t="s">
        <v>27</v>
      </c>
      <c r="D3635" s="194">
        <v>430</v>
      </c>
      <c r="E3635" s="194">
        <v>6.6153905899999999E-3</v>
      </c>
      <c r="F3635" s="194">
        <v>6.0683115999999996E-4</v>
      </c>
      <c r="G3635" s="194">
        <v>1.5598350399999999E-3</v>
      </c>
      <c r="H3635" s="194">
        <v>4.4487239099999997E-3</v>
      </c>
    </row>
    <row r="3636" spans="1:8" x14ac:dyDescent="0.3">
      <c r="A3636" s="194" t="s">
        <v>68</v>
      </c>
      <c r="B3636" s="194" t="s">
        <v>73</v>
      </c>
      <c r="C3636" s="194" t="s">
        <v>27</v>
      </c>
      <c r="D3636" s="194">
        <v>84</v>
      </c>
      <c r="E3636" s="194">
        <v>5.16823721E-3</v>
      </c>
      <c r="F3636" s="194">
        <v>7.6623100999999999E-4</v>
      </c>
      <c r="G3636" s="194">
        <v>1.08451805E-3</v>
      </c>
      <c r="H3636" s="194">
        <v>3.3174876200000002E-3</v>
      </c>
    </row>
    <row r="3637" spans="1:8" x14ac:dyDescent="0.3">
      <c r="A3637" s="194" t="s">
        <v>68</v>
      </c>
      <c r="B3637" s="194" t="s">
        <v>71</v>
      </c>
      <c r="C3637" s="194" t="s">
        <v>28</v>
      </c>
      <c r="D3637" s="194">
        <v>29</v>
      </c>
      <c r="E3637" s="194">
        <v>4.8411555700000001E-3</v>
      </c>
      <c r="F3637" s="194">
        <v>5.2961339999999999E-4</v>
      </c>
      <c r="G3637" s="194">
        <v>1.1103126799999999E-3</v>
      </c>
      <c r="H3637" s="194">
        <v>3.2012290600000001E-3</v>
      </c>
    </row>
    <row r="3638" spans="1:8" x14ac:dyDescent="0.3">
      <c r="A3638" s="194" t="s">
        <v>68</v>
      </c>
      <c r="B3638" s="194" t="s">
        <v>72</v>
      </c>
      <c r="C3638" s="194" t="s">
        <v>28</v>
      </c>
      <c r="D3638" s="194">
        <v>250</v>
      </c>
      <c r="E3638" s="194">
        <v>5.3089812399999999E-3</v>
      </c>
      <c r="F3638" s="194">
        <v>4.3458309000000002E-4</v>
      </c>
      <c r="G3638" s="194">
        <v>1.0351386499999999E-3</v>
      </c>
      <c r="H3638" s="194">
        <v>3.8392590200000002E-3</v>
      </c>
    </row>
    <row r="3639" spans="1:8" x14ac:dyDescent="0.3">
      <c r="A3639" s="194" t="s">
        <v>68</v>
      </c>
      <c r="B3639" s="194" t="s">
        <v>73</v>
      </c>
      <c r="C3639" s="194" t="s">
        <v>28</v>
      </c>
      <c r="D3639" s="194">
        <v>13</v>
      </c>
      <c r="E3639" s="194">
        <v>5.9508545299999998E-3</v>
      </c>
      <c r="F3639" s="194">
        <v>4.9679476000000005E-4</v>
      </c>
      <c r="G3639" s="194">
        <v>1.55804823E-3</v>
      </c>
      <c r="H3639" s="194">
        <v>3.8960111499999998E-3</v>
      </c>
    </row>
    <row r="3640" spans="1:8" x14ac:dyDescent="0.3">
      <c r="A3640" s="194" t="s">
        <v>68</v>
      </c>
      <c r="B3640" s="194" t="s">
        <v>71</v>
      </c>
      <c r="C3640" s="194" t="s">
        <v>29</v>
      </c>
      <c r="D3640" s="194">
        <v>239</v>
      </c>
      <c r="E3640" s="194">
        <v>5.5042225799999999E-3</v>
      </c>
      <c r="F3640" s="194">
        <v>1.1463173399999999E-3</v>
      </c>
      <c r="G3640" s="194">
        <v>1.3266598299999999E-3</v>
      </c>
      <c r="H3640" s="194">
        <v>3.03124491E-3</v>
      </c>
    </row>
    <row r="3641" spans="1:8" x14ac:dyDescent="0.3">
      <c r="A3641" s="194" t="s">
        <v>68</v>
      </c>
      <c r="B3641" s="194" t="s">
        <v>72</v>
      </c>
      <c r="C3641" s="194" t="s">
        <v>29</v>
      </c>
      <c r="D3641" s="194">
        <v>258</v>
      </c>
      <c r="E3641" s="194">
        <v>6.4726436700000001E-3</v>
      </c>
      <c r="F3641" s="194">
        <v>9.8675687000000008E-4</v>
      </c>
      <c r="G3641" s="194">
        <v>1.6326619599999999E-3</v>
      </c>
      <c r="H3641" s="194">
        <v>3.8532243799999999E-3</v>
      </c>
    </row>
    <row r="3642" spans="1:8" x14ac:dyDescent="0.3">
      <c r="A3642" s="194" t="s">
        <v>68</v>
      </c>
      <c r="B3642" s="194" t="s">
        <v>73</v>
      </c>
      <c r="C3642" s="194" t="s">
        <v>29</v>
      </c>
      <c r="D3642" s="194">
        <v>51</v>
      </c>
      <c r="E3642" s="194">
        <v>5.4981388299999998E-3</v>
      </c>
      <c r="F3642" s="194">
        <v>1.1816900400000001E-3</v>
      </c>
      <c r="G3642" s="194">
        <v>1.48465845E-3</v>
      </c>
      <c r="H3642" s="194">
        <v>2.83178986E-3</v>
      </c>
    </row>
    <row r="3643" spans="1:8" x14ac:dyDescent="0.3">
      <c r="A3643" s="194" t="s">
        <v>68</v>
      </c>
      <c r="B3643" s="194" t="s">
        <v>71</v>
      </c>
      <c r="C3643" s="194" t="s">
        <v>30</v>
      </c>
      <c r="D3643" s="194">
        <v>239</v>
      </c>
      <c r="E3643" s="194">
        <v>5.4605898100000003E-3</v>
      </c>
      <c r="F3643" s="194">
        <v>9.5507879999999999E-4</v>
      </c>
      <c r="G3643" s="194">
        <v>1.2040908800000001E-3</v>
      </c>
      <c r="H3643" s="194">
        <v>3.3014196499999999E-3</v>
      </c>
    </row>
    <row r="3644" spans="1:8" x14ac:dyDescent="0.3">
      <c r="A3644" s="194" t="s">
        <v>68</v>
      </c>
      <c r="B3644" s="194" t="s">
        <v>72</v>
      </c>
      <c r="C3644" s="194" t="s">
        <v>30</v>
      </c>
      <c r="D3644" s="194">
        <v>511</v>
      </c>
      <c r="E3644" s="194">
        <v>6.2654922699999999E-3</v>
      </c>
      <c r="F3644" s="194">
        <v>7.6966435999999995E-4</v>
      </c>
      <c r="G3644" s="194">
        <v>1.53165066E-3</v>
      </c>
      <c r="H3644" s="194">
        <v>3.9641767500000003E-3</v>
      </c>
    </row>
    <row r="3645" spans="1:8" x14ac:dyDescent="0.3">
      <c r="A3645" s="194" t="s">
        <v>68</v>
      </c>
      <c r="B3645" s="194" t="s">
        <v>73</v>
      </c>
      <c r="C3645" s="194" t="s">
        <v>30</v>
      </c>
      <c r="D3645" s="194">
        <v>131</v>
      </c>
      <c r="E3645" s="194">
        <v>6.0380439900000003E-3</v>
      </c>
      <c r="F3645" s="194">
        <v>7.0301428999999999E-4</v>
      </c>
      <c r="G3645" s="194">
        <v>1.5725718399999999E-3</v>
      </c>
      <c r="H3645" s="194">
        <v>3.7624573700000001E-3</v>
      </c>
    </row>
    <row r="3646" spans="1:8" x14ac:dyDescent="0.3">
      <c r="A3646" s="194" t="s">
        <v>68</v>
      </c>
      <c r="B3646" s="194" t="s">
        <v>71</v>
      </c>
      <c r="C3646" s="194" t="s">
        <v>31</v>
      </c>
      <c r="D3646" s="194">
        <v>62</v>
      </c>
      <c r="E3646" s="194">
        <v>5.7739693199999999E-3</v>
      </c>
      <c r="F3646" s="194">
        <v>1.0498802500000001E-3</v>
      </c>
      <c r="G3646" s="194">
        <v>1.1984764499999999E-3</v>
      </c>
      <c r="H3646" s="194">
        <v>3.5256120499999998E-3</v>
      </c>
    </row>
    <row r="3647" spans="1:8" x14ac:dyDescent="0.3">
      <c r="A3647" s="194" t="s">
        <v>68</v>
      </c>
      <c r="B3647" s="194" t="s">
        <v>72</v>
      </c>
      <c r="C3647" s="194" t="s">
        <v>31</v>
      </c>
      <c r="D3647" s="194">
        <v>201</v>
      </c>
      <c r="E3647" s="194">
        <v>6.8828309999999998E-3</v>
      </c>
      <c r="F3647" s="194">
        <v>8.5089572999999996E-4</v>
      </c>
      <c r="G3647" s="194">
        <v>1.6759947700000001E-3</v>
      </c>
      <c r="H3647" s="194">
        <v>4.3559399500000002E-3</v>
      </c>
    </row>
    <row r="3648" spans="1:8" x14ac:dyDescent="0.3">
      <c r="A3648" s="194" t="s">
        <v>68</v>
      </c>
      <c r="B3648" s="194" t="s">
        <v>73</v>
      </c>
      <c r="C3648" s="194" t="s">
        <v>31</v>
      </c>
      <c r="D3648" s="194">
        <v>42</v>
      </c>
      <c r="E3648" s="194">
        <v>6.14914E-3</v>
      </c>
      <c r="F3648" s="194">
        <v>9.6863948999999997E-4</v>
      </c>
      <c r="G3648" s="194">
        <v>1.3646381500000001E-3</v>
      </c>
      <c r="H3648" s="194">
        <v>3.8158618100000001E-3</v>
      </c>
    </row>
    <row r="3649" spans="1:8" x14ac:dyDescent="0.3">
      <c r="A3649" s="194" t="s">
        <v>68</v>
      </c>
      <c r="B3649" s="194" t="s">
        <v>71</v>
      </c>
      <c r="C3649" s="194" t="s">
        <v>32</v>
      </c>
      <c r="D3649" s="194">
        <v>3202</v>
      </c>
      <c r="E3649" s="194">
        <v>4.3366954299999998E-3</v>
      </c>
      <c r="F3649" s="194">
        <v>9.1671196000000003E-4</v>
      </c>
      <c r="G3649" s="194">
        <v>6.7845665000000003E-4</v>
      </c>
      <c r="H3649" s="194">
        <v>2.7415263300000002E-3</v>
      </c>
    </row>
    <row r="3650" spans="1:8" x14ac:dyDescent="0.3">
      <c r="A3650" s="194" t="s">
        <v>68</v>
      </c>
      <c r="B3650" s="194" t="s">
        <v>72</v>
      </c>
      <c r="C3650" s="194" t="s">
        <v>32</v>
      </c>
      <c r="D3650" s="194">
        <v>1763</v>
      </c>
      <c r="E3650" s="194">
        <v>4.4937669600000002E-3</v>
      </c>
      <c r="F3650" s="194">
        <v>7.4307762999999995E-4</v>
      </c>
      <c r="G3650" s="194">
        <v>7.3573142000000005E-4</v>
      </c>
      <c r="H3650" s="194">
        <v>3.01495743E-3</v>
      </c>
    </row>
    <row r="3651" spans="1:8" x14ac:dyDescent="0.3">
      <c r="A3651" s="194" t="s">
        <v>68</v>
      </c>
      <c r="B3651" s="194" t="s">
        <v>73</v>
      </c>
      <c r="C3651" s="194" t="s">
        <v>32</v>
      </c>
      <c r="D3651" s="194">
        <v>369</v>
      </c>
      <c r="E3651" s="194">
        <v>4.2334447499999999E-3</v>
      </c>
      <c r="F3651" s="194">
        <v>8.2194720999999998E-4</v>
      </c>
      <c r="G3651" s="194">
        <v>7.1649455E-4</v>
      </c>
      <c r="H3651" s="194">
        <v>2.6950025400000002E-3</v>
      </c>
    </row>
    <row r="3652" spans="1:8" x14ac:dyDescent="0.3">
      <c r="A3652" s="194" t="s">
        <v>68</v>
      </c>
      <c r="B3652" s="194" t="s">
        <v>71</v>
      </c>
      <c r="C3652" s="194" t="s">
        <v>33</v>
      </c>
      <c r="D3652" s="194">
        <v>668</v>
      </c>
      <c r="E3652" s="194">
        <v>4.5198143000000001E-3</v>
      </c>
      <c r="F3652" s="194">
        <v>1.0849825700000001E-3</v>
      </c>
      <c r="G3652" s="194">
        <v>4.9321472000000001E-4</v>
      </c>
      <c r="H3652" s="194">
        <v>2.9416165400000002E-3</v>
      </c>
    </row>
    <row r="3653" spans="1:8" x14ac:dyDescent="0.3">
      <c r="A3653" s="194" t="s">
        <v>68</v>
      </c>
      <c r="B3653" s="194" t="s">
        <v>72</v>
      </c>
      <c r="C3653" s="194" t="s">
        <v>33</v>
      </c>
      <c r="D3653" s="194">
        <v>1233</v>
      </c>
      <c r="E3653" s="194">
        <v>4.6771459900000001E-3</v>
      </c>
      <c r="F3653" s="194">
        <v>8.4259798000000004E-4</v>
      </c>
      <c r="G3653" s="194">
        <v>4.8878615E-4</v>
      </c>
      <c r="H3653" s="194">
        <v>3.3457613699999999E-3</v>
      </c>
    </row>
    <row r="3654" spans="1:8" x14ac:dyDescent="0.3">
      <c r="A3654" s="194" t="s">
        <v>68</v>
      </c>
      <c r="B3654" s="194" t="s">
        <v>73</v>
      </c>
      <c r="C3654" s="194" t="s">
        <v>33</v>
      </c>
      <c r="D3654" s="194">
        <v>230</v>
      </c>
      <c r="E3654" s="194">
        <v>4.5126305900000004E-3</v>
      </c>
      <c r="F3654" s="194">
        <v>1.04040838E-3</v>
      </c>
      <c r="G3654" s="194">
        <v>5.5137860000000003E-4</v>
      </c>
      <c r="H3654" s="194">
        <v>2.9208431300000001E-3</v>
      </c>
    </row>
    <row r="3655" spans="1:8" x14ac:dyDescent="0.3">
      <c r="A3655" s="194" t="s">
        <v>68</v>
      </c>
      <c r="B3655" s="194" t="s">
        <v>71</v>
      </c>
      <c r="C3655" s="194" t="s">
        <v>34</v>
      </c>
      <c r="D3655" s="194">
        <v>299</v>
      </c>
      <c r="E3655" s="194">
        <v>4.8405562300000001E-3</v>
      </c>
      <c r="F3655" s="194">
        <v>9.9486692000000008E-4</v>
      </c>
      <c r="G3655" s="194">
        <v>7.7677881999999997E-4</v>
      </c>
      <c r="H3655" s="194">
        <v>3.0689100100000002E-3</v>
      </c>
    </row>
    <row r="3656" spans="1:8" x14ac:dyDescent="0.3">
      <c r="A3656" s="194" t="s">
        <v>68</v>
      </c>
      <c r="B3656" s="194" t="s">
        <v>72</v>
      </c>
      <c r="C3656" s="194" t="s">
        <v>34</v>
      </c>
      <c r="D3656" s="194">
        <v>421</v>
      </c>
      <c r="E3656" s="194">
        <v>5.8734437099999997E-3</v>
      </c>
      <c r="F3656" s="194">
        <v>8.6951238000000002E-4</v>
      </c>
      <c r="G3656" s="194">
        <v>9.8486824999999994E-4</v>
      </c>
      <c r="H3656" s="194">
        <v>4.0190626300000004E-3</v>
      </c>
    </row>
    <row r="3657" spans="1:8" x14ac:dyDescent="0.3">
      <c r="A3657" s="194" t="s">
        <v>68</v>
      </c>
      <c r="B3657" s="194" t="s">
        <v>73</v>
      </c>
      <c r="C3657" s="194" t="s">
        <v>34</v>
      </c>
      <c r="D3657" s="194">
        <v>83</v>
      </c>
      <c r="E3657" s="194">
        <v>5.3230977100000004E-3</v>
      </c>
      <c r="F3657" s="194">
        <v>8.9664186999999999E-4</v>
      </c>
      <c r="G3657" s="194">
        <v>1.0309290000000001E-3</v>
      </c>
      <c r="H3657" s="194">
        <v>3.3955262999999999E-3</v>
      </c>
    </row>
    <row r="3658" spans="1:8" x14ac:dyDescent="0.3">
      <c r="A3658" s="194" t="s">
        <v>68</v>
      </c>
      <c r="B3658" s="194" t="s">
        <v>71</v>
      </c>
      <c r="C3658" s="194" t="s">
        <v>35</v>
      </c>
      <c r="D3658" s="194">
        <v>76</v>
      </c>
      <c r="E3658" s="194">
        <v>6.4790445800000001E-3</v>
      </c>
      <c r="F3658" s="194">
        <v>1.1695903800000001E-3</v>
      </c>
      <c r="G3658" s="194">
        <v>1.4839179000000001E-3</v>
      </c>
      <c r="H3658" s="194">
        <v>3.8255358299999999E-3</v>
      </c>
    </row>
    <row r="3659" spans="1:8" x14ac:dyDescent="0.3">
      <c r="A3659" s="194" t="s">
        <v>68</v>
      </c>
      <c r="B3659" s="194" t="s">
        <v>72</v>
      </c>
      <c r="C3659" s="194" t="s">
        <v>35</v>
      </c>
      <c r="D3659" s="194">
        <v>270</v>
      </c>
      <c r="E3659" s="194">
        <v>7.3210302899999998E-3</v>
      </c>
      <c r="F3659" s="194">
        <v>1.0015858300000001E-3</v>
      </c>
      <c r="G3659" s="194">
        <v>1.4859822499999999E-3</v>
      </c>
      <c r="H3659" s="194">
        <v>4.8334616899999997E-3</v>
      </c>
    </row>
    <row r="3660" spans="1:8" x14ac:dyDescent="0.3">
      <c r="A3660" s="194" t="s">
        <v>68</v>
      </c>
      <c r="B3660" s="194" t="s">
        <v>73</v>
      </c>
      <c r="C3660" s="194" t="s">
        <v>35</v>
      </c>
      <c r="D3660" s="194">
        <v>50</v>
      </c>
      <c r="E3660" s="194">
        <v>7.04768494E-3</v>
      </c>
      <c r="F3660" s="194">
        <v>1.0541664200000001E-3</v>
      </c>
      <c r="G3660" s="194">
        <v>1.5263886400000001E-3</v>
      </c>
      <c r="H3660" s="194">
        <v>4.4671294100000003E-3</v>
      </c>
    </row>
    <row r="3661" spans="1:8" x14ac:dyDescent="0.3">
      <c r="A3661" s="194" t="s">
        <v>68</v>
      </c>
      <c r="B3661" s="194" t="s">
        <v>71</v>
      </c>
      <c r="C3661" s="194" t="s">
        <v>36</v>
      </c>
      <c r="D3661" s="194">
        <v>154</v>
      </c>
      <c r="E3661" s="194">
        <v>5.0239746099999998E-3</v>
      </c>
      <c r="F3661" s="194">
        <v>8.8496546000000004E-4</v>
      </c>
      <c r="G3661" s="194">
        <v>8.3874437000000003E-4</v>
      </c>
      <c r="H3661" s="194">
        <v>3.3002643199999998E-3</v>
      </c>
    </row>
    <row r="3662" spans="1:8" x14ac:dyDescent="0.3">
      <c r="A3662" s="194" t="s">
        <v>68</v>
      </c>
      <c r="B3662" s="194" t="s">
        <v>72</v>
      </c>
      <c r="C3662" s="194" t="s">
        <v>36</v>
      </c>
      <c r="D3662" s="194">
        <v>253</v>
      </c>
      <c r="E3662" s="194">
        <v>5.6283850800000002E-3</v>
      </c>
      <c r="F3662" s="194">
        <v>8.0547297000000003E-4</v>
      </c>
      <c r="G3662" s="194">
        <v>9.3896367000000005E-4</v>
      </c>
      <c r="H3662" s="194">
        <v>3.8839479400000002E-3</v>
      </c>
    </row>
    <row r="3663" spans="1:8" x14ac:dyDescent="0.3">
      <c r="A3663" s="194" t="s">
        <v>68</v>
      </c>
      <c r="B3663" s="194" t="s">
        <v>73</v>
      </c>
      <c r="C3663" s="194" t="s">
        <v>36</v>
      </c>
      <c r="D3663" s="194">
        <v>56</v>
      </c>
      <c r="E3663" s="194">
        <v>5.4664762800000002E-3</v>
      </c>
      <c r="F3663" s="194">
        <v>8.4800737000000005E-4</v>
      </c>
      <c r="G3663" s="194">
        <v>1.15637376E-3</v>
      </c>
      <c r="H3663" s="194">
        <v>3.4620947E-3</v>
      </c>
    </row>
    <row r="3664" spans="1:8" x14ac:dyDescent="0.3">
      <c r="A3664" s="194" t="s">
        <v>68</v>
      </c>
      <c r="B3664" s="194" t="s">
        <v>71</v>
      </c>
      <c r="C3664" s="194" t="s">
        <v>37</v>
      </c>
      <c r="D3664" s="194">
        <v>117</v>
      </c>
      <c r="E3664" s="194">
        <v>4.2640073699999996E-3</v>
      </c>
      <c r="F3664" s="194">
        <v>9.2661816000000005E-4</v>
      </c>
      <c r="G3664" s="194">
        <v>6.0224734000000003E-4</v>
      </c>
      <c r="H3664" s="194">
        <v>2.73514143E-3</v>
      </c>
    </row>
    <row r="3665" spans="1:8" x14ac:dyDescent="0.3">
      <c r="A3665" s="194" t="s">
        <v>68</v>
      </c>
      <c r="B3665" s="194" t="s">
        <v>72</v>
      </c>
      <c r="C3665" s="194" t="s">
        <v>37</v>
      </c>
      <c r="D3665" s="194">
        <v>327</v>
      </c>
      <c r="E3665" s="194">
        <v>5.1844770599999996E-3</v>
      </c>
      <c r="F3665" s="194">
        <v>6.256015E-4</v>
      </c>
      <c r="G3665" s="194">
        <v>1.04421484E-3</v>
      </c>
      <c r="H3665" s="194">
        <v>3.51466025E-3</v>
      </c>
    </row>
    <row r="3666" spans="1:8" x14ac:dyDescent="0.3">
      <c r="A3666" s="194" t="s">
        <v>68</v>
      </c>
      <c r="B3666" s="194" t="s">
        <v>73</v>
      </c>
      <c r="C3666" s="194" t="s">
        <v>37</v>
      </c>
      <c r="D3666" s="194">
        <v>32</v>
      </c>
      <c r="E3666" s="194">
        <v>4.9830004199999996E-3</v>
      </c>
      <c r="F3666" s="194">
        <v>7.4471911000000002E-4</v>
      </c>
      <c r="G3666" s="194">
        <v>8.7022545000000001E-4</v>
      </c>
      <c r="H3666" s="194">
        <v>3.3680553100000001E-3</v>
      </c>
    </row>
    <row r="3667" spans="1:8" x14ac:dyDescent="0.3">
      <c r="A3667" s="194" t="s">
        <v>68</v>
      </c>
      <c r="B3667" s="194" t="s">
        <v>71</v>
      </c>
      <c r="C3667" s="194" t="s">
        <v>64</v>
      </c>
      <c r="D3667" s="194">
        <v>24</v>
      </c>
      <c r="E3667" s="194">
        <v>6.02526981E-3</v>
      </c>
      <c r="F3667" s="194">
        <v>1.0021217200000001E-3</v>
      </c>
      <c r="G3667" s="194">
        <v>1.64207158E-3</v>
      </c>
      <c r="H3667" s="194">
        <v>3.3810761799999999E-3</v>
      </c>
    </row>
    <row r="3668" spans="1:8" x14ac:dyDescent="0.3">
      <c r="A3668" s="194" t="s">
        <v>68</v>
      </c>
      <c r="B3668" s="194" t="s">
        <v>72</v>
      </c>
      <c r="C3668" s="194" t="s">
        <v>64</v>
      </c>
      <c r="D3668" s="194">
        <v>48</v>
      </c>
      <c r="E3668" s="194">
        <v>7.6781922700000001E-3</v>
      </c>
      <c r="F3668" s="194">
        <v>8.9072121000000005E-4</v>
      </c>
      <c r="G3668" s="194">
        <v>1.6341143099999999E-3</v>
      </c>
      <c r="H3668" s="194">
        <v>5.1533562099999996E-3</v>
      </c>
    </row>
    <row r="3669" spans="1:8" x14ac:dyDescent="0.3">
      <c r="A3669" s="194" t="s">
        <v>68</v>
      </c>
      <c r="B3669" s="194" t="s">
        <v>73</v>
      </c>
      <c r="C3669" s="194" t="s">
        <v>64</v>
      </c>
      <c r="D3669" s="194">
        <v>11</v>
      </c>
      <c r="E3669" s="194">
        <v>6.0458751800000002E-3</v>
      </c>
      <c r="F3669" s="194">
        <v>1.0711276400000001E-3</v>
      </c>
      <c r="G3669" s="194">
        <v>1.4962118599999999E-3</v>
      </c>
      <c r="H3669" s="194">
        <v>3.4785351599999998E-3</v>
      </c>
    </row>
    <row r="3670" spans="1:8" x14ac:dyDescent="0.3">
      <c r="A3670" s="194" t="s">
        <v>68</v>
      </c>
      <c r="B3670" s="194" t="s">
        <v>71</v>
      </c>
      <c r="C3670" s="194" t="s">
        <v>38</v>
      </c>
      <c r="D3670" s="194">
        <v>138</v>
      </c>
      <c r="E3670" s="194">
        <v>5.7462759300000001E-3</v>
      </c>
      <c r="F3670" s="194">
        <v>9.2055801999999995E-4</v>
      </c>
      <c r="G3670" s="194">
        <v>9.3968036E-4</v>
      </c>
      <c r="H3670" s="194">
        <v>3.88603705E-3</v>
      </c>
    </row>
    <row r="3671" spans="1:8" x14ac:dyDescent="0.3">
      <c r="A3671" s="194" t="s">
        <v>68</v>
      </c>
      <c r="B3671" s="194" t="s">
        <v>72</v>
      </c>
      <c r="C3671" s="194" t="s">
        <v>38</v>
      </c>
      <c r="D3671" s="194">
        <v>393</v>
      </c>
      <c r="E3671" s="194">
        <v>6.34371147E-3</v>
      </c>
      <c r="F3671" s="194">
        <v>7.6388867000000004E-4</v>
      </c>
      <c r="G3671" s="194">
        <v>1.1608234300000001E-3</v>
      </c>
      <c r="H3671" s="194">
        <v>4.4189989200000002E-3</v>
      </c>
    </row>
    <row r="3672" spans="1:8" x14ac:dyDescent="0.3">
      <c r="A3672" s="194" t="s">
        <v>68</v>
      </c>
      <c r="B3672" s="194" t="s">
        <v>73</v>
      </c>
      <c r="C3672" s="194" t="s">
        <v>38</v>
      </c>
      <c r="D3672" s="194">
        <v>41</v>
      </c>
      <c r="E3672" s="194">
        <v>6.4761176100000001E-3</v>
      </c>
      <c r="F3672" s="194">
        <v>1.1709573200000001E-3</v>
      </c>
      <c r="G3672" s="194">
        <v>1.4504288699999999E-3</v>
      </c>
      <c r="H3672" s="194">
        <v>3.8547310000000001E-3</v>
      </c>
    </row>
    <row r="3673" spans="1:8" x14ac:dyDescent="0.3">
      <c r="A3673" s="194" t="s">
        <v>68</v>
      </c>
      <c r="B3673" s="194" t="s">
        <v>71</v>
      </c>
      <c r="C3673" s="194" t="s">
        <v>39</v>
      </c>
      <c r="D3673" s="194">
        <v>170</v>
      </c>
      <c r="E3673" s="194">
        <v>4.7802285099999998E-3</v>
      </c>
      <c r="F3673" s="194">
        <v>1.0630444100000001E-3</v>
      </c>
      <c r="G3673" s="194">
        <v>8.1903572000000002E-4</v>
      </c>
      <c r="H3673" s="194">
        <v>2.89814792E-3</v>
      </c>
    </row>
    <row r="3674" spans="1:8" x14ac:dyDescent="0.3">
      <c r="A3674" s="194" t="s">
        <v>68</v>
      </c>
      <c r="B3674" s="194" t="s">
        <v>72</v>
      </c>
      <c r="C3674" s="194" t="s">
        <v>39</v>
      </c>
      <c r="D3674" s="194">
        <v>618</v>
      </c>
      <c r="E3674" s="194">
        <v>5.2119101900000003E-3</v>
      </c>
      <c r="F3674" s="194">
        <v>7.8488305000000002E-4</v>
      </c>
      <c r="G3674" s="194">
        <v>8.6865463000000004E-4</v>
      </c>
      <c r="H3674" s="194">
        <v>3.5583720300000001E-3</v>
      </c>
    </row>
    <row r="3675" spans="1:8" x14ac:dyDescent="0.3">
      <c r="A3675" s="194" t="s">
        <v>68</v>
      </c>
      <c r="B3675" s="194" t="s">
        <v>73</v>
      </c>
      <c r="C3675" s="194" t="s">
        <v>39</v>
      </c>
      <c r="D3675" s="194">
        <v>112</v>
      </c>
      <c r="E3675" s="194">
        <v>4.9313820199999997E-3</v>
      </c>
      <c r="F3675" s="194">
        <v>1.02730219E-3</v>
      </c>
      <c r="G3675" s="194">
        <v>9.5992454000000003E-4</v>
      </c>
      <c r="H3675" s="194">
        <v>2.9441548600000001E-3</v>
      </c>
    </row>
    <row r="3676" spans="1:8" x14ac:dyDescent="0.3">
      <c r="A3676" s="194" t="s">
        <v>68</v>
      </c>
      <c r="B3676" s="194" t="s">
        <v>71</v>
      </c>
      <c r="C3676" s="194" t="s">
        <v>40</v>
      </c>
      <c r="D3676" s="194">
        <v>108</v>
      </c>
      <c r="E3676" s="194">
        <v>5.5616638399999998E-3</v>
      </c>
      <c r="F3676" s="194">
        <v>1.2688612000000001E-3</v>
      </c>
      <c r="G3676" s="194">
        <v>1.0833545600000001E-3</v>
      </c>
      <c r="H3676" s="194">
        <v>3.2094476599999998E-3</v>
      </c>
    </row>
    <row r="3677" spans="1:8" x14ac:dyDescent="0.3">
      <c r="A3677" s="194" t="s">
        <v>68</v>
      </c>
      <c r="B3677" s="194" t="s">
        <v>72</v>
      </c>
      <c r="C3677" s="194" t="s">
        <v>40</v>
      </c>
      <c r="D3677" s="194">
        <v>268</v>
      </c>
      <c r="E3677" s="194">
        <v>6.37761686E-3</v>
      </c>
      <c r="F3677" s="194">
        <v>1.0048280499999999E-3</v>
      </c>
      <c r="G3677" s="194">
        <v>1.3363734400000001E-3</v>
      </c>
      <c r="H3677" s="194">
        <v>4.0364149200000001E-3</v>
      </c>
    </row>
    <row r="3678" spans="1:8" x14ac:dyDescent="0.3">
      <c r="A3678" s="194" t="s">
        <v>68</v>
      </c>
      <c r="B3678" s="194" t="s">
        <v>73</v>
      </c>
      <c r="C3678" s="194" t="s">
        <v>40</v>
      </c>
      <c r="D3678" s="194">
        <v>29</v>
      </c>
      <c r="E3678" s="194">
        <v>5.4529851000000001E-3</v>
      </c>
      <c r="F3678" s="194">
        <v>1.1582054E-3</v>
      </c>
      <c r="G3678" s="194">
        <v>1.31305854E-3</v>
      </c>
      <c r="H3678" s="194">
        <v>2.9817207299999999E-3</v>
      </c>
    </row>
    <row r="3679" spans="1:8" x14ac:dyDescent="0.3">
      <c r="A3679" s="194" t="s">
        <v>68</v>
      </c>
      <c r="B3679" s="194" t="s">
        <v>71</v>
      </c>
      <c r="C3679" s="194" t="s">
        <v>41</v>
      </c>
      <c r="D3679" s="194">
        <v>58</v>
      </c>
      <c r="E3679" s="194">
        <v>5.1975572200000002E-3</v>
      </c>
      <c r="F3679" s="194">
        <v>7.5889983999999995E-4</v>
      </c>
      <c r="G3679" s="194">
        <v>1.0602248600000001E-3</v>
      </c>
      <c r="H3679" s="194">
        <v>3.3784320899999999E-3</v>
      </c>
    </row>
    <row r="3680" spans="1:8" x14ac:dyDescent="0.3">
      <c r="A3680" s="194" t="s">
        <v>68</v>
      </c>
      <c r="B3680" s="194" t="s">
        <v>72</v>
      </c>
      <c r="C3680" s="194" t="s">
        <v>41</v>
      </c>
      <c r="D3680" s="194">
        <v>234</v>
      </c>
      <c r="E3680" s="194">
        <v>6.4388451199999999E-3</v>
      </c>
      <c r="F3680" s="194">
        <v>6.2999539999999998E-4</v>
      </c>
      <c r="G3680" s="194">
        <v>1.38191453E-3</v>
      </c>
      <c r="H3680" s="194">
        <v>4.4269346900000003E-3</v>
      </c>
    </row>
    <row r="3681" spans="1:8" x14ac:dyDescent="0.3">
      <c r="A3681" s="194" t="s">
        <v>68</v>
      </c>
      <c r="B3681" s="194" t="s">
        <v>73</v>
      </c>
      <c r="C3681" s="194" t="s">
        <v>41</v>
      </c>
      <c r="D3681" s="194">
        <v>32</v>
      </c>
      <c r="E3681" s="194">
        <v>5.7132521199999998E-3</v>
      </c>
      <c r="F3681" s="194">
        <v>6.6442395000000003E-4</v>
      </c>
      <c r="G3681" s="194">
        <v>1.37152755E-3</v>
      </c>
      <c r="H3681" s="194">
        <v>3.6773001000000001E-3</v>
      </c>
    </row>
    <row r="3682" spans="1:8" x14ac:dyDescent="0.3">
      <c r="A3682" s="194" t="s">
        <v>68</v>
      </c>
      <c r="B3682" s="194" t="s">
        <v>71</v>
      </c>
      <c r="C3682" s="194" t="s">
        <v>42</v>
      </c>
      <c r="D3682" s="194">
        <v>278</v>
      </c>
      <c r="E3682" s="194">
        <v>5.0435066199999998E-3</v>
      </c>
      <c r="F3682" s="194">
        <v>1.0567793300000001E-3</v>
      </c>
      <c r="G3682" s="194">
        <v>5.2137430999999997E-4</v>
      </c>
      <c r="H3682" s="194">
        <v>3.4653524799999999E-3</v>
      </c>
    </row>
    <row r="3683" spans="1:8" x14ac:dyDescent="0.3">
      <c r="A3683" s="194" t="s">
        <v>68</v>
      </c>
      <c r="B3683" s="194" t="s">
        <v>72</v>
      </c>
      <c r="C3683" s="194" t="s">
        <v>42</v>
      </c>
      <c r="D3683" s="194">
        <v>605</v>
      </c>
      <c r="E3683" s="194">
        <v>5.1175770299999998E-3</v>
      </c>
      <c r="F3683" s="194">
        <v>8.7063796000000002E-4</v>
      </c>
      <c r="G3683" s="194">
        <v>5.0434242999999998E-4</v>
      </c>
      <c r="H3683" s="194">
        <v>3.7425961800000001E-3</v>
      </c>
    </row>
    <row r="3684" spans="1:8" x14ac:dyDescent="0.3">
      <c r="A3684" s="194" t="s">
        <v>68</v>
      </c>
      <c r="B3684" s="194" t="s">
        <v>73</v>
      </c>
      <c r="C3684" s="194" t="s">
        <v>42</v>
      </c>
      <c r="D3684" s="194">
        <v>103</v>
      </c>
      <c r="E3684" s="194">
        <v>5.1954105499999997E-3</v>
      </c>
      <c r="F3684" s="194">
        <v>9.5997369999999995E-4</v>
      </c>
      <c r="G3684" s="194">
        <v>5.0049423000000004E-4</v>
      </c>
      <c r="H3684" s="194">
        <v>3.7349421999999998E-3</v>
      </c>
    </row>
    <row r="3685" spans="1:8" x14ac:dyDescent="0.3">
      <c r="A3685" s="194" t="s">
        <v>68</v>
      </c>
      <c r="B3685" s="194" t="s">
        <v>71</v>
      </c>
      <c r="C3685" s="194" t="s">
        <v>43</v>
      </c>
      <c r="D3685" s="194">
        <v>97</v>
      </c>
      <c r="E3685" s="194">
        <v>4.7149434400000001E-3</v>
      </c>
      <c r="F3685" s="194">
        <v>7.5470094999999997E-4</v>
      </c>
      <c r="G3685" s="194">
        <v>9.9274508000000007E-4</v>
      </c>
      <c r="H3685" s="194">
        <v>2.9674969300000002E-3</v>
      </c>
    </row>
    <row r="3686" spans="1:8" x14ac:dyDescent="0.3">
      <c r="A3686" s="194" t="s">
        <v>68</v>
      </c>
      <c r="B3686" s="194" t="s">
        <v>72</v>
      </c>
      <c r="C3686" s="194" t="s">
        <v>43</v>
      </c>
      <c r="D3686" s="194">
        <v>289</v>
      </c>
      <c r="E3686" s="194">
        <v>6.57479469E-3</v>
      </c>
      <c r="F3686" s="194">
        <v>6.7750359999999997E-4</v>
      </c>
      <c r="G3686" s="194">
        <v>1.27114549E-3</v>
      </c>
      <c r="H3686" s="194">
        <v>4.6261451600000001E-3</v>
      </c>
    </row>
    <row r="3687" spans="1:8" x14ac:dyDescent="0.3">
      <c r="A3687" s="194" t="s">
        <v>68</v>
      </c>
      <c r="B3687" s="194" t="s">
        <v>73</v>
      </c>
      <c r="C3687" s="194" t="s">
        <v>43</v>
      </c>
      <c r="D3687" s="194">
        <v>68</v>
      </c>
      <c r="E3687" s="194">
        <v>5.7759733599999996E-3</v>
      </c>
      <c r="F3687" s="194">
        <v>7.9078134E-4</v>
      </c>
      <c r="G3687" s="194">
        <v>1.59637097E-3</v>
      </c>
      <c r="H3687" s="194">
        <v>3.3888205599999998E-3</v>
      </c>
    </row>
    <row r="3688" spans="1:8" x14ac:dyDescent="0.3">
      <c r="A3688" s="194" t="s">
        <v>68</v>
      </c>
      <c r="B3688" s="194" t="s">
        <v>71</v>
      </c>
      <c r="C3688" s="194" t="s">
        <v>44</v>
      </c>
      <c r="D3688" s="194">
        <v>72</v>
      </c>
      <c r="E3688" s="194">
        <v>5.6854421200000001E-3</v>
      </c>
      <c r="F3688" s="194">
        <v>1.3641329900000001E-3</v>
      </c>
      <c r="G3688" s="194">
        <v>1.45704709E-3</v>
      </c>
      <c r="H3688" s="194">
        <v>2.8642615900000001E-3</v>
      </c>
    </row>
    <row r="3689" spans="1:8" x14ac:dyDescent="0.3">
      <c r="A3689" s="194" t="s">
        <v>68</v>
      </c>
      <c r="B3689" s="194" t="s">
        <v>72</v>
      </c>
      <c r="C3689" s="194" t="s">
        <v>44</v>
      </c>
      <c r="D3689" s="194">
        <v>203</v>
      </c>
      <c r="E3689" s="194">
        <v>7.0268881199999998E-3</v>
      </c>
      <c r="F3689" s="194">
        <v>9.3601738000000003E-4</v>
      </c>
      <c r="G3689" s="194">
        <v>1.60645845E-3</v>
      </c>
      <c r="H3689" s="194">
        <v>4.48441182E-3</v>
      </c>
    </row>
    <row r="3690" spans="1:8" x14ac:dyDescent="0.3">
      <c r="A3690" s="194" t="s">
        <v>68</v>
      </c>
      <c r="B3690" s="194" t="s">
        <v>73</v>
      </c>
      <c r="C3690" s="194" t="s">
        <v>44</v>
      </c>
      <c r="D3690" s="194">
        <v>22</v>
      </c>
      <c r="E3690" s="194">
        <v>6.5188339199999997E-3</v>
      </c>
      <c r="F3690" s="194">
        <v>8.6752919000000002E-4</v>
      </c>
      <c r="G3690" s="194">
        <v>2.1806604999999998E-3</v>
      </c>
      <c r="H3690" s="194">
        <v>3.4706436800000001E-3</v>
      </c>
    </row>
    <row r="3691" spans="1:8" x14ac:dyDescent="0.3">
      <c r="A3691" s="194" t="s">
        <v>68</v>
      </c>
      <c r="B3691" s="194" t="s">
        <v>71</v>
      </c>
      <c r="C3691" s="194" t="s">
        <v>45</v>
      </c>
      <c r="D3691" s="194">
        <v>74</v>
      </c>
      <c r="E3691" s="194">
        <v>5.54538889E-3</v>
      </c>
      <c r="F3691" s="194">
        <v>9.5705053999999999E-4</v>
      </c>
      <c r="G3691" s="194">
        <v>1.1486483899999999E-3</v>
      </c>
      <c r="H3691" s="194">
        <v>3.4396894400000001E-3</v>
      </c>
    </row>
    <row r="3692" spans="1:8" x14ac:dyDescent="0.3">
      <c r="A3692" s="194" t="s">
        <v>68</v>
      </c>
      <c r="B3692" s="194" t="s">
        <v>72</v>
      </c>
      <c r="C3692" s="194" t="s">
        <v>45</v>
      </c>
      <c r="D3692" s="194">
        <v>200</v>
      </c>
      <c r="E3692" s="194">
        <v>7.1817127300000004E-3</v>
      </c>
      <c r="F3692" s="194">
        <v>8.1892336999999998E-4</v>
      </c>
      <c r="G3692" s="194">
        <v>1.2634256899999999E-3</v>
      </c>
      <c r="H3692" s="194">
        <v>5.0993631700000002E-3</v>
      </c>
    </row>
    <row r="3693" spans="1:8" x14ac:dyDescent="0.3">
      <c r="A3693" s="194" t="s">
        <v>68</v>
      </c>
      <c r="B3693" s="194" t="s">
        <v>73</v>
      </c>
      <c r="C3693" s="194" t="s">
        <v>45</v>
      </c>
      <c r="D3693" s="194">
        <v>43</v>
      </c>
      <c r="E3693" s="194">
        <v>6.1221466300000003E-3</v>
      </c>
      <c r="F3693" s="194">
        <v>1.04947223E-3</v>
      </c>
      <c r="G3693" s="194">
        <v>1.3011410299999999E-3</v>
      </c>
      <c r="H3693" s="194">
        <v>3.77153292E-3</v>
      </c>
    </row>
    <row r="3694" spans="1:8" x14ac:dyDescent="0.3">
      <c r="A3694" s="194" t="s">
        <v>68</v>
      </c>
      <c r="B3694" s="194" t="s">
        <v>71</v>
      </c>
      <c r="C3694" s="194" t="s">
        <v>46</v>
      </c>
      <c r="D3694" s="194">
        <v>31</v>
      </c>
      <c r="E3694" s="194">
        <v>6.9802865100000002E-3</v>
      </c>
      <c r="F3694" s="194">
        <v>6.6532232000000001E-4</v>
      </c>
      <c r="G3694" s="194">
        <v>1.2582136300000001E-3</v>
      </c>
      <c r="H3694" s="194">
        <v>5.0567500400000003E-3</v>
      </c>
    </row>
    <row r="3695" spans="1:8" x14ac:dyDescent="0.3">
      <c r="A3695" s="194" t="s">
        <v>68</v>
      </c>
      <c r="B3695" s="194" t="s">
        <v>72</v>
      </c>
      <c r="C3695" s="194" t="s">
        <v>46</v>
      </c>
      <c r="D3695" s="194">
        <v>109</v>
      </c>
      <c r="E3695" s="194">
        <v>7.2877376299999999E-3</v>
      </c>
      <c r="F3695" s="194">
        <v>7.8523168000000005E-4</v>
      </c>
      <c r="G3695" s="194">
        <v>1.17906873E-3</v>
      </c>
      <c r="H3695" s="194">
        <v>5.3234367299999997E-3</v>
      </c>
    </row>
    <row r="3696" spans="1:8" x14ac:dyDescent="0.3">
      <c r="A3696" s="194" t="s">
        <v>68</v>
      </c>
      <c r="B3696" s="194" t="s">
        <v>73</v>
      </c>
      <c r="C3696" s="194" t="s">
        <v>46</v>
      </c>
      <c r="D3696" s="194">
        <v>10</v>
      </c>
      <c r="E3696" s="194">
        <v>6.8692127000000002E-3</v>
      </c>
      <c r="F3696" s="194">
        <v>8.0439791000000004E-4</v>
      </c>
      <c r="G3696" s="194">
        <v>1.7407405499999999E-3</v>
      </c>
      <c r="H3696" s="194">
        <v>4.3240738099999997E-3</v>
      </c>
    </row>
    <row r="3697" spans="1:8" x14ac:dyDescent="0.3">
      <c r="A3697" s="194" t="s">
        <v>68</v>
      </c>
      <c r="B3697" s="194" t="s">
        <v>71</v>
      </c>
      <c r="C3697" s="194" t="s">
        <v>47</v>
      </c>
      <c r="D3697" s="194">
        <v>151</v>
      </c>
      <c r="E3697" s="194">
        <v>5.7564536699999998E-3</v>
      </c>
      <c r="F3697" s="194">
        <v>1.3109361199999999E-3</v>
      </c>
      <c r="G3697" s="194">
        <v>1.1677548500000001E-3</v>
      </c>
      <c r="H3697" s="194">
        <v>3.2777621900000001E-3</v>
      </c>
    </row>
    <row r="3698" spans="1:8" x14ac:dyDescent="0.3">
      <c r="A3698" s="194" t="s">
        <v>68</v>
      </c>
      <c r="B3698" s="194" t="s">
        <v>72</v>
      </c>
      <c r="C3698" s="194" t="s">
        <v>47</v>
      </c>
      <c r="D3698" s="194">
        <v>433</v>
      </c>
      <c r="E3698" s="194">
        <v>6.1652924999999999E-3</v>
      </c>
      <c r="F3698" s="194">
        <v>9.9242981999999994E-4</v>
      </c>
      <c r="G3698" s="194">
        <v>1.3250842399999999E-3</v>
      </c>
      <c r="H3698" s="194">
        <v>3.8477779700000002E-3</v>
      </c>
    </row>
    <row r="3699" spans="1:8" x14ac:dyDescent="0.3">
      <c r="A3699" s="194" t="s">
        <v>68</v>
      </c>
      <c r="B3699" s="194" t="s">
        <v>73</v>
      </c>
      <c r="C3699" s="194" t="s">
        <v>47</v>
      </c>
      <c r="D3699" s="194">
        <v>64</v>
      </c>
      <c r="E3699" s="194">
        <v>6.4849173200000002E-3</v>
      </c>
      <c r="F3699" s="194">
        <v>1.15596041E-3</v>
      </c>
      <c r="G3699" s="194">
        <v>1.4932361799999999E-3</v>
      </c>
      <c r="H3699" s="194">
        <v>3.8357202399999998E-3</v>
      </c>
    </row>
    <row r="3700" spans="1:8" x14ac:dyDescent="0.3">
      <c r="A3700" s="194" t="s">
        <v>68</v>
      </c>
      <c r="B3700" s="194" t="s">
        <v>71</v>
      </c>
      <c r="C3700" s="194" t="s">
        <v>48</v>
      </c>
      <c r="D3700" s="194">
        <v>58</v>
      </c>
      <c r="E3700" s="194">
        <v>5.2480441399999998E-3</v>
      </c>
      <c r="F3700" s="194">
        <v>7.2517535999999997E-4</v>
      </c>
      <c r="G3700" s="194">
        <v>1.1376513899999999E-3</v>
      </c>
      <c r="H3700" s="194">
        <v>3.3852168699999999E-3</v>
      </c>
    </row>
    <row r="3701" spans="1:8" x14ac:dyDescent="0.3">
      <c r="A3701" s="194" t="s">
        <v>68</v>
      </c>
      <c r="B3701" s="194" t="s">
        <v>72</v>
      </c>
      <c r="C3701" s="194" t="s">
        <v>48</v>
      </c>
      <c r="D3701" s="194">
        <v>201</v>
      </c>
      <c r="E3701" s="194">
        <v>6.5831718699999996E-3</v>
      </c>
      <c r="F3701" s="194">
        <v>6.6144944999999998E-4</v>
      </c>
      <c r="G3701" s="194">
        <v>1.36821654E-3</v>
      </c>
      <c r="H3701" s="194">
        <v>4.5535053799999996E-3</v>
      </c>
    </row>
    <row r="3702" spans="1:8" x14ac:dyDescent="0.3">
      <c r="A3702" s="194" t="s">
        <v>68</v>
      </c>
      <c r="B3702" s="194" t="s">
        <v>73</v>
      </c>
      <c r="C3702" s="194" t="s">
        <v>48</v>
      </c>
      <c r="D3702" s="194">
        <v>43</v>
      </c>
      <c r="E3702" s="194">
        <v>5.9837960500000002E-3</v>
      </c>
      <c r="F3702" s="194">
        <v>7.1678487000000003E-4</v>
      </c>
      <c r="G3702" s="194">
        <v>1.5557706599999999E-3</v>
      </c>
      <c r="H3702" s="194">
        <v>3.7112400699999999E-3</v>
      </c>
    </row>
    <row r="3703" spans="1:8" x14ac:dyDescent="0.3">
      <c r="A3703" s="194" t="s">
        <v>68</v>
      </c>
      <c r="B3703" s="194" t="s">
        <v>71</v>
      </c>
      <c r="C3703" s="194" t="s">
        <v>49</v>
      </c>
      <c r="D3703" s="194">
        <v>29</v>
      </c>
      <c r="E3703" s="194">
        <v>5.2027456599999999E-3</v>
      </c>
      <c r="F3703" s="194">
        <v>7.6628149999999996E-5</v>
      </c>
      <c r="G3703" s="194">
        <v>1.2551881400000001E-3</v>
      </c>
      <c r="H3703" s="194">
        <v>3.8601530099999998E-3</v>
      </c>
    </row>
    <row r="3704" spans="1:8" x14ac:dyDescent="0.3">
      <c r="A3704" s="194" t="s">
        <v>68</v>
      </c>
      <c r="B3704" s="194" t="s">
        <v>72</v>
      </c>
      <c r="C3704" s="194" t="s">
        <v>49</v>
      </c>
      <c r="D3704" s="194">
        <v>148</v>
      </c>
      <c r="E3704" s="194">
        <v>6.5604664699999999E-3</v>
      </c>
      <c r="F3704" s="194">
        <v>1.2004170000000001E-4</v>
      </c>
      <c r="G3704" s="194">
        <v>1.67996099E-3</v>
      </c>
      <c r="H3704" s="194">
        <v>4.7487328600000003E-3</v>
      </c>
    </row>
    <row r="3705" spans="1:8" x14ac:dyDescent="0.3">
      <c r="A3705" s="194" t="s">
        <v>68</v>
      </c>
      <c r="B3705" s="194" t="s">
        <v>73</v>
      </c>
      <c r="C3705" s="194" t="s">
        <v>49</v>
      </c>
      <c r="D3705" s="194">
        <v>41</v>
      </c>
      <c r="E3705" s="194">
        <v>6.2483059499999997E-3</v>
      </c>
      <c r="F3705" s="194">
        <v>4.1130281999999998E-4</v>
      </c>
      <c r="G3705" s="194">
        <v>1.8267274100000001E-3</v>
      </c>
      <c r="H3705" s="194">
        <v>4.0001126100000003E-3</v>
      </c>
    </row>
    <row r="3706" spans="1:8" x14ac:dyDescent="0.3">
      <c r="A3706" s="194" t="s">
        <v>68</v>
      </c>
      <c r="B3706" s="194" t="s">
        <v>71</v>
      </c>
      <c r="C3706" s="194" t="s">
        <v>50</v>
      </c>
      <c r="D3706" s="194">
        <v>191</v>
      </c>
      <c r="E3706" s="194">
        <v>5.3186806600000001E-3</v>
      </c>
      <c r="F3706" s="194">
        <v>1.1588009000000001E-3</v>
      </c>
      <c r="G3706" s="194">
        <v>8.0151954000000001E-4</v>
      </c>
      <c r="H3706" s="194">
        <v>3.3583597400000001E-3</v>
      </c>
    </row>
    <row r="3707" spans="1:8" x14ac:dyDescent="0.3">
      <c r="A3707" s="194" t="s">
        <v>68</v>
      </c>
      <c r="B3707" s="194" t="s">
        <v>72</v>
      </c>
      <c r="C3707" s="194" t="s">
        <v>50</v>
      </c>
      <c r="D3707" s="194">
        <v>408</v>
      </c>
      <c r="E3707" s="194">
        <v>5.6733385500000004E-3</v>
      </c>
      <c r="F3707" s="194">
        <v>9.5301695999999996E-4</v>
      </c>
      <c r="G3707" s="194">
        <v>7.4278299000000005E-4</v>
      </c>
      <c r="H3707" s="194">
        <v>3.9775381199999996E-3</v>
      </c>
    </row>
    <row r="3708" spans="1:8" x14ac:dyDescent="0.3">
      <c r="A3708" s="194" t="s">
        <v>68</v>
      </c>
      <c r="B3708" s="194" t="s">
        <v>73</v>
      </c>
      <c r="C3708" s="194" t="s">
        <v>50</v>
      </c>
      <c r="D3708" s="194">
        <v>37</v>
      </c>
      <c r="E3708" s="194">
        <v>5.0178300799999997E-3</v>
      </c>
      <c r="F3708" s="194">
        <v>1.0838961400000001E-3</v>
      </c>
      <c r="G3708" s="194">
        <v>9.9568289000000003E-4</v>
      </c>
      <c r="H3708" s="194">
        <v>2.9382505499999999E-3</v>
      </c>
    </row>
    <row r="3709" spans="1:8" x14ac:dyDescent="0.3">
      <c r="A3709" s="194" t="s">
        <v>68</v>
      </c>
      <c r="B3709" s="194" t="s">
        <v>71</v>
      </c>
      <c r="C3709" s="194" t="s">
        <v>51</v>
      </c>
      <c r="D3709" s="194">
        <v>117</v>
      </c>
      <c r="E3709" s="194">
        <v>6.5608180600000001E-3</v>
      </c>
      <c r="F3709" s="194">
        <v>1.0558125499999999E-3</v>
      </c>
      <c r="G3709" s="194">
        <v>9.3146539999999995E-4</v>
      </c>
      <c r="H3709" s="194">
        <v>4.5735396299999998E-3</v>
      </c>
    </row>
    <row r="3710" spans="1:8" x14ac:dyDescent="0.3">
      <c r="A3710" s="194" t="s">
        <v>68</v>
      </c>
      <c r="B3710" s="194" t="s">
        <v>72</v>
      </c>
      <c r="C3710" s="194" t="s">
        <v>51</v>
      </c>
      <c r="D3710" s="194">
        <v>425</v>
      </c>
      <c r="E3710" s="194">
        <v>6.6107840700000003E-3</v>
      </c>
      <c r="F3710" s="194">
        <v>9.7932983000000007E-4</v>
      </c>
      <c r="G3710" s="194">
        <v>1.00699867E-3</v>
      </c>
      <c r="H3710" s="194">
        <v>4.62445509E-3</v>
      </c>
    </row>
    <row r="3711" spans="1:8" x14ac:dyDescent="0.3">
      <c r="A3711" s="194" t="s">
        <v>68</v>
      </c>
      <c r="B3711" s="194" t="s">
        <v>73</v>
      </c>
      <c r="C3711" s="194" t="s">
        <v>51</v>
      </c>
      <c r="D3711" s="194">
        <v>74</v>
      </c>
      <c r="E3711" s="194">
        <v>6.8796919599999999E-3</v>
      </c>
      <c r="F3711" s="194">
        <v>1.14207934E-3</v>
      </c>
      <c r="G3711" s="194">
        <v>9.9552648000000008E-4</v>
      </c>
      <c r="H3711" s="194">
        <v>4.7420856000000003E-3</v>
      </c>
    </row>
    <row r="3712" spans="1:8" x14ac:dyDescent="0.3">
      <c r="A3712" s="194" t="s">
        <v>68</v>
      </c>
      <c r="B3712" s="194" t="s">
        <v>71</v>
      </c>
      <c r="C3712" s="194" t="s">
        <v>52</v>
      </c>
      <c r="D3712" s="194">
        <v>55</v>
      </c>
      <c r="E3712" s="194">
        <v>5.52398964E-3</v>
      </c>
      <c r="F3712" s="194">
        <v>7.7104354000000002E-4</v>
      </c>
      <c r="G3712" s="194">
        <v>1.5079964000000001E-3</v>
      </c>
      <c r="H3712" s="194">
        <v>3.2449492499999999E-3</v>
      </c>
    </row>
    <row r="3713" spans="1:8" x14ac:dyDescent="0.3">
      <c r="A3713" s="194" t="s">
        <v>68</v>
      </c>
      <c r="B3713" s="194" t="s">
        <v>72</v>
      </c>
      <c r="C3713" s="194" t="s">
        <v>52</v>
      </c>
      <c r="D3713" s="194">
        <v>179</v>
      </c>
      <c r="E3713" s="194">
        <v>7.1558811599999996E-3</v>
      </c>
      <c r="F3713" s="194">
        <v>7.0989787000000002E-4</v>
      </c>
      <c r="G3713" s="194">
        <v>2.0449252399999999E-3</v>
      </c>
      <c r="H3713" s="194">
        <v>4.4010575800000002E-3</v>
      </c>
    </row>
    <row r="3714" spans="1:8" x14ac:dyDescent="0.3">
      <c r="A3714" s="194" t="s">
        <v>68</v>
      </c>
      <c r="B3714" s="194" t="s">
        <v>73</v>
      </c>
      <c r="C3714" s="194" t="s">
        <v>52</v>
      </c>
      <c r="D3714" s="194">
        <v>28</v>
      </c>
      <c r="E3714" s="194">
        <v>5.8101849100000002E-3</v>
      </c>
      <c r="F3714" s="194">
        <v>8.4284037000000001E-4</v>
      </c>
      <c r="G3714" s="194">
        <v>1.66129275E-3</v>
      </c>
      <c r="H3714" s="194">
        <v>3.3060513499999999E-3</v>
      </c>
    </row>
    <row r="3715" spans="1:8" x14ac:dyDescent="0.3">
      <c r="A3715" s="194" t="s">
        <v>68</v>
      </c>
      <c r="B3715" s="194" t="s">
        <v>71</v>
      </c>
      <c r="C3715" s="194" t="s">
        <v>53</v>
      </c>
      <c r="D3715" s="194">
        <v>151</v>
      </c>
      <c r="E3715" s="194">
        <v>5.8057392599999997E-3</v>
      </c>
      <c r="F3715" s="194">
        <v>9.7199204999999999E-4</v>
      </c>
      <c r="G3715" s="194">
        <v>1.03361823E-3</v>
      </c>
      <c r="H3715" s="194">
        <v>3.8001285199999999E-3</v>
      </c>
    </row>
    <row r="3716" spans="1:8" x14ac:dyDescent="0.3">
      <c r="A3716" s="194" t="s">
        <v>68</v>
      </c>
      <c r="B3716" s="194" t="s">
        <v>72</v>
      </c>
      <c r="C3716" s="194" t="s">
        <v>53</v>
      </c>
      <c r="D3716" s="194">
        <v>323</v>
      </c>
      <c r="E3716" s="194">
        <v>6.0577912899999996E-3</v>
      </c>
      <c r="F3716" s="194">
        <v>7.4557796000000005E-4</v>
      </c>
      <c r="G3716" s="194">
        <v>8.1194074999999997E-4</v>
      </c>
      <c r="H3716" s="194">
        <v>4.5002720800000002E-3</v>
      </c>
    </row>
    <row r="3717" spans="1:8" x14ac:dyDescent="0.3">
      <c r="A3717" s="194" t="s">
        <v>68</v>
      </c>
      <c r="B3717" s="194" t="s">
        <v>73</v>
      </c>
      <c r="C3717" s="194" t="s">
        <v>53</v>
      </c>
      <c r="D3717" s="194">
        <v>56</v>
      </c>
      <c r="E3717" s="194">
        <v>6.3049766400000004E-3</v>
      </c>
      <c r="F3717" s="194">
        <v>9.3315947999999995E-4</v>
      </c>
      <c r="G3717" s="194">
        <v>8.9657715999999998E-4</v>
      </c>
      <c r="H3717" s="194">
        <v>4.4752394599999997E-3</v>
      </c>
    </row>
    <row r="3718" spans="1:8" x14ac:dyDescent="0.3">
      <c r="A3718" s="194" t="s">
        <v>68</v>
      </c>
      <c r="B3718" s="194" t="s">
        <v>71</v>
      </c>
      <c r="C3718" s="194" t="s">
        <v>54</v>
      </c>
      <c r="D3718" s="194">
        <v>229</v>
      </c>
      <c r="E3718" s="194">
        <v>4.0526441099999998E-3</v>
      </c>
      <c r="F3718" s="194">
        <v>7.4331812000000004E-4</v>
      </c>
      <c r="G3718" s="194">
        <v>4.9404592000000004E-4</v>
      </c>
      <c r="H3718" s="194">
        <v>2.8152795499999999E-3</v>
      </c>
    </row>
    <row r="3719" spans="1:8" x14ac:dyDescent="0.3">
      <c r="A3719" s="194" t="s">
        <v>68</v>
      </c>
      <c r="B3719" s="194" t="s">
        <v>72</v>
      </c>
      <c r="C3719" s="194" t="s">
        <v>54</v>
      </c>
      <c r="D3719" s="194">
        <v>374</v>
      </c>
      <c r="E3719" s="194">
        <v>4.51005125E-3</v>
      </c>
      <c r="F3719" s="194">
        <v>6.6396170000000004E-4</v>
      </c>
      <c r="G3719" s="194">
        <v>5.2572268000000005E-4</v>
      </c>
      <c r="H3719" s="194">
        <v>3.32036641E-3</v>
      </c>
    </row>
    <row r="3720" spans="1:8" x14ac:dyDescent="0.3">
      <c r="A3720" s="194" t="s">
        <v>68</v>
      </c>
      <c r="B3720" s="194" t="s">
        <v>73</v>
      </c>
      <c r="C3720" s="194" t="s">
        <v>54</v>
      </c>
      <c r="D3720" s="194">
        <v>55</v>
      </c>
      <c r="E3720" s="194">
        <v>4.0603953699999999E-3</v>
      </c>
      <c r="F3720" s="194">
        <v>7.6893918999999995E-4</v>
      </c>
      <c r="G3720" s="194">
        <v>5.6207890000000002E-4</v>
      </c>
      <c r="H3720" s="194">
        <v>2.7293768899999999E-3</v>
      </c>
    </row>
    <row r="3721" spans="1:8" x14ac:dyDescent="0.3">
      <c r="A3721" s="194" t="s">
        <v>68</v>
      </c>
      <c r="B3721" s="194" t="s">
        <v>71</v>
      </c>
      <c r="C3721" s="194" t="s">
        <v>55</v>
      </c>
      <c r="D3721" s="194">
        <v>29</v>
      </c>
      <c r="E3721" s="194">
        <v>5.2626114600000003E-3</v>
      </c>
      <c r="F3721" s="194">
        <v>6.3258279999999997E-4</v>
      </c>
      <c r="G3721" s="194">
        <v>1.37013064E-3</v>
      </c>
      <c r="H3721" s="194">
        <v>3.2598975499999999E-3</v>
      </c>
    </row>
    <row r="3722" spans="1:8" x14ac:dyDescent="0.3">
      <c r="A3722" s="194" t="s">
        <v>68</v>
      </c>
      <c r="B3722" s="194" t="s">
        <v>72</v>
      </c>
      <c r="C3722" s="194" t="s">
        <v>55</v>
      </c>
      <c r="D3722" s="194">
        <v>127</v>
      </c>
      <c r="E3722" s="194">
        <v>5.7691744300000002E-3</v>
      </c>
      <c r="F3722" s="194">
        <v>5.9756828999999996E-4</v>
      </c>
      <c r="G3722" s="194">
        <v>1.11949524E-3</v>
      </c>
      <c r="H3722" s="194">
        <v>4.0521104400000002E-3</v>
      </c>
    </row>
    <row r="3723" spans="1:8" x14ac:dyDescent="0.3">
      <c r="A3723" s="194" t="s">
        <v>68</v>
      </c>
      <c r="B3723" s="194" t="s">
        <v>73</v>
      </c>
      <c r="C3723" s="194" t="s">
        <v>55</v>
      </c>
      <c r="D3723" s="194">
        <v>18</v>
      </c>
      <c r="E3723" s="194">
        <v>5.4706787300000002E-3</v>
      </c>
      <c r="F3723" s="194">
        <v>5.8256148999999999E-4</v>
      </c>
      <c r="G3723" s="194">
        <v>1.46797811E-3</v>
      </c>
      <c r="H3723" s="194">
        <v>3.4201386899999999E-3</v>
      </c>
    </row>
    <row r="3724" spans="1:8" x14ac:dyDescent="0.3">
      <c r="A3724" s="194" t="s">
        <v>68</v>
      </c>
      <c r="B3724" s="194" t="s">
        <v>71</v>
      </c>
      <c r="C3724" s="194" t="s">
        <v>56</v>
      </c>
      <c r="D3724" s="194">
        <v>568</v>
      </c>
      <c r="E3724" s="194">
        <v>4.4094978400000002E-3</v>
      </c>
      <c r="F3724" s="194">
        <v>9.992621100000001E-4</v>
      </c>
      <c r="G3724" s="194">
        <v>6.3973225000000004E-4</v>
      </c>
      <c r="H3724" s="194">
        <v>2.7705029900000002E-3</v>
      </c>
    </row>
    <row r="3725" spans="1:8" x14ac:dyDescent="0.3">
      <c r="A3725" s="194" t="s">
        <v>68</v>
      </c>
      <c r="B3725" s="194" t="s">
        <v>72</v>
      </c>
      <c r="C3725" s="194" t="s">
        <v>56</v>
      </c>
      <c r="D3725" s="194">
        <v>1097</v>
      </c>
      <c r="E3725" s="194">
        <v>4.4248199699999996E-3</v>
      </c>
      <c r="F3725" s="194">
        <v>7.5818073000000002E-4</v>
      </c>
      <c r="G3725" s="194">
        <v>6.4878094999999995E-4</v>
      </c>
      <c r="H3725" s="194">
        <v>3.0178578099999999E-3</v>
      </c>
    </row>
    <row r="3726" spans="1:8" x14ac:dyDescent="0.3">
      <c r="A3726" s="194" t="s">
        <v>68</v>
      </c>
      <c r="B3726" s="194" t="s">
        <v>73</v>
      </c>
      <c r="C3726" s="194" t="s">
        <v>56</v>
      </c>
      <c r="D3726" s="194">
        <v>173</v>
      </c>
      <c r="E3726" s="194">
        <v>4.09661989E-3</v>
      </c>
      <c r="F3726" s="194">
        <v>8.9106966000000005E-4</v>
      </c>
      <c r="G3726" s="194">
        <v>7.3712780000000002E-4</v>
      </c>
      <c r="H3726" s="194">
        <v>2.4684219399999999E-3</v>
      </c>
    </row>
    <row r="3727" spans="1:8" x14ac:dyDescent="0.3">
      <c r="A3727" s="194" t="s">
        <v>68</v>
      </c>
      <c r="B3727" s="194" t="s">
        <v>71</v>
      </c>
      <c r="C3727" s="194" t="s">
        <v>57</v>
      </c>
      <c r="D3727" s="194">
        <v>118</v>
      </c>
      <c r="E3727" s="194">
        <v>5.1573286899999999E-3</v>
      </c>
      <c r="F3727" s="194">
        <v>8.6933042000000003E-4</v>
      </c>
      <c r="G3727" s="194">
        <v>1.4756941999999999E-3</v>
      </c>
      <c r="H3727" s="194">
        <v>2.8123035900000002E-3</v>
      </c>
    </row>
    <row r="3728" spans="1:8" x14ac:dyDescent="0.3">
      <c r="A3728" s="194" t="s">
        <v>68</v>
      </c>
      <c r="B3728" s="194" t="s">
        <v>72</v>
      </c>
      <c r="C3728" s="194" t="s">
        <v>57</v>
      </c>
      <c r="D3728" s="194">
        <v>256</v>
      </c>
      <c r="E3728" s="194">
        <v>6.4179142600000001E-3</v>
      </c>
      <c r="F3728" s="194">
        <v>7.6217061E-4</v>
      </c>
      <c r="G3728" s="194">
        <v>1.61110182E-3</v>
      </c>
      <c r="H3728" s="194">
        <v>4.0446413300000003E-3</v>
      </c>
    </row>
    <row r="3729" spans="1:8" x14ac:dyDescent="0.3">
      <c r="A3729" s="194" t="s">
        <v>68</v>
      </c>
      <c r="B3729" s="194" t="s">
        <v>73</v>
      </c>
      <c r="C3729" s="194" t="s">
        <v>57</v>
      </c>
      <c r="D3729" s="194">
        <v>40</v>
      </c>
      <c r="E3729" s="194">
        <v>7.0584488300000003E-3</v>
      </c>
      <c r="F3729" s="194">
        <v>1.0228585499999999E-3</v>
      </c>
      <c r="G3729" s="194">
        <v>2.0387729100000002E-3</v>
      </c>
      <c r="H3729" s="194">
        <v>3.9968168800000002E-3</v>
      </c>
    </row>
    <row r="3730" spans="1:8" x14ac:dyDescent="0.3">
      <c r="A3730" s="194" t="s">
        <v>68</v>
      </c>
      <c r="B3730" s="194" t="s">
        <v>71</v>
      </c>
      <c r="C3730" s="194" t="s">
        <v>58</v>
      </c>
      <c r="D3730" s="194">
        <v>326</v>
      </c>
      <c r="E3730" s="194">
        <v>4.9315494099999996E-3</v>
      </c>
      <c r="F3730" s="194">
        <v>9.6781955000000005E-4</v>
      </c>
      <c r="G3730" s="194">
        <v>8.9436325999999995E-4</v>
      </c>
      <c r="H3730" s="194">
        <v>3.0693660900000001E-3</v>
      </c>
    </row>
    <row r="3731" spans="1:8" x14ac:dyDescent="0.3">
      <c r="A3731" s="194" t="s">
        <v>68</v>
      </c>
      <c r="B3731" s="194" t="s">
        <v>72</v>
      </c>
      <c r="C3731" s="194" t="s">
        <v>58</v>
      </c>
      <c r="D3731" s="194">
        <v>777</v>
      </c>
      <c r="E3731" s="194">
        <v>5.3532101200000001E-3</v>
      </c>
      <c r="F3731" s="194">
        <v>8.0148576E-4</v>
      </c>
      <c r="G3731" s="194">
        <v>8.9032460000000005E-4</v>
      </c>
      <c r="H3731" s="194">
        <v>3.6613992499999999E-3</v>
      </c>
    </row>
    <row r="3732" spans="1:8" x14ac:dyDescent="0.3">
      <c r="A3732" s="194" t="s">
        <v>68</v>
      </c>
      <c r="B3732" s="194" t="s">
        <v>73</v>
      </c>
      <c r="C3732" s="194" t="s">
        <v>58</v>
      </c>
      <c r="D3732" s="194">
        <v>61</v>
      </c>
      <c r="E3732" s="194">
        <v>4.9874769799999998E-3</v>
      </c>
      <c r="F3732" s="194">
        <v>1.0517226100000001E-3</v>
      </c>
      <c r="G3732" s="194">
        <v>9.3218710000000005E-4</v>
      </c>
      <c r="H3732" s="194">
        <v>3.0035668600000001E-3</v>
      </c>
    </row>
    <row r="3733" spans="1:8" x14ac:dyDescent="0.3">
      <c r="A3733" s="194" t="s">
        <v>69</v>
      </c>
      <c r="B3733" s="194" t="s">
        <v>71</v>
      </c>
      <c r="C3733" s="194" t="s">
        <v>11</v>
      </c>
      <c r="D3733" s="194">
        <v>9270</v>
      </c>
      <c r="E3733" s="194">
        <v>4.8726025399999998E-3</v>
      </c>
      <c r="F3733" s="194">
        <v>9.5984884000000002E-4</v>
      </c>
      <c r="G3733" s="194">
        <v>8.3509728999999996E-4</v>
      </c>
      <c r="H3733" s="194">
        <v>3.0776184700000001E-3</v>
      </c>
    </row>
    <row r="3734" spans="1:8" x14ac:dyDescent="0.3">
      <c r="A3734" s="194" t="s">
        <v>69</v>
      </c>
      <c r="B3734" s="194" t="s">
        <v>72</v>
      </c>
      <c r="C3734" s="194" t="s">
        <v>11</v>
      </c>
      <c r="D3734" s="194">
        <v>15393</v>
      </c>
      <c r="E3734" s="194">
        <v>5.70749953E-3</v>
      </c>
      <c r="F3734" s="194">
        <v>7.7714848999999996E-4</v>
      </c>
      <c r="G3734" s="194">
        <v>1.00908262E-3</v>
      </c>
      <c r="H3734" s="194">
        <v>3.92115064E-3</v>
      </c>
    </row>
    <row r="3735" spans="1:8" x14ac:dyDescent="0.3">
      <c r="A3735" s="194" t="s">
        <v>69</v>
      </c>
      <c r="B3735" s="194" t="s">
        <v>73</v>
      </c>
      <c r="C3735" s="194" t="s">
        <v>11</v>
      </c>
      <c r="D3735" s="194">
        <v>2680</v>
      </c>
      <c r="E3735" s="194">
        <v>5.3765803899999999E-3</v>
      </c>
      <c r="F3735" s="194">
        <v>8.7753913999999997E-4</v>
      </c>
      <c r="G3735" s="194">
        <v>1.0589584300000001E-3</v>
      </c>
      <c r="H3735" s="194">
        <v>3.43997436E-3</v>
      </c>
    </row>
    <row r="3736" spans="1:8" x14ac:dyDescent="0.3">
      <c r="A3736" s="194" t="s">
        <v>69</v>
      </c>
      <c r="B3736" s="194" t="s">
        <v>71</v>
      </c>
      <c r="C3736" s="194" t="s">
        <v>16</v>
      </c>
      <c r="D3736" s="194">
        <v>213</v>
      </c>
      <c r="E3736" s="194">
        <v>5.66336263E-3</v>
      </c>
      <c r="F3736" s="194">
        <v>1.3666099000000001E-3</v>
      </c>
      <c r="G3736" s="194">
        <v>8.9125781000000002E-4</v>
      </c>
      <c r="H3736" s="194">
        <v>3.4054944400000002E-3</v>
      </c>
    </row>
    <row r="3737" spans="1:8" x14ac:dyDescent="0.3">
      <c r="A3737" s="194" t="s">
        <v>69</v>
      </c>
      <c r="B3737" s="194" t="s">
        <v>72</v>
      </c>
      <c r="C3737" s="194" t="s">
        <v>16</v>
      </c>
      <c r="D3737" s="194">
        <v>252</v>
      </c>
      <c r="E3737" s="194">
        <v>6.0989856400000004E-3</v>
      </c>
      <c r="F3737" s="194">
        <v>9.5568758000000005E-4</v>
      </c>
      <c r="G3737" s="194">
        <v>1.2003506300000001E-3</v>
      </c>
      <c r="H3737" s="194">
        <v>3.9429469399999998E-3</v>
      </c>
    </row>
    <row r="3738" spans="1:8" x14ac:dyDescent="0.3">
      <c r="A3738" s="194" t="s">
        <v>69</v>
      </c>
      <c r="B3738" s="194" t="s">
        <v>73</v>
      </c>
      <c r="C3738" s="194" t="s">
        <v>16</v>
      </c>
      <c r="D3738" s="194">
        <v>55</v>
      </c>
      <c r="E3738" s="194">
        <v>6.0338801800000003E-3</v>
      </c>
      <c r="F3738" s="194">
        <v>1.21317318E-3</v>
      </c>
      <c r="G3738" s="194">
        <v>1.0837539600000001E-3</v>
      </c>
      <c r="H3738" s="194">
        <v>3.7369526000000002E-3</v>
      </c>
    </row>
    <row r="3739" spans="1:8" x14ac:dyDescent="0.3">
      <c r="A3739" s="194" t="s">
        <v>69</v>
      </c>
      <c r="B3739" s="194" t="s">
        <v>71</v>
      </c>
      <c r="C3739" s="194" t="s">
        <v>17</v>
      </c>
      <c r="D3739" s="194">
        <v>98</v>
      </c>
      <c r="E3739" s="194">
        <v>5.6665719100000003E-3</v>
      </c>
      <c r="F3739" s="194">
        <v>1.2005147E-3</v>
      </c>
      <c r="G3739" s="194">
        <v>1.5594291199999999E-3</v>
      </c>
      <c r="H3739" s="194">
        <v>2.90662769E-3</v>
      </c>
    </row>
    <row r="3740" spans="1:8" x14ac:dyDescent="0.3">
      <c r="A3740" s="194" t="s">
        <v>69</v>
      </c>
      <c r="B3740" s="194" t="s">
        <v>72</v>
      </c>
      <c r="C3740" s="194" t="s">
        <v>17</v>
      </c>
      <c r="D3740" s="194">
        <v>175</v>
      </c>
      <c r="E3740" s="194">
        <v>6.8374336500000004E-3</v>
      </c>
      <c r="F3740" s="194">
        <v>9.6269813999999999E-4</v>
      </c>
      <c r="G3740" s="194">
        <v>1.53392832E-3</v>
      </c>
      <c r="H3740" s="194">
        <v>4.3408066100000002E-3</v>
      </c>
    </row>
    <row r="3741" spans="1:8" x14ac:dyDescent="0.3">
      <c r="A3741" s="194" t="s">
        <v>69</v>
      </c>
      <c r="B3741" s="194" t="s">
        <v>73</v>
      </c>
      <c r="C3741" s="194" t="s">
        <v>17</v>
      </c>
      <c r="D3741" s="194">
        <v>34</v>
      </c>
      <c r="E3741" s="194">
        <v>5.9449888200000002E-3</v>
      </c>
      <c r="F3741" s="194">
        <v>1.08864354E-3</v>
      </c>
      <c r="G3741" s="194">
        <v>1.5121185200000001E-3</v>
      </c>
      <c r="H3741" s="194">
        <v>3.3442264200000001E-3</v>
      </c>
    </row>
    <row r="3742" spans="1:8" x14ac:dyDescent="0.3">
      <c r="A3742" s="194" t="s">
        <v>69</v>
      </c>
      <c r="B3742" s="194" t="s">
        <v>71</v>
      </c>
      <c r="C3742" s="194" t="s">
        <v>18</v>
      </c>
      <c r="D3742" s="194">
        <v>93</v>
      </c>
      <c r="E3742" s="194">
        <v>4.5966495200000001E-3</v>
      </c>
      <c r="F3742" s="194">
        <v>7.9338387000000004E-4</v>
      </c>
      <c r="G3742" s="194">
        <v>4.4479264E-4</v>
      </c>
      <c r="H3742" s="194">
        <v>3.3584725000000001E-3</v>
      </c>
    </row>
    <row r="3743" spans="1:8" x14ac:dyDescent="0.3">
      <c r="A3743" s="194" t="s">
        <v>69</v>
      </c>
      <c r="B3743" s="194" t="s">
        <v>72</v>
      </c>
      <c r="C3743" s="194" t="s">
        <v>18</v>
      </c>
      <c r="D3743" s="194">
        <v>257</v>
      </c>
      <c r="E3743" s="194">
        <v>5.2686804199999996E-3</v>
      </c>
      <c r="F3743" s="194">
        <v>7.5699825000000002E-4</v>
      </c>
      <c r="G3743" s="194">
        <v>4.7886016000000002E-4</v>
      </c>
      <c r="H3743" s="194">
        <v>4.0328214899999996E-3</v>
      </c>
    </row>
    <row r="3744" spans="1:8" x14ac:dyDescent="0.3">
      <c r="A3744" s="194" t="s">
        <v>69</v>
      </c>
      <c r="B3744" s="194" t="s">
        <v>73</v>
      </c>
      <c r="C3744" s="194" t="s">
        <v>18</v>
      </c>
      <c r="D3744" s="194">
        <v>32</v>
      </c>
      <c r="E3744" s="194">
        <v>5.03942395E-3</v>
      </c>
      <c r="F3744" s="194">
        <v>6.6442396999999995E-4</v>
      </c>
      <c r="G3744" s="194">
        <v>4.2317678999999998E-4</v>
      </c>
      <c r="H3744" s="194">
        <v>3.9518226499999998E-3</v>
      </c>
    </row>
    <row r="3745" spans="1:8" x14ac:dyDescent="0.3">
      <c r="A3745" s="194" t="s">
        <v>69</v>
      </c>
      <c r="B3745" s="194" t="s">
        <v>71</v>
      </c>
      <c r="C3745" s="194" t="s">
        <v>19</v>
      </c>
      <c r="D3745" s="194">
        <v>84</v>
      </c>
      <c r="E3745" s="194">
        <v>5.3485998699999999E-3</v>
      </c>
      <c r="F3745" s="194">
        <v>7.4239393000000002E-4</v>
      </c>
      <c r="G3745" s="194">
        <v>8.6736637999999995E-4</v>
      </c>
      <c r="H3745" s="194">
        <v>3.7388390400000002E-3</v>
      </c>
    </row>
    <row r="3746" spans="1:8" x14ac:dyDescent="0.3">
      <c r="A3746" s="194" t="s">
        <v>69</v>
      </c>
      <c r="B3746" s="194" t="s">
        <v>72</v>
      </c>
      <c r="C3746" s="194" t="s">
        <v>19</v>
      </c>
      <c r="D3746" s="194">
        <v>206</v>
      </c>
      <c r="E3746" s="194">
        <v>6.5436216800000002E-3</v>
      </c>
      <c r="F3746" s="194">
        <v>6.4988964E-4</v>
      </c>
      <c r="G3746" s="194">
        <v>1.0020561100000001E-3</v>
      </c>
      <c r="H3746" s="194">
        <v>4.8916754099999999E-3</v>
      </c>
    </row>
    <row r="3747" spans="1:8" x14ac:dyDescent="0.3">
      <c r="A3747" s="194" t="s">
        <v>69</v>
      </c>
      <c r="B3747" s="194" t="s">
        <v>73</v>
      </c>
      <c r="C3747" s="194" t="s">
        <v>19</v>
      </c>
      <c r="D3747" s="194">
        <v>31</v>
      </c>
      <c r="E3747" s="194">
        <v>6.3717142199999997E-3</v>
      </c>
      <c r="F3747" s="194">
        <v>6.7129604999999995E-4</v>
      </c>
      <c r="G3747" s="194">
        <v>1.19735635E-3</v>
      </c>
      <c r="H3747" s="194">
        <v>4.5030611900000002E-3</v>
      </c>
    </row>
    <row r="3748" spans="1:8" x14ac:dyDescent="0.3">
      <c r="A3748" s="194" t="s">
        <v>69</v>
      </c>
      <c r="B3748" s="194" t="s">
        <v>71</v>
      </c>
      <c r="C3748" s="194" t="s">
        <v>20</v>
      </c>
      <c r="D3748" s="194">
        <v>42</v>
      </c>
      <c r="E3748" s="194">
        <v>5.8399468700000004E-3</v>
      </c>
      <c r="F3748" s="194">
        <v>6.5007693000000005E-4</v>
      </c>
      <c r="G3748" s="194">
        <v>1.45888425E-3</v>
      </c>
      <c r="H3748" s="194">
        <v>3.7309851900000001E-3</v>
      </c>
    </row>
    <row r="3749" spans="1:8" x14ac:dyDescent="0.3">
      <c r="A3749" s="194" t="s">
        <v>69</v>
      </c>
      <c r="B3749" s="194" t="s">
        <v>72</v>
      </c>
      <c r="C3749" s="194" t="s">
        <v>20</v>
      </c>
      <c r="D3749" s="194">
        <v>196</v>
      </c>
      <c r="E3749" s="194">
        <v>7.3180033700000003E-3</v>
      </c>
      <c r="F3749" s="194">
        <v>6.3828633000000004E-4</v>
      </c>
      <c r="G3749" s="194">
        <v>1.5013225199999999E-3</v>
      </c>
      <c r="H3749" s="194">
        <v>5.1783940200000001E-3</v>
      </c>
    </row>
    <row r="3750" spans="1:8" x14ac:dyDescent="0.3">
      <c r="A3750" s="194" t="s">
        <v>69</v>
      </c>
      <c r="B3750" s="194" t="s">
        <v>73</v>
      </c>
      <c r="C3750" s="194" t="s">
        <v>20</v>
      </c>
      <c r="D3750" s="194">
        <v>28</v>
      </c>
      <c r="E3750" s="194">
        <v>5.8680553000000002E-3</v>
      </c>
      <c r="F3750" s="194">
        <v>6.2623979999999995E-4</v>
      </c>
      <c r="G3750" s="194">
        <v>1.2570268499999999E-3</v>
      </c>
      <c r="H3750" s="194">
        <v>3.98478811E-3</v>
      </c>
    </row>
    <row r="3751" spans="1:8" x14ac:dyDescent="0.3">
      <c r="A3751" s="194" t="s">
        <v>69</v>
      </c>
      <c r="B3751" s="194" t="s">
        <v>71</v>
      </c>
      <c r="C3751" s="194" t="s">
        <v>21</v>
      </c>
      <c r="D3751" s="194">
        <v>73</v>
      </c>
      <c r="E3751" s="194">
        <v>6.0126519700000004E-3</v>
      </c>
      <c r="F3751" s="194">
        <v>9.1530292000000001E-4</v>
      </c>
      <c r="G3751" s="194">
        <v>1.2095697900000001E-3</v>
      </c>
      <c r="H3751" s="194">
        <v>3.8877788199999999E-3</v>
      </c>
    </row>
    <row r="3752" spans="1:8" x14ac:dyDescent="0.3">
      <c r="A3752" s="194" t="s">
        <v>69</v>
      </c>
      <c r="B3752" s="194" t="s">
        <v>72</v>
      </c>
      <c r="C3752" s="194" t="s">
        <v>21</v>
      </c>
      <c r="D3752" s="194">
        <v>249</v>
      </c>
      <c r="E3752" s="194">
        <v>6.2142084299999997E-3</v>
      </c>
      <c r="F3752" s="194">
        <v>8.1213718000000003E-4</v>
      </c>
      <c r="G3752" s="194">
        <v>1.1437878700000001E-3</v>
      </c>
      <c r="H3752" s="194">
        <v>4.2582828900000003E-3</v>
      </c>
    </row>
    <row r="3753" spans="1:8" x14ac:dyDescent="0.3">
      <c r="A3753" s="194" t="s">
        <v>69</v>
      </c>
      <c r="B3753" s="194" t="s">
        <v>73</v>
      </c>
      <c r="C3753" s="194" t="s">
        <v>21</v>
      </c>
      <c r="D3753" s="194">
        <v>25</v>
      </c>
      <c r="E3753" s="194">
        <v>5.7555553000000004E-3</v>
      </c>
      <c r="F3753" s="194">
        <v>1.06342571E-3</v>
      </c>
      <c r="G3753" s="194">
        <v>1.3245368499999999E-3</v>
      </c>
      <c r="H3753" s="194">
        <v>3.3675923000000001E-3</v>
      </c>
    </row>
    <row r="3754" spans="1:8" x14ac:dyDescent="0.3">
      <c r="A3754" s="194" t="s">
        <v>69</v>
      </c>
      <c r="B3754" s="194" t="s">
        <v>71</v>
      </c>
      <c r="C3754" s="194" t="s">
        <v>22</v>
      </c>
      <c r="D3754" s="194">
        <v>46</v>
      </c>
      <c r="E3754" s="194">
        <v>4.3053036699999998E-3</v>
      </c>
      <c r="F3754" s="194">
        <v>8.8491318999999998E-4</v>
      </c>
      <c r="G3754" s="194">
        <v>4.9340759999999995E-4</v>
      </c>
      <c r="H3754" s="194">
        <v>2.9269824499999998E-3</v>
      </c>
    </row>
    <row r="3755" spans="1:8" x14ac:dyDescent="0.3">
      <c r="A3755" s="194" t="s">
        <v>69</v>
      </c>
      <c r="B3755" s="194" t="s">
        <v>72</v>
      </c>
      <c r="C3755" s="194" t="s">
        <v>22</v>
      </c>
      <c r="D3755" s="194">
        <v>185</v>
      </c>
      <c r="E3755" s="194">
        <v>4.27327304E-3</v>
      </c>
      <c r="F3755" s="194">
        <v>7.5256483999999995E-4</v>
      </c>
      <c r="G3755" s="194">
        <v>5.3822549000000003E-4</v>
      </c>
      <c r="H3755" s="194">
        <v>2.9824822500000001E-3</v>
      </c>
    </row>
    <row r="3756" spans="1:8" x14ac:dyDescent="0.3">
      <c r="A3756" s="194" t="s">
        <v>69</v>
      </c>
      <c r="B3756" s="194" t="s">
        <v>73</v>
      </c>
      <c r="C3756" s="194" t="s">
        <v>22</v>
      </c>
      <c r="D3756" s="194">
        <v>8</v>
      </c>
      <c r="E3756" s="194">
        <v>4.2838538999999997E-3</v>
      </c>
      <c r="F3756" s="194">
        <v>8.8975649999999996E-4</v>
      </c>
      <c r="G3756" s="194">
        <v>1.09374982E-3</v>
      </c>
      <c r="H3756" s="194">
        <v>2.30034687E-3</v>
      </c>
    </row>
    <row r="3757" spans="1:8" x14ac:dyDescent="0.3">
      <c r="A3757" s="194" t="s">
        <v>69</v>
      </c>
      <c r="B3757" s="194" t="s">
        <v>71</v>
      </c>
      <c r="C3757" s="194" t="s">
        <v>23</v>
      </c>
      <c r="D3757" s="194">
        <v>56</v>
      </c>
      <c r="E3757" s="194">
        <v>6.7272236300000001E-3</v>
      </c>
      <c r="F3757" s="194">
        <v>1.3332917700000001E-3</v>
      </c>
      <c r="G3757" s="194">
        <v>1.9039349400000001E-3</v>
      </c>
      <c r="H3757" s="194">
        <v>3.4899964799999998E-3</v>
      </c>
    </row>
    <row r="3758" spans="1:8" x14ac:dyDescent="0.3">
      <c r="A3758" s="194" t="s">
        <v>69</v>
      </c>
      <c r="B3758" s="194" t="s">
        <v>72</v>
      </c>
      <c r="C3758" s="194" t="s">
        <v>23</v>
      </c>
      <c r="D3758" s="194">
        <v>174</v>
      </c>
      <c r="E3758" s="194">
        <v>7.9718095999999992E-3</v>
      </c>
      <c r="F3758" s="194">
        <v>1.01898391E-3</v>
      </c>
      <c r="G3758" s="194">
        <v>1.6426535599999999E-3</v>
      </c>
      <c r="H3758" s="194">
        <v>5.3101716299999999E-3</v>
      </c>
    </row>
    <row r="3759" spans="1:8" x14ac:dyDescent="0.3">
      <c r="A3759" s="194" t="s">
        <v>69</v>
      </c>
      <c r="B3759" s="194" t="s">
        <v>73</v>
      </c>
      <c r="C3759" s="194" t="s">
        <v>23</v>
      </c>
      <c r="D3759" s="194">
        <v>22</v>
      </c>
      <c r="E3759" s="194">
        <v>7.7940864500000004E-3</v>
      </c>
      <c r="F3759" s="194">
        <v>1.1053238499999999E-3</v>
      </c>
      <c r="G3759" s="194">
        <v>1.8992000900000001E-3</v>
      </c>
      <c r="H3759" s="194">
        <v>4.7895620800000004E-3</v>
      </c>
    </row>
    <row r="3760" spans="1:8" x14ac:dyDescent="0.3">
      <c r="A3760" s="194" t="s">
        <v>69</v>
      </c>
      <c r="B3760" s="194" t="s">
        <v>71</v>
      </c>
      <c r="C3760" s="194" t="s">
        <v>24</v>
      </c>
      <c r="D3760" s="194">
        <v>62</v>
      </c>
      <c r="E3760" s="194">
        <v>5.5872907199999997E-3</v>
      </c>
      <c r="F3760" s="194">
        <v>1.09113626E-3</v>
      </c>
      <c r="G3760" s="194">
        <v>1.1452730500000001E-3</v>
      </c>
      <c r="H3760" s="194">
        <v>3.3508809199999999E-3</v>
      </c>
    </row>
    <row r="3761" spans="1:8" x14ac:dyDescent="0.3">
      <c r="A3761" s="194" t="s">
        <v>69</v>
      </c>
      <c r="B3761" s="194" t="s">
        <v>72</v>
      </c>
      <c r="C3761" s="194" t="s">
        <v>24</v>
      </c>
      <c r="D3761" s="194">
        <v>168</v>
      </c>
      <c r="E3761" s="194">
        <v>6.8067953900000002E-3</v>
      </c>
      <c r="F3761" s="194">
        <v>9.2661459E-4</v>
      </c>
      <c r="G3761" s="194">
        <v>1.30945466E-3</v>
      </c>
      <c r="H3761" s="194">
        <v>4.5707256200000004E-3</v>
      </c>
    </row>
    <row r="3762" spans="1:8" x14ac:dyDescent="0.3">
      <c r="A3762" s="194" t="s">
        <v>69</v>
      </c>
      <c r="B3762" s="194" t="s">
        <v>73</v>
      </c>
      <c r="C3762" s="194" t="s">
        <v>24</v>
      </c>
      <c r="D3762" s="194">
        <v>10</v>
      </c>
      <c r="E3762" s="194">
        <v>7.1979163799999997E-3</v>
      </c>
      <c r="F3762" s="194">
        <v>9.0393498999999996E-4</v>
      </c>
      <c r="G3762" s="194">
        <v>1.8020830499999999E-3</v>
      </c>
      <c r="H3762" s="194">
        <v>4.4918979099999997E-3</v>
      </c>
    </row>
    <row r="3763" spans="1:8" x14ac:dyDescent="0.3">
      <c r="A3763" s="194" t="s">
        <v>69</v>
      </c>
      <c r="B3763" s="194" t="s">
        <v>71</v>
      </c>
      <c r="C3763" s="194" t="s">
        <v>25</v>
      </c>
      <c r="D3763" s="194">
        <v>83</v>
      </c>
      <c r="E3763" s="194">
        <v>5.9586956799999998E-3</v>
      </c>
      <c r="F3763" s="194">
        <v>8.8339448000000005E-4</v>
      </c>
      <c r="G3763" s="194">
        <v>1.24358521E-3</v>
      </c>
      <c r="H3763" s="194">
        <v>3.83171551E-3</v>
      </c>
    </row>
    <row r="3764" spans="1:8" x14ac:dyDescent="0.3">
      <c r="A3764" s="194" t="s">
        <v>69</v>
      </c>
      <c r="B3764" s="194" t="s">
        <v>72</v>
      </c>
      <c r="C3764" s="194" t="s">
        <v>25</v>
      </c>
      <c r="D3764" s="194">
        <v>282</v>
      </c>
      <c r="E3764" s="194">
        <v>6.5005251300000004E-3</v>
      </c>
      <c r="F3764" s="194">
        <v>8.4909353000000003E-4</v>
      </c>
      <c r="G3764" s="194">
        <v>1.31730997E-3</v>
      </c>
      <c r="H3764" s="194">
        <v>4.3341211100000002E-3</v>
      </c>
    </row>
    <row r="3765" spans="1:8" x14ac:dyDescent="0.3">
      <c r="A3765" s="194" t="s">
        <v>69</v>
      </c>
      <c r="B3765" s="194" t="s">
        <v>73</v>
      </c>
      <c r="C3765" s="194" t="s">
        <v>25</v>
      </c>
      <c r="D3765" s="194">
        <v>35</v>
      </c>
      <c r="E3765" s="194">
        <v>6.4239415800000001E-3</v>
      </c>
      <c r="F3765" s="194">
        <v>9.0443089999999999E-4</v>
      </c>
      <c r="G3765" s="194">
        <v>1.8971558E-3</v>
      </c>
      <c r="H3765" s="194">
        <v>3.6223542600000002E-3</v>
      </c>
    </row>
    <row r="3766" spans="1:8" x14ac:dyDescent="0.3">
      <c r="A3766" s="194" t="s">
        <v>69</v>
      </c>
      <c r="B3766" s="194" t="s">
        <v>71</v>
      </c>
      <c r="C3766" s="194" t="s">
        <v>26</v>
      </c>
      <c r="D3766" s="194">
        <v>277</v>
      </c>
      <c r="E3766" s="194">
        <v>5.4858183700000002E-3</v>
      </c>
      <c r="F3766" s="194">
        <v>6.4325921999999996E-4</v>
      </c>
      <c r="G3766" s="194">
        <v>1.43255258E-3</v>
      </c>
      <c r="H3766" s="194">
        <v>3.4100061000000002E-3</v>
      </c>
    </row>
    <row r="3767" spans="1:8" x14ac:dyDescent="0.3">
      <c r="A3767" s="194" t="s">
        <v>69</v>
      </c>
      <c r="B3767" s="194" t="s">
        <v>72</v>
      </c>
      <c r="C3767" s="194" t="s">
        <v>26</v>
      </c>
      <c r="D3767" s="194">
        <v>542</v>
      </c>
      <c r="E3767" s="194">
        <v>6.8103600600000003E-3</v>
      </c>
      <c r="F3767" s="194">
        <v>5.8607071000000004E-4</v>
      </c>
      <c r="G3767" s="194">
        <v>1.6783259200000001E-3</v>
      </c>
      <c r="H3767" s="194">
        <v>4.5459629200000004E-3</v>
      </c>
    </row>
    <row r="3768" spans="1:8" x14ac:dyDescent="0.3">
      <c r="A3768" s="194" t="s">
        <v>69</v>
      </c>
      <c r="B3768" s="194" t="s">
        <v>73</v>
      </c>
      <c r="C3768" s="194" t="s">
        <v>26</v>
      </c>
      <c r="D3768" s="194">
        <v>106</v>
      </c>
      <c r="E3768" s="194">
        <v>6.3392074600000002E-3</v>
      </c>
      <c r="F3768" s="194">
        <v>5.6265261999999998E-4</v>
      </c>
      <c r="G3768" s="194">
        <v>2.13148561E-3</v>
      </c>
      <c r="H3768" s="194">
        <v>3.64506877E-3</v>
      </c>
    </row>
    <row r="3769" spans="1:8" x14ac:dyDescent="0.3">
      <c r="A3769" s="194" t="s">
        <v>69</v>
      </c>
      <c r="B3769" s="194" t="s">
        <v>71</v>
      </c>
      <c r="C3769" s="194" t="s">
        <v>27</v>
      </c>
      <c r="D3769" s="194">
        <v>246</v>
      </c>
      <c r="E3769" s="194">
        <v>5.2236710999999996E-3</v>
      </c>
      <c r="F3769" s="194">
        <v>7.7866207999999996E-4</v>
      </c>
      <c r="G3769" s="194">
        <v>1.1824843199999999E-3</v>
      </c>
      <c r="H3769" s="194">
        <v>3.2625242200000001E-3</v>
      </c>
    </row>
    <row r="3770" spans="1:8" x14ac:dyDescent="0.3">
      <c r="A3770" s="194" t="s">
        <v>69</v>
      </c>
      <c r="B3770" s="194" t="s">
        <v>72</v>
      </c>
      <c r="C3770" s="194" t="s">
        <v>27</v>
      </c>
      <c r="D3770" s="194">
        <v>390</v>
      </c>
      <c r="E3770" s="194">
        <v>6.9504686600000004E-3</v>
      </c>
      <c r="F3770" s="194">
        <v>6.3672220999999997E-4</v>
      </c>
      <c r="G3770" s="194">
        <v>1.6961654899999999E-3</v>
      </c>
      <c r="H3770" s="194">
        <v>4.6175804700000003E-3</v>
      </c>
    </row>
    <row r="3771" spans="1:8" x14ac:dyDescent="0.3">
      <c r="A3771" s="194" t="s">
        <v>69</v>
      </c>
      <c r="B3771" s="194" t="s">
        <v>73</v>
      </c>
      <c r="C3771" s="194" t="s">
        <v>27</v>
      </c>
      <c r="D3771" s="194">
        <v>104</v>
      </c>
      <c r="E3771" s="194">
        <v>5.4080971699999999E-3</v>
      </c>
      <c r="F3771" s="194">
        <v>7.3395188E-4</v>
      </c>
      <c r="G3771" s="194">
        <v>1.2258499899999999E-3</v>
      </c>
      <c r="H3771" s="194">
        <v>3.4482947800000001E-3</v>
      </c>
    </row>
    <row r="3772" spans="1:8" x14ac:dyDescent="0.3">
      <c r="A3772" s="194" t="s">
        <v>69</v>
      </c>
      <c r="B3772" s="194" t="s">
        <v>71</v>
      </c>
      <c r="C3772" s="194" t="s">
        <v>28</v>
      </c>
      <c r="D3772" s="194">
        <v>32</v>
      </c>
      <c r="E3772" s="194">
        <v>4.4824216099999996E-3</v>
      </c>
      <c r="F3772" s="194">
        <v>5.1540775999999995E-4</v>
      </c>
      <c r="G3772" s="194">
        <v>7.9680248999999999E-4</v>
      </c>
      <c r="H3772" s="194">
        <v>3.1702109900000001E-3</v>
      </c>
    </row>
    <row r="3773" spans="1:8" x14ac:dyDescent="0.3">
      <c r="A3773" s="194" t="s">
        <v>69</v>
      </c>
      <c r="B3773" s="194" t="s">
        <v>72</v>
      </c>
      <c r="C3773" s="194" t="s">
        <v>28</v>
      </c>
      <c r="D3773" s="194">
        <v>235</v>
      </c>
      <c r="E3773" s="194">
        <v>5.38677084E-3</v>
      </c>
      <c r="F3773" s="194">
        <v>4.9571490000000005E-4</v>
      </c>
      <c r="G3773" s="194">
        <v>9.4656201000000004E-4</v>
      </c>
      <c r="H3773" s="194">
        <v>3.9444934500000002E-3</v>
      </c>
    </row>
    <row r="3774" spans="1:8" x14ac:dyDescent="0.3">
      <c r="A3774" s="194" t="s">
        <v>69</v>
      </c>
      <c r="B3774" s="194" t="s">
        <v>73</v>
      </c>
      <c r="C3774" s="194" t="s">
        <v>28</v>
      </c>
      <c r="D3774" s="194">
        <v>15</v>
      </c>
      <c r="E3774" s="194">
        <v>4.6952158200000002E-3</v>
      </c>
      <c r="F3774" s="194">
        <v>6.4351828000000001E-4</v>
      </c>
      <c r="G3774" s="194">
        <v>9.9537008000000009E-4</v>
      </c>
      <c r="H3774" s="194">
        <v>3.0563268900000002E-3</v>
      </c>
    </row>
    <row r="3775" spans="1:8" x14ac:dyDescent="0.3">
      <c r="A3775" s="194" t="s">
        <v>69</v>
      </c>
      <c r="B3775" s="194" t="s">
        <v>71</v>
      </c>
      <c r="C3775" s="194" t="s">
        <v>29</v>
      </c>
      <c r="D3775" s="194">
        <v>226</v>
      </c>
      <c r="E3775" s="194">
        <v>5.0588431699999997E-3</v>
      </c>
      <c r="F3775" s="194">
        <v>9.2838389999999995E-4</v>
      </c>
      <c r="G3775" s="194">
        <v>1.28205893E-3</v>
      </c>
      <c r="H3775" s="194">
        <v>2.8483998800000001E-3</v>
      </c>
    </row>
    <row r="3776" spans="1:8" x14ac:dyDescent="0.3">
      <c r="A3776" s="194" t="s">
        <v>69</v>
      </c>
      <c r="B3776" s="194" t="s">
        <v>72</v>
      </c>
      <c r="C3776" s="194" t="s">
        <v>29</v>
      </c>
      <c r="D3776" s="194">
        <v>210</v>
      </c>
      <c r="E3776" s="194">
        <v>6.1263776299999998E-3</v>
      </c>
      <c r="F3776" s="194">
        <v>7.9927225000000005E-4</v>
      </c>
      <c r="G3776" s="194">
        <v>1.5482250899999999E-3</v>
      </c>
      <c r="H3776" s="194">
        <v>3.7788798199999999E-3</v>
      </c>
    </row>
    <row r="3777" spans="1:8" x14ac:dyDescent="0.3">
      <c r="A3777" s="194" t="s">
        <v>69</v>
      </c>
      <c r="B3777" s="194" t="s">
        <v>73</v>
      </c>
      <c r="C3777" s="194" t="s">
        <v>29</v>
      </c>
      <c r="D3777" s="194">
        <v>60</v>
      </c>
      <c r="E3777" s="194">
        <v>5.7031247200000001E-3</v>
      </c>
      <c r="F3777" s="194">
        <v>8.7075594999999997E-4</v>
      </c>
      <c r="G3777" s="194">
        <v>1.64544726E-3</v>
      </c>
      <c r="H3777" s="194">
        <v>3.18692103E-3</v>
      </c>
    </row>
    <row r="3778" spans="1:8" x14ac:dyDescent="0.3">
      <c r="A3778" s="194" t="s">
        <v>69</v>
      </c>
      <c r="B3778" s="194" t="s">
        <v>71</v>
      </c>
      <c r="C3778" s="194" t="s">
        <v>30</v>
      </c>
      <c r="D3778" s="194">
        <v>260</v>
      </c>
      <c r="E3778" s="194">
        <v>5.6632832499999997E-3</v>
      </c>
      <c r="F3778" s="194">
        <v>8.5496770000000001E-4</v>
      </c>
      <c r="G3778" s="194">
        <v>1.1677348199999999E-3</v>
      </c>
      <c r="H3778" s="194">
        <v>3.64058022E-3</v>
      </c>
    </row>
    <row r="3779" spans="1:8" x14ac:dyDescent="0.3">
      <c r="A3779" s="194" t="s">
        <v>69</v>
      </c>
      <c r="B3779" s="194" t="s">
        <v>72</v>
      </c>
      <c r="C3779" s="194" t="s">
        <v>30</v>
      </c>
      <c r="D3779" s="194">
        <v>455</v>
      </c>
      <c r="E3779" s="194">
        <v>6.2042630800000003E-3</v>
      </c>
      <c r="F3779" s="194">
        <v>8.0179055999999996E-4</v>
      </c>
      <c r="G3779" s="194">
        <v>1.3554128700000001E-3</v>
      </c>
      <c r="H3779" s="194">
        <v>4.0470591899999997E-3</v>
      </c>
    </row>
    <row r="3780" spans="1:8" x14ac:dyDescent="0.3">
      <c r="A3780" s="194" t="s">
        <v>69</v>
      </c>
      <c r="B3780" s="194" t="s">
        <v>73</v>
      </c>
      <c r="C3780" s="194" t="s">
        <v>30</v>
      </c>
      <c r="D3780" s="194">
        <v>123</v>
      </c>
      <c r="E3780" s="194">
        <v>5.7265316599999999E-3</v>
      </c>
      <c r="F3780" s="194">
        <v>7.6106567000000004E-4</v>
      </c>
      <c r="G3780" s="194">
        <v>1.29761344E-3</v>
      </c>
      <c r="H3780" s="194">
        <v>3.6678520499999999E-3</v>
      </c>
    </row>
    <row r="3781" spans="1:8" x14ac:dyDescent="0.3">
      <c r="A3781" s="194" t="s">
        <v>69</v>
      </c>
      <c r="B3781" s="194" t="s">
        <v>71</v>
      </c>
      <c r="C3781" s="194" t="s">
        <v>31</v>
      </c>
      <c r="D3781" s="194">
        <v>64</v>
      </c>
      <c r="E3781" s="194">
        <v>5.5819586799999996E-3</v>
      </c>
      <c r="F3781" s="194">
        <v>1.0271988399999999E-3</v>
      </c>
      <c r="G3781" s="194">
        <v>1.20207584E-3</v>
      </c>
      <c r="H3781" s="194">
        <v>3.35268353E-3</v>
      </c>
    </row>
    <row r="3782" spans="1:8" x14ac:dyDescent="0.3">
      <c r="A3782" s="194" t="s">
        <v>69</v>
      </c>
      <c r="B3782" s="194" t="s">
        <v>72</v>
      </c>
      <c r="C3782" s="194" t="s">
        <v>31</v>
      </c>
      <c r="D3782" s="194">
        <v>188</v>
      </c>
      <c r="E3782" s="194">
        <v>7.0742831400000001E-3</v>
      </c>
      <c r="F3782" s="194">
        <v>8.6356111999999995E-4</v>
      </c>
      <c r="G3782" s="194">
        <v>1.8581311600000001E-3</v>
      </c>
      <c r="H3782" s="194">
        <v>4.3525903900000001E-3</v>
      </c>
    </row>
    <row r="3783" spans="1:8" x14ac:dyDescent="0.3">
      <c r="A3783" s="194" t="s">
        <v>69</v>
      </c>
      <c r="B3783" s="194" t="s">
        <v>73</v>
      </c>
      <c r="C3783" s="194" t="s">
        <v>31</v>
      </c>
      <c r="D3783" s="194">
        <v>41</v>
      </c>
      <c r="E3783" s="194">
        <v>5.7590896800000001E-3</v>
      </c>
      <c r="F3783" s="194">
        <v>9.9424100000000009E-4</v>
      </c>
      <c r="G3783" s="194">
        <v>1.23560268E-3</v>
      </c>
      <c r="H3783" s="194">
        <v>3.5292454700000002E-3</v>
      </c>
    </row>
    <row r="3784" spans="1:8" x14ac:dyDescent="0.3">
      <c r="A3784" s="194" t="s">
        <v>69</v>
      </c>
      <c r="B3784" s="194" t="s">
        <v>71</v>
      </c>
      <c r="C3784" s="194" t="s">
        <v>32</v>
      </c>
      <c r="D3784" s="194">
        <v>3137</v>
      </c>
      <c r="E3784" s="194">
        <v>4.3705575500000001E-3</v>
      </c>
      <c r="F3784" s="194">
        <v>9.4520350999999995E-4</v>
      </c>
      <c r="G3784" s="194">
        <v>6.8927515999999995E-4</v>
      </c>
      <c r="H3784" s="194">
        <v>2.7360784E-3</v>
      </c>
    </row>
    <row r="3785" spans="1:8" x14ac:dyDescent="0.3">
      <c r="A3785" s="194" t="s">
        <v>69</v>
      </c>
      <c r="B3785" s="194" t="s">
        <v>72</v>
      </c>
      <c r="C3785" s="194" t="s">
        <v>32</v>
      </c>
      <c r="D3785" s="194">
        <v>1678</v>
      </c>
      <c r="E3785" s="194">
        <v>4.4907542900000002E-3</v>
      </c>
      <c r="F3785" s="194">
        <v>7.7620075000000004E-4</v>
      </c>
      <c r="G3785" s="194">
        <v>7.3020794999999997E-4</v>
      </c>
      <c r="H3785" s="194">
        <v>2.9843450999999998E-3</v>
      </c>
    </row>
    <row r="3786" spans="1:8" x14ac:dyDescent="0.3">
      <c r="A3786" s="194" t="s">
        <v>69</v>
      </c>
      <c r="B3786" s="194" t="s">
        <v>73</v>
      </c>
      <c r="C3786" s="194" t="s">
        <v>32</v>
      </c>
      <c r="D3786" s="194">
        <v>309</v>
      </c>
      <c r="E3786" s="194">
        <v>4.23667273E-3</v>
      </c>
      <c r="F3786" s="194">
        <v>8.5202390000000002E-4</v>
      </c>
      <c r="G3786" s="194">
        <v>6.9642941999999998E-4</v>
      </c>
      <c r="H3786" s="194">
        <v>2.6882189199999998E-3</v>
      </c>
    </row>
    <row r="3787" spans="1:8" x14ac:dyDescent="0.3">
      <c r="A3787" s="194" t="s">
        <v>69</v>
      </c>
      <c r="B3787" s="194" t="s">
        <v>71</v>
      </c>
      <c r="C3787" s="194" t="s">
        <v>33</v>
      </c>
      <c r="D3787" s="194">
        <v>625</v>
      </c>
      <c r="E3787" s="194">
        <v>4.4689812300000003E-3</v>
      </c>
      <c r="F3787" s="194">
        <v>1.0713145799999999E-3</v>
      </c>
      <c r="G3787" s="194">
        <v>4.8979603000000001E-4</v>
      </c>
      <c r="H3787" s="194">
        <v>2.9078701299999998E-3</v>
      </c>
    </row>
    <row r="3788" spans="1:8" x14ac:dyDescent="0.3">
      <c r="A3788" s="194" t="s">
        <v>69</v>
      </c>
      <c r="B3788" s="194" t="s">
        <v>72</v>
      </c>
      <c r="C3788" s="194" t="s">
        <v>33</v>
      </c>
      <c r="D3788" s="194">
        <v>1255</v>
      </c>
      <c r="E3788" s="194">
        <v>4.6375606199999999E-3</v>
      </c>
      <c r="F3788" s="194">
        <v>8.0836812999999998E-4</v>
      </c>
      <c r="G3788" s="194">
        <v>4.5697739999999999E-4</v>
      </c>
      <c r="H3788" s="194">
        <v>3.3722145999999999E-3</v>
      </c>
    </row>
    <row r="3789" spans="1:8" x14ac:dyDescent="0.3">
      <c r="A3789" s="194" t="s">
        <v>69</v>
      </c>
      <c r="B3789" s="194" t="s">
        <v>73</v>
      </c>
      <c r="C3789" s="194" t="s">
        <v>33</v>
      </c>
      <c r="D3789" s="194">
        <v>218</v>
      </c>
      <c r="E3789" s="194">
        <v>4.4583543399999998E-3</v>
      </c>
      <c r="F3789" s="194">
        <v>9.6239994E-4</v>
      </c>
      <c r="G3789" s="194">
        <v>5.0591418999999999E-4</v>
      </c>
      <c r="H3789" s="194">
        <v>2.9900396900000002E-3</v>
      </c>
    </row>
    <row r="3790" spans="1:8" x14ac:dyDescent="0.3">
      <c r="A3790" s="194" t="s">
        <v>69</v>
      </c>
      <c r="B3790" s="194" t="s">
        <v>71</v>
      </c>
      <c r="C3790" s="194" t="s">
        <v>34</v>
      </c>
      <c r="D3790" s="194">
        <v>269</v>
      </c>
      <c r="E3790" s="194">
        <v>5.0545571099999999E-3</v>
      </c>
      <c r="F3790" s="194">
        <v>1.0463993299999999E-3</v>
      </c>
      <c r="G3790" s="194">
        <v>7.9301744999999996E-4</v>
      </c>
      <c r="H3790" s="194">
        <v>3.2151398600000001E-3</v>
      </c>
    </row>
    <row r="3791" spans="1:8" x14ac:dyDescent="0.3">
      <c r="A3791" s="194" t="s">
        <v>69</v>
      </c>
      <c r="B3791" s="194" t="s">
        <v>72</v>
      </c>
      <c r="C3791" s="194" t="s">
        <v>34</v>
      </c>
      <c r="D3791" s="194">
        <v>397</v>
      </c>
      <c r="E3791" s="194">
        <v>6.1358333299999998E-3</v>
      </c>
      <c r="F3791" s="194">
        <v>8.8213661E-4</v>
      </c>
      <c r="G3791" s="194">
        <v>1.0670594100000001E-3</v>
      </c>
      <c r="H3791" s="194">
        <v>4.1866367999999999E-3</v>
      </c>
    </row>
    <row r="3792" spans="1:8" x14ac:dyDescent="0.3">
      <c r="A3792" s="194" t="s">
        <v>69</v>
      </c>
      <c r="B3792" s="194" t="s">
        <v>73</v>
      </c>
      <c r="C3792" s="194" t="s">
        <v>34</v>
      </c>
      <c r="D3792" s="194">
        <v>91</v>
      </c>
      <c r="E3792" s="194">
        <v>5.4688133299999999E-3</v>
      </c>
      <c r="F3792" s="194">
        <v>9.916817100000001E-4</v>
      </c>
      <c r="G3792" s="194">
        <v>1.0274213899999999E-3</v>
      </c>
      <c r="H3792" s="194">
        <v>3.44970976E-3</v>
      </c>
    </row>
    <row r="3793" spans="1:8" x14ac:dyDescent="0.3">
      <c r="A3793" s="194" t="s">
        <v>69</v>
      </c>
      <c r="B3793" s="194" t="s">
        <v>71</v>
      </c>
      <c r="C3793" s="194" t="s">
        <v>35</v>
      </c>
      <c r="D3793" s="194">
        <v>74</v>
      </c>
      <c r="E3793" s="194">
        <v>6.2712710499999999E-3</v>
      </c>
      <c r="F3793" s="194">
        <v>1.03666141E-3</v>
      </c>
      <c r="G3793" s="194">
        <v>1.2299797699999999E-3</v>
      </c>
      <c r="H3793" s="194">
        <v>4.0046293600000003E-3</v>
      </c>
    </row>
    <row r="3794" spans="1:8" x14ac:dyDescent="0.3">
      <c r="A3794" s="194" t="s">
        <v>69</v>
      </c>
      <c r="B3794" s="194" t="s">
        <v>72</v>
      </c>
      <c r="C3794" s="194" t="s">
        <v>35</v>
      </c>
      <c r="D3794" s="194">
        <v>248</v>
      </c>
      <c r="E3794" s="194">
        <v>7.5334619199999998E-3</v>
      </c>
      <c r="F3794" s="194">
        <v>9.3908654000000001E-4</v>
      </c>
      <c r="G3794" s="194">
        <v>1.6611127300000001E-3</v>
      </c>
      <c r="H3794" s="194">
        <v>4.9332621500000002E-3</v>
      </c>
    </row>
    <row r="3795" spans="1:8" x14ac:dyDescent="0.3">
      <c r="A3795" s="194" t="s">
        <v>69</v>
      </c>
      <c r="B3795" s="194" t="s">
        <v>73</v>
      </c>
      <c r="C3795" s="194" t="s">
        <v>35</v>
      </c>
      <c r="D3795" s="194">
        <v>46</v>
      </c>
      <c r="E3795" s="194">
        <v>6.9779084099999998E-3</v>
      </c>
      <c r="F3795" s="194">
        <v>1.03688587E-3</v>
      </c>
      <c r="G3795" s="194">
        <v>1.4681459300000001E-3</v>
      </c>
      <c r="H3795" s="194">
        <v>4.4728761699999999E-3</v>
      </c>
    </row>
    <row r="3796" spans="1:8" x14ac:dyDescent="0.3">
      <c r="A3796" s="194" t="s">
        <v>69</v>
      </c>
      <c r="B3796" s="194" t="s">
        <v>71</v>
      </c>
      <c r="C3796" s="194" t="s">
        <v>36</v>
      </c>
      <c r="D3796" s="194">
        <v>126</v>
      </c>
      <c r="E3796" s="194">
        <v>5.1323667299999999E-3</v>
      </c>
      <c r="F3796" s="194">
        <v>9.5633062000000004E-4</v>
      </c>
      <c r="G3796" s="194">
        <v>8.9451034E-4</v>
      </c>
      <c r="H3796" s="194">
        <v>3.28152532E-3</v>
      </c>
    </row>
    <row r="3797" spans="1:8" x14ac:dyDescent="0.3">
      <c r="A3797" s="194" t="s">
        <v>69</v>
      </c>
      <c r="B3797" s="194" t="s">
        <v>72</v>
      </c>
      <c r="C3797" s="194" t="s">
        <v>36</v>
      </c>
      <c r="D3797" s="194">
        <v>250</v>
      </c>
      <c r="E3797" s="194">
        <v>5.7403238199999996E-3</v>
      </c>
      <c r="F3797" s="194">
        <v>9.4245346E-4</v>
      </c>
      <c r="G3797" s="194">
        <v>8.3189791E-4</v>
      </c>
      <c r="H3797" s="194">
        <v>3.9659719999999999E-3</v>
      </c>
    </row>
    <row r="3798" spans="1:8" x14ac:dyDescent="0.3">
      <c r="A3798" s="194" t="s">
        <v>69</v>
      </c>
      <c r="B3798" s="194" t="s">
        <v>73</v>
      </c>
      <c r="C3798" s="194" t="s">
        <v>36</v>
      </c>
      <c r="D3798" s="194">
        <v>68</v>
      </c>
      <c r="E3798" s="194">
        <v>5.4352190399999997E-3</v>
      </c>
      <c r="F3798" s="194">
        <v>8.5716206000000005E-4</v>
      </c>
      <c r="G3798" s="194">
        <v>1.0360496299999999E-3</v>
      </c>
      <c r="H3798" s="194">
        <v>3.5420068200000001E-3</v>
      </c>
    </row>
    <row r="3799" spans="1:8" x14ac:dyDescent="0.3">
      <c r="A3799" s="194" t="s">
        <v>69</v>
      </c>
      <c r="B3799" s="194" t="s">
        <v>71</v>
      </c>
      <c r="C3799" s="194" t="s">
        <v>37</v>
      </c>
      <c r="D3799" s="194">
        <v>122</v>
      </c>
      <c r="E3799" s="194">
        <v>4.5677745099999998E-3</v>
      </c>
      <c r="F3799" s="194">
        <v>9.1027222000000004E-4</v>
      </c>
      <c r="G3799" s="194">
        <v>7.8409582000000004E-4</v>
      </c>
      <c r="H3799" s="194">
        <v>2.8734059599999999E-3</v>
      </c>
    </row>
    <row r="3800" spans="1:8" x14ac:dyDescent="0.3">
      <c r="A3800" s="194" t="s">
        <v>69</v>
      </c>
      <c r="B3800" s="194" t="s">
        <v>72</v>
      </c>
      <c r="C3800" s="194" t="s">
        <v>37</v>
      </c>
      <c r="D3800" s="194">
        <v>303</v>
      </c>
      <c r="E3800" s="194">
        <v>5.3283902299999996E-3</v>
      </c>
      <c r="F3800" s="194">
        <v>7.3753185E-4</v>
      </c>
      <c r="G3800" s="194">
        <v>9.7424649E-4</v>
      </c>
      <c r="H3800" s="194">
        <v>3.6166114300000001E-3</v>
      </c>
    </row>
    <row r="3801" spans="1:8" x14ac:dyDescent="0.3">
      <c r="A3801" s="194" t="s">
        <v>69</v>
      </c>
      <c r="B3801" s="194" t="s">
        <v>73</v>
      </c>
      <c r="C3801" s="194" t="s">
        <v>37</v>
      </c>
      <c r="D3801" s="194">
        <v>37</v>
      </c>
      <c r="E3801" s="194">
        <v>5.1604727399999998E-3</v>
      </c>
      <c r="F3801" s="194">
        <v>7.0758232999999999E-4</v>
      </c>
      <c r="G3801" s="194">
        <v>1.18993967E-3</v>
      </c>
      <c r="H3801" s="194">
        <v>3.2629501599999999E-3</v>
      </c>
    </row>
    <row r="3802" spans="1:8" x14ac:dyDescent="0.3">
      <c r="A3802" s="194" t="s">
        <v>69</v>
      </c>
      <c r="B3802" s="194" t="s">
        <v>71</v>
      </c>
      <c r="C3802" s="194" t="s">
        <v>64</v>
      </c>
      <c r="D3802" s="194">
        <v>20</v>
      </c>
      <c r="E3802" s="194">
        <v>5.3767358599999997E-3</v>
      </c>
      <c r="F3802" s="194">
        <v>9.3576366999999997E-4</v>
      </c>
      <c r="G3802" s="194">
        <v>1.6209488099999999E-3</v>
      </c>
      <c r="H3802" s="194">
        <v>2.82002291E-3</v>
      </c>
    </row>
    <row r="3803" spans="1:8" x14ac:dyDescent="0.3">
      <c r="A3803" s="194" t="s">
        <v>69</v>
      </c>
      <c r="B3803" s="194" t="s">
        <v>72</v>
      </c>
      <c r="C3803" s="194" t="s">
        <v>64</v>
      </c>
      <c r="D3803" s="194">
        <v>34</v>
      </c>
      <c r="E3803" s="194">
        <v>6.7003674299999996E-3</v>
      </c>
      <c r="F3803" s="194">
        <v>7.3052809999999996E-4</v>
      </c>
      <c r="G3803" s="194">
        <v>1.3010618600000001E-3</v>
      </c>
      <c r="H3803" s="194">
        <v>4.6687770099999998E-3</v>
      </c>
    </row>
    <row r="3804" spans="1:8" x14ac:dyDescent="0.3">
      <c r="A3804" s="194" t="s">
        <v>69</v>
      </c>
      <c r="B3804" s="194" t="s">
        <v>73</v>
      </c>
      <c r="C3804" s="194" t="s">
        <v>64</v>
      </c>
      <c r="D3804" s="194">
        <v>2</v>
      </c>
      <c r="E3804" s="194">
        <v>6.3657402699999997E-3</v>
      </c>
      <c r="F3804" s="194">
        <v>7.5810172999999997E-4</v>
      </c>
      <c r="G3804" s="194">
        <v>2.0196756900000001E-3</v>
      </c>
      <c r="H3804" s="194">
        <v>3.5879628400000002E-3</v>
      </c>
    </row>
    <row r="3805" spans="1:8" x14ac:dyDescent="0.3">
      <c r="A3805" s="194" t="s">
        <v>69</v>
      </c>
      <c r="B3805" s="194" t="s">
        <v>72</v>
      </c>
      <c r="C3805" s="194" t="s">
        <v>59</v>
      </c>
      <c r="D3805" s="194">
        <v>2</v>
      </c>
      <c r="E3805" s="194">
        <v>8.7442128399999996E-3</v>
      </c>
      <c r="F3805" s="194">
        <v>1.85185173E-3</v>
      </c>
      <c r="G3805" s="194">
        <v>2.9976850600000001E-3</v>
      </c>
      <c r="H3805" s="194">
        <v>3.8946756900000001E-3</v>
      </c>
    </row>
    <row r="3806" spans="1:8" x14ac:dyDescent="0.3">
      <c r="A3806" s="194" t="s">
        <v>69</v>
      </c>
      <c r="B3806" s="194" t="s">
        <v>71</v>
      </c>
      <c r="C3806" s="194" t="s">
        <v>38</v>
      </c>
      <c r="D3806" s="194">
        <v>185</v>
      </c>
      <c r="E3806" s="194">
        <v>5.3563560800000002E-3</v>
      </c>
      <c r="F3806" s="194">
        <v>8.6899375999999998E-4</v>
      </c>
      <c r="G3806" s="194">
        <v>1.0185182699999999E-3</v>
      </c>
      <c r="H3806" s="194">
        <v>3.4688436199999998E-3</v>
      </c>
    </row>
    <row r="3807" spans="1:8" x14ac:dyDescent="0.3">
      <c r="A3807" s="194" t="s">
        <v>69</v>
      </c>
      <c r="B3807" s="194" t="s">
        <v>72</v>
      </c>
      <c r="C3807" s="194" t="s">
        <v>38</v>
      </c>
      <c r="D3807" s="194">
        <v>355</v>
      </c>
      <c r="E3807" s="194">
        <v>6.3679575100000002E-3</v>
      </c>
      <c r="F3807" s="194">
        <v>6.7670817000000001E-4</v>
      </c>
      <c r="G3807" s="194">
        <v>1.16415598E-3</v>
      </c>
      <c r="H3807" s="194">
        <v>4.5270928699999999E-3</v>
      </c>
    </row>
    <row r="3808" spans="1:8" x14ac:dyDescent="0.3">
      <c r="A3808" s="194" t="s">
        <v>69</v>
      </c>
      <c r="B3808" s="194" t="s">
        <v>73</v>
      </c>
      <c r="C3808" s="194" t="s">
        <v>38</v>
      </c>
      <c r="D3808" s="194">
        <v>49</v>
      </c>
      <c r="E3808" s="194">
        <v>6.7519366400000001E-3</v>
      </c>
      <c r="F3808" s="194">
        <v>8.5175715000000002E-4</v>
      </c>
      <c r="G3808" s="194">
        <v>1.1337866100000001E-3</v>
      </c>
      <c r="H3808" s="194">
        <v>4.7663924200000004E-3</v>
      </c>
    </row>
    <row r="3809" spans="1:8" x14ac:dyDescent="0.3">
      <c r="A3809" s="194" t="s">
        <v>69</v>
      </c>
      <c r="B3809" s="194" t="s">
        <v>71</v>
      </c>
      <c r="C3809" s="194" t="s">
        <v>39</v>
      </c>
      <c r="D3809" s="194">
        <v>188</v>
      </c>
      <c r="E3809" s="194">
        <v>4.6299987500000002E-3</v>
      </c>
      <c r="F3809" s="194">
        <v>9.5172110000000002E-4</v>
      </c>
      <c r="G3809" s="194">
        <v>8.2397532000000003E-4</v>
      </c>
      <c r="H3809" s="194">
        <v>2.8543018600000001E-3</v>
      </c>
    </row>
    <row r="3810" spans="1:8" x14ac:dyDescent="0.3">
      <c r="A3810" s="194" t="s">
        <v>69</v>
      </c>
      <c r="B3810" s="194" t="s">
        <v>72</v>
      </c>
      <c r="C3810" s="194" t="s">
        <v>39</v>
      </c>
      <c r="D3810" s="194">
        <v>585</v>
      </c>
      <c r="E3810" s="194">
        <v>4.9360158900000001E-3</v>
      </c>
      <c r="F3810" s="194">
        <v>7.6818193999999998E-4</v>
      </c>
      <c r="G3810" s="194">
        <v>8.9787091999999995E-4</v>
      </c>
      <c r="H3810" s="194">
        <v>3.2699625699999998E-3</v>
      </c>
    </row>
    <row r="3811" spans="1:8" x14ac:dyDescent="0.3">
      <c r="A3811" s="194" t="s">
        <v>69</v>
      </c>
      <c r="B3811" s="194" t="s">
        <v>73</v>
      </c>
      <c r="C3811" s="194" t="s">
        <v>39</v>
      </c>
      <c r="D3811" s="194">
        <v>129</v>
      </c>
      <c r="E3811" s="194">
        <v>5.0724050100000003E-3</v>
      </c>
      <c r="F3811" s="194">
        <v>1.0347579E-3</v>
      </c>
      <c r="G3811" s="194">
        <v>8.7388722000000005E-4</v>
      </c>
      <c r="H3811" s="194">
        <v>3.1637594800000002E-3</v>
      </c>
    </row>
    <row r="3812" spans="1:8" x14ac:dyDescent="0.3">
      <c r="A3812" s="194" t="s">
        <v>69</v>
      </c>
      <c r="B3812" s="194" t="s">
        <v>71</v>
      </c>
      <c r="C3812" s="194" t="s">
        <v>40</v>
      </c>
      <c r="D3812" s="194">
        <v>99</v>
      </c>
      <c r="E3812" s="194">
        <v>5.2670218500000003E-3</v>
      </c>
      <c r="F3812" s="194">
        <v>1.16009611E-3</v>
      </c>
      <c r="G3812" s="194">
        <v>9.3621375999999997E-4</v>
      </c>
      <c r="H3812" s="194">
        <v>3.17071145E-3</v>
      </c>
    </row>
    <row r="3813" spans="1:8" x14ac:dyDescent="0.3">
      <c r="A3813" s="194" t="s">
        <v>69</v>
      </c>
      <c r="B3813" s="194" t="s">
        <v>72</v>
      </c>
      <c r="C3813" s="194" t="s">
        <v>40</v>
      </c>
      <c r="D3813" s="194">
        <v>256</v>
      </c>
      <c r="E3813" s="194">
        <v>6.14027212E-3</v>
      </c>
      <c r="F3813" s="194">
        <v>9.6313455000000001E-4</v>
      </c>
      <c r="G3813" s="194">
        <v>9.1769721000000001E-4</v>
      </c>
      <c r="H3813" s="194">
        <v>4.2594398700000003E-3</v>
      </c>
    </row>
    <row r="3814" spans="1:8" x14ac:dyDescent="0.3">
      <c r="A3814" s="194" t="s">
        <v>69</v>
      </c>
      <c r="B3814" s="194" t="s">
        <v>73</v>
      </c>
      <c r="C3814" s="194" t="s">
        <v>40</v>
      </c>
      <c r="D3814" s="194">
        <v>23</v>
      </c>
      <c r="E3814" s="194">
        <v>5.9853057900000001E-3</v>
      </c>
      <c r="F3814" s="194">
        <v>1.1080915400000001E-3</v>
      </c>
      <c r="G3814" s="194">
        <v>1.0426728800000001E-3</v>
      </c>
      <c r="H3814" s="194">
        <v>3.8345408400000001E-3</v>
      </c>
    </row>
    <row r="3815" spans="1:8" x14ac:dyDescent="0.3">
      <c r="A3815" s="194" t="s">
        <v>69</v>
      </c>
      <c r="B3815" s="194" t="s">
        <v>71</v>
      </c>
      <c r="C3815" s="194" t="s">
        <v>41</v>
      </c>
      <c r="D3815" s="194">
        <v>63</v>
      </c>
      <c r="E3815" s="194">
        <v>5.1058198600000002E-3</v>
      </c>
      <c r="F3815" s="194">
        <v>6.4980134000000003E-4</v>
      </c>
      <c r="G3815" s="194">
        <v>1.1860667699999999E-3</v>
      </c>
      <c r="H3815" s="194">
        <v>3.2699512699999999E-3</v>
      </c>
    </row>
    <row r="3816" spans="1:8" x14ac:dyDescent="0.3">
      <c r="A3816" s="194" t="s">
        <v>69</v>
      </c>
      <c r="B3816" s="194" t="s">
        <v>72</v>
      </c>
      <c r="C3816" s="194" t="s">
        <v>41</v>
      </c>
      <c r="D3816" s="194">
        <v>243</v>
      </c>
      <c r="E3816" s="194">
        <v>6.7988395099999998E-3</v>
      </c>
      <c r="F3816" s="194">
        <v>6.7567799999999998E-4</v>
      </c>
      <c r="G3816" s="194">
        <v>1.42384901E-3</v>
      </c>
      <c r="H3816" s="194">
        <v>4.6993119799999998E-3</v>
      </c>
    </row>
    <row r="3817" spans="1:8" x14ac:dyDescent="0.3">
      <c r="A3817" s="194" t="s">
        <v>69</v>
      </c>
      <c r="B3817" s="194" t="s">
        <v>73</v>
      </c>
      <c r="C3817" s="194" t="s">
        <v>41</v>
      </c>
      <c r="D3817" s="194">
        <v>27</v>
      </c>
      <c r="E3817" s="194">
        <v>6.1818412700000002E-3</v>
      </c>
      <c r="F3817" s="194">
        <v>6.8930008999999997E-4</v>
      </c>
      <c r="G3817" s="194">
        <v>1.58564796E-3</v>
      </c>
      <c r="H3817" s="194">
        <v>3.9068927100000001E-3</v>
      </c>
    </row>
    <row r="3818" spans="1:8" x14ac:dyDescent="0.3">
      <c r="A3818" s="194" t="s">
        <v>69</v>
      </c>
      <c r="B3818" s="194" t="s">
        <v>71</v>
      </c>
      <c r="C3818" s="194" t="s">
        <v>42</v>
      </c>
      <c r="D3818" s="194">
        <v>243</v>
      </c>
      <c r="E3818" s="194">
        <v>4.9062164299999997E-3</v>
      </c>
      <c r="F3818" s="194">
        <v>9.6888788000000004E-4</v>
      </c>
      <c r="G3818" s="194">
        <v>5.0306714000000004E-4</v>
      </c>
      <c r="H3818" s="194">
        <v>3.4342609299999999E-3</v>
      </c>
    </row>
    <row r="3819" spans="1:8" x14ac:dyDescent="0.3">
      <c r="A3819" s="194" t="s">
        <v>69</v>
      </c>
      <c r="B3819" s="194" t="s">
        <v>72</v>
      </c>
      <c r="C3819" s="194" t="s">
        <v>42</v>
      </c>
      <c r="D3819" s="194">
        <v>553</v>
      </c>
      <c r="E3819" s="194">
        <v>4.8751127800000004E-3</v>
      </c>
      <c r="F3819" s="194">
        <v>8.3440049999999996E-4</v>
      </c>
      <c r="G3819" s="194">
        <v>4.9333158999999998E-4</v>
      </c>
      <c r="H3819" s="194">
        <v>3.5473802100000002E-3</v>
      </c>
    </row>
    <row r="3820" spans="1:8" x14ac:dyDescent="0.3">
      <c r="A3820" s="194" t="s">
        <v>69</v>
      </c>
      <c r="B3820" s="194" t="s">
        <v>73</v>
      </c>
      <c r="C3820" s="194" t="s">
        <v>42</v>
      </c>
      <c r="D3820" s="194">
        <v>139</v>
      </c>
      <c r="E3820" s="194">
        <v>4.8109010100000002E-3</v>
      </c>
      <c r="F3820" s="194">
        <v>9.1718265000000001E-4</v>
      </c>
      <c r="G3820" s="194">
        <v>4.6612686000000001E-4</v>
      </c>
      <c r="H3820" s="194">
        <v>3.4275909899999998E-3</v>
      </c>
    </row>
    <row r="3821" spans="1:8" x14ac:dyDescent="0.3">
      <c r="A3821" s="194" t="s">
        <v>69</v>
      </c>
      <c r="B3821" s="194" t="s">
        <v>71</v>
      </c>
      <c r="C3821" s="194" t="s">
        <v>43</v>
      </c>
      <c r="D3821" s="194">
        <v>90</v>
      </c>
      <c r="E3821" s="194">
        <v>4.9481736200000003E-3</v>
      </c>
      <c r="F3821" s="194">
        <v>8.7757175999999995E-4</v>
      </c>
      <c r="G3821" s="194">
        <v>9.2849768000000002E-4</v>
      </c>
      <c r="H3821" s="194">
        <v>3.1421036399999999E-3</v>
      </c>
    </row>
    <row r="3822" spans="1:8" x14ac:dyDescent="0.3">
      <c r="A3822" s="194" t="s">
        <v>69</v>
      </c>
      <c r="B3822" s="194" t="s">
        <v>72</v>
      </c>
      <c r="C3822" s="194" t="s">
        <v>43</v>
      </c>
      <c r="D3822" s="194">
        <v>295</v>
      </c>
      <c r="E3822" s="194">
        <v>6.8669959800000003E-3</v>
      </c>
      <c r="F3822" s="194">
        <v>6.9248251000000004E-4</v>
      </c>
      <c r="G3822" s="194">
        <v>1.4374997500000001E-3</v>
      </c>
      <c r="H3822" s="194">
        <v>4.7370132299999999E-3</v>
      </c>
    </row>
    <row r="3823" spans="1:8" x14ac:dyDescent="0.3">
      <c r="A3823" s="194" t="s">
        <v>69</v>
      </c>
      <c r="B3823" s="194" t="s">
        <v>73</v>
      </c>
      <c r="C3823" s="194" t="s">
        <v>43</v>
      </c>
      <c r="D3823" s="194">
        <v>57</v>
      </c>
      <c r="E3823" s="194">
        <v>6.5539714800000003E-3</v>
      </c>
      <c r="F3823" s="194">
        <v>9.3749977000000002E-4</v>
      </c>
      <c r="G3823" s="194">
        <v>1.66077787E-3</v>
      </c>
      <c r="H3823" s="194">
        <v>3.95569337E-3</v>
      </c>
    </row>
    <row r="3824" spans="1:8" x14ac:dyDescent="0.3">
      <c r="A3824" s="194" t="s">
        <v>69</v>
      </c>
      <c r="B3824" s="194" t="s">
        <v>71</v>
      </c>
      <c r="C3824" s="194" t="s">
        <v>44</v>
      </c>
      <c r="D3824" s="194">
        <v>87</v>
      </c>
      <c r="E3824" s="194">
        <v>5.8906713099999997E-3</v>
      </c>
      <c r="F3824" s="194">
        <v>1.2194016099999999E-3</v>
      </c>
      <c r="G3824" s="194">
        <v>1.47363218E-3</v>
      </c>
      <c r="H3824" s="194">
        <v>3.1976370200000001E-3</v>
      </c>
    </row>
    <row r="3825" spans="1:8" x14ac:dyDescent="0.3">
      <c r="A3825" s="194" t="s">
        <v>69</v>
      </c>
      <c r="B3825" s="194" t="s">
        <v>72</v>
      </c>
      <c r="C3825" s="194" t="s">
        <v>44</v>
      </c>
      <c r="D3825" s="194">
        <v>209</v>
      </c>
      <c r="E3825" s="194">
        <v>7.0625108200000003E-3</v>
      </c>
      <c r="F3825" s="194">
        <v>9.3749974000000003E-4</v>
      </c>
      <c r="G3825" s="194">
        <v>1.5555220800000001E-3</v>
      </c>
      <c r="H3825" s="194">
        <v>4.5694884899999998E-3</v>
      </c>
    </row>
    <row r="3826" spans="1:8" x14ac:dyDescent="0.3">
      <c r="A3826" s="194" t="s">
        <v>69</v>
      </c>
      <c r="B3826" s="194" t="s">
        <v>73</v>
      </c>
      <c r="C3826" s="194" t="s">
        <v>44</v>
      </c>
      <c r="D3826" s="194">
        <v>40</v>
      </c>
      <c r="E3826" s="194">
        <v>6.0986687400000003E-3</v>
      </c>
      <c r="F3826" s="194">
        <v>1.1614580300000001E-3</v>
      </c>
      <c r="G3826" s="194">
        <v>1.46440945E-3</v>
      </c>
      <c r="H3826" s="194">
        <v>3.4728006900000001E-3</v>
      </c>
    </row>
    <row r="3827" spans="1:8" x14ac:dyDescent="0.3">
      <c r="A3827" s="194" t="s">
        <v>69</v>
      </c>
      <c r="B3827" s="194" t="s">
        <v>71</v>
      </c>
      <c r="C3827" s="194" t="s">
        <v>45</v>
      </c>
      <c r="D3827" s="194">
        <v>74</v>
      </c>
      <c r="E3827" s="194">
        <v>5.3287660000000004E-3</v>
      </c>
      <c r="F3827" s="194">
        <v>1.0616864E-3</v>
      </c>
      <c r="G3827" s="194">
        <v>1.14770998E-3</v>
      </c>
      <c r="H3827" s="194">
        <v>3.1193690899999999E-3</v>
      </c>
    </row>
    <row r="3828" spans="1:8" x14ac:dyDescent="0.3">
      <c r="A3828" s="194" t="s">
        <v>69</v>
      </c>
      <c r="B3828" s="194" t="s">
        <v>72</v>
      </c>
      <c r="C3828" s="194" t="s">
        <v>45</v>
      </c>
      <c r="D3828" s="194">
        <v>227</v>
      </c>
      <c r="E3828" s="194">
        <v>6.4805124799999997E-3</v>
      </c>
      <c r="F3828" s="194">
        <v>8.3817687000000004E-4</v>
      </c>
      <c r="G3828" s="194">
        <v>1.2106377100000001E-3</v>
      </c>
      <c r="H3828" s="194">
        <v>4.4316974300000001E-3</v>
      </c>
    </row>
    <row r="3829" spans="1:8" x14ac:dyDescent="0.3">
      <c r="A3829" s="194" t="s">
        <v>69</v>
      </c>
      <c r="B3829" s="194" t="s">
        <v>73</v>
      </c>
      <c r="C3829" s="194" t="s">
        <v>45</v>
      </c>
      <c r="D3829" s="194">
        <v>39</v>
      </c>
      <c r="E3829" s="194">
        <v>5.1273145600000004E-3</v>
      </c>
      <c r="F3829" s="194">
        <v>7.2857293E-4</v>
      </c>
      <c r="G3829" s="194">
        <v>1.36128892E-3</v>
      </c>
      <c r="H3829" s="194">
        <v>3.0374522900000001E-3</v>
      </c>
    </row>
    <row r="3830" spans="1:8" x14ac:dyDescent="0.3">
      <c r="A3830" s="194" t="s">
        <v>69</v>
      </c>
      <c r="B3830" s="194" t="s">
        <v>71</v>
      </c>
      <c r="C3830" s="194" t="s">
        <v>46</v>
      </c>
      <c r="D3830" s="194">
        <v>13</v>
      </c>
      <c r="E3830" s="194">
        <v>5.9268160199999996E-3</v>
      </c>
      <c r="F3830" s="194">
        <v>7.1759234999999998E-4</v>
      </c>
      <c r="G3830" s="194">
        <v>6.0541287000000004E-4</v>
      </c>
      <c r="H3830" s="194">
        <v>4.60381019E-3</v>
      </c>
    </row>
    <row r="3831" spans="1:8" x14ac:dyDescent="0.3">
      <c r="A3831" s="194" t="s">
        <v>69</v>
      </c>
      <c r="B3831" s="194" t="s">
        <v>72</v>
      </c>
      <c r="C3831" s="194" t="s">
        <v>46</v>
      </c>
      <c r="D3831" s="194">
        <v>109</v>
      </c>
      <c r="E3831" s="194">
        <v>7.5840976099999999E-3</v>
      </c>
      <c r="F3831" s="194">
        <v>7.4318270999999998E-4</v>
      </c>
      <c r="G3831" s="194">
        <v>1.1601679799999999E-3</v>
      </c>
      <c r="H3831" s="194">
        <v>5.6807464700000003E-3</v>
      </c>
    </row>
    <row r="3832" spans="1:8" x14ac:dyDescent="0.3">
      <c r="A3832" s="194" t="s">
        <v>69</v>
      </c>
      <c r="B3832" s="194" t="s">
        <v>73</v>
      </c>
      <c r="C3832" s="194" t="s">
        <v>46</v>
      </c>
      <c r="D3832" s="194">
        <v>15</v>
      </c>
      <c r="E3832" s="194">
        <v>6.8580243900000001E-3</v>
      </c>
      <c r="F3832" s="194">
        <v>8.1172809000000002E-4</v>
      </c>
      <c r="G3832" s="194">
        <v>1.0833330499999999E-3</v>
      </c>
      <c r="H3832" s="194">
        <v>4.9629626800000003E-3</v>
      </c>
    </row>
    <row r="3833" spans="1:8" x14ac:dyDescent="0.3">
      <c r="A3833" s="194" t="s">
        <v>69</v>
      </c>
      <c r="B3833" s="194" t="s">
        <v>71</v>
      </c>
      <c r="C3833" s="194" t="s">
        <v>47</v>
      </c>
      <c r="D3833" s="194">
        <v>146</v>
      </c>
      <c r="E3833" s="194">
        <v>5.7296420599999998E-3</v>
      </c>
      <c r="F3833" s="194">
        <v>1.1456745100000001E-3</v>
      </c>
      <c r="G3833" s="194">
        <v>1.129344E-3</v>
      </c>
      <c r="H3833" s="194">
        <v>3.4546230500000002E-3</v>
      </c>
    </row>
    <row r="3834" spans="1:8" x14ac:dyDescent="0.3">
      <c r="A3834" s="194" t="s">
        <v>69</v>
      </c>
      <c r="B3834" s="194" t="s">
        <v>72</v>
      </c>
      <c r="C3834" s="194" t="s">
        <v>47</v>
      </c>
      <c r="D3834" s="194">
        <v>375</v>
      </c>
      <c r="E3834" s="194">
        <v>6.0508948200000004E-3</v>
      </c>
      <c r="F3834" s="194">
        <v>9.9129606999999995E-4</v>
      </c>
      <c r="G3834" s="194">
        <v>1.2399997700000001E-3</v>
      </c>
      <c r="H3834" s="194">
        <v>3.8195985300000001E-3</v>
      </c>
    </row>
    <row r="3835" spans="1:8" x14ac:dyDescent="0.3">
      <c r="A3835" s="194" t="s">
        <v>69</v>
      </c>
      <c r="B3835" s="194" t="s">
        <v>73</v>
      </c>
      <c r="C3835" s="194" t="s">
        <v>47</v>
      </c>
      <c r="D3835" s="194">
        <v>71</v>
      </c>
      <c r="E3835" s="194">
        <v>5.9963482500000002E-3</v>
      </c>
      <c r="F3835" s="194">
        <v>1.23043793E-3</v>
      </c>
      <c r="G3835" s="194">
        <v>1.4121998100000001E-3</v>
      </c>
      <c r="H3835" s="194">
        <v>3.3537100100000002E-3</v>
      </c>
    </row>
    <row r="3836" spans="1:8" x14ac:dyDescent="0.3">
      <c r="A3836" s="194" t="s">
        <v>69</v>
      </c>
      <c r="B3836" s="194" t="s">
        <v>71</v>
      </c>
      <c r="C3836" s="194" t="s">
        <v>48</v>
      </c>
      <c r="D3836" s="194">
        <v>72</v>
      </c>
      <c r="E3836" s="194">
        <v>5.2912806199999999E-3</v>
      </c>
      <c r="F3836" s="194">
        <v>6.3946732000000003E-4</v>
      </c>
      <c r="G3836" s="194">
        <v>1.0869981999999999E-3</v>
      </c>
      <c r="H3836" s="194">
        <v>3.56481453E-3</v>
      </c>
    </row>
    <row r="3837" spans="1:8" x14ac:dyDescent="0.3">
      <c r="A3837" s="194" t="s">
        <v>69</v>
      </c>
      <c r="B3837" s="194" t="s">
        <v>72</v>
      </c>
      <c r="C3837" s="194" t="s">
        <v>48</v>
      </c>
      <c r="D3837" s="194">
        <v>160</v>
      </c>
      <c r="E3837" s="194">
        <v>7.0382665799999999E-3</v>
      </c>
      <c r="F3837" s="194">
        <v>5.6734639E-4</v>
      </c>
      <c r="G3837" s="194">
        <v>1.29846618E-3</v>
      </c>
      <c r="H3837" s="194">
        <v>5.1724534700000003E-3</v>
      </c>
    </row>
    <row r="3838" spans="1:8" x14ac:dyDescent="0.3">
      <c r="A3838" s="194" t="s">
        <v>69</v>
      </c>
      <c r="B3838" s="194" t="s">
        <v>73</v>
      </c>
      <c r="C3838" s="194" t="s">
        <v>48</v>
      </c>
      <c r="D3838" s="194">
        <v>25</v>
      </c>
      <c r="E3838" s="194">
        <v>5.46574049E-3</v>
      </c>
      <c r="F3838" s="194">
        <v>6.2638863000000005E-4</v>
      </c>
      <c r="G3838" s="194">
        <v>1.2263886600000001E-3</v>
      </c>
      <c r="H3838" s="194">
        <v>3.6129626799999998E-3</v>
      </c>
    </row>
    <row r="3839" spans="1:8" x14ac:dyDescent="0.3">
      <c r="A3839" s="194" t="s">
        <v>69</v>
      </c>
      <c r="B3839" s="194" t="s">
        <v>71</v>
      </c>
      <c r="C3839" s="194" t="s">
        <v>49</v>
      </c>
      <c r="D3839" s="194">
        <v>35</v>
      </c>
      <c r="E3839" s="194">
        <v>5.8429230499999997E-3</v>
      </c>
      <c r="F3839" s="194">
        <v>6.1441776999999998E-4</v>
      </c>
      <c r="G3839" s="194">
        <v>1.3495368E-3</v>
      </c>
      <c r="H3839" s="194">
        <v>3.8690474100000001E-3</v>
      </c>
    </row>
    <row r="3840" spans="1:8" x14ac:dyDescent="0.3">
      <c r="A3840" s="194" t="s">
        <v>69</v>
      </c>
      <c r="B3840" s="194" t="s">
        <v>72</v>
      </c>
      <c r="C3840" s="194" t="s">
        <v>49</v>
      </c>
      <c r="D3840" s="194">
        <v>155</v>
      </c>
      <c r="E3840" s="194">
        <v>6.8324370300000001E-3</v>
      </c>
      <c r="F3840" s="194">
        <v>2.7090779000000001E-4</v>
      </c>
      <c r="G3840" s="194">
        <v>1.61066285E-3</v>
      </c>
      <c r="H3840" s="194">
        <v>4.9392172000000002E-3</v>
      </c>
    </row>
    <row r="3841" spans="1:8" x14ac:dyDescent="0.3">
      <c r="A3841" s="194" t="s">
        <v>69</v>
      </c>
      <c r="B3841" s="194" t="s">
        <v>73</v>
      </c>
      <c r="C3841" s="194" t="s">
        <v>49</v>
      </c>
      <c r="D3841" s="194">
        <v>25</v>
      </c>
      <c r="E3841" s="194">
        <v>6.0300923800000001E-3</v>
      </c>
      <c r="F3841" s="194">
        <v>1.4490719E-4</v>
      </c>
      <c r="G3841" s="194">
        <v>1.99398124E-3</v>
      </c>
      <c r="H3841" s="194">
        <v>3.87962941E-3</v>
      </c>
    </row>
    <row r="3842" spans="1:8" x14ac:dyDescent="0.3">
      <c r="A3842" s="194" t="s">
        <v>69</v>
      </c>
      <c r="B3842" s="194" t="s">
        <v>71</v>
      </c>
      <c r="C3842" s="194" t="s">
        <v>50</v>
      </c>
      <c r="D3842" s="194">
        <v>164</v>
      </c>
      <c r="E3842" s="194">
        <v>5.3966235200000002E-3</v>
      </c>
      <c r="F3842" s="194">
        <v>1.11428669E-3</v>
      </c>
      <c r="G3842" s="194">
        <v>7.4229307999999999E-4</v>
      </c>
      <c r="H3842" s="194">
        <v>3.54004323E-3</v>
      </c>
    </row>
    <row r="3843" spans="1:8" x14ac:dyDescent="0.3">
      <c r="A3843" s="194" t="s">
        <v>69</v>
      </c>
      <c r="B3843" s="194" t="s">
        <v>72</v>
      </c>
      <c r="C3843" s="194" t="s">
        <v>50</v>
      </c>
      <c r="D3843" s="194">
        <v>393</v>
      </c>
      <c r="E3843" s="194">
        <v>5.3279318700000002E-3</v>
      </c>
      <c r="F3843" s="194">
        <v>8.3221396000000001E-4</v>
      </c>
      <c r="G3843" s="194">
        <v>7.1187894999999999E-4</v>
      </c>
      <c r="H3843" s="194">
        <v>3.7838384800000001E-3</v>
      </c>
    </row>
    <row r="3844" spans="1:8" x14ac:dyDescent="0.3">
      <c r="A3844" s="194" t="s">
        <v>69</v>
      </c>
      <c r="B3844" s="194" t="s">
        <v>73</v>
      </c>
      <c r="C3844" s="194" t="s">
        <v>50</v>
      </c>
      <c r="D3844" s="194">
        <v>43</v>
      </c>
      <c r="E3844" s="194">
        <v>5.0721358600000002E-3</v>
      </c>
      <c r="F3844" s="194">
        <v>1.0796186299999999E-3</v>
      </c>
      <c r="G3844" s="194">
        <v>7.6684946999999997E-4</v>
      </c>
      <c r="H3844" s="194">
        <v>3.2256672899999999E-3</v>
      </c>
    </row>
    <row r="3845" spans="1:8" x14ac:dyDescent="0.3">
      <c r="A3845" s="194" t="s">
        <v>69</v>
      </c>
      <c r="B3845" s="194" t="s">
        <v>71</v>
      </c>
      <c r="C3845" s="194" t="s">
        <v>51</v>
      </c>
      <c r="D3845" s="194">
        <v>117</v>
      </c>
      <c r="E3845" s="194">
        <v>6.17719193E-3</v>
      </c>
      <c r="F3845" s="194">
        <v>9.9329271999999994E-4</v>
      </c>
      <c r="G3845" s="194">
        <v>1.03009234E-3</v>
      </c>
      <c r="H3845" s="194">
        <v>4.1538063499999998E-3</v>
      </c>
    </row>
    <row r="3846" spans="1:8" x14ac:dyDescent="0.3">
      <c r="A3846" s="194" t="s">
        <v>69</v>
      </c>
      <c r="B3846" s="194" t="s">
        <v>72</v>
      </c>
      <c r="C3846" s="194" t="s">
        <v>51</v>
      </c>
      <c r="D3846" s="194">
        <v>387</v>
      </c>
      <c r="E3846" s="194">
        <v>6.9902021500000003E-3</v>
      </c>
      <c r="F3846" s="194">
        <v>8.1479063999999996E-4</v>
      </c>
      <c r="G3846" s="194">
        <v>1.09537971E-3</v>
      </c>
      <c r="H3846" s="194">
        <v>5.08003134E-3</v>
      </c>
    </row>
    <row r="3847" spans="1:8" x14ac:dyDescent="0.3">
      <c r="A3847" s="194" t="s">
        <v>69</v>
      </c>
      <c r="B3847" s="194" t="s">
        <v>73</v>
      </c>
      <c r="C3847" s="194" t="s">
        <v>51</v>
      </c>
      <c r="D3847" s="194">
        <v>81</v>
      </c>
      <c r="E3847" s="194">
        <v>7.0820470699999999E-3</v>
      </c>
      <c r="F3847" s="194">
        <v>1.0993939E-3</v>
      </c>
      <c r="G3847" s="194">
        <v>1.21970712E-3</v>
      </c>
      <c r="H3847" s="194">
        <v>4.7629455699999997E-3</v>
      </c>
    </row>
    <row r="3848" spans="1:8" x14ac:dyDescent="0.3">
      <c r="A3848" s="194" t="s">
        <v>69</v>
      </c>
      <c r="B3848" s="194" t="s">
        <v>71</v>
      </c>
      <c r="C3848" s="194" t="s">
        <v>52</v>
      </c>
      <c r="D3848" s="194">
        <v>69</v>
      </c>
      <c r="E3848" s="194">
        <v>6.0156666900000001E-3</v>
      </c>
      <c r="F3848" s="194">
        <v>9.9469921999999992E-4</v>
      </c>
      <c r="G3848" s="194">
        <v>1.64200858E-3</v>
      </c>
      <c r="H3848" s="194">
        <v>3.37895844E-3</v>
      </c>
    </row>
    <row r="3849" spans="1:8" x14ac:dyDescent="0.3">
      <c r="A3849" s="194" t="s">
        <v>69</v>
      </c>
      <c r="B3849" s="194" t="s">
        <v>72</v>
      </c>
      <c r="C3849" s="194" t="s">
        <v>52</v>
      </c>
      <c r="D3849" s="194">
        <v>169</v>
      </c>
      <c r="E3849" s="194">
        <v>7.1589412600000001E-3</v>
      </c>
      <c r="F3849" s="194">
        <v>6.3102651000000005E-4</v>
      </c>
      <c r="G3849" s="194">
        <v>2.1116176500000001E-3</v>
      </c>
      <c r="H3849" s="194">
        <v>4.4162965800000004E-3</v>
      </c>
    </row>
    <row r="3850" spans="1:8" x14ac:dyDescent="0.3">
      <c r="A3850" s="194" t="s">
        <v>69</v>
      </c>
      <c r="B3850" s="194" t="s">
        <v>73</v>
      </c>
      <c r="C3850" s="194" t="s">
        <v>52</v>
      </c>
      <c r="D3850" s="194">
        <v>45</v>
      </c>
      <c r="E3850" s="194">
        <v>6.2183639399999999E-3</v>
      </c>
      <c r="F3850" s="194">
        <v>5.9439275000000005E-4</v>
      </c>
      <c r="G3850" s="194">
        <v>1.8490223699999999E-3</v>
      </c>
      <c r="H3850" s="194">
        <v>3.7749482899999999E-3</v>
      </c>
    </row>
    <row r="3851" spans="1:8" x14ac:dyDescent="0.3">
      <c r="A3851" s="194" t="s">
        <v>69</v>
      </c>
      <c r="B3851" s="194" t="s">
        <v>71</v>
      </c>
      <c r="C3851" s="194" t="s">
        <v>53</v>
      </c>
      <c r="D3851" s="194">
        <v>118</v>
      </c>
      <c r="E3851" s="194">
        <v>5.5791938799999996E-3</v>
      </c>
      <c r="F3851" s="194">
        <v>8.8796665999999998E-4</v>
      </c>
      <c r="G3851" s="194">
        <v>7.1170722999999996E-4</v>
      </c>
      <c r="H3851" s="194">
        <v>3.9795195199999996E-3</v>
      </c>
    </row>
    <row r="3852" spans="1:8" x14ac:dyDescent="0.3">
      <c r="A3852" s="194" t="s">
        <v>69</v>
      </c>
      <c r="B3852" s="194" t="s">
        <v>72</v>
      </c>
      <c r="C3852" s="194" t="s">
        <v>53</v>
      </c>
      <c r="D3852" s="194">
        <v>275</v>
      </c>
      <c r="E3852" s="194">
        <v>6.4604374700000002E-3</v>
      </c>
      <c r="F3852" s="194">
        <v>7.4242399999999999E-4</v>
      </c>
      <c r="G3852" s="194">
        <v>8.0601827000000004E-4</v>
      </c>
      <c r="H3852" s="194">
        <v>4.9119947299999999E-3</v>
      </c>
    </row>
    <row r="3853" spans="1:8" x14ac:dyDescent="0.3">
      <c r="A3853" s="194" t="s">
        <v>69</v>
      </c>
      <c r="B3853" s="194" t="s">
        <v>73</v>
      </c>
      <c r="C3853" s="194" t="s">
        <v>53</v>
      </c>
      <c r="D3853" s="194">
        <v>51</v>
      </c>
      <c r="E3853" s="194">
        <v>6.3605207800000001E-3</v>
      </c>
      <c r="F3853" s="194">
        <v>9.5020849000000001E-4</v>
      </c>
      <c r="G3853" s="194">
        <v>1.0328156399999999E-3</v>
      </c>
      <c r="H3853" s="194">
        <v>4.37749618E-3</v>
      </c>
    </row>
    <row r="3854" spans="1:8" x14ac:dyDescent="0.3">
      <c r="A3854" s="194" t="s">
        <v>69</v>
      </c>
      <c r="B3854" s="194" t="s">
        <v>71</v>
      </c>
      <c r="C3854" s="194" t="s">
        <v>54</v>
      </c>
      <c r="D3854" s="194">
        <v>231</v>
      </c>
      <c r="E3854" s="194">
        <v>3.7932898199999998E-3</v>
      </c>
      <c r="F3854" s="194">
        <v>7.2585955E-4</v>
      </c>
      <c r="G3854" s="194">
        <v>3.8710494000000002E-4</v>
      </c>
      <c r="H3854" s="194">
        <v>2.6803248099999998E-3</v>
      </c>
    </row>
    <row r="3855" spans="1:8" x14ac:dyDescent="0.3">
      <c r="A3855" s="194" t="s">
        <v>69</v>
      </c>
      <c r="B3855" s="194" t="s">
        <v>72</v>
      </c>
      <c r="C3855" s="194" t="s">
        <v>54</v>
      </c>
      <c r="D3855" s="194">
        <v>356</v>
      </c>
      <c r="E3855" s="194">
        <v>4.3583864299999997E-3</v>
      </c>
      <c r="F3855" s="194">
        <v>6.2932378999999998E-4</v>
      </c>
      <c r="G3855" s="194">
        <v>4.120498E-4</v>
      </c>
      <c r="H3855" s="194">
        <v>3.3170123600000001E-3</v>
      </c>
    </row>
    <row r="3856" spans="1:8" x14ac:dyDescent="0.3">
      <c r="A3856" s="194" t="s">
        <v>69</v>
      </c>
      <c r="B3856" s="194" t="s">
        <v>73</v>
      </c>
      <c r="C3856" s="194" t="s">
        <v>54</v>
      </c>
      <c r="D3856" s="194">
        <v>48</v>
      </c>
      <c r="E3856" s="194">
        <v>3.9286745399999996E-3</v>
      </c>
      <c r="F3856" s="194">
        <v>6.6816138000000001E-4</v>
      </c>
      <c r="G3856" s="194">
        <v>3.8966024999999998E-4</v>
      </c>
      <c r="H3856" s="194">
        <v>2.8708523899999999E-3</v>
      </c>
    </row>
    <row r="3857" spans="1:8" x14ac:dyDescent="0.3">
      <c r="A3857" s="194" t="s">
        <v>69</v>
      </c>
      <c r="B3857" s="194" t="s">
        <v>71</v>
      </c>
      <c r="C3857" s="194" t="s">
        <v>55</v>
      </c>
      <c r="D3857" s="194">
        <v>27</v>
      </c>
      <c r="E3857" s="194">
        <v>5.2589161200000002E-3</v>
      </c>
      <c r="F3857" s="194">
        <v>6.5157728000000005E-4</v>
      </c>
      <c r="G3857" s="194">
        <v>1.0009428099999999E-3</v>
      </c>
      <c r="H3857" s="194">
        <v>3.6063955899999999E-3</v>
      </c>
    </row>
    <row r="3858" spans="1:8" x14ac:dyDescent="0.3">
      <c r="A3858" s="194" t="s">
        <v>69</v>
      </c>
      <c r="B3858" s="194" t="s">
        <v>72</v>
      </c>
      <c r="C3858" s="194" t="s">
        <v>55</v>
      </c>
      <c r="D3858" s="194">
        <v>117</v>
      </c>
      <c r="E3858" s="194">
        <v>6.2208172699999998E-3</v>
      </c>
      <c r="F3858" s="194">
        <v>5.3685875000000001E-4</v>
      </c>
      <c r="G3858" s="194">
        <v>1.184809E-3</v>
      </c>
      <c r="H3858" s="194">
        <v>4.4991490399999999E-3</v>
      </c>
    </row>
    <row r="3859" spans="1:8" x14ac:dyDescent="0.3">
      <c r="A3859" s="194" t="s">
        <v>69</v>
      </c>
      <c r="B3859" s="194" t="s">
        <v>73</v>
      </c>
      <c r="C3859" s="194" t="s">
        <v>55</v>
      </c>
      <c r="D3859" s="194">
        <v>19</v>
      </c>
      <c r="E3859" s="194">
        <v>6.4400582100000003E-3</v>
      </c>
      <c r="F3859" s="194">
        <v>4.8550163999999999E-4</v>
      </c>
      <c r="G3859" s="194">
        <v>1.1287765999999999E-3</v>
      </c>
      <c r="H3859" s="194">
        <v>4.8257794900000003E-3</v>
      </c>
    </row>
    <row r="3860" spans="1:8" x14ac:dyDescent="0.3">
      <c r="A3860" s="194" t="s">
        <v>69</v>
      </c>
      <c r="B3860" s="194" t="s">
        <v>71</v>
      </c>
      <c r="C3860" s="194" t="s">
        <v>56</v>
      </c>
      <c r="D3860" s="194">
        <v>579</v>
      </c>
      <c r="E3860" s="194">
        <v>4.4926994999999999E-3</v>
      </c>
      <c r="F3860" s="194">
        <v>1.0124414100000001E-3</v>
      </c>
      <c r="G3860" s="194">
        <v>5.7530519999999998E-4</v>
      </c>
      <c r="H3860" s="194">
        <v>2.9049524300000002E-3</v>
      </c>
    </row>
    <row r="3861" spans="1:8" x14ac:dyDescent="0.3">
      <c r="A3861" s="194" t="s">
        <v>69</v>
      </c>
      <c r="B3861" s="194" t="s">
        <v>72</v>
      </c>
      <c r="C3861" s="194" t="s">
        <v>56</v>
      </c>
      <c r="D3861" s="194">
        <v>1004</v>
      </c>
      <c r="E3861" s="194">
        <v>4.2813120199999997E-3</v>
      </c>
      <c r="F3861" s="194">
        <v>7.0971876000000002E-4</v>
      </c>
      <c r="G3861" s="194">
        <v>6.0091783999999997E-4</v>
      </c>
      <c r="H3861" s="194">
        <v>2.9706749300000002E-3</v>
      </c>
    </row>
    <row r="3862" spans="1:8" x14ac:dyDescent="0.3">
      <c r="A3862" s="194" t="s">
        <v>69</v>
      </c>
      <c r="B3862" s="194" t="s">
        <v>73</v>
      </c>
      <c r="C3862" s="194" t="s">
        <v>56</v>
      </c>
      <c r="D3862" s="194">
        <v>174</v>
      </c>
      <c r="E3862" s="194">
        <v>4.0413471400000001E-3</v>
      </c>
      <c r="F3862" s="194">
        <v>8.0014077999999999E-4</v>
      </c>
      <c r="G3862" s="194">
        <v>6.1375826999999995E-4</v>
      </c>
      <c r="H3862" s="194">
        <v>2.6274476199999999E-3</v>
      </c>
    </row>
    <row r="3863" spans="1:8" x14ac:dyDescent="0.3">
      <c r="A3863" s="194" t="s">
        <v>69</v>
      </c>
      <c r="B3863" s="194" t="s">
        <v>71</v>
      </c>
      <c r="C3863" s="194" t="s">
        <v>57</v>
      </c>
      <c r="D3863" s="194">
        <v>50</v>
      </c>
      <c r="E3863" s="194">
        <v>5.7462960500000004E-3</v>
      </c>
      <c r="F3863" s="194">
        <v>1.42013862E-3</v>
      </c>
      <c r="G3863" s="194">
        <v>1.17499975E-3</v>
      </c>
      <c r="H3863" s="194">
        <v>3.1511572E-3</v>
      </c>
    </row>
    <row r="3864" spans="1:8" x14ac:dyDescent="0.3">
      <c r="A3864" s="194" t="s">
        <v>69</v>
      </c>
      <c r="B3864" s="194" t="s">
        <v>72</v>
      </c>
      <c r="C3864" s="194" t="s">
        <v>57</v>
      </c>
      <c r="D3864" s="194">
        <v>70</v>
      </c>
      <c r="E3864" s="194">
        <v>6.6246690700000003E-3</v>
      </c>
      <c r="F3864" s="194">
        <v>8.1646799999999999E-4</v>
      </c>
      <c r="G3864" s="194">
        <v>1.3356479300000001E-3</v>
      </c>
      <c r="H3864" s="194">
        <v>4.4725526900000001E-3</v>
      </c>
    </row>
    <row r="3865" spans="1:8" x14ac:dyDescent="0.3">
      <c r="A3865" s="194" t="s">
        <v>69</v>
      </c>
      <c r="B3865" s="194" t="s">
        <v>73</v>
      </c>
      <c r="C3865" s="194" t="s">
        <v>57</v>
      </c>
      <c r="D3865" s="194">
        <v>17</v>
      </c>
      <c r="E3865" s="194">
        <v>6.9185727799999999E-3</v>
      </c>
      <c r="F3865" s="194">
        <v>7.1486903000000002E-4</v>
      </c>
      <c r="G3865" s="194">
        <v>1.35212393E-3</v>
      </c>
      <c r="H3865" s="194">
        <v>4.8515793200000004E-3</v>
      </c>
    </row>
    <row r="3866" spans="1:8" x14ac:dyDescent="0.3">
      <c r="A3866" s="194" t="s">
        <v>69</v>
      </c>
      <c r="B3866" s="194" t="s">
        <v>71</v>
      </c>
      <c r="C3866" s="194" t="s">
        <v>58</v>
      </c>
      <c r="D3866" s="194">
        <v>292</v>
      </c>
      <c r="E3866" s="194">
        <v>5.2566905400000001E-3</v>
      </c>
      <c r="F3866" s="194">
        <v>1.1017168400000001E-3</v>
      </c>
      <c r="G3866" s="194">
        <v>8.8553532999999999E-4</v>
      </c>
      <c r="H3866" s="194">
        <v>3.2694378600000001E-3</v>
      </c>
    </row>
    <row r="3867" spans="1:8" x14ac:dyDescent="0.3">
      <c r="A3867" s="194" t="s">
        <v>69</v>
      </c>
      <c r="B3867" s="194" t="s">
        <v>72</v>
      </c>
      <c r="C3867" s="194" t="s">
        <v>58</v>
      </c>
      <c r="D3867" s="194">
        <v>769</v>
      </c>
      <c r="E3867" s="194">
        <v>5.2963803400000002E-3</v>
      </c>
      <c r="F3867" s="194">
        <v>8.7546030999999995E-4</v>
      </c>
      <c r="G3867" s="194">
        <v>8.7708580000000005E-4</v>
      </c>
      <c r="H3867" s="194">
        <v>3.5438337600000001E-3</v>
      </c>
    </row>
    <row r="3868" spans="1:8" x14ac:dyDescent="0.3">
      <c r="A3868" s="194" t="s">
        <v>69</v>
      </c>
      <c r="B3868" s="194" t="s">
        <v>73</v>
      </c>
      <c r="C3868" s="194" t="s">
        <v>58</v>
      </c>
      <c r="D3868" s="194">
        <v>63</v>
      </c>
      <c r="E3868" s="194">
        <v>5.1677319899999996E-3</v>
      </c>
      <c r="F3868" s="194">
        <v>1.00326992E-3</v>
      </c>
      <c r="G3868" s="194">
        <v>7.9162969999999999E-4</v>
      </c>
      <c r="H3868" s="194">
        <v>3.3728319399999999E-3</v>
      </c>
    </row>
    <row r="3869" spans="1:8" x14ac:dyDescent="0.3">
      <c r="A3869" s="194" t="s">
        <v>70</v>
      </c>
      <c r="B3869" s="194" t="s">
        <v>71</v>
      </c>
      <c r="C3869" s="194" t="s">
        <v>11</v>
      </c>
      <c r="D3869" s="194">
        <v>8790</v>
      </c>
      <c r="E3869" s="194">
        <v>4.7693609899999998E-3</v>
      </c>
      <c r="F3869" s="194">
        <v>9.3990673999999998E-4</v>
      </c>
      <c r="G3869" s="194">
        <v>8.4565507E-4</v>
      </c>
      <c r="H3869" s="194">
        <v>2.9837631399999998E-3</v>
      </c>
    </row>
    <row r="3870" spans="1:8" x14ac:dyDescent="0.3">
      <c r="A3870" s="194" t="s">
        <v>70</v>
      </c>
      <c r="B3870" s="194" t="s">
        <v>72</v>
      </c>
      <c r="C3870" s="194" t="s">
        <v>11</v>
      </c>
      <c r="D3870" s="194">
        <v>14920</v>
      </c>
      <c r="E3870" s="194">
        <v>5.5893877599999999E-3</v>
      </c>
      <c r="F3870" s="194">
        <v>7.6580007999999997E-4</v>
      </c>
      <c r="G3870" s="194">
        <v>1.0297479199999999E-3</v>
      </c>
      <c r="H3870" s="194">
        <v>3.7937244699999999E-3</v>
      </c>
    </row>
    <row r="3871" spans="1:8" x14ac:dyDescent="0.3">
      <c r="A3871" s="194" t="s">
        <v>70</v>
      </c>
      <c r="B3871" s="194" t="s">
        <v>73</v>
      </c>
      <c r="C3871" s="194" t="s">
        <v>11</v>
      </c>
      <c r="D3871" s="194">
        <v>2514</v>
      </c>
      <c r="E3871" s="194">
        <v>5.2553936299999998E-3</v>
      </c>
      <c r="F3871" s="194">
        <v>8.8438516000000002E-4</v>
      </c>
      <c r="G3871" s="194">
        <v>1.0659609199999999E-3</v>
      </c>
      <c r="H3871" s="194">
        <v>3.3048905100000001E-3</v>
      </c>
    </row>
    <row r="3872" spans="1:8" x14ac:dyDescent="0.3">
      <c r="A3872" s="194" t="s">
        <v>70</v>
      </c>
      <c r="B3872" s="194" t="s">
        <v>71</v>
      </c>
      <c r="C3872" s="194" t="s">
        <v>16</v>
      </c>
      <c r="D3872" s="194">
        <v>197</v>
      </c>
      <c r="E3872" s="194">
        <v>5.1968765200000001E-3</v>
      </c>
      <c r="F3872" s="194">
        <v>1.1497107E-3</v>
      </c>
      <c r="G3872" s="194">
        <v>7.9320572E-4</v>
      </c>
      <c r="H3872" s="194">
        <v>3.2539596399999999E-3</v>
      </c>
    </row>
    <row r="3873" spans="1:8" x14ac:dyDescent="0.3">
      <c r="A3873" s="194" t="s">
        <v>70</v>
      </c>
      <c r="B3873" s="194" t="s">
        <v>72</v>
      </c>
      <c r="C3873" s="194" t="s">
        <v>16</v>
      </c>
      <c r="D3873" s="194">
        <v>228</v>
      </c>
      <c r="E3873" s="194">
        <v>6.0680126600000002E-3</v>
      </c>
      <c r="F3873" s="194">
        <v>1.03329046E-3</v>
      </c>
      <c r="G3873" s="194">
        <v>1.12979186E-3</v>
      </c>
      <c r="H3873" s="194">
        <v>3.90492991E-3</v>
      </c>
    </row>
    <row r="3874" spans="1:8" x14ac:dyDescent="0.3">
      <c r="A3874" s="194" t="s">
        <v>70</v>
      </c>
      <c r="B3874" s="194" t="s">
        <v>73</v>
      </c>
      <c r="C3874" s="194" t="s">
        <v>16</v>
      </c>
      <c r="D3874" s="194">
        <v>56</v>
      </c>
      <c r="E3874" s="194">
        <v>5.7386737300000002E-3</v>
      </c>
      <c r="F3874" s="194">
        <v>1.3432124299999999E-3</v>
      </c>
      <c r="G3874" s="194">
        <v>1.00508408E-3</v>
      </c>
      <c r="H3874" s="194">
        <v>3.3903767400000001E-3</v>
      </c>
    </row>
    <row r="3875" spans="1:8" x14ac:dyDescent="0.3">
      <c r="A3875" s="194" t="s">
        <v>70</v>
      </c>
      <c r="B3875" s="194" t="s">
        <v>71</v>
      </c>
      <c r="C3875" s="194" t="s">
        <v>17</v>
      </c>
      <c r="D3875" s="194">
        <v>96</v>
      </c>
      <c r="E3875" s="194">
        <v>5.5660443299999996E-3</v>
      </c>
      <c r="F3875" s="194">
        <v>1.1142455099999999E-3</v>
      </c>
      <c r="G3875" s="194">
        <v>1.49414041E-3</v>
      </c>
      <c r="H3875" s="194">
        <v>2.9576579799999998E-3</v>
      </c>
    </row>
    <row r="3876" spans="1:8" x14ac:dyDescent="0.3">
      <c r="A3876" s="194" t="s">
        <v>70</v>
      </c>
      <c r="B3876" s="194" t="s">
        <v>72</v>
      </c>
      <c r="C3876" s="194" t="s">
        <v>17</v>
      </c>
      <c r="D3876" s="194">
        <v>172</v>
      </c>
      <c r="E3876" s="194">
        <v>6.1195895600000003E-3</v>
      </c>
      <c r="F3876" s="194">
        <v>7.8535450999999996E-4</v>
      </c>
      <c r="G3876" s="194">
        <v>1.4958815600000001E-3</v>
      </c>
      <c r="H3876" s="194">
        <v>3.8383529900000001E-3</v>
      </c>
    </row>
    <row r="3877" spans="1:8" x14ac:dyDescent="0.3">
      <c r="A3877" s="194" t="s">
        <v>70</v>
      </c>
      <c r="B3877" s="194" t="s">
        <v>73</v>
      </c>
      <c r="C3877" s="194" t="s">
        <v>17</v>
      </c>
      <c r="D3877" s="194">
        <v>37</v>
      </c>
      <c r="E3877" s="194">
        <v>5.3525398200000001E-3</v>
      </c>
      <c r="F3877" s="194">
        <v>8.7462439000000002E-4</v>
      </c>
      <c r="G3877" s="194">
        <v>1.35385358E-3</v>
      </c>
      <c r="H3877" s="194">
        <v>3.1240613100000001E-3</v>
      </c>
    </row>
    <row r="3878" spans="1:8" x14ac:dyDescent="0.3">
      <c r="A3878" s="194" t="s">
        <v>70</v>
      </c>
      <c r="B3878" s="194" t="s">
        <v>71</v>
      </c>
      <c r="C3878" s="194" t="s">
        <v>18</v>
      </c>
      <c r="D3878" s="194">
        <v>94</v>
      </c>
      <c r="E3878" s="194">
        <v>4.5928139899999998E-3</v>
      </c>
      <c r="F3878" s="194">
        <v>7.6364236999999996E-4</v>
      </c>
      <c r="G3878" s="194">
        <v>4.4904921E-4</v>
      </c>
      <c r="H3878" s="194">
        <v>3.3801218699999998E-3</v>
      </c>
    </row>
    <row r="3879" spans="1:8" x14ac:dyDescent="0.3">
      <c r="A3879" s="194" t="s">
        <v>70</v>
      </c>
      <c r="B3879" s="194" t="s">
        <v>72</v>
      </c>
      <c r="C3879" s="194" t="s">
        <v>18</v>
      </c>
      <c r="D3879" s="194">
        <v>217</v>
      </c>
      <c r="E3879" s="194">
        <v>5.0976060000000002E-3</v>
      </c>
      <c r="F3879" s="194">
        <v>6.2563978999999998E-4</v>
      </c>
      <c r="G3879" s="194">
        <v>4.7026986000000003E-4</v>
      </c>
      <c r="H3879" s="194">
        <v>4.0016958499999996E-3</v>
      </c>
    </row>
    <row r="3880" spans="1:8" x14ac:dyDescent="0.3">
      <c r="A3880" s="194" t="s">
        <v>70</v>
      </c>
      <c r="B3880" s="194" t="s">
        <v>73</v>
      </c>
      <c r="C3880" s="194" t="s">
        <v>18</v>
      </c>
      <c r="D3880" s="194">
        <v>16</v>
      </c>
      <c r="E3880" s="194">
        <v>3.9474823699999998E-3</v>
      </c>
      <c r="F3880" s="194">
        <v>5.2517339000000005E-4</v>
      </c>
      <c r="G3880" s="194">
        <v>4.8972768000000002E-4</v>
      </c>
      <c r="H3880" s="194">
        <v>2.9325808499999998E-3</v>
      </c>
    </row>
    <row r="3881" spans="1:8" x14ac:dyDescent="0.3">
      <c r="A3881" s="194" t="s">
        <v>70</v>
      </c>
      <c r="B3881" s="194" t="s">
        <v>71</v>
      </c>
      <c r="C3881" s="194" t="s">
        <v>19</v>
      </c>
      <c r="D3881" s="194">
        <v>73</v>
      </c>
      <c r="E3881" s="194">
        <v>5.6858825200000003E-3</v>
      </c>
      <c r="F3881" s="194">
        <v>7.6373005999999998E-4</v>
      </c>
      <c r="G3881" s="194">
        <v>8.4934652000000005E-4</v>
      </c>
      <c r="H3881" s="194">
        <v>4.0728054099999998E-3</v>
      </c>
    </row>
    <row r="3882" spans="1:8" x14ac:dyDescent="0.3">
      <c r="A3882" s="194" t="s">
        <v>70</v>
      </c>
      <c r="B3882" s="194" t="s">
        <v>72</v>
      </c>
      <c r="C3882" s="194" t="s">
        <v>19</v>
      </c>
      <c r="D3882" s="194">
        <v>202</v>
      </c>
      <c r="E3882" s="194">
        <v>6.0102101600000004E-3</v>
      </c>
      <c r="F3882" s="194">
        <v>6.2362463000000001E-4</v>
      </c>
      <c r="G3882" s="194">
        <v>9.5256895999999995E-4</v>
      </c>
      <c r="H3882" s="194">
        <v>4.4340160599999996E-3</v>
      </c>
    </row>
    <row r="3883" spans="1:8" x14ac:dyDescent="0.3">
      <c r="A3883" s="194" t="s">
        <v>70</v>
      </c>
      <c r="B3883" s="194" t="s">
        <v>73</v>
      </c>
      <c r="C3883" s="194" t="s">
        <v>19</v>
      </c>
      <c r="D3883" s="194">
        <v>14</v>
      </c>
      <c r="E3883" s="194">
        <v>7.1172285600000001E-3</v>
      </c>
      <c r="F3883" s="194">
        <v>6.9692435000000004E-4</v>
      </c>
      <c r="G3883" s="194">
        <v>1.46742697E-3</v>
      </c>
      <c r="H3883" s="194">
        <v>4.9528767699999997E-3</v>
      </c>
    </row>
    <row r="3884" spans="1:8" x14ac:dyDescent="0.3">
      <c r="A3884" s="194" t="s">
        <v>70</v>
      </c>
      <c r="B3884" s="194" t="s">
        <v>71</v>
      </c>
      <c r="C3884" s="194" t="s">
        <v>20</v>
      </c>
      <c r="D3884" s="194">
        <v>47</v>
      </c>
      <c r="E3884" s="194">
        <v>5.3454981999999998E-3</v>
      </c>
      <c r="F3884" s="194">
        <v>7.2202498000000003E-4</v>
      </c>
      <c r="G3884" s="194">
        <v>1.3640167799999999E-3</v>
      </c>
      <c r="H3884" s="194">
        <v>3.2594560299999999E-3</v>
      </c>
    </row>
    <row r="3885" spans="1:8" x14ac:dyDescent="0.3">
      <c r="A3885" s="194" t="s">
        <v>70</v>
      </c>
      <c r="B3885" s="194" t="s">
        <v>72</v>
      </c>
      <c r="C3885" s="194" t="s">
        <v>20</v>
      </c>
      <c r="D3885" s="194">
        <v>171</v>
      </c>
      <c r="E3885" s="194">
        <v>6.67465321E-3</v>
      </c>
      <c r="F3885" s="194">
        <v>5.8161390000000001E-4</v>
      </c>
      <c r="G3885" s="194">
        <v>1.46110817E-3</v>
      </c>
      <c r="H3885" s="194">
        <v>4.6319306600000002E-3</v>
      </c>
    </row>
    <row r="3886" spans="1:8" x14ac:dyDescent="0.3">
      <c r="A3886" s="194" t="s">
        <v>70</v>
      </c>
      <c r="B3886" s="194" t="s">
        <v>73</v>
      </c>
      <c r="C3886" s="194" t="s">
        <v>20</v>
      </c>
      <c r="D3886" s="194">
        <v>28</v>
      </c>
      <c r="E3886" s="194">
        <v>5.9102180000000001E-3</v>
      </c>
      <c r="F3886" s="194">
        <v>6.0929208E-4</v>
      </c>
      <c r="G3886" s="194">
        <v>1.45750642E-3</v>
      </c>
      <c r="H3886" s="194">
        <v>3.8434190899999999E-3</v>
      </c>
    </row>
    <row r="3887" spans="1:8" x14ac:dyDescent="0.3">
      <c r="A3887" s="194" t="s">
        <v>70</v>
      </c>
      <c r="B3887" s="194" t="s">
        <v>71</v>
      </c>
      <c r="C3887" s="194" t="s">
        <v>21</v>
      </c>
      <c r="D3887" s="194">
        <v>76</v>
      </c>
      <c r="E3887" s="194">
        <v>5.3406735000000004E-3</v>
      </c>
      <c r="F3887" s="194">
        <v>9.3521534999999999E-4</v>
      </c>
      <c r="G3887" s="194">
        <v>1.09740474E-3</v>
      </c>
      <c r="H3887" s="194">
        <v>3.3080529E-3</v>
      </c>
    </row>
    <row r="3888" spans="1:8" x14ac:dyDescent="0.3">
      <c r="A3888" s="194" t="s">
        <v>70</v>
      </c>
      <c r="B3888" s="194" t="s">
        <v>72</v>
      </c>
      <c r="C3888" s="194" t="s">
        <v>21</v>
      </c>
      <c r="D3888" s="194">
        <v>258</v>
      </c>
      <c r="E3888" s="194">
        <v>6.0997162299999998E-3</v>
      </c>
      <c r="F3888" s="194">
        <v>7.2952532999999995E-4</v>
      </c>
      <c r="G3888" s="194">
        <v>1.1654372200000001E-3</v>
      </c>
      <c r="H3888" s="194">
        <v>4.2047531799999996E-3</v>
      </c>
    </row>
    <row r="3889" spans="1:8" x14ac:dyDescent="0.3">
      <c r="A3889" s="194" t="s">
        <v>70</v>
      </c>
      <c r="B3889" s="194" t="s">
        <v>73</v>
      </c>
      <c r="C3889" s="194" t="s">
        <v>21</v>
      </c>
      <c r="D3889" s="194">
        <v>24</v>
      </c>
      <c r="E3889" s="194">
        <v>5.3968940300000001E-3</v>
      </c>
      <c r="F3889" s="194">
        <v>9.9344117000000004E-4</v>
      </c>
      <c r="G3889" s="194">
        <v>1.3151039500000001E-3</v>
      </c>
      <c r="H3889" s="194">
        <v>3.0883484600000002E-3</v>
      </c>
    </row>
    <row r="3890" spans="1:8" x14ac:dyDescent="0.3">
      <c r="A3890" s="194" t="s">
        <v>70</v>
      </c>
      <c r="B3890" s="194" t="s">
        <v>71</v>
      </c>
      <c r="C3890" s="194" t="s">
        <v>22</v>
      </c>
      <c r="D3890" s="194">
        <v>37</v>
      </c>
      <c r="E3890" s="194">
        <v>4.45507983E-3</v>
      </c>
      <c r="F3890" s="194">
        <v>8.5898376999999997E-4</v>
      </c>
      <c r="G3890" s="194">
        <v>5.6368849999999997E-4</v>
      </c>
      <c r="H3890" s="194">
        <v>3.0324071600000002E-3</v>
      </c>
    </row>
    <row r="3891" spans="1:8" x14ac:dyDescent="0.3">
      <c r="A3891" s="194" t="s">
        <v>70</v>
      </c>
      <c r="B3891" s="194" t="s">
        <v>72</v>
      </c>
      <c r="C3891" s="194" t="s">
        <v>22</v>
      </c>
      <c r="D3891" s="194">
        <v>184</v>
      </c>
      <c r="E3891" s="194">
        <v>4.1579229600000002E-3</v>
      </c>
      <c r="F3891" s="194">
        <v>7.9515122000000001E-4</v>
      </c>
      <c r="G3891" s="194">
        <v>5.0636550999999996E-4</v>
      </c>
      <c r="H3891" s="194">
        <v>2.8564057599999998E-3</v>
      </c>
    </row>
    <row r="3892" spans="1:8" x14ac:dyDescent="0.3">
      <c r="A3892" s="194" t="s">
        <v>70</v>
      </c>
      <c r="B3892" s="194" t="s">
        <v>73</v>
      </c>
      <c r="C3892" s="194" t="s">
        <v>22</v>
      </c>
      <c r="D3892" s="194">
        <v>10</v>
      </c>
      <c r="E3892" s="194">
        <v>4.3645831800000002E-3</v>
      </c>
      <c r="F3892" s="194">
        <v>7.1296263000000001E-4</v>
      </c>
      <c r="G3892" s="194">
        <v>4.1782388000000001E-4</v>
      </c>
      <c r="H3892" s="194">
        <v>3.2337959599999999E-3</v>
      </c>
    </row>
    <row r="3893" spans="1:8" x14ac:dyDescent="0.3">
      <c r="A3893" s="194" t="s">
        <v>70</v>
      </c>
      <c r="B3893" s="194" t="s">
        <v>71</v>
      </c>
      <c r="C3893" s="194" t="s">
        <v>23</v>
      </c>
      <c r="D3893" s="194">
        <v>53</v>
      </c>
      <c r="E3893" s="194">
        <v>6.3198809099999998E-3</v>
      </c>
      <c r="F3893" s="194">
        <v>1.2753317299999999E-3</v>
      </c>
      <c r="G3893" s="194">
        <v>1.63434639E-3</v>
      </c>
      <c r="H3893" s="194">
        <v>3.4102023899999999E-3</v>
      </c>
    </row>
    <row r="3894" spans="1:8" x14ac:dyDescent="0.3">
      <c r="A3894" s="194" t="s">
        <v>70</v>
      </c>
      <c r="B3894" s="194" t="s">
        <v>72</v>
      </c>
      <c r="C3894" s="194" t="s">
        <v>23</v>
      </c>
      <c r="D3894" s="194">
        <v>135</v>
      </c>
      <c r="E3894" s="194">
        <v>7.5657576500000002E-3</v>
      </c>
      <c r="F3894" s="194">
        <v>9.4495859E-4</v>
      </c>
      <c r="G3894" s="194">
        <v>1.8488509500000001E-3</v>
      </c>
      <c r="H3894" s="194">
        <v>4.7719476099999996E-3</v>
      </c>
    </row>
    <row r="3895" spans="1:8" x14ac:dyDescent="0.3">
      <c r="A3895" s="194" t="s">
        <v>70</v>
      </c>
      <c r="B3895" s="194" t="s">
        <v>73</v>
      </c>
      <c r="C3895" s="194" t="s">
        <v>23</v>
      </c>
      <c r="D3895" s="194">
        <v>26</v>
      </c>
      <c r="E3895" s="194">
        <v>9.1920403200000007E-3</v>
      </c>
      <c r="F3895" s="194">
        <v>1.3350247199999999E-3</v>
      </c>
      <c r="G3895" s="194">
        <v>1.8669869799999999E-3</v>
      </c>
      <c r="H3895" s="194">
        <v>5.9900281899999998E-3</v>
      </c>
    </row>
    <row r="3896" spans="1:8" x14ac:dyDescent="0.3">
      <c r="A3896" s="194" t="s">
        <v>70</v>
      </c>
      <c r="B3896" s="194" t="s">
        <v>71</v>
      </c>
      <c r="C3896" s="194" t="s">
        <v>24</v>
      </c>
      <c r="D3896" s="194">
        <v>50</v>
      </c>
      <c r="E3896" s="194">
        <v>5.76851827E-3</v>
      </c>
      <c r="F3896" s="194">
        <v>1.10347203E-3</v>
      </c>
      <c r="G3896" s="194">
        <v>1.48101827E-3</v>
      </c>
      <c r="H3896" s="194">
        <v>3.1840275E-3</v>
      </c>
    </row>
    <row r="3897" spans="1:8" x14ac:dyDescent="0.3">
      <c r="A3897" s="194" t="s">
        <v>70</v>
      </c>
      <c r="B3897" s="194" t="s">
        <v>72</v>
      </c>
      <c r="C3897" s="194" t="s">
        <v>24</v>
      </c>
      <c r="D3897" s="194">
        <v>185</v>
      </c>
      <c r="E3897" s="194">
        <v>6.5520518299999999E-3</v>
      </c>
      <c r="F3897" s="194">
        <v>8.4690915999999998E-4</v>
      </c>
      <c r="G3897" s="194">
        <v>1.3936433899999999E-3</v>
      </c>
      <c r="H3897" s="194">
        <v>4.31149876E-3</v>
      </c>
    </row>
    <row r="3898" spans="1:8" x14ac:dyDescent="0.3">
      <c r="A3898" s="194" t="s">
        <v>70</v>
      </c>
      <c r="B3898" s="194" t="s">
        <v>73</v>
      </c>
      <c r="C3898" s="194" t="s">
        <v>24</v>
      </c>
      <c r="D3898" s="194">
        <v>13</v>
      </c>
      <c r="E3898" s="194">
        <v>6.2161679399999996E-3</v>
      </c>
      <c r="F3898" s="194">
        <v>1.00338295E-3</v>
      </c>
      <c r="G3898" s="194">
        <v>1.77706527E-3</v>
      </c>
      <c r="H3898" s="194">
        <v>3.4357191099999998E-3</v>
      </c>
    </row>
    <row r="3899" spans="1:8" x14ac:dyDescent="0.3">
      <c r="A3899" s="194" t="s">
        <v>70</v>
      </c>
      <c r="B3899" s="194" t="s">
        <v>71</v>
      </c>
      <c r="C3899" s="194" t="s">
        <v>25</v>
      </c>
      <c r="D3899" s="194">
        <v>100</v>
      </c>
      <c r="E3899" s="194">
        <v>5.4651617899999999E-3</v>
      </c>
      <c r="F3899" s="194">
        <v>1.01874977E-3</v>
      </c>
      <c r="G3899" s="194">
        <v>1.1694441800000001E-3</v>
      </c>
      <c r="H3899" s="194">
        <v>3.2769673699999998E-3</v>
      </c>
    </row>
    <row r="3900" spans="1:8" x14ac:dyDescent="0.3">
      <c r="A3900" s="194" t="s">
        <v>70</v>
      </c>
      <c r="B3900" s="194" t="s">
        <v>72</v>
      </c>
      <c r="C3900" s="194" t="s">
        <v>25</v>
      </c>
      <c r="D3900" s="194">
        <v>314</v>
      </c>
      <c r="E3900" s="194">
        <v>6.3907316600000002E-3</v>
      </c>
      <c r="F3900" s="194">
        <v>9.3108609999999995E-4</v>
      </c>
      <c r="G3900" s="194">
        <v>1.3673623499999999E-3</v>
      </c>
      <c r="H3900" s="194">
        <v>4.0922827299999997E-3</v>
      </c>
    </row>
    <row r="3901" spans="1:8" x14ac:dyDescent="0.3">
      <c r="A3901" s="194" t="s">
        <v>70</v>
      </c>
      <c r="B3901" s="194" t="s">
        <v>73</v>
      </c>
      <c r="C3901" s="194" t="s">
        <v>25</v>
      </c>
      <c r="D3901" s="194">
        <v>40</v>
      </c>
      <c r="E3901" s="194">
        <v>5.76851829E-3</v>
      </c>
      <c r="F3901" s="194">
        <v>8.7413168999999995E-4</v>
      </c>
      <c r="G3901" s="194">
        <v>1.5564233799999999E-3</v>
      </c>
      <c r="H3901" s="194">
        <v>3.3379626800000002E-3</v>
      </c>
    </row>
    <row r="3902" spans="1:8" x14ac:dyDescent="0.3">
      <c r="A3902" s="194" t="s">
        <v>70</v>
      </c>
      <c r="B3902" s="194" t="s">
        <v>71</v>
      </c>
      <c r="C3902" s="194" t="s">
        <v>26</v>
      </c>
      <c r="D3902" s="194">
        <v>264</v>
      </c>
      <c r="E3902" s="194">
        <v>5.1814584499999998E-3</v>
      </c>
      <c r="F3902" s="194">
        <v>5.7212728000000004E-4</v>
      </c>
      <c r="G3902" s="194">
        <v>1.5144059799999999E-3</v>
      </c>
      <c r="H3902" s="194">
        <v>3.09492471E-3</v>
      </c>
    </row>
    <row r="3903" spans="1:8" x14ac:dyDescent="0.3">
      <c r="A3903" s="194" t="s">
        <v>70</v>
      </c>
      <c r="B3903" s="194" t="s">
        <v>72</v>
      </c>
      <c r="C3903" s="194" t="s">
        <v>26</v>
      </c>
      <c r="D3903" s="194">
        <v>533</v>
      </c>
      <c r="E3903" s="194">
        <v>6.6871870499999996E-3</v>
      </c>
      <c r="F3903" s="194">
        <v>5.2391662000000005E-4</v>
      </c>
      <c r="G3903" s="194">
        <v>1.7397589800000001E-3</v>
      </c>
      <c r="H3903" s="194">
        <v>4.4235109899999998E-3</v>
      </c>
    </row>
    <row r="3904" spans="1:8" x14ac:dyDescent="0.3">
      <c r="A3904" s="194" t="s">
        <v>70</v>
      </c>
      <c r="B3904" s="194" t="s">
        <v>73</v>
      </c>
      <c r="C3904" s="194" t="s">
        <v>26</v>
      </c>
      <c r="D3904" s="194">
        <v>64</v>
      </c>
      <c r="E3904" s="194">
        <v>6.1031536899999999E-3</v>
      </c>
      <c r="F3904" s="194">
        <v>5.3638578000000004E-4</v>
      </c>
      <c r="G3904" s="194">
        <v>2.09237533E-3</v>
      </c>
      <c r="H3904" s="194">
        <v>3.4743920699999999E-3</v>
      </c>
    </row>
    <row r="3905" spans="1:8" x14ac:dyDescent="0.3">
      <c r="A3905" s="194" t="s">
        <v>70</v>
      </c>
      <c r="B3905" s="194" t="s">
        <v>71</v>
      </c>
      <c r="C3905" s="194" t="s">
        <v>27</v>
      </c>
      <c r="D3905" s="194">
        <v>241</v>
      </c>
      <c r="E3905" s="194">
        <v>5.1555053799999997E-3</v>
      </c>
      <c r="F3905" s="194">
        <v>7.9347216000000005E-4</v>
      </c>
      <c r="G3905" s="194">
        <v>1.1803152E-3</v>
      </c>
      <c r="H3905" s="194">
        <v>3.1817175099999998E-3</v>
      </c>
    </row>
    <row r="3906" spans="1:8" x14ac:dyDescent="0.3">
      <c r="A3906" s="194" t="s">
        <v>70</v>
      </c>
      <c r="B3906" s="194" t="s">
        <v>72</v>
      </c>
      <c r="C3906" s="194" t="s">
        <v>27</v>
      </c>
      <c r="D3906" s="194">
        <v>353</v>
      </c>
      <c r="E3906" s="194">
        <v>6.4975144200000003E-3</v>
      </c>
      <c r="F3906" s="194">
        <v>7.0434611E-4</v>
      </c>
      <c r="G3906" s="194">
        <v>1.59177921E-3</v>
      </c>
      <c r="H3906" s="194">
        <v>4.2013886600000003E-3</v>
      </c>
    </row>
    <row r="3907" spans="1:8" x14ac:dyDescent="0.3">
      <c r="A3907" s="194" t="s">
        <v>70</v>
      </c>
      <c r="B3907" s="194" t="s">
        <v>73</v>
      </c>
      <c r="C3907" s="194" t="s">
        <v>27</v>
      </c>
      <c r="D3907" s="194">
        <v>93</v>
      </c>
      <c r="E3907" s="194">
        <v>5.7896502900000001E-3</v>
      </c>
      <c r="F3907" s="194">
        <v>7.3252668000000005E-4</v>
      </c>
      <c r="G3907" s="194">
        <v>1.5465698500000001E-3</v>
      </c>
      <c r="H3907" s="194">
        <v>3.5105533100000001E-3</v>
      </c>
    </row>
    <row r="3908" spans="1:8" x14ac:dyDescent="0.3">
      <c r="A3908" s="194" t="s">
        <v>70</v>
      </c>
      <c r="B3908" s="194" t="s">
        <v>71</v>
      </c>
      <c r="C3908" s="194" t="s">
        <v>28</v>
      </c>
      <c r="D3908" s="194">
        <v>24</v>
      </c>
      <c r="E3908" s="194">
        <v>4.6807482000000003E-3</v>
      </c>
      <c r="F3908" s="194">
        <v>5.9365326000000002E-4</v>
      </c>
      <c r="G3908" s="194">
        <v>9.3364174E-4</v>
      </c>
      <c r="H3908" s="194">
        <v>3.1534527099999999E-3</v>
      </c>
    </row>
    <row r="3909" spans="1:8" x14ac:dyDescent="0.3">
      <c r="A3909" s="194" t="s">
        <v>70</v>
      </c>
      <c r="B3909" s="194" t="s">
        <v>72</v>
      </c>
      <c r="C3909" s="194" t="s">
        <v>28</v>
      </c>
      <c r="D3909" s="194">
        <v>231</v>
      </c>
      <c r="E3909" s="194">
        <v>5.57479534E-3</v>
      </c>
      <c r="F3909" s="194">
        <v>5.6251980999999995E-4</v>
      </c>
      <c r="G3909" s="194">
        <v>1.0134577699999999E-3</v>
      </c>
      <c r="H3909" s="194">
        <v>3.9988173199999996E-3</v>
      </c>
    </row>
    <row r="3910" spans="1:8" x14ac:dyDescent="0.3">
      <c r="A3910" s="194" t="s">
        <v>70</v>
      </c>
      <c r="B3910" s="194" t="s">
        <v>73</v>
      </c>
      <c r="C3910" s="194" t="s">
        <v>28</v>
      </c>
      <c r="D3910" s="194">
        <v>13</v>
      </c>
      <c r="E3910" s="194">
        <v>5.0730054400000002E-3</v>
      </c>
      <c r="F3910" s="194">
        <v>6.1965784000000002E-4</v>
      </c>
      <c r="G3910" s="194">
        <v>1.20281308E-3</v>
      </c>
      <c r="H3910" s="194">
        <v>3.2505339699999999E-3</v>
      </c>
    </row>
    <row r="3911" spans="1:8" x14ac:dyDescent="0.3">
      <c r="A3911" s="194" t="s">
        <v>70</v>
      </c>
      <c r="B3911" s="194" t="s">
        <v>71</v>
      </c>
      <c r="C3911" s="194" t="s">
        <v>29</v>
      </c>
      <c r="D3911" s="194">
        <v>233</v>
      </c>
      <c r="E3911" s="194">
        <v>5.0103816500000004E-3</v>
      </c>
      <c r="F3911" s="194">
        <v>9.4182141000000001E-4</v>
      </c>
      <c r="G3911" s="194">
        <v>1.2052930399999999E-3</v>
      </c>
      <c r="H3911" s="194">
        <v>2.8632667199999999E-3</v>
      </c>
    </row>
    <row r="3912" spans="1:8" x14ac:dyDescent="0.3">
      <c r="A3912" s="194" t="s">
        <v>70</v>
      </c>
      <c r="B3912" s="194" t="s">
        <v>72</v>
      </c>
      <c r="C3912" s="194" t="s">
        <v>29</v>
      </c>
      <c r="D3912" s="194">
        <v>209</v>
      </c>
      <c r="E3912" s="194">
        <v>6.3108605400000002E-3</v>
      </c>
      <c r="F3912" s="194">
        <v>8.2220201999999999E-4</v>
      </c>
      <c r="G3912" s="194">
        <v>1.5983849399999999E-3</v>
      </c>
      <c r="H3912" s="194">
        <v>3.8902731100000001E-3</v>
      </c>
    </row>
    <row r="3913" spans="1:8" x14ac:dyDescent="0.3">
      <c r="A3913" s="194" t="s">
        <v>70</v>
      </c>
      <c r="B3913" s="194" t="s">
        <v>73</v>
      </c>
      <c r="C3913" s="194" t="s">
        <v>29</v>
      </c>
      <c r="D3913" s="194">
        <v>33</v>
      </c>
      <c r="E3913" s="194">
        <v>5.5513465599999999E-3</v>
      </c>
      <c r="F3913" s="194">
        <v>1.02377924E-3</v>
      </c>
      <c r="G3913" s="194">
        <v>1.41238749E-3</v>
      </c>
      <c r="H3913" s="194">
        <v>3.1151793100000001E-3</v>
      </c>
    </row>
    <row r="3914" spans="1:8" x14ac:dyDescent="0.3">
      <c r="A3914" s="194" t="s">
        <v>70</v>
      </c>
      <c r="B3914" s="194" t="s">
        <v>71</v>
      </c>
      <c r="C3914" s="194" t="s">
        <v>30</v>
      </c>
      <c r="D3914" s="194">
        <v>221</v>
      </c>
      <c r="E3914" s="194">
        <v>5.5473329999999998E-3</v>
      </c>
      <c r="F3914" s="194">
        <v>8.3904157E-4</v>
      </c>
      <c r="G3914" s="194">
        <v>1.3113790100000001E-3</v>
      </c>
      <c r="H3914" s="194">
        <v>3.39691195E-3</v>
      </c>
    </row>
    <row r="3915" spans="1:8" x14ac:dyDescent="0.3">
      <c r="A3915" s="194" t="s">
        <v>70</v>
      </c>
      <c r="B3915" s="194" t="s">
        <v>72</v>
      </c>
      <c r="C3915" s="194" t="s">
        <v>30</v>
      </c>
      <c r="D3915" s="194">
        <v>457</v>
      </c>
      <c r="E3915" s="194">
        <v>6.1034116900000003E-3</v>
      </c>
      <c r="F3915" s="194">
        <v>7.4942738999999995E-4</v>
      </c>
      <c r="G3915" s="194">
        <v>1.47727708E-3</v>
      </c>
      <c r="H3915" s="194">
        <v>3.8767067399999998E-3</v>
      </c>
    </row>
    <row r="3916" spans="1:8" x14ac:dyDescent="0.3">
      <c r="A3916" s="194" t="s">
        <v>70</v>
      </c>
      <c r="B3916" s="194" t="s">
        <v>73</v>
      </c>
      <c r="C3916" s="194" t="s">
        <v>30</v>
      </c>
      <c r="D3916" s="194">
        <v>108</v>
      </c>
      <c r="E3916" s="194">
        <v>6.0292350099999999E-3</v>
      </c>
      <c r="F3916" s="194">
        <v>7.9185930999999996E-4</v>
      </c>
      <c r="G3916" s="194">
        <v>1.3904961799999999E-3</v>
      </c>
      <c r="H3916" s="194">
        <v>3.8468790499999999E-3</v>
      </c>
    </row>
    <row r="3917" spans="1:8" x14ac:dyDescent="0.3">
      <c r="A3917" s="194" t="s">
        <v>70</v>
      </c>
      <c r="B3917" s="194" t="s">
        <v>71</v>
      </c>
      <c r="C3917" s="194" t="s">
        <v>31</v>
      </c>
      <c r="D3917" s="194">
        <v>50</v>
      </c>
      <c r="E3917" s="194">
        <v>5.6442126899999999E-3</v>
      </c>
      <c r="F3917" s="194">
        <v>8.5555527000000004E-4</v>
      </c>
      <c r="G3917" s="194">
        <v>1.50972196E-3</v>
      </c>
      <c r="H3917" s="194">
        <v>3.2789348499999999E-3</v>
      </c>
    </row>
    <row r="3918" spans="1:8" x14ac:dyDescent="0.3">
      <c r="A3918" s="194" t="s">
        <v>70</v>
      </c>
      <c r="B3918" s="194" t="s">
        <v>72</v>
      </c>
      <c r="C3918" s="194" t="s">
        <v>31</v>
      </c>
      <c r="D3918" s="194">
        <v>159</v>
      </c>
      <c r="E3918" s="194">
        <v>7.0681193599999997E-3</v>
      </c>
      <c r="F3918" s="194">
        <v>7.3564498999999998E-4</v>
      </c>
      <c r="G3918" s="194">
        <v>2.01024899E-3</v>
      </c>
      <c r="H3918" s="194">
        <v>4.3222249000000003E-3</v>
      </c>
    </row>
    <row r="3919" spans="1:8" x14ac:dyDescent="0.3">
      <c r="A3919" s="194" t="s">
        <v>70</v>
      </c>
      <c r="B3919" s="194" t="s">
        <v>73</v>
      </c>
      <c r="C3919" s="194" t="s">
        <v>31</v>
      </c>
      <c r="D3919" s="194">
        <v>47</v>
      </c>
      <c r="E3919" s="194">
        <v>5.3679075700000002E-3</v>
      </c>
      <c r="F3919" s="194">
        <v>9.0868774000000001E-4</v>
      </c>
      <c r="G3919" s="194">
        <v>1.36549423E-3</v>
      </c>
      <c r="H3919" s="194">
        <v>3.0937251500000001E-3</v>
      </c>
    </row>
    <row r="3920" spans="1:8" x14ac:dyDescent="0.3">
      <c r="A3920" s="194" t="s">
        <v>70</v>
      </c>
      <c r="B3920" s="194" t="s">
        <v>71</v>
      </c>
      <c r="C3920" s="194" t="s">
        <v>32</v>
      </c>
      <c r="D3920" s="194">
        <v>2894</v>
      </c>
      <c r="E3920" s="194">
        <v>4.2036722700000001E-3</v>
      </c>
      <c r="F3920" s="194">
        <v>9.4581837E-4</v>
      </c>
      <c r="G3920" s="194">
        <v>6.6781664000000005E-4</v>
      </c>
      <c r="H3920" s="194">
        <v>2.5900367799999999E-3</v>
      </c>
    </row>
    <row r="3921" spans="1:8" x14ac:dyDescent="0.3">
      <c r="A3921" s="194" t="s">
        <v>70</v>
      </c>
      <c r="B3921" s="194" t="s">
        <v>72</v>
      </c>
      <c r="C3921" s="194" t="s">
        <v>32</v>
      </c>
      <c r="D3921" s="194">
        <v>1653</v>
      </c>
      <c r="E3921" s="194">
        <v>4.3434073699999999E-3</v>
      </c>
      <c r="F3921" s="194">
        <v>7.6651433999999998E-4</v>
      </c>
      <c r="G3921" s="194">
        <v>7.3196717000000001E-4</v>
      </c>
      <c r="H3921" s="194">
        <v>2.8449253700000001E-3</v>
      </c>
    </row>
    <row r="3922" spans="1:8" x14ac:dyDescent="0.3">
      <c r="A3922" s="194" t="s">
        <v>70</v>
      </c>
      <c r="B3922" s="194" t="s">
        <v>73</v>
      </c>
      <c r="C3922" s="194" t="s">
        <v>32</v>
      </c>
      <c r="D3922" s="194">
        <v>361</v>
      </c>
      <c r="E3922" s="194">
        <v>4.20969247E-3</v>
      </c>
      <c r="F3922" s="194">
        <v>9.4692571999999999E-4</v>
      </c>
      <c r="G3922" s="194">
        <v>7.1393737000000003E-4</v>
      </c>
      <c r="H3922" s="194">
        <v>2.5488288899999999E-3</v>
      </c>
    </row>
    <row r="3923" spans="1:8" x14ac:dyDescent="0.3">
      <c r="A3923" s="194" t="s">
        <v>70</v>
      </c>
      <c r="B3923" s="194" t="s">
        <v>71</v>
      </c>
      <c r="C3923" s="194" t="s">
        <v>33</v>
      </c>
      <c r="D3923" s="194">
        <v>527</v>
      </c>
      <c r="E3923" s="194">
        <v>4.4534706600000001E-3</v>
      </c>
      <c r="F3923" s="194">
        <v>9.9130712000000004E-4</v>
      </c>
      <c r="G3923" s="194">
        <v>4.8879025999999995E-4</v>
      </c>
      <c r="H3923" s="194">
        <v>2.9733728E-3</v>
      </c>
    </row>
    <row r="3924" spans="1:8" x14ac:dyDescent="0.3">
      <c r="A3924" s="194" t="s">
        <v>70</v>
      </c>
      <c r="B3924" s="194" t="s">
        <v>72</v>
      </c>
      <c r="C3924" s="194" t="s">
        <v>33</v>
      </c>
      <c r="D3924" s="194">
        <v>1094</v>
      </c>
      <c r="E3924" s="194">
        <v>4.57480595E-3</v>
      </c>
      <c r="F3924" s="194">
        <v>7.9026357000000003E-4</v>
      </c>
      <c r="G3924" s="194">
        <v>4.8507408E-4</v>
      </c>
      <c r="H3924" s="194">
        <v>3.2994678200000001E-3</v>
      </c>
    </row>
    <row r="3925" spans="1:8" x14ac:dyDescent="0.3">
      <c r="A3925" s="194" t="s">
        <v>70</v>
      </c>
      <c r="B3925" s="194" t="s">
        <v>73</v>
      </c>
      <c r="C3925" s="194" t="s">
        <v>33</v>
      </c>
      <c r="D3925" s="194">
        <v>185</v>
      </c>
      <c r="E3925" s="194">
        <v>4.3231353899999998E-3</v>
      </c>
      <c r="F3925" s="194">
        <v>9.3287012999999995E-4</v>
      </c>
      <c r="G3925" s="194">
        <v>5.1958183999999998E-4</v>
      </c>
      <c r="H3925" s="194">
        <v>2.87068293E-3</v>
      </c>
    </row>
    <row r="3926" spans="1:8" x14ac:dyDescent="0.3">
      <c r="A3926" s="194" t="s">
        <v>70</v>
      </c>
      <c r="B3926" s="194" t="s">
        <v>71</v>
      </c>
      <c r="C3926" s="194" t="s">
        <v>34</v>
      </c>
      <c r="D3926" s="194">
        <v>272</v>
      </c>
      <c r="E3926" s="194">
        <v>5.05123204E-3</v>
      </c>
      <c r="F3926" s="194">
        <v>1.06013387E-3</v>
      </c>
      <c r="G3926" s="194">
        <v>8.1286569000000003E-4</v>
      </c>
      <c r="H3926" s="194">
        <v>3.1782319700000001E-3</v>
      </c>
    </row>
    <row r="3927" spans="1:8" x14ac:dyDescent="0.3">
      <c r="A3927" s="194" t="s">
        <v>70</v>
      </c>
      <c r="B3927" s="194" t="s">
        <v>72</v>
      </c>
      <c r="C3927" s="194" t="s">
        <v>34</v>
      </c>
      <c r="D3927" s="194">
        <v>364</v>
      </c>
      <c r="E3927" s="194">
        <v>5.9369592100000004E-3</v>
      </c>
      <c r="F3927" s="194">
        <v>8.6885022999999995E-4</v>
      </c>
      <c r="G3927" s="194">
        <v>1.13692994E-3</v>
      </c>
      <c r="H3927" s="194">
        <v>3.93117854E-3</v>
      </c>
    </row>
    <row r="3928" spans="1:8" x14ac:dyDescent="0.3">
      <c r="A3928" s="194" t="s">
        <v>70</v>
      </c>
      <c r="B3928" s="194" t="s">
        <v>73</v>
      </c>
      <c r="C3928" s="194" t="s">
        <v>34</v>
      </c>
      <c r="D3928" s="194">
        <v>85</v>
      </c>
      <c r="E3928" s="194">
        <v>5.0943625100000004E-3</v>
      </c>
      <c r="F3928" s="194">
        <v>1.00095293E-3</v>
      </c>
      <c r="G3928" s="194">
        <v>9.8515769000000002E-4</v>
      </c>
      <c r="H3928" s="194">
        <v>3.1082513500000001E-3</v>
      </c>
    </row>
    <row r="3929" spans="1:8" x14ac:dyDescent="0.3">
      <c r="A3929" s="194" t="s">
        <v>70</v>
      </c>
      <c r="B3929" s="194" t="s">
        <v>71</v>
      </c>
      <c r="C3929" s="194" t="s">
        <v>35</v>
      </c>
      <c r="D3929" s="194">
        <v>69</v>
      </c>
      <c r="E3929" s="194">
        <v>6.4781264199999999E-3</v>
      </c>
      <c r="F3929" s="194">
        <v>1.0830982500000001E-3</v>
      </c>
      <c r="G3929" s="194">
        <v>1.66700191E-3</v>
      </c>
      <c r="H3929" s="194">
        <v>3.7280257699999998E-3</v>
      </c>
    </row>
    <row r="3930" spans="1:8" x14ac:dyDescent="0.3">
      <c r="A3930" s="194" t="s">
        <v>70</v>
      </c>
      <c r="B3930" s="194" t="s">
        <v>72</v>
      </c>
      <c r="C3930" s="194" t="s">
        <v>35</v>
      </c>
      <c r="D3930" s="194">
        <v>220</v>
      </c>
      <c r="E3930" s="194">
        <v>7.5197808800000002E-3</v>
      </c>
      <c r="F3930" s="194">
        <v>1.11789751E-3</v>
      </c>
      <c r="G3930" s="194">
        <v>1.7365317700000001E-3</v>
      </c>
      <c r="H3930" s="194">
        <v>4.6653511999999999E-3</v>
      </c>
    </row>
    <row r="3931" spans="1:8" x14ac:dyDescent="0.3">
      <c r="A3931" s="194" t="s">
        <v>70</v>
      </c>
      <c r="B3931" s="194" t="s">
        <v>73</v>
      </c>
      <c r="C3931" s="194" t="s">
        <v>35</v>
      </c>
      <c r="D3931" s="194">
        <v>40</v>
      </c>
      <c r="E3931" s="194">
        <v>8.4461803399999997E-3</v>
      </c>
      <c r="F3931" s="194">
        <v>1.28067105E-3</v>
      </c>
      <c r="G3931" s="194">
        <v>2.6059025099999999E-3</v>
      </c>
      <c r="H3931" s="194">
        <v>4.5596062199999999E-3</v>
      </c>
    </row>
    <row r="3932" spans="1:8" x14ac:dyDescent="0.3">
      <c r="A3932" s="194" t="s">
        <v>70</v>
      </c>
      <c r="B3932" s="194" t="s">
        <v>71</v>
      </c>
      <c r="C3932" s="194" t="s">
        <v>36</v>
      </c>
      <c r="D3932" s="194">
        <v>129</v>
      </c>
      <c r="E3932" s="194">
        <v>5.1335053300000004E-3</v>
      </c>
      <c r="F3932" s="194">
        <v>9.9886929000000003E-4</v>
      </c>
      <c r="G3932" s="194">
        <v>8.9685589000000003E-4</v>
      </c>
      <c r="H3932" s="194">
        <v>3.2377797099999999E-3</v>
      </c>
    </row>
    <row r="3933" spans="1:8" x14ac:dyDescent="0.3">
      <c r="A3933" s="194" t="s">
        <v>70</v>
      </c>
      <c r="B3933" s="194" t="s">
        <v>72</v>
      </c>
      <c r="C3933" s="194" t="s">
        <v>36</v>
      </c>
      <c r="D3933" s="194">
        <v>244</v>
      </c>
      <c r="E3933" s="194">
        <v>5.1670648699999999E-3</v>
      </c>
      <c r="F3933" s="194">
        <v>8.0145697999999997E-4</v>
      </c>
      <c r="G3933" s="194">
        <v>7.9775704000000002E-4</v>
      </c>
      <c r="H3933" s="194">
        <v>3.5678504100000001E-3</v>
      </c>
    </row>
    <row r="3934" spans="1:8" x14ac:dyDescent="0.3">
      <c r="A3934" s="194" t="s">
        <v>70</v>
      </c>
      <c r="B3934" s="194" t="s">
        <v>73</v>
      </c>
      <c r="C3934" s="194" t="s">
        <v>36</v>
      </c>
      <c r="D3934" s="194">
        <v>52</v>
      </c>
      <c r="E3934" s="194">
        <v>5.5729164199999999E-3</v>
      </c>
      <c r="F3934" s="194">
        <v>8.6538437000000001E-4</v>
      </c>
      <c r="G3934" s="194">
        <v>7.8770451999999995E-4</v>
      </c>
      <c r="H3934" s="194">
        <v>3.9198270499999997E-3</v>
      </c>
    </row>
    <row r="3935" spans="1:8" x14ac:dyDescent="0.3">
      <c r="A3935" s="194" t="s">
        <v>70</v>
      </c>
      <c r="B3935" s="194" t="s">
        <v>71</v>
      </c>
      <c r="C3935" s="194" t="s">
        <v>37</v>
      </c>
      <c r="D3935" s="194">
        <v>107</v>
      </c>
      <c r="E3935" s="194">
        <v>4.8337441300000004E-3</v>
      </c>
      <c r="F3935" s="194">
        <v>9.4939834E-4</v>
      </c>
      <c r="G3935" s="194">
        <v>9.3122595000000004E-4</v>
      </c>
      <c r="H3935" s="194">
        <v>2.9531193400000001E-3</v>
      </c>
    </row>
    <row r="3936" spans="1:8" x14ac:dyDescent="0.3">
      <c r="A3936" s="194" t="s">
        <v>70</v>
      </c>
      <c r="B3936" s="194" t="s">
        <v>72</v>
      </c>
      <c r="C3936" s="194" t="s">
        <v>37</v>
      </c>
      <c r="D3936" s="194">
        <v>290</v>
      </c>
      <c r="E3936" s="194">
        <v>5.4080457399999999E-3</v>
      </c>
      <c r="F3936" s="194">
        <v>8.0020730000000004E-4</v>
      </c>
      <c r="G3936" s="194">
        <v>9.8511308999999999E-4</v>
      </c>
      <c r="H3936" s="194">
        <v>3.62272485E-3</v>
      </c>
    </row>
    <row r="3937" spans="1:8" x14ac:dyDescent="0.3">
      <c r="A3937" s="194" t="s">
        <v>70</v>
      </c>
      <c r="B3937" s="194" t="s">
        <v>73</v>
      </c>
      <c r="C3937" s="194" t="s">
        <v>37</v>
      </c>
      <c r="D3937" s="194">
        <v>30</v>
      </c>
      <c r="E3937" s="194">
        <v>4.7731479499999998E-3</v>
      </c>
      <c r="F3937" s="194">
        <v>8.1597200999999995E-4</v>
      </c>
      <c r="G3937" s="194">
        <v>1.1300151500000001E-3</v>
      </c>
      <c r="H3937" s="194">
        <v>2.8271603100000001E-3</v>
      </c>
    </row>
    <row r="3938" spans="1:8" x14ac:dyDescent="0.3">
      <c r="A3938" s="194" t="s">
        <v>70</v>
      </c>
      <c r="B3938" s="194" t="s">
        <v>71</v>
      </c>
      <c r="C3938" s="194" t="s">
        <v>64</v>
      </c>
      <c r="D3938" s="194">
        <v>4</v>
      </c>
      <c r="E3938" s="194">
        <v>4.1637729100000003E-3</v>
      </c>
      <c r="F3938" s="194">
        <v>1.2673607599999999E-3</v>
      </c>
      <c r="G3938" s="194">
        <v>1.0677081499999999E-3</v>
      </c>
      <c r="H3938" s="194">
        <v>1.82870346E-3</v>
      </c>
    </row>
    <row r="3939" spans="1:8" x14ac:dyDescent="0.3">
      <c r="A3939" s="194" t="s">
        <v>70</v>
      </c>
      <c r="B3939" s="194" t="s">
        <v>72</v>
      </c>
      <c r="C3939" s="194" t="s">
        <v>64</v>
      </c>
      <c r="D3939" s="194">
        <v>4</v>
      </c>
      <c r="E3939" s="194">
        <v>7.72280069E-3</v>
      </c>
      <c r="F3939" s="194">
        <v>7.8414339000000002E-4</v>
      </c>
      <c r="G3939" s="194">
        <v>2.4942126699999999E-3</v>
      </c>
      <c r="H3939" s="194">
        <v>4.4444440900000002E-3</v>
      </c>
    </row>
    <row r="3940" spans="1:8" x14ac:dyDescent="0.3">
      <c r="A3940" s="194" t="s">
        <v>70</v>
      </c>
      <c r="B3940" s="194" t="s">
        <v>73</v>
      </c>
      <c r="C3940" s="194" t="s">
        <v>64</v>
      </c>
      <c r="D3940" s="194">
        <v>2</v>
      </c>
      <c r="E3940" s="194">
        <v>4.8553236000000001E-3</v>
      </c>
      <c r="F3940" s="194">
        <v>7.1180555E-4</v>
      </c>
      <c r="G3940" s="194">
        <v>4.8611075999999999E-4</v>
      </c>
      <c r="H3940" s="194">
        <v>3.6574072799999999E-3</v>
      </c>
    </row>
    <row r="3941" spans="1:8" x14ac:dyDescent="0.3">
      <c r="A3941" s="194" t="s">
        <v>70</v>
      </c>
      <c r="B3941" s="194" t="s">
        <v>71</v>
      </c>
      <c r="C3941" s="194" t="s">
        <v>38</v>
      </c>
      <c r="D3941" s="194">
        <v>163</v>
      </c>
      <c r="E3941" s="194">
        <v>5.6952252799999997E-3</v>
      </c>
      <c r="F3941" s="194">
        <v>8.7174764999999998E-4</v>
      </c>
      <c r="G3941" s="194">
        <v>1.15030649E-3</v>
      </c>
      <c r="H3941" s="194">
        <v>3.67317063E-3</v>
      </c>
    </row>
    <row r="3942" spans="1:8" x14ac:dyDescent="0.3">
      <c r="A3942" s="194" t="s">
        <v>70</v>
      </c>
      <c r="B3942" s="194" t="s">
        <v>72</v>
      </c>
      <c r="C3942" s="194" t="s">
        <v>38</v>
      </c>
      <c r="D3942" s="194">
        <v>379</v>
      </c>
      <c r="E3942" s="194">
        <v>6.2400442300000001E-3</v>
      </c>
      <c r="F3942" s="194">
        <v>6.7954142999999999E-4</v>
      </c>
      <c r="G3942" s="194">
        <v>1.22071337E-3</v>
      </c>
      <c r="H3942" s="194">
        <v>4.3397889300000004E-3</v>
      </c>
    </row>
    <row r="3943" spans="1:8" x14ac:dyDescent="0.3">
      <c r="A3943" s="194" t="s">
        <v>70</v>
      </c>
      <c r="B3943" s="194" t="s">
        <v>73</v>
      </c>
      <c r="C3943" s="194" t="s">
        <v>38</v>
      </c>
      <c r="D3943" s="194">
        <v>50</v>
      </c>
      <c r="E3943" s="194">
        <v>6.4120367799999998E-3</v>
      </c>
      <c r="F3943" s="194">
        <v>7.5555529999999998E-4</v>
      </c>
      <c r="G3943" s="194">
        <v>1.50694419E-3</v>
      </c>
      <c r="H3943" s="194">
        <v>4.1495367600000001E-3</v>
      </c>
    </row>
    <row r="3944" spans="1:8" x14ac:dyDescent="0.3">
      <c r="A3944" s="194" t="s">
        <v>70</v>
      </c>
      <c r="B3944" s="194" t="s">
        <v>71</v>
      </c>
      <c r="C3944" s="194" t="s">
        <v>39</v>
      </c>
      <c r="D3944" s="194">
        <v>185</v>
      </c>
      <c r="E3944" s="194">
        <v>4.2139011600000002E-3</v>
      </c>
      <c r="F3944" s="194">
        <v>8.5203931999999999E-4</v>
      </c>
      <c r="G3944" s="194">
        <v>6.7811539000000004E-4</v>
      </c>
      <c r="H3944" s="194">
        <v>2.6837460300000002E-3</v>
      </c>
    </row>
    <row r="3945" spans="1:8" x14ac:dyDescent="0.3">
      <c r="A3945" s="194" t="s">
        <v>70</v>
      </c>
      <c r="B3945" s="194" t="s">
        <v>72</v>
      </c>
      <c r="C3945" s="194" t="s">
        <v>39</v>
      </c>
      <c r="D3945" s="194">
        <v>637</v>
      </c>
      <c r="E3945" s="194">
        <v>4.8703410500000001E-3</v>
      </c>
      <c r="F3945" s="194">
        <v>7.1110577000000003E-4</v>
      </c>
      <c r="G3945" s="194">
        <v>8.2408473999999996E-4</v>
      </c>
      <c r="H3945" s="194">
        <v>3.33515006E-3</v>
      </c>
    </row>
    <row r="3946" spans="1:8" x14ac:dyDescent="0.3">
      <c r="A3946" s="194" t="s">
        <v>70</v>
      </c>
      <c r="B3946" s="194" t="s">
        <v>73</v>
      </c>
      <c r="C3946" s="194" t="s">
        <v>39</v>
      </c>
      <c r="D3946" s="194">
        <v>100</v>
      </c>
      <c r="E3946" s="194">
        <v>4.6693284600000003E-3</v>
      </c>
      <c r="F3946" s="194">
        <v>8.6134237000000001E-4</v>
      </c>
      <c r="G3946" s="194">
        <v>8.2905068999999997E-4</v>
      </c>
      <c r="H3946" s="194">
        <v>2.9789349400000001E-3</v>
      </c>
    </row>
    <row r="3947" spans="1:8" x14ac:dyDescent="0.3">
      <c r="A3947" s="194" t="s">
        <v>70</v>
      </c>
      <c r="B3947" s="194" t="s">
        <v>71</v>
      </c>
      <c r="C3947" s="194" t="s">
        <v>40</v>
      </c>
      <c r="D3947" s="194">
        <v>98</v>
      </c>
      <c r="E3947" s="194">
        <v>5.2091598399999998E-3</v>
      </c>
      <c r="F3947" s="194">
        <v>1.15575372E-3</v>
      </c>
      <c r="G3947" s="194">
        <v>8.6734671000000005E-4</v>
      </c>
      <c r="H3947" s="194">
        <v>3.18605894E-3</v>
      </c>
    </row>
    <row r="3948" spans="1:8" x14ac:dyDescent="0.3">
      <c r="A3948" s="194" t="s">
        <v>70</v>
      </c>
      <c r="B3948" s="194" t="s">
        <v>72</v>
      </c>
      <c r="C3948" s="194" t="s">
        <v>40</v>
      </c>
      <c r="D3948" s="194">
        <v>250</v>
      </c>
      <c r="E3948" s="194">
        <v>6.1902775399999997E-3</v>
      </c>
      <c r="F3948" s="194">
        <v>9.6240716999999995E-4</v>
      </c>
      <c r="G3948" s="194">
        <v>1.0297683E-3</v>
      </c>
      <c r="H3948" s="194">
        <v>4.1981016000000003E-3</v>
      </c>
    </row>
    <row r="3949" spans="1:8" x14ac:dyDescent="0.3">
      <c r="A3949" s="194" t="s">
        <v>70</v>
      </c>
      <c r="B3949" s="194" t="s">
        <v>73</v>
      </c>
      <c r="C3949" s="194" t="s">
        <v>40</v>
      </c>
      <c r="D3949" s="194">
        <v>36</v>
      </c>
      <c r="E3949" s="194">
        <v>6.6775975000000001E-3</v>
      </c>
      <c r="F3949" s="194">
        <v>9.6289843000000003E-4</v>
      </c>
      <c r="G3949" s="194">
        <v>8.5905327000000004E-4</v>
      </c>
      <c r="H3949" s="194">
        <v>4.85564534E-3</v>
      </c>
    </row>
    <row r="3950" spans="1:8" x14ac:dyDescent="0.3">
      <c r="A3950" s="194" t="s">
        <v>70</v>
      </c>
      <c r="B3950" s="194" t="s">
        <v>71</v>
      </c>
      <c r="C3950" s="194" t="s">
        <v>41</v>
      </c>
      <c r="D3950" s="194">
        <v>73</v>
      </c>
      <c r="E3950" s="194">
        <v>5.3927255599999996E-3</v>
      </c>
      <c r="F3950" s="194">
        <v>8.0431866000000001E-4</v>
      </c>
      <c r="G3950" s="194">
        <v>1.17611595E-3</v>
      </c>
      <c r="H3950" s="194">
        <v>3.4122904500000001E-3</v>
      </c>
    </row>
    <row r="3951" spans="1:8" x14ac:dyDescent="0.3">
      <c r="A3951" s="194" t="s">
        <v>70</v>
      </c>
      <c r="B3951" s="194" t="s">
        <v>72</v>
      </c>
      <c r="C3951" s="194" t="s">
        <v>41</v>
      </c>
      <c r="D3951" s="194">
        <v>233</v>
      </c>
      <c r="E3951" s="194">
        <v>6.6709880699999998E-3</v>
      </c>
      <c r="F3951" s="194">
        <v>7.1033993000000001E-4</v>
      </c>
      <c r="G3951" s="194">
        <v>1.3418969299999999E-3</v>
      </c>
      <c r="H3951" s="194">
        <v>4.61875076E-3</v>
      </c>
    </row>
    <row r="3952" spans="1:8" x14ac:dyDescent="0.3">
      <c r="A3952" s="194" t="s">
        <v>70</v>
      </c>
      <c r="B3952" s="194" t="s">
        <v>73</v>
      </c>
      <c r="C3952" s="194" t="s">
        <v>41</v>
      </c>
      <c r="D3952" s="194">
        <v>28</v>
      </c>
      <c r="E3952" s="194">
        <v>5.3364745900000001E-3</v>
      </c>
      <c r="F3952" s="194">
        <v>8.0439788000000005E-4</v>
      </c>
      <c r="G3952" s="194">
        <v>1.37814129E-3</v>
      </c>
      <c r="H3952" s="194">
        <v>3.1539349599999998E-3</v>
      </c>
    </row>
    <row r="3953" spans="1:8" x14ac:dyDescent="0.3">
      <c r="A3953" s="194" t="s">
        <v>70</v>
      </c>
      <c r="B3953" s="194" t="s">
        <v>71</v>
      </c>
      <c r="C3953" s="194" t="s">
        <v>42</v>
      </c>
      <c r="D3953" s="194">
        <v>220</v>
      </c>
      <c r="E3953" s="194">
        <v>4.7386887300000001E-3</v>
      </c>
      <c r="F3953" s="194">
        <v>9.9195051000000004E-4</v>
      </c>
      <c r="G3953" s="194">
        <v>5.4708521000000003E-4</v>
      </c>
      <c r="H3953" s="194">
        <v>3.1996525299999999E-3</v>
      </c>
    </row>
    <row r="3954" spans="1:8" x14ac:dyDescent="0.3">
      <c r="A3954" s="194" t="s">
        <v>70</v>
      </c>
      <c r="B3954" s="194" t="s">
        <v>72</v>
      </c>
      <c r="C3954" s="194" t="s">
        <v>42</v>
      </c>
      <c r="D3954" s="194">
        <v>571</v>
      </c>
      <c r="E3954" s="194">
        <v>4.8652864499999999E-3</v>
      </c>
      <c r="F3954" s="194">
        <v>8.0748905000000001E-4</v>
      </c>
      <c r="G3954" s="194">
        <v>5.1483322000000001E-4</v>
      </c>
      <c r="H3954" s="194">
        <v>3.5429636999999999E-3</v>
      </c>
    </row>
    <row r="3955" spans="1:8" x14ac:dyDescent="0.3">
      <c r="A3955" s="194" t="s">
        <v>70</v>
      </c>
      <c r="B3955" s="194" t="s">
        <v>73</v>
      </c>
      <c r="C3955" s="194" t="s">
        <v>42</v>
      </c>
      <c r="D3955" s="194">
        <v>87</v>
      </c>
      <c r="E3955" s="194">
        <v>4.7560129899999999E-3</v>
      </c>
      <c r="F3955" s="194">
        <v>8.9692397999999998E-4</v>
      </c>
      <c r="G3955" s="194">
        <v>5.5489014000000003E-4</v>
      </c>
      <c r="H3955" s="194">
        <v>3.3041983499999998E-3</v>
      </c>
    </row>
    <row r="3956" spans="1:8" x14ac:dyDescent="0.3">
      <c r="A3956" s="194" t="s">
        <v>70</v>
      </c>
      <c r="B3956" s="194" t="s">
        <v>71</v>
      </c>
      <c r="C3956" s="194" t="s">
        <v>43</v>
      </c>
      <c r="D3956" s="194">
        <v>98</v>
      </c>
      <c r="E3956" s="194">
        <v>4.9950394299999997E-3</v>
      </c>
      <c r="F3956" s="194">
        <v>7.9754790999999995E-4</v>
      </c>
      <c r="G3956" s="194">
        <v>1.08937995E-3</v>
      </c>
      <c r="H3956" s="194">
        <v>3.1081111100000002E-3</v>
      </c>
    </row>
    <row r="3957" spans="1:8" x14ac:dyDescent="0.3">
      <c r="A3957" s="194" t="s">
        <v>70</v>
      </c>
      <c r="B3957" s="194" t="s">
        <v>72</v>
      </c>
      <c r="C3957" s="194" t="s">
        <v>43</v>
      </c>
      <c r="D3957" s="194">
        <v>258</v>
      </c>
      <c r="E3957" s="194">
        <v>6.6266506399999996E-3</v>
      </c>
      <c r="F3957" s="194">
        <v>7.9955293999999996E-4</v>
      </c>
      <c r="G3957" s="194">
        <v>1.4799559999999999E-3</v>
      </c>
      <c r="H3957" s="194">
        <v>4.3471412399999996E-3</v>
      </c>
    </row>
    <row r="3958" spans="1:8" x14ac:dyDescent="0.3">
      <c r="A3958" s="194" t="s">
        <v>70</v>
      </c>
      <c r="B3958" s="194" t="s">
        <v>73</v>
      </c>
      <c r="C3958" s="194" t="s">
        <v>43</v>
      </c>
      <c r="D3958" s="194">
        <v>52</v>
      </c>
      <c r="E3958" s="194">
        <v>6.1456105399999997E-3</v>
      </c>
      <c r="F3958" s="194">
        <v>8.0417531999999999E-4</v>
      </c>
      <c r="G3958" s="194">
        <v>1.3517180299999999E-3</v>
      </c>
      <c r="H3958" s="194">
        <v>3.9897166000000001E-3</v>
      </c>
    </row>
    <row r="3959" spans="1:8" x14ac:dyDescent="0.3">
      <c r="A3959" s="194" t="s">
        <v>70</v>
      </c>
      <c r="B3959" s="194" t="s">
        <v>71</v>
      </c>
      <c r="C3959" s="194" t="s">
        <v>44</v>
      </c>
      <c r="D3959" s="194">
        <v>69</v>
      </c>
      <c r="E3959" s="194">
        <v>5.3284351099999998E-3</v>
      </c>
      <c r="F3959" s="194">
        <v>1.1498588699999999E-3</v>
      </c>
      <c r="G3959" s="194">
        <v>1.25452875E-3</v>
      </c>
      <c r="H3959" s="194">
        <v>2.9240470299999998E-3</v>
      </c>
    </row>
    <row r="3960" spans="1:8" x14ac:dyDescent="0.3">
      <c r="A3960" s="194" t="s">
        <v>70</v>
      </c>
      <c r="B3960" s="194" t="s">
        <v>72</v>
      </c>
      <c r="C3960" s="194" t="s">
        <v>44</v>
      </c>
      <c r="D3960" s="194">
        <v>196</v>
      </c>
      <c r="E3960" s="194">
        <v>6.9936340200000002E-3</v>
      </c>
      <c r="F3960" s="194">
        <v>9.8479991999999997E-4</v>
      </c>
      <c r="G3960" s="194">
        <v>1.6359597199999999E-3</v>
      </c>
      <c r="H3960" s="194">
        <v>4.3728738900000001E-3</v>
      </c>
    </row>
    <row r="3961" spans="1:8" x14ac:dyDescent="0.3">
      <c r="A3961" s="194" t="s">
        <v>70</v>
      </c>
      <c r="B3961" s="194" t="s">
        <v>73</v>
      </c>
      <c r="C3961" s="194" t="s">
        <v>44</v>
      </c>
      <c r="D3961" s="194">
        <v>29</v>
      </c>
      <c r="E3961" s="194">
        <v>6.3302201299999996E-3</v>
      </c>
      <c r="F3961" s="194">
        <v>1.20290533E-3</v>
      </c>
      <c r="G3961" s="194">
        <v>1.3250317E-3</v>
      </c>
      <c r="H3961" s="194">
        <v>3.8022826999999999E-3</v>
      </c>
    </row>
    <row r="3962" spans="1:8" x14ac:dyDescent="0.3">
      <c r="A3962" s="194" t="s">
        <v>70</v>
      </c>
      <c r="B3962" s="194" t="s">
        <v>71</v>
      </c>
      <c r="C3962" s="194" t="s">
        <v>45</v>
      </c>
      <c r="D3962" s="194">
        <v>76</v>
      </c>
      <c r="E3962" s="194">
        <v>5.3333635200000003E-3</v>
      </c>
      <c r="F3962" s="194">
        <v>1.0203457799999999E-3</v>
      </c>
      <c r="G3962" s="194">
        <v>1.22136914E-3</v>
      </c>
      <c r="H3962" s="194">
        <v>3.0916481400000001E-3</v>
      </c>
    </row>
    <row r="3963" spans="1:8" x14ac:dyDescent="0.3">
      <c r="A3963" s="194" t="s">
        <v>70</v>
      </c>
      <c r="B3963" s="194" t="s">
        <v>72</v>
      </c>
      <c r="C3963" s="194" t="s">
        <v>45</v>
      </c>
      <c r="D3963" s="194">
        <v>209</v>
      </c>
      <c r="E3963" s="194">
        <v>6.43823077E-3</v>
      </c>
      <c r="F3963" s="194">
        <v>7.3858072999999998E-4</v>
      </c>
      <c r="G3963" s="194">
        <v>1.3471887500000001E-3</v>
      </c>
      <c r="H3963" s="194">
        <v>4.3524607800000002E-3</v>
      </c>
    </row>
    <row r="3964" spans="1:8" x14ac:dyDescent="0.3">
      <c r="A3964" s="194" t="s">
        <v>70</v>
      </c>
      <c r="B3964" s="194" t="s">
        <v>73</v>
      </c>
      <c r="C3964" s="194" t="s">
        <v>45</v>
      </c>
      <c r="D3964" s="194">
        <v>54</v>
      </c>
      <c r="E3964" s="194">
        <v>5.20447503E-3</v>
      </c>
      <c r="F3964" s="194">
        <v>7.8210710999999998E-4</v>
      </c>
      <c r="G3964" s="194">
        <v>1.4671208099999999E-3</v>
      </c>
      <c r="H3964" s="194">
        <v>2.9552466599999999E-3</v>
      </c>
    </row>
    <row r="3965" spans="1:8" x14ac:dyDescent="0.3">
      <c r="A3965" s="194" t="s">
        <v>70</v>
      </c>
      <c r="B3965" s="194" t="s">
        <v>71</v>
      </c>
      <c r="C3965" s="194" t="s">
        <v>46</v>
      </c>
      <c r="D3965" s="194">
        <v>18</v>
      </c>
      <c r="E3965" s="194">
        <v>6.5869339000000004E-3</v>
      </c>
      <c r="F3965" s="194">
        <v>7.0666125999999997E-4</v>
      </c>
      <c r="G3965" s="194">
        <v>9.1049358999999999E-4</v>
      </c>
      <c r="H3965" s="194">
        <v>4.9697785799999996E-3</v>
      </c>
    </row>
    <row r="3966" spans="1:8" x14ac:dyDescent="0.3">
      <c r="A3966" s="194" t="s">
        <v>70</v>
      </c>
      <c r="B3966" s="194" t="s">
        <v>72</v>
      </c>
      <c r="C3966" s="194" t="s">
        <v>46</v>
      </c>
      <c r="D3966" s="194">
        <v>116</v>
      </c>
      <c r="E3966" s="194">
        <v>7.18909618E-3</v>
      </c>
      <c r="F3966" s="194">
        <v>6.4445620000000003E-4</v>
      </c>
      <c r="G3966" s="194">
        <v>1.0923528899999999E-3</v>
      </c>
      <c r="H3966" s="194">
        <v>5.4522866399999998E-3</v>
      </c>
    </row>
    <row r="3967" spans="1:8" x14ac:dyDescent="0.3">
      <c r="A3967" s="194" t="s">
        <v>70</v>
      </c>
      <c r="B3967" s="194" t="s">
        <v>73</v>
      </c>
      <c r="C3967" s="194" t="s">
        <v>46</v>
      </c>
      <c r="D3967" s="194">
        <v>7</v>
      </c>
      <c r="E3967" s="194">
        <v>5.8796294599999998E-3</v>
      </c>
      <c r="F3967" s="194">
        <v>6.0681190000000005E-4</v>
      </c>
      <c r="G3967" s="194">
        <v>1.36408709E-3</v>
      </c>
      <c r="H3967" s="194">
        <v>3.9087299500000002E-3</v>
      </c>
    </row>
    <row r="3968" spans="1:8" x14ac:dyDescent="0.3">
      <c r="A3968" s="194" t="s">
        <v>70</v>
      </c>
      <c r="B3968" s="194" t="s">
        <v>71</v>
      </c>
      <c r="C3968" s="194" t="s">
        <v>47</v>
      </c>
      <c r="D3968" s="194">
        <v>143</v>
      </c>
      <c r="E3968" s="194">
        <v>5.7783764699999999E-3</v>
      </c>
      <c r="F3968" s="194">
        <v>1.07428428E-3</v>
      </c>
      <c r="G3968" s="194">
        <v>1.05631613E-3</v>
      </c>
      <c r="H3968" s="194">
        <v>3.6477755800000001E-3</v>
      </c>
    </row>
    <row r="3969" spans="1:8" x14ac:dyDescent="0.3">
      <c r="A3969" s="194" t="s">
        <v>70</v>
      </c>
      <c r="B3969" s="194" t="s">
        <v>72</v>
      </c>
      <c r="C3969" s="194" t="s">
        <v>47</v>
      </c>
      <c r="D3969" s="194">
        <v>366</v>
      </c>
      <c r="E3969" s="194">
        <v>6.0242104500000003E-3</v>
      </c>
      <c r="F3969" s="194">
        <v>8.5458386000000005E-4</v>
      </c>
      <c r="G3969" s="194">
        <v>1.2535099300000001E-3</v>
      </c>
      <c r="H3969" s="194">
        <v>3.91611618E-3</v>
      </c>
    </row>
    <row r="3970" spans="1:8" x14ac:dyDescent="0.3">
      <c r="A3970" s="194" t="s">
        <v>70</v>
      </c>
      <c r="B3970" s="194" t="s">
        <v>73</v>
      </c>
      <c r="C3970" s="194" t="s">
        <v>47</v>
      </c>
      <c r="D3970" s="194">
        <v>61</v>
      </c>
      <c r="E3970" s="194">
        <v>5.4804186799999998E-3</v>
      </c>
      <c r="F3970" s="194">
        <v>9.3882795000000004E-4</v>
      </c>
      <c r="G3970" s="194">
        <v>1.1911806799999999E-3</v>
      </c>
      <c r="H3970" s="194">
        <v>3.3504096100000001E-3</v>
      </c>
    </row>
    <row r="3971" spans="1:8" x14ac:dyDescent="0.3">
      <c r="A3971" s="194" t="s">
        <v>70</v>
      </c>
      <c r="B3971" s="194" t="s">
        <v>71</v>
      </c>
      <c r="C3971" s="194" t="s">
        <v>48</v>
      </c>
      <c r="D3971" s="194">
        <v>59</v>
      </c>
      <c r="E3971" s="194">
        <v>5.3617386399999996E-3</v>
      </c>
      <c r="F3971" s="194">
        <v>7.3897497000000002E-4</v>
      </c>
      <c r="G3971" s="194">
        <v>1.1538760999999999E-3</v>
      </c>
      <c r="H3971" s="194">
        <v>3.46888708E-3</v>
      </c>
    </row>
    <row r="3972" spans="1:8" x14ac:dyDescent="0.3">
      <c r="A3972" s="194" t="s">
        <v>70</v>
      </c>
      <c r="B3972" s="194" t="s">
        <v>72</v>
      </c>
      <c r="C3972" s="194" t="s">
        <v>48</v>
      </c>
      <c r="D3972" s="194">
        <v>181</v>
      </c>
      <c r="E3972" s="194">
        <v>7.2620598299999997E-3</v>
      </c>
      <c r="F3972" s="194">
        <v>6.7468512999999998E-4</v>
      </c>
      <c r="G3972" s="194">
        <v>1.4240584999999999E-3</v>
      </c>
      <c r="H3972" s="194">
        <v>5.1633156999999997E-3</v>
      </c>
    </row>
    <row r="3973" spans="1:8" x14ac:dyDescent="0.3">
      <c r="A3973" s="194" t="s">
        <v>70</v>
      </c>
      <c r="B3973" s="194" t="s">
        <v>73</v>
      </c>
      <c r="C3973" s="194" t="s">
        <v>48</v>
      </c>
      <c r="D3973" s="194">
        <v>37</v>
      </c>
      <c r="E3973" s="194">
        <v>6.62756484E-3</v>
      </c>
      <c r="F3973" s="194">
        <v>6.3938913999999996E-4</v>
      </c>
      <c r="G3973" s="194">
        <v>1.87249725E-3</v>
      </c>
      <c r="H3973" s="194">
        <v>4.1156779399999996E-3</v>
      </c>
    </row>
    <row r="3974" spans="1:8" x14ac:dyDescent="0.3">
      <c r="A3974" s="194" t="s">
        <v>70</v>
      </c>
      <c r="B3974" s="194" t="s">
        <v>71</v>
      </c>
      <c r="C3974" s="194" t="s">
        <v>49</v>
      </c>
      <c r="D3974" s="194">
        <v>28</v>
      </c>
      <c r="E3974" s="194">
        <v>5.5423278399999998E-3</v>
      </c>
      <c r="F3974" s="194">
        <v>1.4715584E-4</v>
      </c>
      <c r="G3974" s="194">
        <v>1.45957318E-3</v>
      </c>
      <c r="H3974" s="194">
        <v>3.9244375899999996E-3</v>
      </c>
    </row>
    <row r="3975" spans="1:8" x14ac:dyDescent="0.3">
      <c r="A3975" s="194" t="s">
        <v>70</v>
      </c>
      <c r="B3975" s="194" t="s">
        <v>72</v>
      </c>
      <c r="C3975" s="194" t="s">
        <v>49</v>
      </c>
      <c r="D3975" s="194">
        <v>146</v>
      </c>
      <c r="E3975" s="194">
        <v>6.6976627499999997E-3</v>
      </c>
      <c r="F3975" s="194">
        <v>1.5775597000000001E-4</v>
      </c>
      <c r="G3975" s="194">
        <v>1.6352737400000001E-3</v>
      </c>
      <c r="H3975" s="194">
        <v>4.8928999199999998E-3</v>
      </c>
    </row>
    <row r="3976" spans="1:8" x14ac:dyDescent="0.3">
      <c r="A3976" s="194" t="s">
        <v>70</v>
      </c>
      <c r="B3976" s="194" t="s">
        <v>73</v>
      </c>
      <c r="C3976" s="194" t="s">
        <v>49</v>
      </c>
      <c r="D3976" s="194">
        <v>31</v>
      </c>
      <c r="E3976" s="194">
        <v>5.2266275900000004E-3</v>
      </c>
      <c r="F3976" s="194">
        <v>1.4747582E-4</v>
      </c>
      <c r="G3976" s="194">
        <v>1.49902896E-3</v>
      </c>
      <c r="H3976" s="194">
        <v>3.5674280800000002E-3</v>
      </c>
    </row>
    <row r="3977" spans="1:8" x14ac:dyDescent="0.3">
      <c r="A3977" s="194" t="s">
        <v>70</v>
      </c>
      <c r="B3977" s="194" t="s">
        <v>71</v>
      </c>
      <c r="C3977" s="194" t="s">
        <v>50</v>
      </c>
      <c r="D3977" s="194">
        <v>168</v>
      </c>
      <c r="E3977" s="194">
        <v>5.0590413399999997E-3</v>
      </c>
      <c r="F3977" s="194">
        <v>9.7304868999999997E-4</v>
      </c>
      <c r="G3977" s="194">
        <v>7.0250471000000004E-4</v>
      </c>
      <c r="H3977" s="194">
        <v>3.3834874200000002E-3</v>
      </c>
    </row>
    <row r="3978" spans="1:8" x14ac:dyDescent="0.3">
      <c r="A3978" s="194" t="s">
        <v>70</v>
      </c>
      <c r="B3978" s="194" t="s">
        <v>72</v>
      </c>
      <c r="C3978" s="194" t="s">
        <v>50</v>
      </c>
      <c r="D3978" s="194">
        <v>412</v>
      </c>
      <c r="E3978" s="194">
        <v>5.2011414400000002E-3</v>
      </c>
      <c r="F3978" s="194">
        <v>8.0588679999999996E-4</v>
      </c>
      <c r="G3978" s="194">
        <v>7.1534495000000003E-4</v>
      </c>
      <c r="H3978" s="194">
        <v>3.6799091700000001E-3</v>
      </c>
    </row>
    <row r="3979" spans="1:8" x14ac:dyDescent="0.3">
      <c r="A3979" s="194" t="s">
        <v>70</v>
      </c>
      <c r="B3979" s="194" t="s">
        <v>73</v>
      </c>
      <c r="C3979" s="194" t="s">
        <v>50</v>
      </c>
      <c r="D3979" s="194">
        <v>31</v>
      </c>
      <c r="E3979" s="194">
        <v>4.8939663200000001E-3</v>
      </c>
      <c r="F3979" s="194">
        <v>9.3861976999999998E-4</v>
      </c>
      <c r="G3979" s="194">
        <v>7.1684562000000004E-4</v>
      </c>
      <c r="H3979" s="194">
        <v>3.2385003899999998E-3</v>
      </c>
    </row>
    <row r="3980" spans="1:8" x14ac:dyDescent="0.3">
      <c r="A3980" s="194" t="s">
        <v>70</v>
      </c>
      <c r="B3980" s="194" t="s">
        <v>71</v>
      </c>
      <c r="C3980" s="194" t="s">
        <v>51</v>
      </c>
      <c r="D3980" s="194">
        <v>110</v>
      </c>
      <c r="E3980" s="194">
        <v>6.3767885100000001E-3</v>
      </c>
      <c r="F3980" s="194">
        <v>1.0777564700000001E-3</v>
      </c>
      <c r="G3980" s="194">
        <v>1.1783457099999999E-3</v>
      </c>
      <c r="H3980" s="194">
        <v>4.1206857800000002E-3</v>
      </c>
    </row>
    <row r="3981" spans="1:8" x14ac:dyDescent="0.3">
      <c r="A3981" s="194" t="s">
        <v>70</v>
      </c>
      <c r="B3981" s="194" t="s">
        <v>72</v>
      </c>
      <c r="C3981" s="194" t="s">
        <v>51</v>
      </c>
      <c r="D3981" s="194">
        <v>365</v>
      </c>
      <c r="E3981" s="194">
        <v>6.7995938800000004E-3</v>
      </c>
      <c r="F3981" s="194">
        <v>8.2689600000000003E-4</v>
      </c>
      <c r="G3981" s="194">
        <v>1.1899731199999999E-3</v>
      </c>
      <c r="H3981" s="194">
        <v>4.7827242600000002E-3</v>
      </c>
    </row>
    <row r="3982" spans="1:8" x14ac:dyDescent="0.3">
      <c r="A3982" s="194" t="s">
        <v>70</v>
      </c>
      <c r="B3982" s="194" t="s">
        <v>73</v>
      </c>
      <c r="C3982" s="194" t="s">
        <v>51</v>
      </c>
      <c r="D3982" s="194">
        <v>69</v>
      </c>
      <c r="E3982" s="194">
        <v>6.5358290899999996E-3</v>
      </c>
      <c r="F3982" s="194">
        <v>9.2475149999999998E-4</v>
      </c>
      <c r="G3982" s="194">
        <v>1.3665791699999999E-3</v>
      </c>
      <c r="H3982" s="194">
        <v>4.2444978799999998E-3</v>
      </c>
    </row>
    <row r="3983" spans="1:8" x14ac:dyDescent="0.3">
      <c r="A3983" s="194" t="s">
        <v>70</v>
      </c>
      <c r="B3983" s="194" t="s">
        <v>71</v>
      </c>
      <c r="C3983" s="194" t="s">
        <v>52</v>
      </c>
      <c r="D3983" s="194">
        <v>69</v>
      </c>
      <c r="E3983" s="194">
        <v>6.0948400800000004E-3</v>
      </c>
      <c r="F3983" s="194">
        <v>6.5167046000000003E-4</v>
      </c>
      <c r="G3983" s="194">
        <v>1.90301237E-3</v>
      </c>
      <c r="H3983" s="194">
        <v>3.54015678E-3</v>
      </c>
    </row>
    <row r="3984" spans="1:8" x14ac:dyDescent="0.3">
      <c r="A3984" s="194" t="s">
        <v>70</v>
      </c>
      <c r="B3984" s="194" t="s">
        <v>72</v>
      </c>
      <c r="C3984" s="194" t="s">
        <v>52</v>
      </c>
      <c r="D3984" s="194">
        <v>164</v>
      </c>
      <c r="E3984" s="194">
        <v>7.0176290699999998E-3</v>
      </c>
      <c r="F3984" s="194">
        <v>6.6840252E-4</v>
      </c>
      <c r="G3984" s="194">
        <v>2.0778989100000002E-3</v>
      </c>
      <c r="H3984" s="194">
        <v>4.2713271099999997E-3</v>
      </c>
    </row>
    <row r="3985" spans="1:8" x14ac:dyDescent="0.3">
      <c r="A3985" s="194" t="s">
        <v>70</v>
      </c>
      <c r="B3985" s="194" t="s">
        <v>73</v>
      </c>
      <c r="C3985" s="194" t="s">
        <v>52</v>
      </c>
      <c r="D3985" s="194">
        <v>24</v>
      </c>
      <c r="E3985" s="194">
        <v>6.1709102599999998E-3</v>
      </c>
      <c r="F3985" s="194">
        <v>6.3319799E-4</v>
      </c>
      <c r="G3985" s="194">
        <v>1.8041085E-3</v>
      </c>
      <c r="H3985" s="194">
        <v>3.73360317E-3</v>
      </c>
    </row>
    <row r="3986" spans="1:8" x14ac:dyDescent="0.3">
      <c r="A3986" s="194" t="s">
        <v>70</v>
      </c>
      <c r="B3986" s="194" t="s">
        <v>71</v>
      </c>
      <c r="C3986" s="194" t="s">
        <v>53</v>
      </c>
      <c r="D3986" s="194">
        <v>115</v>
      </c>
      <c r="E3986" s="194">
        <v>5.4464570599999998E-3</v>
      </c>
      <c r="F3986" s="194">
        <v>9.6084920000000002E-4</v>
      </c>
      <c r="G3986" s="194">
        <v>8.4802714999999995E-4</v>
      </c>
      <c r="H3986" s="194">
        <v>3.6375802799999998E-3</v>
      </c>
    </row>
    <row r="3987" spans="1:8" x14ac:dyDescent="0.3">
      <c r="A3987" s="194" t="s">
        <v>70</v>
      </c>
      <c r="B3987" s="194" t="s">
        <v>72</v>
      </c>
      <c r="C3987" s="194" t="s">
        <v>53</v>
      </c>
      <c r="D3987" s="194">
        <v>279</v>
      </c>
      <c r="E3987" s="194">
        <v>6.5137559000000003E-3</v>
      </c>
      <c r="F3987" s="194">
        <v>8.7879972000000004E-4</v>
      </c>
      <c r="G3987" s="194">
        <v>8.1250805E-4</v>
      </c>
      <c r="H3987" s="194">
        <v>4.8224476499999997E-3</v>
      </c>
    </row>
    <row r="3988" spans="1:8" x14ac:dyDescent="0.3">
      <c r="A3988" s="194" t="s">
        <v>70</v>
      </c>
      <c r="B3988" s="194" t="s">
        <v>73</v>
      </c>
      <c r="C3988" s="194" t="s">
        <v>53</v>
      </c>
      <c r="D3988" s="194">
        <v>59</v>
      </c>
      <c r="E3988" s="194">
        <v>6.0742307700000003E-3</v>
      </c>
      <c r="F3988" s="194">
        <v>9.5182019000000003E-4</v>
      </c>
      <c r="G3988" s="194">
        <v>7.4544854999999998E-4</v>
      </c>
      <c r="H3988" s="194">
        <v>4.3769614700000002E-3</v>
      </c>
    </row>
    <row r="3989" spans="1:8" x14ac:dyDescent="0.3">
      <c r="A3989" s="194" t="s">
        <v>70</v>
      </c>
      <c r="B3989" s="194" t="s">
        <v>71</v>
      </c>
      <c r="C3989" s="194" t="s">
        <v>54</v>
      </c>
      <c r="D3989" s="194">
        <v>187</v>
      </c>
      <c r="E3989" s="194">
        <v>3.7981528699999999E-3</v>
      </c>
      <c r="F3989" s="194">
        <v>7.0886535000000005E-4</v>
      </c>
      <c r="G3989" s="194">
        <v>4.3368711999999999E-4</v>
      </c>
      <c r="H3989" s="194">
        <v>2.6555998800000002E-3</v>
      </c>
    </row>
    <row r="3990" spans="1:8" x14ac:dyDescent="0.3">
      <c r="A3990" s="194" t="s">
        <v>70</v>
      </c>
      <c r="B3990" s="194" t="s">
        <v>72</v>
      </c>
      <c r="C3990" s="194" t="s">
        <v>54</v>
      </c>
      <c r="D3990" s="194">
        <v>359</v>
      </c>
      <c r="E3990" s="194">
        <v>4.2953353300000004E-3</v>
      </c>
      <c r="F3990" s="194">
        <v>5.8118592999999998E-4</v>
      </c>
      <c r="G3990" s="194">
        <v>4.4842259E-4</v>
      </c>
      <c r="H3990" s="194">
        <v>3.2657263200000001E-3</v>
      </c>
    </row>
    <row r="3991" spans="1:8" x14ac:dyDescent="0.3">
      <c r="A3991" s="194" t="s">
        <v>70</v>
      </c>
      <c r="B3991" s="194" t="s">
        <v>73</v>
      </c>
      <c r="C3991" s="194" t="s">
        <v>54</v>
      </c>
      <c r="D3991" s="194">
        <v>46</v>
      </c>
      <c r="E3991" s="194">
        <v>3.9925520900000004E-3</v>
      </c>
      <c r="F3991" s="194">
        <v>7.5608873000000004E-4</v>
      </c>
      <c r="G3991" s="194">
        <v>4.6547880999999998E-4</v>
      </c>
      <c r="H3991" s="194">
        <v>2.77098406E-3</v>
      </c>
    </row>
    <row r="3992" spans="1:8" x14ac:dyDescent="0.3">
      <c r="A3992" s="194" t="s">
        <v>70</v>
      </c>
      <c r="B3992" s="194" t="s">
        <v>71</v>
      </c>
      <c r="C3992" s="194" t="s">
        <v>55</v>
      </c>
      <c r="D3992" s="194">
        <v>18</v>
      </c>
      <c r="E3992" s="194">
        <v>4.6630655800000004E-3</v>
      </c>
      <c r="F3992" s="194">
        <v>5.1118807000000003E-4</v>
      </c>
      <c r="G3992" s="194">
        <v>1.25642978E-3</v>
      </c>
      <c r="H3992" s="194">
        <v>2.8954472500000001E-3</v>
      </c>
    </row>
    <row r="3993" spans="1:8" x14ac:dyDescent="0.3">
      <c r="A3993" s="194" t="s">
        <v>70</v>
      </c>
      <c r="B3993" s="194" t="s">
        <v>72</v>
      </c>
      <c r="C3993" s="194" t="s">
        <v>55</v>
      </c>
      <c r="D3993" s="194">
        <v>84</v>
      </c>
      <c r="E3993" s="194">
        <v>5.5952378500000004E-3</v>
      </c>
      <c r="F3993" s="194">
        <v>4.8280399999999998E-4</v>
      </c>
      <c r="G3993" s="194">
        <v>1.2643295699999999E-3</v>
      </c>
      <c r="H3993" s="194">
        <v>3.84810383E-3</v>
      </c>
    </row>
    <row r="3994" spans="1:8" x14ac:dyDescent="0.3">
      <c r="A3994" s="194" t="s">
        <v>70</v>
      </c>
      <c r="B3994" s="194" t="s">
        <v>73</v>
      </c>
      <c r="C3994" s="194" t="s">
        <v>55</v>
      </c>
      <c r="D3994" s="194">
        <v>6</v>
      </c>
      <c r="E3994" s="194">
        <v>7.7932097100000004E-3</v>
      </c>
      <c r="F3994" s="194">
        <v>5.7677441000000005E-4</v>
      </c>
      <c r="G3994" s="194">
        <v>1.09182082E-3</v>
      </c>
      <c r="H3994" s="194">
        <v>6.1246139999999996E-3</v>
      </c>
    </row>
    <row r="3995" spans="1:8" x14ac:dyDescent="0.3">
      <c r="A3995" s="194" t="s">
        <v>70</v>
      </c>
      <c r="B3995" s="194" t="s">
        <v>71</v>
      </c>
      <c r="C3995" s="194" t="s">
        <v>56</v>
      </c>
      <c r="D3995" s="194">
        <v>614</v>
      </c>
      <c r="E3995" s="194">
        <v>4.3980913500000001E-3</v>
      </c>
      <c r="F3995" s="194">
        <v>1.0336362099999999E-3</v>
      </c>
      <c r="G3995" s="194">
        <v>5.6667697000000003E-4</v>
      </c>
      <c r="H3995" s="194">
        <v>2.7977776799999999E-3</v>
      </c>
    </row>
    <row r="3996" spans="1:8" x14ac:dyDescent="0.3">
      <c r="A3996" s="194" t="s">
        <v>70</v>
      </c>
      <c r="B3996" s="194" t="s">
        <v>72</v>
      </c>
      <c r="C3996" s="194" t="s">
        <v>56</v>
      </c>
      <c r="D3996" s="194">
        <v>939</v>
      </c>
      <c r="E3996" s="194">
        <v>4.2930321399999999E-3</v>
      </c>
      <c r="F3996" s="194">
        <v>7.7452593000000005E-4</v>
      </c>
      <c r="G3996" s="194">
        <v>5.8259847E-4</v>
      </c>
      <c r="H3996" s="194">
        <v>2.9359072500000001E-3</v>
      </c>
    </row>
    <row r="3997" spans="1:8" x14ac:dyDescent="0.3">
      <c r="A3997" s="194" t="s">
        <v>70</v>
      </c>
      <c r="B3997" s="194" t="s">
        <v>73</v>
      </c>
      <c r="C3997" s="194" t="s">
        <v>56</v>
      </c>
      <c r="D3997" s="194">
        <v>194</v>
      </c>
      <c r="E3997" s="194">
        <v>3.9386452300000001E-3</v>
      </c>
      <c r="F3997" s="194">
        <v>8.4789016999999999E-4</v>
      </c>
      <c r="G3997" s="194">
        <v>5.9123211000000001E-4</v>
      </c>
      <c r="H3997" s="194">
        <v>2.4995224799999999E-3</v>
      </c>
    </row>
    <row r="3998" spans="1:8" x14ac:dyDescent="0.3">
      <c r="A3998" s="194" t="s">
        <v>70</v>
      </c>
      <c r="B3998" s="194" t="s">
        <v>71</v>
      </c>
      <c r="C3998" s="194" t="s">
        <v>57</v>
      </c>
      <c r="D3998" s="194">
        <v>142</v>
      </c>
      <c r="E3998" s="194">
        <v>5.1797239500000003E-3</v>
      </c>
      <c r="F3998" s="194">
        <v>8.1849872000000002E-4</v>
      </c>
      <c r="G3998" s="194">
        <v>1.1120889399999999E-3</v>
      </c>
      <c r="H3998" s="194">
        <v>3.2491357700000002E-3</v>
      </c>
    </row>
    <row r="3999" spans="1:8" x14ac:dyDescent="0.3">
      <c r="A3999" s="194" t="s">
        <v>70</v>
      </c>
      <c r="B3999" s="194" t="s">
        <v>72</v>
      </c>
      <c r="C3999" s="194" t="s">
        <v>57</v>
      </c>
      <c r="D3999" s="194">
        <v>212</v>
      </c>
      <c r="E3999" s="194">
        <v>6.2433938200000001E-3</v>
      </c>
      <c r="F3999" s="194">
        <v>6.9864799E-4</v>
      </c>
      <c r="G3999" s="194">
        <v>1.38304703E-3</v>
      </c>
      <c r="H3999" s="194">
        <v>4.1616982999999998E-3</v>
      </c>
    </row>
    <row r="4000" spans="1:8" x14ac:dyDescent="0.3">
      <c r="A4000" s="194" t="s">
        <v>70</v>
      </c>
      <c r="B4000" s="194" t="s">
        <v>73</v>
      </c>
      <c r="C4000" s="194" t="s">
        <v>57</v>
      </c>
      <c r="D4000" s="194">
        <v>51</v>
      </c>
      <c r="E4000" s="194">
        <v>5.8226667900000001E-3</v>
      </c>
      <c r="F4000" s="194">
        <v>7.9724918999999998E-4</v>
      </c>
      <c r="G4000" s="194">
        <v>1.4036399400000001E-3</v>
      </c>
      <c r="H4000" s="194">
        <v>3.6217771699999998E-3</v>
      </c>
    </row>
    <row r="4001" spans="1:8" x14ac:dyDescent="0.3">
      <c r="A4001" s="194" t="s">
        <v>70</v>
      </c>
      <c r="B4001" s="194" t="s">
        <v>71</v>
      </c>
      <c r="C4001" s="194" t="s">
        <v>58</v>
      </c>
      <c r="D4001" s="194">
        <v>279</v>
      </c>
      <c r="E4001" s="194">
        <v>5.14801514E-3</v>
      </c>
      <c r="F4001" s="194">
        <v>1.1032288800000001E-3</v>
      </c>
      <c r="G4001" s="194">
        <v>8.311344E-4</v>
      </c>
      <c r="H4001" s="194">
        <v>3.2136513699999999E-3</v>
      </c>
    </row>
    <row r="4002" spans="1:8" x14ac:dyDescent="0.3">
      <c r="A4002" s="194" t="s">
        <v>70</v>
      </c>
      <c r="B4002" s="194" t="s">
        <v>72</v>
      </c>
      <c r="C4002" s="194" t="s">
        <v>58</v>
      </c>
      <c r="D4002" s="194">
        <v>687</v>
      </c>
      <c r="E4002" s="194">
        <v>5.2622612099999999E-3</v>
      </c>
      <c r="F4002" s="194">
        <v>8.6138378999999995E-4</v>
      </c>
      <c r="G4002" s="194">
        <v>8.3466403999999999E-4</v>
      </c>
      <c r="H4002" s="194">
        <v>3.5662128999999999E-3</v>
      </c>
    </row>
    <row r="4003" spans="1:8" x14ac:dyDescent="0.3">
      <c r="A4003" s="194" t="s">
        <v>70</v>
      </c>
      <c r="B4003" s="194" t="s">
        <v>73</v>
      </c>
      <c r="C4003" s="194" t="s">
        <v>58</v>
      </c>
      <c r="D4003" s="194">
        <v>85</v>
      </c>
      <c r="E4003" s="194">
        <v>5.4978211200000003E-3</v>
      </c>
      <c r="F4003" s="194">
        <v>1.14392675E-3</v>
      </c>
      <c r="G4003" s="194">
        <v>9.7208582E-4</v>
      </c>
      <c r="H4003" s="194">
        <v>3.3818080499999998E-3</v>
      </c>
    </row>
    <row r="4004" spans="1:8" x14ac:dyDescent="0.3">
      <c r="A4004" s="194" t="s">
        <v>9</v>
      </c>
      <c r="B4004" s="194" t="s">
        <v>74</v>
      </c>
      <c r="C4004" s="194" t="s">
        <v>11</v>
      </c>
      <c r="D4004" s="194">
        <v>17269</v>
      </c>
      <c r="E4004" s="194">
        <v>5.4911991999999996E-3</v>
      </c>
      <c r="F4004" s="194">
        <v>8.6205951E-4</v>
      </c>
      <c r="G4004" s="194">
        <v>1.2576282299999999E-3</v>
      </c>
      <c r="H4004" s="194">
        <v>3.3715109799999999E-3</v>
      </c>
    </row>
    <row r="4005" spans="1:8" x14ac:dyDescent="0.3">
      <c r="A4005" s="194" t="s">
        <v>9</v>
      </c>
      <c r="B4005" s="194" t="s">
        <v>75</v>
      </c>
      <c r="C4005" s="194" t="s">
        <v>11</v>
      </c>
      <c r="D4005" s="194">
        <v>2776</v>
      </c>
      <c r="E4005" s="194">
        <v>5.1740236399999999E-3</v>
      </c>
      <c r="F4005" s="194">
        <v>8.3829876999999998E-4</v>
      </c>
      <c r="G4005" s="194">
        <v>1.25864279E-3</v>
      </c>
      <c r="H4005" s="194">
        <v>3.07708159E-3</v>
      </c>
    </row>
    <row r="4006" spans="1:8" x14ac:dyDescent="0.3">
      <c r="A4006" s="194" t="s">
        <v>9</v>
      </c>
      <c r="B4006" s="194" t="s">
        <v>74</v>
      </c>
      <c r="C4006" s="194" t="s">
        <v>16</v>
      </c>
      <c r="D4006" s="194">
        <v>351</v>
      </c>
      <c r="E4006" s="194">
        <v>5.6688559500000001E-3</v>
      </c>
      <c r="F4006" s="194">
        <v>1.0789277099999999E-3</v>
      </c>
      <c r="G4006" s="194">
        <v>1.3427242299999999E-3</v>
      </c>
      <c r="H4006" s="194">
        <v>3.2472034999999999E-3</v>
      </c>
    </row>
    <row r="4007" spans="1:8" x14ac:dyDescent="0.3">
      <c r="A4007" s="194" t="s">
        <v>9</v>
      </c>
      <c r="B4007" s="194" t="s">
        <v>75</v>
      </c>
      <c r="C4007" s="194" t="s">
        <v>16</v>
      </c>
      <c r="D4007" s="194">
        <v>59</v>
      </c>
      <c r="E4007" s="194">
        <v>5.09533877E-3</v>
      </c>
      <c r="F4007" s="194">
        <v>9.4750445999999995E-4</v>
      </c>
      <c r="G4007" s="194">
        <v>1.14563693E-3</v>
      </c>
      <c r="H4007" s="194">
        <v>3.0021968999999998E-3</v>
      </c>
    </row>
    <row r="4008" spans="1:8" x14ac:dyDescent="0.3">
      <c r="A4008" s="194" t="s">
        <v>9</v>
      </c>
      <c r="B4008" s="194" t="s">
        <v>74</v>
      </c>
      <c r="C4008" s="194" t="s">
        <v>17</v>
      </c>
      <c r="D4008" s="194">
        <v>213</v>
      </c>
      <c r="E4008" s="194">
        <v>5.45497498E-3</v>
      </c>
      <c r="F4008" s="194">
        <v>6.6488411999999998E-4</v>
      </c>
      <c r="G4008" s="194">
        <v>1.6236847799999999E-3</v>
      </c>
      <c r="H4008" s="194">
        <v>3.1664056299999998E-3</v>
      </c>
    </row>
    <row r="4009" spans="1:8" x14ac:dyDescent="0.3">
      <c r="A4009" s="194" t="s">
        <v>9</v>
      </c>
      <c r="B4009" s="194" t="s">
        <v>75</v>
      </c>
      <c r="C4009" s="194" t="s">
        <v>17</v>
      </c>
      <c r="D4009" s="194">
        <v>64</v>
      </c>
      <c r="E4009" s="194">
        <v>5.1555263799999999E-3</v>
      </c>
      <c r="F4009" s="194">
        <v>6.9227404000000005E-4</v>
      </c>
      <c r="G4009" s="194">
        <v>1.4406102699999999E-3</v>
      </c>
      <c r="H4009" s="194">
        <v>3.02264153E-3</v>
      </c>
    </row>
    <row r="4010" spans="1:8" x14ac:dyDescent="0.3">
      <c r="A4010" s="194" t="s">
        <v>9</v>
      </c>
      <c r="B4010" s="194" t="s">
        <v>74</v>
      </c>
      <c r="C4010" s="194" t="s">
        <v>18</v>
      </c>
      <c r="D4010" s="194">
        <v>259</v>
      </c>
      <c r="E4010" s="194">
        <v>5.8395893600000004E-3</v>
      </c>
      <c r="F4010" s="194">
        <v>9.9849826000000005E-4</v>
      </c>
      <c r="G4010" s="194">
        <v>1.0841642800000001E-3</v>
      </c>
      <c r="H4010" s="194">
        <v>3.7569263199999999E-3</v>
      </c>
    </row>
    <row r="4011" spans="1:8" x14ac:dyDescent="0.3">
      <c r="A4011" s="194" t="s">
        <v>9</v>
      </c>
      <c r="B4011" s="194" t="s">
        <v>75</v>
      </c>
      <c r="C4011" s="194" t="s">
        <v>18</v>
      </c>
      <c r="D4011" s="194">
        <v>43</v>
      </c>
      <c r="E4011" s="194">
        <v>5.8247197900000002E-3</v>
      </c>
      <c r="F4011" s="194">
        <v>8.3737055000000001E-4</v>
      </c>
      <c r="G4011" s="194">
        <v>1.03789817E-3</v>
      </c>
      <c r="H4011" s="194">
        <v>3.9494506200000003E-3</v>
      </c>
    </row>
    <row r="4012" spans="1:8" x14ac:dyDescent="0.3">
      <c r="A4012" s="194" t="s">
        <v>9</v>
      </c>
      <c r="B4012" s="194" t="s">
        <v>74</v>
      </c>
      <c r="C4012" s="194" t="s">
        <v>19</v>
      </c>
      <c r="D4012" s="194">
        <v>260</v>
      </c>
      <c r="E4012" s="194">
        <v>6.5251511100000003E-3</v>
      </c>
      <c r="F4012" s="194">
        <v>1.35398837E-3</v>
      </c>
      <c r="G4012" s="194">
        <v>1.05043602E-3</v>
      </c>
      <c r="H4012" s="194">
        <v>4.1207262399999998E-3</v>
      </c>
    </row>
    <row r="4013" spans="1:8" x14ac:dyDescent="0.3">
      <c r="A4013" s="194" t="s">
        <v>9</v>
      </c>
      <c r="B4013" s="194" t="s">
        <v>75</v>
      </c>
      <c r="C4013" s="194" t="s">
        <v>19</v>
      </c>
      <c r="D4013" s="194">
        <v>52</v>
      </c>
      <c r="E4013" s="194">
        <v>6.5707351299999998E-3</v>
      </c>
      <c r="F4013" s="194">
        <v>1.35950831E-3</v>
      </c>
      <c r="G4013" s="194">
        <v>1.40024019E-3</v>
      </c>
      <c r="H4013" s="194">
        <v>3.8109862200000001E-3</v>
      </c>
    </row>
    <row r="4014" spans="1:8" x14ac:dyDescent="0.3">
      <c r="A4014" s="194" t="s">
        <v>9</v>
      </c>
      <c r="B4014" s="194" t="s">
        <v>74</v>
      </c>
      <c r="C4014" s="194" t="s">
        <v>20</v>
      </c>
      <c r="D4014" s="194">
        <v>258</v>
      </c>
      <c r="E4014" s="194">
        <v>6.8154247100000002E-3</v>
      </c>
      <c r="F4014" s="194">
        <v>6.9345728000000004E-4</v>
      </c>
      <c r="G4014" s="194">
        <v>1.8905215699999999E-3</v>
      </c>
      <c r="H4014" s="194">
        <v>4.2314453499999998E-3</v>
      </c>
    </row>
    <row r="4015" spans="1:8" x14ac:dyDescent="0.3">
      <c r="A4015" s="194" t="s">
        <v>9</v>
      </c>
      <c r="B4015" s="194" t="s">
        <v>75</v>
      </c>
      <c r="C4015" s="194" t="s">
        <v>20</v>
      </c>
      <c r="D4015" s="194">
        <v>21</v>
      </c>
      <c r="E4015" s="194">
        <v>5.6294089500000003E-3</v>
      </c>
      <c r="F4015" s="194">
        <v>5.7484542999999995E-4</v>
      </c>
      <c r="G4015" s="194">
        <v>2.04971319E-3</v>
      </c>
      <c r="H4015" s="194">
        <v>3.00484986E-3</v>
      </c>
    </row>
    <row r="4016" spans="1:8" x14ac:dyDescent="0.3">
      <c r="A4016" s="194" t="s">
        <v>9</v>
      </c>
      <c r="B4016" s="194" t="s">
        <v>74</v>
      </c>
      <c r="C4016" s="194" t="s">
        <v>21</v>
      </c>
      <c r="D4016" s="194">
        <v>280</v>
      </c>
      <c r="E4016" s="194">
        <v>5.9124501499999999E-3</v>
      </c>
      <c r="F4016" s="194">
        <v>1.0858545900000001E-3</v>
      </c>
      <c r="G4016" s="194">
        <v>1.3471392999999999E-3</v>
      </c>
      <c r="H4016" s="194">
        <v>3.4794557700000002E-3</v>
      </c>
    </row>
    <row r="4017" spans="1:8" x14ac:dyDescent="0.3">
      <c r="A4017" s="194" t="s">
        <v>9</v>
      </c>
      <c r="B4017" s="194" t="s">
        <v>75</v>
      </c>
      <c r="C4017" s="194" t="s">
        <v>21</v>
      </c>
      <c r="D4017" s="194">
        <v>26</v>
      </c>
      <c r="E4017" s="194">
        <v>6.1044334800000001E-3</v>
      </c>
      <c r="F4017" s="194">
        <v>1.0385503099999999E-3</v>
      </c>
      <c r="G4017" s="194">
        <v>1.38666284E-3</v>
      </c>
      <c r="H4017" s="194">
        <v>3.6792198299999998E-3</v>
      </c>
    </row>
    <row r="4018" spans="1:8" x14ac:dyDescent="0.3">
      <c r="A4018" s="194" t="s">
        <v>9</v>
      </c>
      <c r="B4018" s="194" t="s">
        <v>74</v>
      </c>
      <c r="C4018" s="194" t="s">
        <v>22</v>
      </c>
      <c r="D4018" s="194">
        <v>139</v>
      </c>
      <c r="E4018" s="194">
        <v>4.2766617499999998E-3</v>
      </c>
      <c r="F4018" s="194">
        <v>6.3540809000000003E-4</v>
      </c>
      <c r="G4018" s="194">
        <v>7.9219933000000003E-4</v>
      </c>
      <c r="H4018" s="194">
        <v>2.8490538599999999E-3</v>
      </c>
    </row>
    <row r="4019" spans="1:8" x14ac:dyDescent="0.3">
      <c r="A4019" s="194" t="s">
        <v>9</v>
      </c>
      <c r="B4019" s="194" t="s">
        <v>75</v>
      </c>
      <c r="C4019" s="194" t="s">
        <v>22</v>
      </c>
      <c r="D4019" s="194">
        <v>15</v>
      </c>
      <c r="E4019" s="194">
        <v>3.7060182799999999E-3</v>
      </c>
      <c r="F4019" s="194">
        <v>6.4660475999999995E-4</v>
      </c>
      <c r="G4019" s="194">
        <v>6.8749971000000003E-4</v>
      </c>
      <c r="H4019" s="194">
        <v>2.3719133700000001E-3</v>
      </c>
    </row>
    <row r="4020" spans="1:8" x14ac:dyDescent="0.3">
      <c r="A4020" s="194" t="s">
        <v>9</v>
      </c>
      <c r="B4020" s="194" t="s">
        <v>74</v>
      </c>
      <c r="C4020" s="194" t="s">
        <v>23</v>
      </c>
      <c r="D4020" s="194">
        <v>152</v>
      </c>
      <c r="E4020" s="194">
        <v>7.2638734099999998E-3</v>
      </c>
      <c r="F4020" s="194">
        <v>1.17354995E-3</v>
      </c>
      <c r="G4020" s="194">
        <v>1.89868092E-3</v>
      </c>
      <c r="H4020" s="194">
        <v>4.1916420600000004E-3</v>
      </c>
    </row>
    <row r="4021" spans="1:8" x14ac:dyDescent="0.3">
      <c r="A4021" s="194" t="s">
        <v>9</v>
      </c>
      <c r="B4021" s="194" t="s">
        <v>75</v>
      </c>
      <c r="C4021" s="194" t="s">
        <v>23</v>
      </c>
      <c r="D4021" s="194">
        <v>21</v>
      </c>
      <c r="E4021" s="194">
        <v>6.0080464900000002E-3</v>
      </c>
      <c r="F4021" s="194">
        <v>1.19212929E-3</v>
      </c>
      <c r="G4021" s="194">
        <v>1.5206126599999999E-3</v>
      </c>
      <c r="H4021" s="194">
        <v>3.29530393E-3</v>
      </c>
    </row>
    <row r="4022" spans="1:8" x14ac:dyDescent="0.3">
      <c r="A4022" s="194" t="s">
        <v>9</v>
      </c>
      <c r="B4022" s="194" t="s">
        <v>74</v>
      </c>
      <c r="C4022" s="194" t="s">
        <v>24</v>
      </c>
      <c r="D4022" s="194">
        <v>149</v>
      </c>
      <c r="E4022" s="194">
        <v>5.87426956E-3</v>
      </c>
      <c r="F4022" s="194">
        <v>8.0777691000000001E-4</v>
      </c>
      <c r="G4022" s="194">
        <v>1.4492447200000001E-3</v>
      </c>
      <c r="H4022" s="194">
        <v>3.61724746E-3</v>
      </c>
    </row>
    <row r="4023" spans="1:8" x14ac:dyDescent="0.3">
      <c r="A4023" s="194" t="s">
        <v>9</v>
      </c>
      <c r="B4023" s="194" t="s">
        <v>75</v>
      </c>
      <c r="C4023" s="194" t="s">
        <v>24</v>
      </c>
      <c r="D4023" s="194">
        <v>23</v>
      </c>
      <c r="E4023" s="194">
        <v>6.9348829600000004E-3</v>
      </c>
      <c r="F4023" s="194">
        <v>8.3383622000000001E-4</v>
      </c>
      <c r="G4023" s="194">
        <v>1.6988725100000001E-3</v>
      </c>
      <c r="H4023" s="194">
        <v>4.4021737200000003E-3</v>
      </c>
    </row>
    <row r="4024" spans="1:8" x14ac:dyDescent="0.3">
      <c r="A4024" s="194" t="s">
        <v>9</v>
      </c>
      <c r="B4024" s="194" t="s">
        <v>74</v>
      </c>
      <c r="C4024" s="194" t="s">
        <v>25</v>
      </c>
      <c r="D4024" s="194">
        <v>313</v>
      </c>
      <c r="E4024" s="194">
        <v>5.7328272400000001E-3</v>
      </c>
      <c r="F4024" s="194">
        <v>4.2535624000000001E-4</v>
      </c>
      <c r="G4024" s="194">
        <v>1.1875071699999999E-3</v>
      </c>
      <c r="H4024" s="194">
        <v>4.1199633700000002E-3</v>
      </c>
    </row>
    <row r="4025" spans="1:8" x14ac:dyDescent="0.3">
      <c r="A4025" s="194" t="s">
        <v>9</v>
      </c>
      <c r="B4025" s="194" t="s">
        <v>75</v>
      </c>
      <c r="C4025" s="194" t="s">
        <v>25</v>
      </c>
      <c r="D4025" s="194">
        <v>61</v>
      </c>
      <c r="E4025" s="194">
        <v>5.9255462000000004E-3</v>
      </c>
      <c r="F4025" s="194">
        <v>4.4664512000000003E-4</v>
      </c>
      <c r="G4025" s="194">
        <v>1.2553124499999999E-3</v>
      </c>
      <c r="H4025" s="194">
        <v>4.2235881199999999E-3</v>
      </c>
    </row>
    <row r="4026" spans="1:8" x14ac:dyDescent="0.3">
      <c r="A4026" s="194" t="s">
        <v>9</v>
      </c>
      <c r="B4026" s="194" t="s">
        <v>74</v>
      </c>
      <c r="C4026" s="194" t="s">
        <v>26</v>
      </c>
      <c r="D4026" s="194">
        <v>504</v>
      </c>
      <c r="E4026" s="194">
        <v>6.9524128699999998E-3</v>
      </c>
      <c r="F4026" s="194">
        <v>1.11715052E-3</v>
      </c>
      <c r="G4026" s="194">
        <v>1.9614378799999999E-3</v>
      </c>
      <c r="H4026" s="194">
        <v>3.8738239800000002E-3</v>
      </c>
    </row>
    <row r="4027" spans="1:8" x14ac:dyDescent="0.3">
      <c r="A4027" s="194" t="s">
        <v>9</v>
      </c>
      <c r="B4027" s="194" t="s">
        <v>75</v>
      </c>
      <c r="C4027" s="194" t="s">
        <v>26</v>
      </c>
      <c r="D4027" s="194">
        <v>94</v>
      </c>
      <c r="E4027" s="194">
        <v>6.3638935900000001E-3</v>
      </c>
      <c r="F4027" s="194">
        <v>1.04745346E-3</v>
      </c>
      <c r="G4027" s="194">
        <v>2.0772998100000001E-3</v>
      </c>
      <c r="H4027" s="194">
        <v>3.23913982E-3</v>
      </c>
    </row>
    <row r="4028" spans="1:8" x14ac:dyDescent="0.3">
      <c r="A4028" s="194" t="s">
        <v>9</v>
      </c>
      <c r="B4028" s="194" t="s">
        <v>74</v>
      </c>
      <c r="C4028" s="194" t="s">
        <v>27</v>
      </c>
      <c r="D4028" s="194">
        <v>388</v>
      </c>
      <c r="E4028" s="194">
        <v>6.55832355E-3</v>
      </c>
      <c r="F4028" s="194">
        <v>7.9628412000000003E-4</v>
      </c>
      <c r="G4028" s="194">
        <v>1.9930374200000001E-3</v>
      </c>
      <c r="H4028" s="194">
        <v>3.7690015099999998E-3</v>
      </c>
    </row>
    <row r="4029" spans="1:8" x14ac:dyDescent="0.3">
      <c r="A4029" s="194" t="s">
        <v>9</v>
      </c>
      <c r="B4029" s="194" t="s">
        <v>75</v>
      </c>
      <c r="C4029" s="194" t="s">
        <v>27</v>
      </c>
      <c r="D4029" s="194">
        <v>72</v>
      </c>
      <c r="E4029" s="194">
        <v>5.7257906799999996E-3</v>
      </c>
      <c r="F4029" s="194">
        <v>7.8028524000000004E-4</v>
      </c>
      <c r="G4029" s="194">
        <v>1.84124203E-3</v>
      </c>
      <c r="H4029" s="194">
        <v>3.1042628999999999E-3</v>
      </c>
    </row>
    <row r="4030" spans="1:8" x14ac:dyDescent="0.3">
      <c r="A4030" s="194" t="s">
        <v>9</v>
      </c>
      <c r="B4030" s="194" t="s">
        <v>74</v>
      </c>
      <c r="C4030" s="194" t="s">
        <v>28</v>
      </c>
      <c r="D4030" s="194">
        <v>260</v>
      </c>
      <c r="E4030" s="194">
        <v>5.86467212E-3</v>
      </c>
      <c r="F4030" s="194">
        <v>6.6720061999999997E-4</v>
      </c>
      <c r="G4030" s="194">
        <v>1.2886838800000001E-3</v>
      </c>
      <c r="H4030" s="194">
        <v>3.9087871599999997E-3</v>
      </c>
    </row>
    <row r="4031" spans="1:8" x14ac:dyDescent="0.3">
      <c r="A4031" s="194" t="s">
        <v>9</v>
      </c>
      <c r="B4031" s="194" t="s">
        <v>75</v>
      </c>
      <c r="C4031" s="194" t="s">
        <v>28</v>
      </c>
      <c r="D4031" s="194">
        <v>26</v>
      </c>
      <c r="E4031" s="194">
        <v>4.6790417399999997E-3</v>
      </c>
      <c r="F4031" s="194">
        <v>6.2143853000000003E-4</v>
      </c>
      <c r="G4031" s="194">
        <v>1.3368052799999999E-3</v>
      </c>
      <c r="H4031" s="194">
        <v>2.7207974799999999E-3</v>
      </c>
    </row>
    <row r="4032" spans="1:8" x14ac:dyDescent="0.3">
      <c r="A4032" s="194" t="s">
        <v>9</v>
      </c>
      <c r="B4032" s="194" t="s">
        <v>74</v>
      </c>
      <c r="C4032" s="194" t="s">
        <v>29</v>
      </c>
      <c r="D4032" s="194">
        <v>217</v>
      </c>
      <c r="E4032" s="194">
        <v>5.0142940099999998E-3</v>
      </c>
      <c r="F4032" s="194">
        <v>4.2914723000000001E-4</v>
      </c>
      <c r="G4032" s="194">
        <v>1.2592270200000001E-3</v>
      </c>
      <c r="H4032" s="194">
        <v>3.3259192799999998E-3</v>
      </c>
    </row>
    <row r="4033" spans="1:8" x14ac:dyDescent="0.3">
      <c r="A4033" s="194" t="s">
        <v>9</v>
      </c>
      <c r="B4033" s="194" t="s">
        <v>75</v>
      </c>
      <c r="C4033" s="194" t="s">
        <v>29</v>
      </c>
      <c r="D4033" s="194">
        <v>59</v>
      </c>
      <c r="E4033" s="194">
        <v>4.2600436899999997E-3</v>
      </c>
      <c r="F4033" s="194">
        <v>3.9626468000000001E-4</v>
      </c>
      <c r="G4033" s="194">
        <v>1.13857478E-3</v>
      </c>
      <c r="H4033" s="194">
        <v>2.7252037900000001E-3</v>
      </c>
    </row>
    <row r="4034" spans="1:8" x14ac:dyDescent="0.3">
      <c r="A4034" s="194" t="s">
        <v>9</v>
      </c>
      <c r="B4034" s="194" t="s">
        <v>74</v>
      </c>
      <c r="C4034" s="194" t="s">
        <v>30</v>
      </c>
      <c r="D4034" s="194">
        <v>447</v>
      </c>
      <c r="E4034" s="194">
        <v>5.78139216E-3</v>
      </c>
      <c r="F4034" s="194">
        <v>6.9169955000000002E-4</v>
      </c>
      <c r="G4034" s="194">
        <v>1.8584024799999999E-3</v>
      </c>
      <c r="H4034" s="194">
        <v>3.2312896300000001E-3</v>
      </c>
    </row>
    <row r="4035" spans="1:8" x14ac:dyDescent="0.3">
      <c r="A4035" s="194" t="s">
        <v>9</v>
      </c>
      <c r="B4035" s="194" t="s">
        <v>75</v>
      </c>
      <c r="C4035" s="194" t="s">
        <v>30</v>
      </c>
      <c r="D4035" s="194">
        <v>99</v>
      </c>
      <c r="E4035" s="194">
        <v>6.3188596299999997E-3</v>
      </c>
      <c r="F4035" s="194">
        <v>7.4494923000000002E-4</v>
      </c>
      <c r="G4035" s="194">
        <v>2.3041757799999998E-3</v>
      </c>
      <c r="H4035" s="194">
        <v>3.2697341400000001E-3</v>
      </c>
    </row>
    <row r="4036" spans="1:8" x14ac:dyDescent="0.3">
      <c r="A4036" s="194" t="s">
        <v>9</v>
      </c>
      <c r="B4036" s="194" t="s">
        <v>74</v>
      </c>
      <c r="C4036" s="194" t="s">
        <v>31</v>
      </c>
      <c r="D4036" s="194">
        <v>176</v>
      </c>
      <c r="E4036" s="194">
        <v>6.4400513100000001E-3</v>
      </c>
      <c r="F4036" s="194">
        <v>7.8618191E-4</v>
      </c>
      <c r="G4036" s="194">
        <v>1.7750418500000001E-3</v>
      </c>
      <c r="H4036" s="194">
        <v>3.8788271000000001E-3</v>
      </c>
    </row>
    <row r="4037" spans="1:8" x14ac:dyDescent="0.3">
      <c r="A4037" s="194" t="s">
        <v>9</v>
      </c>
      <c r="B4037" s="194" t="s">
        <v>75</v>
      </c>
      <c r="C4037" s="194" t="s">
        <v>31</v>
      </c>
      <c r="D4037" s="194">
        <v>33</v>
      </c>
      <c r="E4037" s="194">
        <v>6.2436866100000002E-3</v>
      </c>
      <c r="F4037" s="194">
        <v>7.5336678000000002E-4</v>
      </c>
      <c r="G4037" s="194">
        <v>1.92936281E-3</v>
      </c>
      <c r="H4037" s="194">
        <v>3.5609564899999999E-3</v>
      </c>
    </row>
    <row r="4038" spans="1:8" x14ac:dyDescent="0.3">
      <c r="A4038" s="194" t="s">
        <v>9</v>
      </c>
      <c r="B4038" s="194" t="s">
        <v>74</v>
      </c>
      <c r="C4038" s="194" t="s">
        <v>32</v>
      </c>
      <c r="D4038" s="194">
        <v>2481</v>
      </c>
      <c r="E4038" s="194">
        <v>4.99908074E-3</v>
      </c>
      <c r="F4038" s="194">
        <v>1.0455197900000001E-3</v>
      </c>
      <c r="G4038" s="194">
        <v>8.7517423999999996E-4</v>
      </c>
      <c r="H4038" s="194">
        <v>3.0783862400000001E-3</v>
      </c>
    </row>
    <row r="4039" spans="1:8" x14ac:dyDescent="0.3">
      <c r="A4039" s="194" t="s">
        <v>9</v>
      </c>
      <c r="B4039" s="194" t="s">
        <v>75</v>
      </c>
      <c r="C4039" s="194" t="s">
        <v>32</v>
      </c>
      <c r="D4039" s="194">
        <v>529</v>
      </c>
      <c r="E4039" s="194">
        <v>4.2782938899999998E-3</v>
      </c>
      <c r="F4039" s="194">
        <v>9.6806493999999996E-4</v>
      </c>
      <c r="G4039" s="194">
        <v>8.4149401999999995E-4</v>
      </c>
      <c r="H4039" s="194">
        <v>2.4687344400000002E-3</v>
      </c>
    </row>
    <row r="4040" spans="1:8" x14ac:dyDescent="0.3">
      <c r="A4040" s="194" t="s">
        <v>9</v>
      </c>
      <c r="B4040" s="194" t="s">
        <v>74</v>
      </c>
      <c r="C4040" s="194" t="s">
        <v>33</v>
      </c>
      <c r="D4040" s="194">
        <v>1300</v>
      </c>
      <c r="E4040" s="194">
        <v>4.8610752600000001E-3</v>
      </c>
      <c r="F4040" s="194">
        <v>1.04584199E-3</v>
      </c>
      <c r="G4040" s="194">
        <v>8.4064256999999995E-4</v>
      </c>
      <c r="H4040" s="194">
        <v>2.97459022E-3</v>
      </c>
    </row>
    <row r="4041" spans="1:8" x14ac:dyDescent="0.3">
      <c r="A4041" s="194" t="s">
        <v>9</v>
      </c>
      <c r="B4041" s="194" t="s">
        <v>75</v>
      </c>
      <c r="C4041" s="194" t="s">
        <v>33</v>
      </c>
      <c r="D4041" s="194">
        <v>117</v>
      </c>
      <c r="E4041" s="194">
        <v>4.5040951999999997E-3</v>
      </c>
      <c r="F4041" s="194">
        <v>1.2049894699999999E-3</v>
      </c>
      <c r="G4041" s="194">
        <v>7.9208190999999998E-4</v>
      </c>
      <c r="H4041" s="194">
        <v>2.5070233400000001E-3</v>
      </c>
    </row>
    <row r="4042" spans="1:8" x14ac:dyDescent="0.3">
      <c r="A4042" s="194" t="s">
        <v>9</v>
      </c>
      <c r="B4042" s="194" t="s">
        <v>74</v>
      </c>
      <c r="C4042" s="194" t="s">
        <v>34</v>
      </c>
      <c r="D4042" s="194">
        <v>399</v>
      </c>
      <c r="E4042" s="194">
        <v>4.8955720299999998E-3</v>
      </c>
      <c r="F4042" s="194">
        <v>6.5386242999999997E-4</v>
      </c>
      <c r="G4042" s="194">
        <v>1.1798010899999999E-3</v>
      </c>
      <c r="H4042" s="194">
        <v>3.0619080099999999E-3</v>
      </c>
    </row>
    <row r="4043" spans="1:8" x14ac:dyDescent="0.3">
      <c r="A4043" s="194" t="s">
        <v>9</v>
      </c>
      <c r="B4043" s="194" t="s">
        <v>75</v>
      </c>
      <c r="C4043" s="194" t="s">
        <v>34</v>
      </c>
      <c r="D4043" s="194">
        <v>63</v>
      </c>
      <c r="E4043" s="194">
        <v>5.2487504999999997E-3</v>
      </c>
      <c r="F4043" s="194">
        <v>6.6247770999999995E-4</v>
      </c>
      <c r="G4043" s="194">
        <v>1.2748013699999999E-3</v>
      </c>
      <c r="H4043" s="194">
        <v>3.31147096E-3</v>
      </c>
    </row>
    <row r="4044" spans="1:8" x14ac:dyDescent="0.3">
      <c r="A4044" s="194" t="s">
        <v>9</v>
      </c>
      <c r="B4044" s="194" t="s">
        <v>74</v>
      </c>
      <c r="C4044" s="194" t="s">
        <v>35</v>
      </c>
      <c r="D4044" s="194">
        <v>261</v>
      </c>
      <c r="E4044" s="194">
        <v>6.4197971899999998E-3</v>
      </c>
      <c r="F4044" s="194">
        <v>6.5302589999999998E-4</v>
      </c>
      <c r="G4044" s="194">
        <v>1.98843452E-3</v>
      </c>
      <c r="H4044" s="194">
        <v>3.7783362799999999E-3</v>
      </c>
    </row>
    <row r="4045" spans="1:8" x14ac:dyDescent="0.3">
      <c r="A4045" s="194" t="s">
        <v>9</v>
      </c>
      <c r="B4045" s="194" t="s">
        <v>75</v>
      </c>
      <c r="C4045" s="194" t="s">
        <v>35</v>
      </c>
      <c r="D4045" s="194">
        <v>49</v>
      </c>
      <c r="E4045" s="194">
        <v>5.5281554299999999E-3</v>
      </c>
      <c r="F4045" s="194">
        <v>6.1106365000000002E-4</v>
      </c>
      <c r="G4045" s="194">
        <v>1.9338149700000001E-3</v>
      </c>
      <c r="H4045" s="194">
        <v>2.9832763800000002E-3</v>
      </c>
    </row>
    <row r="4046" spans="1:8" x14ac:dyDescent="0.3">
      <c r="A4046" s="194" t="s">
        <v>9</v>
      </c>
      <c r="B4046" s="194" t="s">
        <v>74</v>
      </c>
      <c r="C4046" s="194" t="s">
        <v>36</v>
      </c>
      <c r="D4046" s="194">
        <v>270</v>
      </c>
      <c r="E4046" s="194">
        <v>5.1333588100000004E-3</v>
      </c>
      <c r="F4046" s="194">
        <v>8.1820107E-4</v>
      </c>
      <c r="G4046" s="194">
        <v>1.40903611E-3</v>
      </c>
      <c r="H4046" s="194">
        <v>2.90612117E-3</v>
      </c>
    </row>
    <row r="4047" spans="1:8" x14ac:dyDescent="0.3">
      <c r="A4047" s="194" t="s">
        <v>9</v>
      </c>
      <c r="B4047" s="194" t="s">
        <v>75</v>
      </c>
      <c r="C4047" s="194" t="s">
        <v>36</v>
      </c>
      <c r="D4047" s="194">
        <v>60</v>
      </c>
      <c r="E4047" s="194">
        <v>5.1566355600000001E-3</v>
      </c>
      <c r="F4047" s="194">
        <v>8.6303990999999996E-4</v>
      </c>
      <c r="G4047" s="194">
        <v>1.36265411E-3</v>
      </c>
      <c r="H4047" s="194">
        <v>2.9309410999999999E-3</v>
      </c>
    </row>
    <row r="4048" spans="1:8" x14ac:dyDescent="0.3">
      <c r="A4048" s="194" t="s">
        <v>9</v>
      </c>
      <c r="B4048" s="194" t="s">
        <v>74</v>
      </c>
      <c r="C4048" s="194" t="s">
        <v>37</v>
      </c>
      <c r="D4048" s="194">
        <v>373</v>
      </c>
      <c r="E4048" s="194">
        <v>5.5644918800000004E-3</v>
      </c>
      <c r="F4048" s="194">
        <v>1.0282615999999999E-3</v>
      </c>
      <c r="G4048" s="194">
        <v>1.43822587E-3</v>
      </c>
      <c r="H4048" s="194">
        <v>3.09800393E-3</v>
      </c>
    </row>
    <row r="4049" spans="1:8" x14ac:dyDescent="0.3">
      <c r="A4049" s="194" t="s">
        <v>9</v>
      </c>
      <c r="B4049" s="194" t="s">
        <v>75</v>
      </c>
      <c r="C4049" s="194" t="s">
        <v>37</v>
      </c>
      <c r="D4049" s="194">
        <v>37</v>
      </c>
      <c r="E4049" s="194">
        <v>5.5233356499999999E-3</v>
      </c>
      <c r="F4049" s="194">
        <v>1.0210207499999999E-3</v>
      </c>
      <c r="G4049" s="194">
        <v>1.3178801299999999E-3</v>
      </c>
      <c r="H4049" s="194">
        <v>3.1844342199999999E-3</v>
      </c>
    </row>
    <row r="4050" spans="1:8" x14ac:dyDescent="0.3">
      <c r="A4050" s="194" t="s">
        <v>9</v>
      </c>
      <c r="B4050" s="194" t="s">
        <v>74</v>
      </c>
      <c r="C4050" s="194" t="s">
        <v>64</v>
      </c>
      <c r="D4050" s="194">
        <v>43</v>
      </c>
      <c r="E4050" s="194">
        <v>5.5703594099999997E-3</v>
      </c>
      <c r="F4050" s="194">
        <v>9.5230382999999998E-4</v>
      </c>
      <c r="G4050" s="194">
        <v>1.8241276400000001E-3</v>
      </c>
      <c r="H4050" s="194">
        <v>2.7939273800000001E-3</v>
      </c>
    </row>
    <row r="4051" spans="1:8" x14ac:dyDescent="0.3">
      <c r="A4051" s="194" t="s">
        <v>9</v>
      </c>
      <c r="B4051" s="194" t="s">
        <v>75</v>
      </c>
      <c r="C4051" s="194" t="s">
        <v>64</v>
      </c>
      <c r="D4051" s="194">
        <v>15</v>
      </c>
      <c r="E4051" s="194">
        <v>5.6180553099999999E-3</v>
      </c>
      <c r="F4051" s="194">
        <v>8.3178984999999995E-4</v>
      </c>
      <c r="G4051" s="194">
        <v>2.1882713299999999E-3</v>
      </c>
      <c r="H4051" s="194">
        <v>2.5979936900000001E-3</v>
      </c>
    </row>
    <row r="4052" spans="1:8" x14ac:dyDescent="0.3">
      <c r="A4052" s="194" t="s">
        <v>9</v>
      </c>
      <c r="B4052" s="194" t="s">
        <v>74</v>
      </c>
      <c r="C4052" s="194" t="s">
        <v>38</v>
      </c>
      <c r="D4052" s="194">
        <v>421</v>
      </c>
      <c r="E4052" s="194">
        <v>5.0892108500000003E-3</v>
      </c>
      <c r="F4052" s="194">
        <v>3.1687095999999998E-4</v>
      </c>
      <c r="G4052" s="194">
        <v>1.3398431600000001E-3</v>
      </c>
      <c r="H4052" s="194">
        <v>3.4324962300000001E-3</v>
      </c>
    </row>
    <row r="4053" spans="1:8" x14ac:dyDescent="0.3">
      <c r="A4053" s="194" t="s">
        <v>9</v>
      </c>
      <c r="B4053" s="194" t="s">
        <v>75</v>
      </c>
      <c r="C4053" s="194" t="s">
        <v>38</v>
      </c>
      <c r="D4053" s="194">
        <v>63</v>
      </c>
      <c r="E4053" s="194">
        <v>4.8688268899999996E-3</v>
      </c>
      <c r="F4053" s="194">
        <v>3.0368144000000001E-4</v>
      </c>
      <c r="G4053" s="194">
        <v>1.35692215E-3</v>
      </c>
      <c r="H4053" s="194">
        <v>3.2082228499999998E-3</v>
      </c>
    </row>
    <row r="4054" spans="1:8" x14ac:dyDescent="0.3">
      <c r="A4054" s="194" t="s">
        <v>9</v>
      </c>
      <c r="B4054" s="194" t="s">
        <v>74</v>
      </c>
      <c r="C4054" s="194" t="s">
        <v>39</v>
      </c>
      <c r="D4054" s="194">
        <v>591</v>
      </c>
      <c r="E4054" s="194">
        <v>5.2910554100000003E-3</v>
      </c>
      <c r="F4054" s="194">
        <v>9.7848882999999995E-4</v>
      </c>
      <c r="G4054" s="194">
        <v>9.2273352E-4</v>
      </c>
      <c r="H4054" s="194">
        <v>3.38983259E-3</v>
      </c>
    </row>
    <row r="4055" spans="1:8" x14ac:dyDescent="0.3">
      <c r="A4055" s="194" t="s">
        <v>9</v>
      </c>
      <c r="B4055" s="194" t="s">
        <v>75</v>
      </c>
      <c r="C4055" s="194" t="s">
        <v>39</v>
      </c>
      <c r="D4055" s="194">
        <v>131</v>
      </c>
      <c r="E4055" s="194">
        <v>5.83359816E-3</v>
      </c>
      <c r="F4055" s="194">
        <v>1.0232009E-3</v>
      </c>
      <c r="G4055" s="194">
        <v>9.6029450000000005E-4</v>
      </c>
      <c r="H4055" s="194">
        <v>3.85010226E-3</v>
      </c>
    </row>
    <row r="4056" spans="1:8" x14ac:dyDescent="0.3">
      <c r="A4056" s="194" t="s">
        <v>9</v>
      </c>
      <c r="B4056" s="194" t="s">
        <v>74</v>
      </c>
      <c r="C4056" s="194" t="s">
        <v>40</v>
      </c>
      <c r="D4056" s="194">
        <v>314</v>
      </c>
      <c r="E4056" s="194">
        <v>5.7714818300000003E-3</v>
      </c>
      <c r="F4056" s="194">
        <v>8.8969221000000001E-4</v>
      </c>
      <c r="G4056" s="194">
        <v>1.55612298E-3</v>
      </c>
      <c r="H4056" s="194">
        <v>3.3256662000000002E-3</v>
      </c>
    </row>
    <row r="4057" spans="1:8" x14ac:dyDescent="0.3">
      <c r="A4057" s="194" t="s">
        <v>9</v>
      </c>
      <c r="B4057" s="194" t="s">
        <v>75</v>
      </c>
      <c r="C4057" s="194" t="s">
        <v>40</v>
      </c>
      <c r="D4057" s="194">
        <v>33</v>
      </c>
      <c r="E4057" s="194">
        <v>5.8150951500000004E-3</v>
      </c>
      <c r="F4057" s="194">
        <v>7.7896998E-4</v>
      </c>
      <c r="G4057" s="194">
        <v>1.4344834900000001E-3</v>
      </c>
      <c r="H4057" s="194">
        <v>3.6016412100000001E-3</v>
      </c>
    </row>
    <row r="4058" spans="1:8" x14ac:dyDescent="0.3">
      <c r="A4058" s="194" t="s">
        <v>9</v>
      </c>
      <c r="B4058" s="194" t="s">
        <v>74</v>
      </c>
      <c r="C4058" s="194" t="s">
        <v>41</v>
      </c>
      <c r="D4058" s="194">
        <v>299</v>
      </c>
      <c r="E4058" s="194">
        <v>6.8576580199999999E-3</v>
      </c>
      <c r="F4058" s="194">
        <v>6.1253537999999999E-4</v>
      </c>
      <c r="G4058" s="194">
        <v>1.9761858299999998E-3</v>
      </c>
      <c r="H4058" s="194">
        <v>4.2689363199999997E-3</v>
      </c>
    </row>
    <row r="4059" spans="1:8" x14ac:dyDescent="0.3">
      <c r="A4059" s="194" t="s">
        <v>9</v>
      </c>
      <c r="B4059" s="194" t="s">
        <v>75</v>
      </c>
      <c r="C4059" s="194" t="s">
        <v>41</v>
      </c>
      <c r="D4059" s="194">
        <v>24</v>
      </c>
      <c r="E4059" s="194">
        <v>6.5017358999999997E-3</v>
      </c>
      <c r="F4059" s="194">
        <v>6.4091411000000002E-4</v>
      </c>
      <c r="G4059" s="194">
        <v>2.1363810100000001E-3</v>
      </c>
      <c r="H4059" s="194">
        <v>3.7244403299999999E-3</v>
      </c>
    </row>
    <row r="4060" spans="1:8" x14ac:dyDescent="0.3">
      <c r="A4060" s="194" t="s">
        <v>9</v>
      </c>
      <c r="B4060" s="194" t="s">
        <v>74</v>
      </c>
      <c r="C4060" s="194" t="s">
        <v>42</v>
      </c>
      <c r="D4060" s="194">
        <v>528</v>
      </c>
      <c r="E4060" s="194">
        <v>4.4626602300000002E-3</v>
      </c>
      <c r="F4060" s="194">
        <v>9.8649229999999994E-4</v>
      </c>
      <c r="G4060" s="194">
        <v>1.0250725500000001E-3</v>
      </c>
      <c r="H4060" s="194">
        <v>2.4510948999999999E-3</v>
      </c>
    </row>
    <row r="4061" spans="1:8" x14ac:dyDescent="0.3">
      <c r="A4061" s="194" t="s">
        <v>9</v>
      </c>
      <c r="B4061" s="194" t="s">
        <v>75</v>
      </c>
      <c r="C4061" s="194" t="s">
        <v>42</v>
      </c>
      <c r="D4061" s="194">
        <v>104</v>
      </c>
      <c r="E4061" s="194">
        <v>4.2441236699999997E-3</v>
      </c>
      <c r="F4061" s="194">
        <v>8.2565411999999995E-4</v>
      </c>
      <c r="G4061" s="194">
        <v>1.0366583999999999E-3</v>
      </c>
      <c r="H4061" s="194">
        <v>2.3818106499999998E-3</v>
      </c>
    </row>
    <row r="4062" spans="1:8" x14ac:dyDescent="0.3">
      <c r="A4062" s="194" t="s">
        <v>9</v>
      </c>
      <c r="B4062" s="194" t="s">
        <v>74</v>
      </c>
      <c r="C4062" s="194" t="s">
        <v>43</v>
      </c>
      <c r="D4062" s="194">
        <v>248</v>
      </c>
      <c r="E4062" s="194">
        <v>6.3013363899999996E-3</v>
      </c>
      <c r="F4062" s="194">
        <v>7.0065126999999995E-4</v>
      </c>
      <c r="G4062" s="194">
        <v>1.4241242199999999E-3</v>
      </c>
      <c r="H4062" s="194">
        <v>4.1765604000000003E-3</v>
      </c>
    </row>
    <row r="4063" spans="1:8" x14ac:dyDescent="0.3">
      <c r="A4063" s="194" t="s">
        <v>9</v>
      </c>
      <c r="B4063" s="194" t="s">
        <v>75</v>
      </c>
      <c r="C4063" s="194" t="s">
        <v>43</v>
      </c>
      <c r="D4063" s="194">
        <v>51</v>
      </c>
      <c r="E4063" s="194">
        <v>5.5777957199999997E-3</v>
      </c>
      <c r="F4063" s="194">
        <v>5.8119979999999996E-4</v>
      </c>
      <c r="G4063" s="194">
        <v>1.3105934300000001E-3</v>
      </c>
      <c r="H4063" s="194">
        <v>3.6860019799999999E-3</v>
      </c>
    </row>
    <row r="4064" spans="1:8" x14ac:dyDescent="0.3">
      <c r="A4064" s="194" t="s">
        <v>9</v>
      </c>
      <c r="B4064" s="194" t="s">
        <v>74</v>
      </c>
      <c r="C4064" s="194" t="s">
        <v>44</v>
      </c>
      <c r="D4064" s="194">
        <v>289</v>
      </c>
      <c r="E4064" s="194">
        <v>6.9571796799999999E-3</v>
      </c>
      <c r="F4064" s="194">
        <v>9.4482867000000002E-4</v>
      </c>
      <c r="G4064" s="194">
        <v>1.9707561899999998E-3</v>
      </c>
      <c r="H4064" s="194">
        <v>4.0415943300000003E-3</v>
      </c>
    </row>
    <row r="4065" spans="1:8" x14ac:dyDescent="0.3">
      <c r="A4065" s="194" t="s">
        <v>9</v>
      </c>
      <c r="B4065" s="194" t="s">
        <v>75</v>
      </c>
      <c r="C4065" s="194" t="s">
        <v>44</v>
      </c>
      <c r="D4065" s="194">
        <v>36</v>
      </c>
      <c r="E4065" s="194">
        <v>6.1140044300000002E-3</v>
      </c>
      <c r="F4065" s="194">
        <v>9.6547047999999999E-4</v>
      </c>
      <c r="G4065" s="194">
        <v>1.7287162900000001E-3</v>
      </c>
      <c r="H4065" s="194">
        <v>3.4198171399999998E-3</v>
      </c>
    </row>
    <row r="4066" spans="1:8" x14ac:dyDescent="0.3">
      <c r="A4066" s="194" t="s">
        <v>9</v>
      </c>
      <c r="B4066" s="194" t="s">
        <v>74</v>
      </c>
      <c r="C4066" s="194" t="s">
        <v>45</v>
      </c>
      <c r="D4066" s="194">
        <v>247</v>
      </c>
      <c r="E4066" s="194">
        <v>6.5156880400000002E-3</v>
      </c>
      <c r="F4066" s="194">
        <v>1.01575361E-3</v>
      </c>
      <c r="G4066" s="194">
        <v>1.6122635900000001E-3</v>
      </c>
      <c r="H4066" s="194">
        <v>3.8876703500000001E-3</v>
      </c>
    </row>
    <row r="4067" spans="1:8" x14ac:dyDescent="0.3">
      <c r="A4067" s="194" t="s">
        <v>9</v>
      </c>
      <c r="B4067" s="194" t="s">
        <v>75</v>
      </c>
      <c r="C4067" s="194" t="s">
        <v>45</v>
      </c>
      <c r="D4067" s="194">
        <v>39</v>
      </c>
      <c r="E4067" s="194">
        <v>6.3203345499999999E-3</v>
      </c>
      <c r="F4067" s="194">
        <v>7.4222442000000004E-4</v>
      </c>
      <c r="G4067" s="194">
        <v>1.9408829099999999E-3</v>
      </c>
      <c r="H4067" s="194">
        <v>3.63722674E-3</v>
      </c>
    </row>
    <row r="4068" spans="1:8" x14ac:dyDescent="0.3">
      <c r="A4068" s="194" t="s">
        <v>9</v>
      </c>
      <c r="B4068" s="194" t="s">
        <v>74</v>
      </c>
      <c r="C4068" s="194" t="s">
        <v>46</v>
      </c>
      <c r="D4068" s="194">
        <v>145</v>
      </c>
      <c r="E4068" s="194">
        <v>6.4900221000000003E-3</v>
      </c>
      <c r="F4068" s="194">
        <v>5.7910256E-4</v>
      </c>
      <c r="G4068" s="194">
        <v>1.45809363E-3</v>
      </c>
      <c r="H4068" s="194">
        <v>4.4528254499999996E-3</v>
      </c>
    </row>
    <row r="4069" spans="1:8" x14ac:dyDescent="0.3">
      <c r="A4069" s="194" t="s">
        <v>9</v>
      </c>
      <c r="B4069" s="194" t="s">
        <v>75</v>
      </c>
      <c r="C4069" s="194" t="s">
        <v>46</v>
      </c>
      <c r="D4069" s="194">
        <v>15</v>
      </c>
      <c r="E4069" s="194">
        <v>7.3742281900000001E-3</v>
      </c>
      <c r="F4069" s="194">
        <v>6.1188249E-4</v>
      </c>
      <c r="G4069" s="194">
        <v>1.8703702200000001E-3</v>
      </c>
      <c r="H4069" s="194">
        <v>4.8919749899999998E-3</v>
      </c>
    </row>
    <row r="4070" spans="1:8" x14ac:dyDescent="0.3">
      <c r="A4070" s="194" t="s">
        <v>9</v>
      </c>
      <c r="B4070" s="194" t="s">
        <v>74</v>
      </c>
      <c r="C4070" s="194" t="s">
        <v>47</v>
      </c>
      <c r="D4070" s="194">
        <v>435</v>
      </c>
      <c r="E4070" s="194">
        <v>5.02945379E-3</v>
      </c>
      <c r="F4070" s="194">
        <v>6.7536693999999998E-4</v>
      </c>
      <c r="G4070" s="194">
        <v>8.6587353000000002E-4</v>
      </c>
      <c r="H4070" s="194">
        <v>3.4882128199999998E-3</v>
      </c>
    </row>
    <row r="4071" spans="1:8" x14ac:dyDescent="0.3">
      <c r="A4071" s="194" t="s">
        <v>9</v>
      </c>
      <c r="B4071" s="194" t="s">
        <v>75</v>
      </c>
      <c r="C4071" s="194" t="s">
        <v>47</v>
      </c>
      <c r="D4071" s="194">
        <v>56</v>
      </c>
      <c r="E4071" s="194">
        <v>4.8141945300000004E-3</v>
      </c>
      <c r="F4071" s="194">
        <v>6.0805204000000004E-4</v>
      </c>
      <c r="G4071" s="194">
        <v>8.5503450000000002E-4</v>
      </c>
      <c r="H4071" s="194">
        <v>3.3511075900000001E-3</v>
      </c>
    </row>
    <row r="4072" spans="1:8" x14ac:dyDescent="0.3">
      <c r="A4072" s="194" t="s">
        <v>9</v>
      </c>
      <c r="B4072" s="194" t="s">
        <v>74</v>
      </c>
      <c r="C4072" s="194" t="s">
        <v>48</v>
      </c>
      <c r="D4072" s="194">
        <v>211</v>
      </c>
      <c r="E4072" s="194">
        <v>6.8754385799999996E-3</v>
      </c>
      <c r="F4072" s="194">
        <v>9.6673663000000003E-4</v>
      </c>
      <c r="G4072" s="194">
        <v>2.22836553E-3</v>
      </c>
      <c r="H4072" s="194">
        <v>3.6803358799999998E-3</v>
      </c>
    </row>
    <row r="4073" spans="1:8" x14ac:dyDescent="0.3">
      <c r="A4073" s="194" t="s">
        <v>9</v>
      </c>
      <c r="B4073" s="194" t="s">
        <v>75</v>
      </c>
      <c r="C4073" s="194" t="s">
        <v>48</v>
      </c>
      <c r="D4073" s="194">
        <v>31</v>
      </c>
      <c r="E4073" s="194">
        <v>4.9324221699999999E-3</v>
      </c>
      <c r="F4073" s="194">
        <v>6.4217417999999995E-4</v>
      </c>
      <c r="G4073" s="194">
        <v>1.9507913E-3</v>
      </c>
      <c r="H4073" s="194">
        <v>2.33945615E-3</v>
      </c>
    </row>
    <row r="4074" spans="1:8" x14ac:dyDescent="0.3">
      <c r="A4074" s="194" t="s">
        <v>9</v>
      </c>
      <c r="B4074" s="194" t="s">
        <v>74</v>
      </c>
      <c r="C4074" s="194" t="s">
        <v>49</v>
      </c>
      <c r="D4074" s="194">
        <v>168</v>
      </c>
      <c r="E4074" s="194">
        <v>6.40004935E-3</v>
      </c>
      <c r="F4074" s="194">
        <v>6.7839204000000005E-4</v>
      </c>
      <c r="G4074" s="194">
        <v>1.7310816800000001E-3</v>
      </c>
      <c r="H4074" s="194">
        <v>3.9905751599999999E-3</v>
      </c>
    </row>
    <row r="4075" spans="1:8" x14ac:dyDescent="0.3">
      <c r="A4075" s="194" t="s">
        <v>9</v>
      </c>
      <c r="B4075" s="194" t="s">
        <v>75</v>
      </c>
      <c r="C4075" s="194" t="s">
        <v>49</v>
      </c>
      <c r="D4075" s="194">
        <v>27</v>
      </c>
      <c r="E4075" s="194">
        <v>5.9032061599999996E-3</v>
      </c>
      <c r="F4075" s="194">
        <v>6.1599775E-4</v>
      </c>
      <c r="G4075" s="194">
        <v>1.77812049E-3</v>
      </c>
      <c r="H4075" s="194">
        <v>3.50908759E-3</v>
      </c>
    </row>
    <row r="4076" spans="1:8" x14ac:dyDescent="0.3">
      <c r="A4076" s="194" t="s">
        <v>9</v>
      </c>
      <c r="B4076" s="194" t="s">
        <v>74</v>
      </c>
      <c r="C4076" s="194" t="s">
        <v>50</v>
      </c>
      <c r="D4076" s="194">
        <v>443</v>
      </c>
      <c r="E4076" s="194">
        <v>5.2734405200000004E-3</v>
      </c>
      <c r="F4076" s="194">
        <v>9.7415534000000004E-4</v>
      </c>
      <c r="G4076" s="194">
        <v>8.0360105000000005E-4</v>
      </c>
      <c r="H4076" s="194">
        <v>3.4956836599999998E-3</v>
      </c>
    </row>
    <row r="4077" spans="1:8" x14ac:dyDescent="0.3">
      <c r="A4077" s="194" t="s">
        <v>9</v>
      </c>
      <c r="B4077" s="194" t="s">
        <v>75</v>
      </c>
      <c r="C4077" s="194" t="s">
        <v>50</v>
      </c>
      <c r="D4077" s="194">
        <v>57</v>
      </c>
      <c r="E4077" s="194">
        <v>5.23209043E-3</v>
      </c>
      <c r="F4077" s="194">
        <v>9.8156246999999992E-4</v>
      </c>
      <c r="G4077" s="194">
        <v>8.0612388000000001E-4</v>
      </c>
      <c r="H4077" s="194">
        <v>3.4444036000000002E-3</v>
      </c>
    </row>
    <row r="4078" spans="1:8" x14ac:dyDescent="0.3">
      <c r="A4078" s="194" t="s">
        <v>9</v>
      </c>
      <c r="B4078" s="194" t="s">
        <v>74</v>
      </c>
      <c r="C4078" s="194" t="s">
        <v>51</v>
      </c>
      <c r="D4078" s="194">
        <v>386</v>
      </c>
      <c r="E4078" s="194">
        <v>5.9860149000000003E-3</v>
      </c>
      <c r="F4078" s="194">
        <v>6.2862789999999997E-4</v>
      </c>
      <c r="G4078" s="194">
        <v>1.5718249800000001E-3</v>
      </c>
      <c r="H4078" s="194">
        <v>3.7855615500000002E-3</v>
      </c>
    </row>
    <row r="4079" spans="1:8" x14ac:dyDescent="0.3">
      <c r="A4079" s="194" t="s">
        <v>9</v>
      </c>
      <c r="B4079" s="194" t="s">
        <v>75</v>
      </c>
      <c r="C4079" s="194" t="s">
        <v>51</v>
      </c>
      <c r="D4079" s="194">
        <v>40</v>
      </c>
      <c r="E4079" s="194">
        <v>6.2277196599999996E-3</v>
      </c>
      <c r="F4079" s="194">
        <v>5.7465252999999998E-4</v>
      </c>
      <c r="G4079" s="194">
        <v>1.4386572099999999E-3</v>
      </c>
      <c r="H4079" s="194">
        <v>4.2144095100000003E-3</v>
      </c>
    </row>
    <row r="4080" spans="1:8" x14ac:dyDescent="0.3">
      <c r="A4080" s="194" t="s">
        <v>9</v>
      </c>
      <c r="B4080" s="194" t="s">
        <v>74</v>
      </c>
      <c r="C4080" s="194" t="s">
        <v>52</v>
      </c>
      <c r="D4080" s="194">
        <v>232</v>
      </c>
      <c r="E4080" s="194">
        <v>6.7208949600000003E-3</v>
      </c>
      <c r="F4080" s="194">
        <v>7.3884473999999997E-4</v>
      </c>
      <c r="G4080" s="194">
        <v>2.4528553600000002E-3</v>
      </c>
      <c r="H4080" s="194">
        <v>3.5291943600000001E-3</v>
      </c>
    </row>
    <row r="4081" spans="1:8" x14ac:dyDescent="0.3">
      <c r="A4081" s="194" t="s">
        <v>9</v>
      </c>
      <c r="B4081" s="194" t="s">
        <v>75</v>
      </c>
      <c r="C4081" s="194" t="s">
        <v>52</v>
      </c>
      <c r="D4081" s="194">
        <v>49</v>
      </c>
      <c r="E4081" s="194">
        <v>5.78987129E-3</v>
      </c>
      <c r="F4081" s="194">
        <v>6.5216337999999998E-4</v>
      </c>
      <c r="G4081" s="194">
        <v>2.0608935399999999E-3</v>
      </c>
      <c r="H4081" s="194">
        <v>3.07681382E-3</v>
      </c>
    </row>
    <row r="4082" spans="1:8" x14ac:dyDescent="0.3">
      <c r="A4082" s="194" t="s">
        <v>9</v>
      </c>
      <c r="B4082" s="194" t="s">
        <v>74</v>
      </c>
      <c r="C4082" s="194" t="s">
        <v>53</v>
      </c>
      <c r="D4082" s="194">
        <v>303</v>
      </c>
      <c r="E4082" s="194">
        <v>5.8560610699999998E-3</v>
      </c>
      <c r="F4082" s="194">
        <v>9.8456001999999991E-4</v>
      </c>
      <c r="G4082" s="194">
        <v>9.0984422999999999E-4</v>
      </c>
      <c r="H4082" s="194">
        <v>3.9616563500000004E-3</v>
      </c>
    </row>
    <row r="4083" spans="1:8" x14ac:dyDescent="0.3">
      <c r="A4083" s="194" t="s">
        <v>9</v>
      </c>
      <c r="B4083" s="194" t="s">
        <v>75</v>
      </c>
      <c r="C4083" s="194" t="s">
        <v>53</v>
      </c>
      <c r="D4083" s="194">
        <v>45</v>
      </c>
      <c r="E4083" s="194">
        <v>5.6157405599999996E-3</v>
      </c>
      <c r="F4083" s="194">
        <v>9.5113149000000002E-4</v>
      </c>
      <c r="G4083" s="194">
        <v>7.3971168999999995E-4</v>
      </c>
      <c r="H4083" s="194">
        <v>3.9248968699999998E-3</v>
      </c>
    </row>
    <row r="4084" spans="1:8" x14ac:dyDescent="0.3">
      <c r="A4084" s="194" t="s">
        <v>9</v>
      </c>
      <c r="B4084" s="194" t="s">
        <v>74</v>
      </c>
      <c r="C4084" s="194" t="s">
        <v>54</v>
      </c>
      <c r="D4084" s="194">
        <v>407</v>
      </c>
      <c r="E4084" s="194">
        <v>3.79794544E-3</v>
      </c>
      <c r="F4084" s="194">
        <v>3.4602761E-4</v>
      </c>
      <c r="G4084" s="194">
        <v>7.5820116000000003E-4</v>
      </c>
      <c r="H4084" s="194">
        <v>2.6937162000000001E-3</v>
      </c>
    </row>
    <row r="4085" spans="1:8" x14ac:dyDescent="0.3">
      <c r="A4085" s="194" t="s">
        <v>9</v>
      </c>
      <c r="B4085" s="194" t="s">
        <v>75</v>
      </c>
      <c r="C4085" s="194" t="s">
        <v>54</v>
      </c>
      <c r="D4085" s="194">
        <v>54</v>
      </c>
      <c r="E4085" s="194">
        <v>3.4816527400000001E-3</v>
      </c>
      <c r="F4085" s="194">
        <v>3.7379946000000002E-4</v>
      </c>
      <c r="G4085" s="194">
        <v>7.2016433999999997E-4</v>
      </c>
      <c r="H4085" s="194">
        <v>2.38768838E-3</v>
      </c>
    </row>
    <row r="4086" spans="1:8" x14ac:dyDescent="0.3">
      <c r="A4086" s="194" t="s">
        <v>9</v>
      </c>
      <c r="B4086" s="194" t="s">
        <v>74</v>
      </c>
      <c r="C4086" s="194" t="s">
        <v>55</v>
      </c>
      <c r="D4086" s="194">
        <v>187</v>
      </c>
      <c r="E4086" s="194">
        <v>5.7728631899999997E-3</v>
      </c>
      <c r="F4086" s="194">
        <v>2.7802512E-4</v>
      </c>
      <c r="G4086" s="194">
        <v>1.61987499E-3</v>
      </c>
      <c r="H4086" s="194">
        <v>3.8749626400000001E-3</v>
      </c>
    </row>
    <row r="4087" spans="1:8" x14ac:dyDescent="0.3">
      <c r="A4087" s="194" t="s">
        <v>9</v>
      </c>
      <c r="B4087" s="194" t="s">
        <v>75</v>
      </c>
      <c r="C4087" s="194" t="s">
        <v>55</v>
      </c>
      <c r="D4087" s="194">
        <v>18</v>
      </c>
      <c r="E4087" s="194">
        <v>6.3477364499999996E-3</v>
      </c>
      <c r="F4087" s="194">
        <v>4.7839490000000002E-4</v>
      </c>
      <c r="G4087" s="194">
        <v>1.3046550799999999E-3</v>
      </c>
      <c r="H4087" s="194">
        <v>4.5646859500000003E-3</v>
      </c>
    </row>
    <row r="4088" spans="1:8" x14ac:dyDescent="0.3">
      <c r="A4088" s="194" t="s">
        <v>9</v>
      </c>
      <c r="B4088" s="194" t="s">
        <v>74</v>
      </c>
      <c r="C4088" s="194" t="s">
        <v>56</v>
      </c>
      <c r="D4088" s="194">
        <v>944</v>
      </c>
      <c r="E4088" s="194">
        <v>4.6815901199999998E-3</v>
      </c>
      <c r="F4088" s="194">
        <v>1.0482871900000001E-3</v>
      </c>
      <c r="G4088" s="194">
        <v>8.1696510000000004E-4</v>
      </c>
      <c r="H4088" s="194">
        <v>2.8163373399999999E-3</v>
      </c>
    </row>
    <row r="4089" spans="1:8" x14ac:dyDescent="0.3">
      <c r="A4089" s="194" t="s">
        <v>9</v>
      </c>
      <c r="B4089" s="194" t="s">
        <v>75</v>
      </c>
      <c r="C4089" s="194" t="s">
        <v>56</v>
      </c>
      <c r="D4089" s="194">
        <v>156</v>
      </c>
      <c r="E4089" s="194">
        <v>4.4919275700000001E-3</v>
      </c>
      <c r="F4089" s="194">
        <v>1.013028E-3</v>
      </c>
      <c r="G4089" s="194">
        <v>8.2324291000000001E-4</v>
      </c>
      <c r="H4089" s="194">
        <v>2.6556562100000002E-3</v>
      </c>
    </row>
    <row r="4090" spans="1:8" x14ac:dyDescent="0.3">
      <c r="A4090" s="194" t="s">
        <v>9</v>
      </c>
      <c r="B4090" s="194" t="s">
        <v>74</v>
      </c>
      <c r="C4090" s="194" t="s">
        <v>57</v>
      </c>
      <c r="D4090" s="194">
        <v>204</v>
      </c>
      <c r="E4090" s="194">
        <v>5.9376132300000004E-3</v>
      </c>
      <c r="F4090" s="194">
        <v>9.8067560000000007E-4</v>
      </c>
      <c r="G4090" s="194">
        <v>2.01332128E-3</v>
      </c>
      <c r="H4090" s="194">
        <v>2.94361589E-3</v>
      </c>
    </row>
    <row r="4091" spans="1:8" x14ac:dyDescent="0.3">
      <c r="A4091" s="194" t="s">
        <v>9</v>
      </c>
      <c r="B4091" s="194" t="s">
        <v>75</v>
      </c>
      <c r="C4091" s="194" t="s">
        <v>57</v>
      </c>
      <c r="D4091" s="194">
        <v>42</v>
      </c>
      <c r="E4091" s="194">
        <v>6.0570984900000001E-3</v>
      </c>
      <c r="F4091" s="194">
        <v>9.1049358000000003E-4</v>
      </c>
      <c r="G4091" s="194">
        <v>1.89015627E-3</v>
      </c>
      <c r="H4091" s="194">
        <v>3.2564481700000001E-3</v>
      </c>
    </row>
    <row r="4092" spans="1:8" x14ac:dyDescent="0.3">
      <c r="A4092" s="194" t="s">
        <v>9</v>
      </c>
      <c r="B4092" s="194" t="s">
        <v>74</v>
      </c>
      <c r="C4092" s="194" t="s">
        <v>58</v>
      </c>
      <c r="D4092" s="194">
        <v>774</v>
      </c>
      <c r="E4092" s="194">
        <v>4.7686827700000002E-3</v>
      </c>
      <c r="F4092" s="194">
        <v>6.7374844000000003E-4</v>
      </c>
      <c r="G4092" s="194">
        <v>9.4579899999999999E-4</v>
      </c>
      <c r="H4092" s="194">
        <v>3.1491348400000002E-3</v>
      </c>
    </row>
    <row r="4093" spans="1:8" x14ac:dyDescent="0.3">
      <c r="A4093" s="194" t="s">
        <v>9</v>
      </c>
      <c r="B4093" s="194" t="s">
        <v>75</v>
      </c>
      <c r="C4093" s="194" t="s">
        <v>58</v>
      </c>
      <c r="D4093" s="194">
        <v>67</v>
      </c>
      <c r="E4093" s="194">
        <v>4.6399942199999997E-3</v>
      </c>
      <c r="F4093" s="194">
        <v>7.2208381999999997E-4</v>
      </c>
      <c r="G4093" s="194">
        <v>1.0019345500000001E-3</v>
      </c>
      <c r="H4093" s="194">
        <v>2.9159754700000002E-3</v>
      </c>
    </row>
    <row r="4094" spans="1:8" x14ac:dyDescent="0.3">
      <c r="A4094" s="194" t="s">
        <v>60</v>
      </c>
      <c r="B4094" s="194" t="s">
        <v>74</v>
      </c>
      <c r="C4094" s="194" t="s">
        <v>11</v>
      </c>
      <c r="D4094" s="194">
        <v>17059</v>
      </c>
      <c r="E4094" s="194">
        <v>5.4534172800000001E-3</v>
      </c>
      <c r="F4094" s="194">
        <v>8.3997195000000001E-4</v>
      </c>
      <c r="G4094" s="194">
        <v>1.2274683399999999E-3</v>
      </c>
      <c r="H4094" s="194">
        <v>3.3859765099999999E-3</v>
      </c>
    </row>
    <row r="4095" spans="1:8" x14ac:dyDescent="0.3">
      <c r="A4095" s="194" t="s">
        <v>60</v>
      </c>
      <c r="B4095" s="194" t="s">
        <v>75</v>
      </c>
      <c r="C4095" s="194" t="s">
        <v>11</v>
      </c>
      <c r="D4095" s="194">
        <v>2527</v>
      </c>
      <c r="E4095" s="194">
        <v>5.22194076E-3</v>
      </c>
      <c r="F4095" s="194">
        <v>8.5020183999999998E-4</v>
      </c>
      <c r="G4095" s="194">
        <v>1.26810056E-3</v>
      </c>
      <c r="H4095" s="194">
        <v>3.1036378800000002E-3</v>
      </c>
    </row>
    <row r="4096" spans="1:8" x14ac:dyDescent="0.3">
      <c r="A4096" s="194" t="s">
        <v>60</v>
      </c>
      <c r="B4096" s="194" t="s">
        <v>74</v>
      </c>
      <c r="C4096" s="194" t="s">
        <v>16</v>
      </c>
      <c r="D4096" s="194">
        <v>337</v>
      </c>
      <c r="E4096" s="194">
        <v>5.6098195299999999E-3</v>
      </c>
      <c r="F4096" s="194">
        <v>1.07405321E-3</v>
      </c>
      <c r="G4096" s="194">
        <v>1.30395487E-3</v>
      </c>
      <c r="H4096" s="194">
        <v>3.23181094E-3</v>
      </c>
    </row>
    <row r="4097" spans="1:8" x14ac:dyDescent="0.3">
      <c r="A4097" s="194" t="s">
        <v>60</v>
      </c>
      <c r="B4097" s="194" t="s">
        <v>75</v>
      </c>
      <c r="C4097" s="194" t="s">
        <v>16</v>
      </c>
      <c r="D4097" s="194">
        <v>49</v>
      </c>
      <c r="E4097" s="194">
        <v>5.60893777E-3</v>
      </c>
      <c r="F4097" s="194">
        <v>1.04993366E-3</v>
      </c>
      <c r="G4097" s="194">
        <v>1.2438584099999999E-3</v>
      </c>
      <c r="H4097" s="194">
        <v>3.31514527E-3</v>
      </c>
    </row>
    <row r="4098" spans="1:8" x14ac:dyDescent="0.3">
      <c r="A4098" s="194" t="s">
        <v>60</v>
      </c>
      <c r="B4098" s="194" t="s">
        <v>74</v>
      </c>
      <c r="C4098" s="194" t="s">
        <v>17</v>
      </c>
      <c r="D4098" s="194">
        <v>219</v>
      </c>
      <c r="E4098" s="194">
        <v>5.1894657600000003E-3</v>
      </c>
      <c r="F4098" s="194">
        <v>6.6379139000000001E-4</v>
      </c>
      <c r="G4098" s="194">
        <v>1.6099058899999999E-3</v>
      </c>
      <c r="H4098" s="194">
        <v>2.9157679700000001E-3</v>
      </c>
    </row>
    <row r="4099" spans="1:8" x14ac:dyDescent="0.3">
      <c r="A4099" s="194" t="s">
        <v>60</v>
      </c>
      <c r="B4099" s="194" t="s">
        <v>75</v>
      </c>
      <c r="C4099" s="194" t="s">
        <v>17</v>
      </c>
      <c r="D4099" s="194">
        <v>49</v>
      </c>
      <c r="E4099" s="194">
        <v>4.9078795799999998E-3</v>
      </c>
      <c r="F4099" s="194">
        <v>6.8783047999999999E-4</v>
      </c>
      <c r="G4099" s="194">
        <v>1.2892099E-3</v>
      </c>
      <c r="H4099" s="194">
        <v>2.9308387800000002E-3</v>
      </c>
    </row>
    <row r="4100" spans="1:8" x14ac:dyDescent="0.3">
      <c r="A4100" s="194" t="s">
        <v>60</v>
      </c>
      <c r="B4100" s="194" t="s">
        <v>74</v>
      </c>
      <c r="C4100" s="194" t="s">
        <v>18</v>
      </c>
      <c r="D4100" s="194">
        <v>202</v>
      </c>
      <c r="E4100" s="194">
        <v>5.7670400100000001E-3</v>
      </c>
      <c r="F4100" s="194">
        <v>1.17832072E-3</v>
      </c>
      <c r="G4100" s="194">
        <v>1.0039647300000001E-3</v>
      </c>
      <c r="H4100" s="194">
        <v>3.58475407E-3</v>
      </c>
    </row>
    <row r="4101" spans="1:8" x14ac:dyDescent="0.3">
      <c r="A4101" s="194" t="s">
        <v>60</v>
      </c>
      <c r="B4101" s="194" t="s">
        <v>75</v>
      </c>
      <c r="C4101" s="194" t="s">
        <v>18</v>
      </c>
      <c r="D4101" s="194">
        <v>38</v>
      </c>
      <c r="E4101" s="194">
        <v>5.4072244800000002E-3</v>
      </c>
      <c r="F4101" s="194">
        <v>7.7454898999999996E-4</v>
      </c>
      <c r="G4101" s="194">
        <v>1.0282648499999999E-3</v>
      </c>
      <c r="H4101" s="194">
        <v>3.6044101200000001E-3</v>
      </c>
    </row>
    <row r="4102" spans="1:8" x14ac:dyDescent="0.3">
      <c r="A4102" s="194" t="s">
        <v>60</v>
      </c>
      <c r="B4102" s="194" t="s">
        <v>74</v>
      </c>
      <c r="C4102" s="194" t="s">
        <v>19</v>
      </c>
      <c r="D4102" s="194">
        <v>263</v>
      </c>
      <c r="E4102" s="194">
        <v>6.4600053799999998E-3</v>
      </c>
      <c r="F4102" s="194">
        <v>1.32102851E-3</v>
      </c>
      <c r="G4102" s="194">
        <v>1.0012671800000001E-3</v>
      </c>
      <c r="H4102" s="194">
        <v>4.1377092299999998E-3</v>
      </c>
    </row>
    <row r="4103" spans="1:8" x14ac:dyDescent="0.3">
      <c r="A4103" s="194" t="s">
        <v>60</v>
      </c>
      <c r="B4103" s="194" t="s">
        <v>75</v>
      </c>
      <c r="C4103" s="194" t="s">
        <v>19</v>
      </c>
      <c r="D4103" s="194">
        <v>65</v>
      </c>
      <c r="E4103" s="194">
        <v>6.4011749800000003E-3</v>
      </c>
      <c r="F4103" s="194">
        <v>1.30217208E-3</v>
      </c>
      <c r="G4103" s="194">
        <v>1.13212226E-3</v>
      </c>
      <c r="H4103" s="194">
        <v>3.9668801200000003E-3</v>
      </c>
    </row>
    <row r="4104" spans="1:8" x14ac:dyDescent="0.3">
      <c r="A4104" s="194" t="s">
        <v>60</v>
      </c>
      <c r="B4104" s="194" t="s">
        <v>74</v>
      </c>
      <c r="C4104" s="194" t="s">
        <v>20</v>
      </c>
      <c r="D4104" s="194">
        <v>232</v>
      </c>
      <c r="E4104" s="194">
        <v>7.10927498E-3</v>
      </c>
      <c r="F4104" s="194">
        <v>6.4001610999999997E-4</v>
      </c>
      <c r="G4104" s="194">
        <v>1.8640742499999999E-3</v>
      </c>
      <c r="H4104" s="194">
        <v>4.6051841400000003E-3</v>
      </c>
    </row>
    <row r="4105" spans="1:8" x14ac:dyDescent="0.3">
      <c r="A4105" s="194" t="s">
        <v>60</v>
      </c>
      <c r="B4105" s="194" t="s">
        <v>75</v>
      </c>
      <c r="C4105" s="194" t="s">
        <v>20</v>
      </c>
      <c r="D4105" s="194">
        <v>25</v>
      </c>
      <c r="E4105" s="194">
        <v>6.6870367999999998E-3</v>
      </c>
      <c r="F4105" s="194">
        <v>7.6898123999999998E-4</v>
      </c>
      <c r="G4105" s="194">
        <v>1.92129607E-3</v>
      </c>
      <c r="H4105" s="194">
        <v>3.9967589400000001E-3</v>
      </c>
    </row>
    <row r="4106" spans="1:8" x14ac:dyDescent="0.3">
      <c r="A4106" s="194" t="s">
        <v>60</v>
      </c>
      <c r="B4106" s="194" t="s">
        <v>74</v>
      </c>
      <c r="C4106" s="194" t="s">
        <v>21</v>
      </c>
      <c r="D4106" s="194">
        <v>300</v>
      </c>
      <c r="E4106" s="194">
        <v>5.9531247600000002E-3</v>
      </c>
      <c r="F4106" s="194">
        <v>9.0185161999999997E-4</v>
      </c>
      <c r="G4106" s="194">
        <v>1.23576365E-3</v>
      </c>
      <c r="H4106" s="194">
        <v>3.8155090299999998E-3</v>
      </c>
    </row>
    <row r="4107" spans="1:8" x14ac:dyDescent="0.3">
      <c r="A4107" s="194" t="s">
        <v>60</v>
      </c>
      <c r="B4107" s="194" t="s">
        <v>75</v>
      </c>
      <c r="C4107" s="194" t="s">
        <v>21</v>
      </c>
      <c r="D4107" s="194">
        <v>33</v>
      </c>
      <c r="E4107" s="194">
        <v>6.2724465399999997E-3</v>
      </c>
      <c r="F4107" s="194">
        <v>8.4736228000000002E-4</v>
      </c>
      <c r="G4107" s="194">
        <v>1.1416243E-3</v>
      </c>
      <c r="H4107" s="194">
        <v>4.2834593800000001E-3</v>
      </c>
    </row>
    <row r="4108" spans="1:8" x14ac:dyDescent="0.3">
      <c r="A4108" s="194" t="s">
        <v>60</v>
      </c>
      <c r="B4108" s="194" t="s">
        <v>74</v>
      </c>
      <c r="C4108" s="194" t="s">
        <v>22</v>
      </c>
      <c r="D4108" s="194">
        <v>168</v>
      </c>
      <c r="E4108" s="194">
        <v>4.0543703300000003E-3</v>
      </c>
      <c r="F4108" s="194">
        <v>3.9868526000000001E-4</v>
      </c>
      <c r="G4108" s="194">
        <v>8.1259620000000002E-4</v>
      </c>
      <c r="H4108" s="194">
        <v>2.8430883699999999E-3</v>
      </c>
    </row>
    <row r="4109" spans="1:8" x14ac:dyDescent="0.3">
      <c r="A4109" s="194" t="s">
        <v>60</v>
      </c>
      <c r="B4109" s="194" t="s">
        <v>75</v>
      </c>
      <c r="C4109" s="194" t="s">
        <v>22</v>
      </c>
      <c r="D4109" s="194">
        <v>8</v>
      </c>
      <c r="E4109" s="194">
        <v>3.64149279E-3</v>
      </c>
      <c r="F4109" s="194">
        <v>4.8321734999999999E-4</v>
      </c>
      <c r="G4109" s="194">
        <v>6.4959461000000003E-4</v>
      </c>
      <c r="H4109" s="194">
        <v>2.50868046E-3</v>
      </c>
    </row>
    <row r="4110" spans="1:8" x14ac:dyDescent="0.3">
      <c r="A4110" s="194" t="s">
        <v>60</v>
      </c>
      <c r="B4110" s="194" t="s">
        <v>74</v>
      </c>
      <c r="C4110" s="194" t="s">
        <v>23</v>
      </c>
      <c r="D4110" s="194">
        <v>147</v>
      </c>
      <c r="E4110" s="194">
        <v>7.2416695700000004E-3</v>
      </c>
      <c r="F4110" s="194">
        <v>1.0926868399999999E-3</v>
      </c>
      <c r="G4110" s="194">
        <v>1.83177416E-3</v>
      </c>
      <c r="H4110" s="194">
        <v>4.3172081399999998E-3</v>
      </c>
    </row>
    <row r="4111" spans="1:8" x14ac:dyDescent="0.3">
      <c r="A4111" s="194" t="s">
        <v>60</v>
      </c>
      <c r="B4111" s="194" t="s">
        <v>75</v>
      </c>
      <c r="C4111" s="194" t="s">
        <v>23</v>
      </c>
      <c r="D4111" s="194">
        <v>31</v>
      </c>
      <c r="E4111" s="194">
        <v>6.6864543799999999E-3</v>
      </c>
      <c r="F4111" s="194">
        <v>1.09991016E-3</v>
      </c>
      <c r="G4111" s="194">
        <v>1.6308241200000001E-3</v>
      </c>
      <c r="H4111" s="194">
        <v>3.9557195900000001E-3</v>
      </c>
    </row>
    <row r="4112" spans="1:8" x14ac:dyDescent="0.3">
      <c r="A4112" s="194" t="s">
        <v>60</v>
      </c>
      <c r="B4112" s="194" t="s">
        <v>74</v>
      </c>
      <c r="C4112" s="194" t="s">
        <v>24</v>
      </c>
      <c r="D4112" s="194">
        <v>157</v>
      </c>
      <c r="E4112" s="194">
        <v>6.2202904899999996E-3</v>
      </c>
      <c r="F4112" s="194">
        <v>7.6410981999999999E-4</v>
      </c>
      <c r="G4112" s="194">
        <v>1.2919465700000001E-3</v>
      </c>
      <c r="H4112" s="194">
        <v>4.1642336599999998E-3</v>
      </c>
    </row>
    <row r="4113" spans="1:8" x14ac:dyDescent="0.3">
      <c r="A4113" s="194" t="s">
        <v>60</v>
      </c>
      <c r="B4113" s="194" t="s">
        <v>75</v>
      </c>
      <c r="C4113" s="194" t="s">
        <v>24</v>
      </c>
      <c r="D4113" s="194">
        <v>27</v>
      </c>
      <c r="E4113" s="194">
        <v>6.9688783299999999E-3</v>
      </c>
      <c r="F4113" s="194">
        <v>7.9218083000000001E-4</v>
      </c>
      <c r="G4113" s="194">
        <v>1.6653803899999999E-3</v>
      </c>
      <c r="H4113" s="194">
        <v>4.5113166099999998E-3</v>
      </c>
    </row>
    <row r="4114" spans="1:8" x14ac:dyDescent="0.3">
      <c r="A4114" s="194" t="s">
        <v>60</v>
      </c>
      <c r="B4114" s="194" t="s">
        <v>74</v>
      </c>
      <c r="C4114" s="194" t="s">
        <v>25</v>
      </c>
      <c r="D4114" s="194">
        <v>336</v>
      </c>
      <c r="E4114" s="194">
        <v>5.9563764999999999E-3</v>
      </c>
      <c r="F4114" s="194">
        <v>3.6010502000000002E-4</v>
      </c>
      <c r="G4114" s="194">
        <v>1.22502593E-3</v>
      </c>
      <c r="H4114" s="194">
        <v>4.3712450699999999E-3</v>
      </c>
    </row>
    <row r="4115" spans="1:8" x14ac:dyDescent="0.3">
      <c r="A4115" s="194" t="s">
        <v>60</v>
      </c>
      <c r="B4115" s="194" t="s">
        <v>75</v>
      </c>
      <c r="C4115" s="194" t="s">
        <v>25</v>
      </c>
      <c r="D4115" s="194">
        <v>42</v>
      </c>
      <c r="E4115" s="194">
        <v>6.2411813599999996E-3</v>
      </c>
      <c r="F4115" s="194">
        <v>4.4091686E-4</v>
      </c>
      <c r="G4115" s="194">
        <v>1.3833771600000001E-3</v>
      </c>
      <c r="H4115" s="194">
        <v>4.4168869099999999E-3</v>
      </c>
    </row>
    <row r="4116" spans="1:8" x14ac:dyDescent="0.3">
      <c r="A4116" s="194" t="s">
        <v>60</v>
      </c>
      <c r="B4116" s="194" t="s">
        <v>74</v>
      </c>
      <c r="C4116" s="194" t="s">
        <v>26</v>
      </c>
      <c r="D4116" s="194">
        <v>522</v>
      </c>
      <c r="E4116" s="194">
        <v>6.7955998400000004E-3</v>
      </c>
      <c r="F4116" s="194">
        <v>1.09275199E-3</v>
      </c>
      <c r="G4116" s="194">
        <v>2.1243966600000001E-3</v>
      </c>
      <c r="H4116" s="194">
        <v>3.5784506799999998E-3</v>
      </c>
    </row>
    <row r="4117" spans="1:8" x14ac:dyDescent="0.3">
      <c r="A4117" s="194" t="s">
        <v>60</v>
      </c>
      <c r="B4117" s="194" t="s">
        <v>75</v>
      </c>
      <c r="C4117" s="194" t="s">
        <v>26</v>
      </c>
      <c r="D4117" s="194">
        <v>104</v>
      </c>
      <c r="E4117" s="194">
        <v>6.1984728500000001E-3</v>
      </c>
      <c r="F4117" s="194">
        <v>1.07215966E-3</v>
      </c>
      <c r="G4117" s="194">
        <v>2.1910610200000001E-3</v>
      </c>
      <c r="H4117" s="194">
        <v>2.9352517399999999E-3</v>
      </c>
    </row>
    <row r="4118" spans="1:8" x14ac:dyDescent="0.3">
      <c r="A4118" s="194" t="s">
        <v>60</v>
      </c>
      <c r="B4118" s="194" t="s">
        <v>74</v>
      </c>
      <c r="C4118" s="194" t="s">
        <v>27</v>
      </c>
      <c r="D4118" s="194">
        <v>377</v>
      </c>
      <c r="E4118" s="194">
        <v>6.4056818100000001E-3</v>
      </c>
      <c r="F4118" s="194">
        <v>7.6238431000000002E-4</v>
      </c>
      <c r="G4118" s="194">
        <v>1.8325103E-3</v>
      </c>
      <c r="H4118" s="194">
        <v>3.81078667E-3</v>
      </c>
    </row>
    <row r="4119" spans="1:8" x14ac:dyDescent="0.3">
      <c r="A4119" s="194" t="s">
        <v>60</v>
      </c>
      <c r="B4119" s="194" t="s">
        <v>75</v>
      </c>
      <c r="C4119" s="194" t="s">
        <v>27</v>
      </c>
      <c r="D4119" s="194">
        <v>68</v>
      </c>
      <c r="E4119" s="194">
        <v>5.6289144900000003E-3</v>
      </c>
      <c r="F4119" s="194">
        <v>6.3368031000000003E-4</v>
      </c>
      <c r="G4119" s="194">
        <v>1.95755015E-3</v>
      </c>
      <c r="H4119" s="194">
        <v>3.03768359E-3</v>
      </c>
    </row>
    <row r="4120" spans="1:8" x14ac:dyDescent="0.3">
      <c r="A4120" s="194" t="s">
        <v>60</v>
      </c>
      <c r="B4120" s="194" t="s">
        <v>74</v>
      </c>
      <c r="C4120" s="194" t="s">
        <v>28</v>
      </c>
      <c r="D4120" s="194">
        <v>236</v>
      </c>
      <c r="E4120" s="194">
        <v>5.69297291E-3</v>
      </c>
      <c r="F4120" s="194">
        <v>5.9400478999999996E-4</v>
      </c>
      <c r="G4120" s="194">
        <v>1.33302903E-3</v>
      </c>
      <c r="H4120" s="194">
        <v>3.76593863E-3</v>
      </c>
    </row>
    <row r="4121" spans="1:8" x14ac:dyDescent="0.3">
      <c r="A4121" s="194" t="s">
        <v>60</v>
      </c>
      <c r="B4121" s="194" t="s">
        <v>75</v>
      </c>
      <c r="C4121" s="194" t="s">
        <v>28</v>
      </c>
      <c r="D4121" s="194">
        <v>15</v>
      </c>
      <c r="E4121" s="194">
        <v>4.9074072599999997E-3</v>
      </c>
      <c r="F4121" s="194">
        <v>7.2762319000000005E-4</v>
      </c>
      <c r="G4121" s="194">
        <v>1.1412035600000001E-3</v>
      </c>
      <c r="H4121" s="194">
        <v>3.03857999E-3</v>
      </c>
    </row>
    <row r="4122" spans="1:8" x14ac:dyDescent="0.3">
      <c r="A4122" s="194" t="s">
        <v>60</v>
      </c>
      <c r="B4122" s="194" t="s">
        <v>74</v>
      </c>
      <c r="C4122" s="194" t="s">
        <v>29</v>
      </c>
      <c r="D4122" s="194">
        <v>207</v>
      </c>
      <c r="E4122" s="194">
        <v>5.1694732899999997E-3</v>
      </c>
      <c r="F4122" s="194">
        <v>3.5946700999999999E-4</v>
      </c>
      <c r="G4122" s="194">
        <v>1.39285851E-3</v>
      </c>
      <c r="H4122" s="194">
        <v>3.4171472899999999E-3</v>
      </c>
    </row>
    <row r="4123" spans="1:8" x14ac:dyDescent="0.3">
      <c r="A4123" s="194" t="s">
        <v>60</v>
      </c>
      <c r="B4123" s="194" t="s">
        <v>75</v>
      </c>
      <c r="C4123" s="194" t="s">
        <v>29</v>
      </c>
      <c r="D4123" s="194">
        <v>74</v>
      </c>
      <c r="E4123" s="194">
        <v>4.5536158700000004E-3</v>
      </c>
      <c r="F4123" s="194">
        <v>4.3058658999999997E-4</v>
      </c>
      <c r="G4123" s="194">
        <v>1.01054148E-3</v>
      </c>
      <c r="H4123" s="194">
        <v>3.1124872699999999E-3</v>
      </c>
    </row>
    <row r="4124" spans="1:8" x14ac:dyDescent="0.3">
      <c r="A4124" s="194" t="s">
        <v>60</v>
      </c>
      <c r="B4124" s="194" t="s">
        <v>74</v>
      </c>
      <c r="C4124" s="194" t="s">
        <v>30</v>
      </c>
      <c r="D4124" s="194">
        <v>470</v>
      </c>
      <c r="E4124" s="194">
        <v>5.89556222E-3</v>
      </c>
      <c r="F4124" s="194">
        <v>7.3529821999999999E-4</v>
      </c>
      <c r="G4124" s="194">
        <v>1.77482246E-3</v>
      </c>
      <c r="H4124" s="194">
        <v>3.3854410500000001E-3</v>
      </c>
    </row>
    <row r="4125" spans="1:8" x14ac:dyDescent="0.3">
      <c r="A4125" s="194" t="s">
        <v>60</v>
      </c>
      <c r="B4125" s="194" t="s">
        <v>75</v>
      </c>
      <c r="C4125" s="194" t="s">
        <v>30</v>
      </c>
      <c r="D4125" s="194">
        <v>90</v>
      </c>
      <c r="E4125" s="194">
        <v>5.7133485600000004E-3</v>
      </c>
      <c r="F4125" s="194">
        <v>6.8569935000000002E-4</v>
      </c>
      <c r="G4125" s="194">
        <v>2.0618567300000001E-3</v>
      </c>
      <c r="H4125" s="194">
        <v>2.9657919E-3</v>
      </c>
    </row>
    <row r="4126" spans="1:8" x14ac:dyDescent="0.3">
      <c r="A4126" s="194" t="s">
        <v>60</v>
      </c>
      <c r="B4126" s="194" t="s">
        <v>74</v>
      </c>
      <c r="C4126" s="194" t="s">
        <v>31</v>
      </c>
      <c r="D4126" s="194">
        <v>170</v>
      </c>
      <c r="E4126" s="194">
        <v>6.2295749099999997E-3</v>
      </c>
      <c r="F4126" s="194">
        <v>8.7295726999999995E-4</v>
      </c>
      <c r="G4126" s="194">
        <v>1.6392971399999999E-3</v>
      </c>
      <c r="H4126" s="194">
        <v>3.71732002E-3</v>
      </c>
    </row>
    <row r="4127" spans="1:8" x14ac:dyDescent="0.3">
      <c r="A4127" s="194" t="s">
        <v>60</v>
      </c>
      <c r="B4127" s="194" t="s">
        <v>75</v>
      </c>
      <c r="C4127" s="194" t="s">
        <v>31</v>
      </c>
      <c r="D4127" s="194">
        <v>36</v>
      </c>
      <c r="E4127" s="194">
        <v>5.75520809E-3</v>
      </c>
      <c r="F4127" s="194">
        <v>8.8252294999999995E-4</v>
      </c>
      <c r="G4127" s="194">
        <v>1.7119982E-3</v>
      </c>
      <c r="H4127" s="194">
        <v>3.16068649E-3</v>
      </c>
    </row>
    <row r="4128" spans="1:8" x14ac:dyDescent="0.3">
      <c r="A4128" s="194" t="s">
        <v>60</v>
      </c>
      <c r="B4128" s="194" t="s">
        <v>74</v>
      </c>
      <c r="C4128" s="194" t="s">
        <v>32</v>
      </c>
      <c r="D4128" s="194">
        <v>2455</v>
      </c>
      <c r="E4128" s="194">
        <v>4.7963761999999998E-3</v>
      </c>
      <c r="F4128" s="194">
        <v>1.1108562900000001E-3</v>
      </c>
      <c r="G4128" s="194">
        <v>7.7073408999999999E-4</v>
      </c>
      <c r="H4128" s="194">
        <v>2.9147853499999999E-3</v>
      </c>
    </row>
    <row r="4129" spans="1:8" x14ac:dyDescent="0.3">
      <c r="A4129" s="194" t="s">
        <v>60</v>
      </c>
      <c r="B4129" s="194" t="s">
        <v>75</v>
      </c>
      <c r="C4129" s="194" t="s">
        <v>32</v>
      </c>
      <c r="D4129" s="194">
        <v>435</v>
      </c>
      <c r="E4129" s="194">
        <v>4.3170761699999997E-3</v>
      </c>
      <c r="F4129" s="194">
        <v>1.0242122000000001E-3</v>
      </c>
      <c r="G4129" s="194">
        <v>7.1823093000000001E-4</v>
      </c>
      <c r="H4129" s="194">
        <v>2.5746325900000001E-3</v>
      </c>
    </row>
    <row r="4130" spans="1:8" x14ac:dyDescent="0.3">
      <c r="A4130" s="194" t="s">
        <v>60</v>
      </c>
      <c r="B4130" s="194" t="s">
        <v>74</v>
      </c>
      <c r="C4130" s="194" t="s">
        <v>33</v>
      </c>
      <c r="D4130" s="194">
        <v>1163</v>
      </c>
      <c r="E4130" s="194">
        <v>4.72481942E-3</v>
      </c>
      <c r="F4130" s="194">
        <v>8.9813000000000002E-4</v>
      </c>
      <c r="G4130" s="194">
        <v>7.7876675999999996E-4</v>
      </c>
      <c r="H4130" s="194">
        <v>3.0479222099999998E-3</v>
      </c>
    </row>
    <row r="4131" spans="1:8" x14ac:dyDescent="0.3">
      <c r="A4131" s="194" t="s">
        <v>60</v>
      </c>
      <c r="B4131" s="194" t="s">
        <v>75</v>
      </c>
      <c r="C4131" s="194" t="s">
        <v>33</v>
      </c>
      <c r="D4131" s="194">
        <v>133</v>
      </c>
      <c r="E4131" s="194">
        <v>4.4825603300000004E-3</v>
      </c>
      <c r="F4131" s="194">
        <v>9.6926323E-4</v>
      </c>
      <c r="G4131" s="194">
        <v>7.9469483999999998E-4</v>
      </c>
      <c r="H4131" s="194">
        <v>2.7186018299999999E-3</v>
      </c>
    </row>
    <row r="4132" spans="1:8" x14ac:dyDescent="0.3">
      <c r="A4132" s="194" t="s">
        <v>60</v>
      </c>
      <c r="B4132" s="194" t="s">
        <v>74</v>
      </c>
      <c r="C4132" s="194" t="s">
        <v>34</v>
      </c>
      <c r="D4132" s="194">
        <v>359</v>
      </c>
      <c r="E4132" s="194">
        <v>5.3220427400000004E-3</v>
      </c>
      <c r="F4132" s="194">
        <v>7.508638E-4</v>
      </c>
      <c r="G4132" s="194">
        <v>1.14709046E-3</v>
      </c>
      <c r="H4132" s="194">
        <v>3.4240880399999999E-3</v>
      </c>
    </row>
    <row r="4133" spans="1:8" x14ac:dyDescent="0.3">
      <c r="A4133" s="194" t="s">
        <v>60</v>
      </c>
      <c r="B4133" s="194" t="s">
        <v>75</v>
      </c>
      <c r="C4133" s="194" t="s">
        <v>34</v>
      </c>
      <c r="D4133" s="194">
        <v>65</v>
      </c>
      <c r="E4133" s="194">
        <v>5.3399214100000002E-3</v>
      </c>
      <c r="F4133" s="194">
        <v>6.4743563999999996E-4</v>
      </c>
      <c r="G4133" s="194">
        <v>1.5628558699999999E-3</v>
      </c>
      <c r="H4133" s="194">
        <v>3.12962936E-3</v>
      </c>
    </row>
    <row r="4134" spans="1:8" x14ac:dyDescent="0.3">
      <c r="A4134" s="194" t="s">
        <v>60</v>
      </c>
      <c r="B4134" s="194" t="s">
        <v>74</v>
      </c>
      <c r="C4134" s="194" t="s">
        <v>35</v>
      </c>
      <c r="D4134" s="194">
        <v>291</v>
      </c>
      <c r="E4134" s="194">
        <v>6.3008302300000003E-3</v>
      </c>
      <c r="F4134" s="194">
        <v>5.4899270000000001E-4</v>
      </c>
      <c r="G4134" s="194">
        <v>1.98445629E-3</v>
      </c>
      <c r="H4134" s="194">
        <v>3.7673807499999999E-3</v>
      </c>
    </row>
    <row r="4135" spans="1:8" x14ac:dyDescent="0.3">
      <c r="A4135" s="194" t="s">
        <v>60</v>
      </c>
      <c r="B4135" s="194" t="s">
        <v>75</v>
      </c>
      <c r="C4135" s="194" t="s">
        <v>35</v>
      </c>
      <c r="D4135" s="194">
        <v>42</v>
      </c>
      <c r="E4135" s="194">
        <v>5.6128745399999999E-3</v>
      </c>
      <c r="F4135" s="194">
        <v>7.3660692000000001E-4</v>
      </c>
      <c r="G4135" s="194">
        <v>1.7788247399999999E-3</v>
      </c>
      <c r="H4135" s="194">
        <v>3.0974424199999998E-3</v>
      </c>
    </row>
    <row r="4136" spans="1:8" x14ac:dyDescent="0.3">
      <c r="A4136" s="194" t="s">
        <v>60</v>
      </c>
      <c r="B4136" s="194" t="s">
        <v>74</v>
      </c>
      <c r="C4136" s="194" t="s">
        <v>36</v>
      </c>
      <c r="D4136" s="194">
        <v>293</v>
      </c>
      <c r="E4136" s="194">
        <v>5.1790226300000002E-3</v>
      </c>
      <c r="F4136" s="194">
        <v>8.8500164999999996E-4</v>
      </c>
      <c r="G4136" s="194">
        <v>1.41760655E-3</v>
      </c>
      <c r="H4136" s="194">
        <v>2.8764139300000002E-3</v>
      </c>
    </row>
    <row r="4137" spans="1:8" x14ac:dyDescent="0.3">
      <c r="A4137" s="194" t="s">
        <v>60</v>
      </c>
      <c r="B4137" s="194" t="s">
        <v>75</v>
      </c>
      <c r="C4137" s="194" t="s">
        <v>36</v>
      </c>
      <c r="D4137" s="194">
        <v>39</v>
      </c>
      <c r="E4137" s="194">
        <v>4.6085586099999997E-3</v>
      </c>
      <c r="F4137" s="194">
        <v>8.7666166999999997E-4</v>
      </c>
      <c r="G4137" s="194">
        <v>1.1467234199999999E-3</v>
      </c>
      <c r="H4137" s="194">
        <v>2.58517312E-3</v>
      </c>
    </row>
    <row r="4138" spans="1:8" x14ac:dyDescent="0.3">
      <c r="A4138" s="194" t="s">
        <v>60</v>
      </c>
      <c r="B4138" s="194" t="s">
        <v>74</v>
      </c>
      <c r="C4138" s="194" t="s">
        <v>37</v>
      </c>
      <c r="D4138" s="194">
        <v>396</v>
      </c>
      <c r="E4138" s="194">
        <v>5.4151466000000002E-3</v>
      </c>
      <c r="F4138" s="194">
        <v>9.5266880999999996E-4</v>
      </c>
      <c r="G4138" s="194">
        <v>1.20303123E-3</v>
      </c>
      <c r="H4138" s="194">
        <v>3.2594460900000001E-3</v>
      </c>
    </row>
    <row r="4139" spans="1:8" x14ac:dyDescent="0.3">
      <c r="A4139" s="194" t="s">
        <v>60</v>
      </c>
      <c r="B4139" s="194" t="s">
        <v>75</v>
      </c>
      <c r="C4139" s="194" t="s">
        <v>37</v>
      </c>
      <c r="D4139" s="194">
        <v>30</v>
      </c>
      <c r="E4139" s="194">
        <v>6.2415121199999998E-3</v>
      </c>
      <c r="F4139" s="194">
        <v>9.6952135999999996E-4</v>
      </c>
      <c r="G4139" s="194">
        <v>1.2827929499999999E-3</v>
      </c>
      <c r="H4139" s="194">
        <v>3.9891973100000004E-3</v>
      </c>
    </row>
    <row r="4140" spans="1:8" x14ac:dyDescent="0.3">
      <c r="A4140" s="194" t="s">
        <v>60</v>
      </c>
      <c r="B4140" s="194" t="s">
        <v>74</v>
      </c>
      <c r="C4140" s="194" t="s">
        <v>64</v>
      </c>
      <c r="D4140" s="194">
        <v>49</v>
      </c>
      <c r="E4140" s="194">
        <v>5.7719196600000003E-3</v>
      </c>
      <c r="F4140" s="194">
        <v>1.13945553E-3</v>
      </c>
      <c r="G4140" s="194">
        <v>1.9550734700000002E-3</v>
      </c>
      <c r="H4140" s="194">
        <v>2.6773901399999999E-3</v>
      </c>
    </row>
    <row r="4141" spans="1:8" x14ac:dyDescent="0.3">
      <c r="A4141" s="194" t="s">
        <v>60</v>
      </c>
      <c r="B4141" s="194" t="s">
        <v>75</v>
      </c>
      <c r="C4141" s="194" t="s">
        <v>64</v>
      </c>
      <c r="D4141" s="194">
        <v>13</v>
      </c>
      <c r="E4141" s="194">
        <v>5.4300211500000004E-3</v>
      </c>
      <c r="F4141" s="194">
        <v>7.8614646000000005E-4</v>
      </c>
      <c r="G4141" s="194">
        <v>2.1901706599999999E-3</v>
      </c>
      <c r="H4141" s="194">
        <v>2.4537034099999999E-3</v>
      </c>
    </row>
    <row r="4142" spans="1:8" x14ac:dyDescent="0.3">
      <c r="A4142" s="194" t="s">
        <v>60</v>
      </c>
      <c r="B4142" s="194" t="s">
        <v>74</v>
      </c>
      <c r="C4142" s="194" t="s">
        <v>38</v>
      </c>
      <c r="D4142" s="194">
        <v>455</v>
      </c>
      <c r="E4142" s="194">
        <v>5.1962502700000001E-3</v>
      </c>
      <c r="F4142" s="194">
        <v>3.1534876000000002E-4</v>
      </c>
      <c r="G4142" s="194">
        <v>1.15618618E-3</v>
      </c>
      <c r="H4142" s="194">
        <v>3.7247148600000001E-3</v>
      </c>
    </row>
    <row r="4143" spans="1:8" x14ac:dyDescent="0.3">
      <c r="A4143" s="194" t="s">
        <v>60</v>
      </c>
      <c r="B4143" s="194" t="s">
        <v>75</v>
      </c>
      <c r="C4143" s="194" t="s">
        <v>38</v>
      </c>
      <c r="D4143" s="194">
        <v>52</v>
      </c>
      <c r="E4143" s="194">
        <v>5.26353254E-3</v>
      </c>
      <c r="F4143" s="194">
        <v>3.5501222000000002E-4</v>
      </c>
      <c r="G4143" s="194">
        <v>1.31944419E-3</v>
      </c>
      <c r="H4143" s="194">
        <v>3.58907559E-3</v>
      </c>
    </row>
    <row r="4144" spans="1:8" x14ac:dyDescent="0.3">
      <c r="A4144" s="194" t="s">
        <v>60</v>
      </c>
      <c r="B4144" s="194" t="s">
        <v>74</v>
      </c>
      <c r="C4144" s="194" t="s">
        <v>39</v>
      </c>
      <c r="D4144" s="194">
        <v>548</v>
      </c>
      <c r="E4144" s="194">
        <v>5.3026575899999999E-3</v>
      </c>
      <c r="F4144" s="194">
        <v>8.0919228999999995E-4</v>
      </c>
      <c r="G4144" s="194">
        <v>9.822753799999999E-4</v>
      </c>
      <c r="H4144" s="194">
        <v>3.51118944E-3</v>
      </c>
    </row>
    <row r="4145" spans="1:8" x14ac:dyDescent="0.3">
      <c r="A4145" s="194" t="s">
        <v>60</v>
      </c>
      <c r="B4145" s="194" t="s">
        <v>75</v>
      </c>
      <c r="C4145" s="194" t="s">
        <v>39</v>
      </c>
      <c r="D4145" s="194">
        <v>81</v>
      </c>
      <c r="E4145" s="194">
        <v>5.1088817800000004E-3</v>
      </c>
      <c r="F4145" s="194">
        <v>8.7077021999999997E-4</v>
      </c>
      <c r="G4145" s="194">
        <v>9.3392751E-4</v>
      </c>
      <c r="H4145" s="194">
        <v>3.3041835699999999E-3</v>
      </c>
    </row>
    <row r="4146" spans="1:8" x14ac:dyDescent="0.3">
      <c r="A4146" s="194" t="s">
        <v>60</v>
      </c>
      <c r="B4146" s="194" t="s">
        <v>74</v>
      </c>
      <c r="C4146" s="194" t="s">
        <v>40</v>
      </c>
      <c r="D4146" s="194">
        <v>303</v>
      </c>
      <c r="E4146" s="194">
        <v>5.8485359999999997E-3</v>
      </c>
      <c r="F4146" s="194">
        <v>7.8077227E-4</v>
      </c>
      <c r="G4146" s="194">
        <v>1.5005803700000001E-3</v>
      </c>
      <c r="H4146" s="194">
        <v>3.5671828699999999E-3</v>
      </c>
    </row>
    <row r="4147" spans="1:8" x14ac:dyDescent="0.3">
      <c r="A4147" s="194" t="s">
        <v>60</v>
      </c>
      <c r="B4147" s="194" t="s">
        <v>75</v>
      </c>
      <c r="C4147" s="194" t="s">
        <v>40</v>
      </c>
      <c r="D4147" s="194">
        <v>23</v>
      </c>
      <c r="E4147" s="194">
        <v>5.9978862499999999E-3</v>
      </c>
      <c r="F4147" s="194">
        <v>7.5885638999999999E-4</v>
      </c>
      <c r="G4147" s="194">
        <v>1.7527171400000001E-3</v>
      </c>
      <c r="H4147" s="194">
        <v>3.48631213E-3</v>
      </c>
    </row>
    <row r="4148" spans="1:8" x14ac:dyDescent="0.3">
      <c r="A4148" s="194" t="s">
        <v>60</v>
      </c>
      <c r="B4148" s="194" t="s">
        <v>74</v>
      </c>
      <c r="C4148" s="194" t="s">
        <v>41</v>
      </c>
      <c r="D4148" s="194">
        <v>304</v>
      </c>
      <c r="E4148" s="194">
        <v>6.6384546500000002E-3</v>
      </c>
      <c r="F4148" s="194">
        <v>6.2336263999999996E-4</v>
      </c>
      <c r="G4148" s="194">
        <v>1.8902287999999999E-3</v>
      </c>
      <c r="H4148" s="194">
        <v>4.1248626799999999E-3</v>
      </c>
    </row>
    <row r="4149" spans="1:8" x14ac:dyDescent="0.3">
      <c r="A4149" s="194" t="s">
        <v>60</v>
      </c>
      <c r="B4149" s="194" t="s">
        <v>75</v>
      </c>
      <c r="C4149" s="194" t="s">
        <v>41</v>
      </c>
      <c r="D4149" s="194">
        <v>25</v>
      </c>
      <c r="E4149" s="194">
        <v>6.8268516000000003E-3</v>
      </c>
      <c r="F4149" s="194">
        <v>6.0694418999999999E-4</v>
      </c>
      <c r="G4149" s="194">
        <v>1.7791664600000001E-3</v>
      </c>
      <c r="H4149" s="194">
        <v>4.4407404900000001E-3</v>
      </c>
    </row>
    <row r="4150" spans="1:8" x14ac:dyDescent="0.3">
      <c r="A4150" s="194" t="s">
        <v>60</v>
      </c>
      <c r="B4150" s="194" t="s">
        <v>74</v>
      </c>
      <c r="C4150" s="194" t="s">
        <v>42</v>
      </c>
      <c r="D4150" s="194">
        <v>496</v>
      </c>
      <c r="E4150" s="194">
        <v>4.6203654500000003E-3</v>
      </c>
      <c r="F4150" s="194">
        <v>9.8713291999999995E-4</v>
      </c>
      <c r="G4150" s="194">
        <v>1.05592399E-3</v>
      </c>
      <c r="H4150" s="194">
        <v>2.5773080400000002E-3</v>
      </c>
    </row>
    <row r="4151" spans="1:8" x14ac:dyDescent="0.3">
      <c r="A4151" s="194" t="s">
        <v>60</v>
      </c>
      <c r="B4151" s="194" t="s">
        <v>75</v>
      </c>
      <c r="C4151" s="194" t="s">
        <v>42</v>
      </c>
      <c r="D4151" s="194">
        <v>94</v>
      </c>
      <c r="E4151" s="194">
        <v>4.1810724400000001E-3</v>
      </c>
      <c r="F4151" s="194">
        <v>9.2161616E-4</v>
      </c>
      <c r="G4151" s="194">
        <v>1.06518397E-3</v>
      </c>
      <c r="H4151" s="194">
        <v>2.19427181E-3</v>
      </c>
    </row>
    <row r="4152" spans="1:8" x14ac:dyDescent="0.3">
      <c r="A4152" s="194" t="s">
        <v>60</v>
      </c>
      <c r="B4152" s="194" t="s">
        <v>74</v>
      </c>
      <c r="C4152" s="194" t="s">
        <v>43</v>
      </c>
      <c r="D4152" s="194">
        <v>299</v>
      </c>
      <c r="E4152" s="194">
        <v>5.9629704599999996E-3</v>
      </c>
      <c r="F4152" s="194">
        <v>7.1093434999999999E-4</v>
      </c>
      <c r="G4152" s="194">
        <v>1.49201016E-3</v>
      </c>
      <c r="H4152" s="194">
        <v>3.7600254600000001E-3</v>
      </c>
    </row>
    <row r="4153" spans="1:8" x14ac:dyDescent="0.3">
      <c r="A4153" s="194" t="s">
        <v>60</v>
      </c>
      <c r="B4153" s="194" t="s">
        <v>75</v>
      </c>
      <c r="C4153" s="194" t="s">
        <v>43</v>
      </c>
      <c r="D4153" s="194">
        <v>50</v>
      </c>
      <c r="E4153" s="194">
        <v>5.6817127499999998E-3</v>
      </c>
      <c r="F4153" s="194">
        <v>5.1990718000000005E-4</v>
      </c>
      <c r="G4153" s="194">
        <v>1.78773123E-3</v>
      </c>
      <c r="H4153" s="194">
        <v>3.37407388E-3</v>
      </c>
    </row>
    <row r="4154" spans="1:8" x14ac:dyDescent="0.3">
      <c r="A4154" s="194" t="s">
        <v>60</v>
      </c>
      <c r="B4154" s="194" t="s">
        <v>74</v>
      </c>
      <c r="C4154" s="194" t="s">
        <v>44</v>
      </c>
      <c r="D4154" s="194">
        <v>259</v>
      </c>
      <c r="E4154" s="194">
        <v>7.1675691E-3</v>
      </c>
      <c r="F4154" s="194">
        <v>9.7289228999999997E-4</v>
      </c>
      <c r="G4154" s="194">
        <v>1.92236854E-3</v>
      </c>
      <c r="H4154" s="194">
        <v>4.2723077899999998E-3</v>
      </c>
    </row>
    <row r="4155" spans="1:8" x14ac:dyDescent="0.3">
      <c r="A4155" s="194" t="s">
        <v>60</v>
      </c>
      <c r="B4155" s="194" t="s">
        <v>75</v>
      </c>
      <c r="C4155" s="194" t="s">
        <v>44</v>
      </c>
      <c r="D4155" s="194">
        <v>61</v>
      </c>
      <c r="E4155" s="194">
        <v>5.7439660500000003E-3</v>
      </c>
      <c r="F4155" s="194">
        <v>9.2440779999999998E-4</v>
      </c>
      <c r="G4155" s="194">
        <v>1.86759996E-3</v>
      </c>
      <c r="H4155" s="194">
        <v>2.9519578499999999E-3</v>
      </c>
    </row>
    <row r="4156" spans="1:8" x14ac:dyDescent="0.3">
      <c r="A4156" s="194" t="s">
        <v>60</v>
      </c>
      <c r="B4156" s="194" t="s">
        <v>74</v>
      </c>
      <c r="C4156" s="194" t="s">
        <v>45</v>
      </c>
      <c r="D4156" s="194">
        <v>209</v>
      </c>
      <c r="E4156" s="194">
        <v>6.3828524299999996E-3</v>
      </c>
      <c r="F4156" s="194">
        <v>9.6657340999999996E-4</v>
      </c>
      <c r="G4156" s="194">
        <v>1.59794189E-3</v>
      </c>
      <c r="H4156" s="194">
        <v>3.8183366399999999E-3</v>
      </c>
    </row>
    <row r="4157" spans="1:8" x14ac:dyDescent="0.3">
      <c r="A4157" s="194" t="s">
        <v>60</v>
      </c>
      <c r="B4157" s="194" t="s">
        <v>75</v>
      </c>
      <c r="C4157" s="194" t="s">
        <v>45</v>
      </c>
      <c r="D4157" s="194">
        <v>29</v>
      </c>
      <c r="E4157" s="194">
        <v>5.7722698899999999E-3</v>
      </c>
      <c r="F4157" s="194">
        <v>8.9399719E-4</v>
      </c>
      <c r="G4157" s="194">
        <v>1.60839697E-3</v>
      </c>
      <c r="H4157" s="194">
        <v>3.2698752500000001E-3</v>
      </c>
    </row>
    <row r="4158" spans="1:8" x14ac:dyDescent="0.3">
      <c r="A4158" s="194" t="s">
        <v>60</v>
      </c>
      <c r="B4158" s="194" t="s">
        <v>74</v>
      </c>
      <c r="C4158" s="194" t="s">
        <v>46</v>
      </c>
      <c r="D4158" s="194">
        <v>132</v>
      </c>
      <c r="E4158" s="194">
        <v>6.5335645799999998E-3</v>
      </c>
      <c r="F4158" s="194">
        <v>5.6967216999999999E-4</v>
      </c>
      <c r="G4158" s="194">
        <v>1.86868662E-3</v>
      </c>
      <c r="H4158" s="194">
        <v>4.0952052500000001E-3</v>
      </c>
    </row>
    <row r="4159" spans="1:8" x14ac:dyDescent="0.3">
      <c r="A4159" s="194" t="s">
        <v>60</v>
      </c>
      <c r="B4159" s="194" t="s">
        <v>75</v>
      </c>
      <c r="C4159" s="194" t="s">
        <v>46</v>
      </c>
      <c r="D4159" s="194">
        <v>17</v>
      </c>
      <c r="E4159" s="194">
        <v>8.1529136699999994E-3</v>
      </c>
      <c r="F4159" s="194">
        <v>5.9844741999999995E-4</v>
      </c>
      <c r="G4159" s="194">
        <v>2.3413669E-3</v>
      </c>
      <c r="H4159" s="194">
        <v>5.21309893E-3</v>
      </c>
    </row>
    <row r="4160" spans="1:8" x14ac:dyDescent="0.3">
      <c r="A4160" s="194" t="s">
        <v>60</v>
      </c>
      <c r="B4160" s="194" t="s">
        <v>74</v>
      </c>
      <c r="C4160" s="194" t="s">
        <v>47</v>
      </c>
      <c r="D4160" s="194">
        <v>429</v>
      </c>
      <c r="E4160" s="194">
        <v>5.20137246E-3</v>
      </c>
      <c r="F4160" s="194">
        <v>6.1342568000000001E-4</v>
      </c>
      <c r="G4160" s="194">
        <v>1.20561899E-3</v>
      </c>
      <c r="H4160" s="194">
        <v>3.3823273100000001E-3</v>
      </c>
    </row>
    <row r="4161" spans="1:8" x14ac:dyDescent="0.3">
      <c r="A4161" s="194" t="s">
        <v>60</v>
      </c>
      <c r="B4161" s="194" t="s">
        <v>75</v>
      </c>
      <c r="C4161" s="194" t="s">
        <v>47</v>
      </c>
      <c r="D4161" s="194">
        <v>45</v>
      </c>
      <c r="E4161" s="194">
        <v>4.4755656100000001E-3</v>
      </c>
      <c r="F4161" s="194">
        <v>6.6280842000000003E-4</v>
      </c>
      <c r="G4161" s="194">
        <v>8.5236598999999995E-4</v>
      </c>
      <c r="H4161" s="194">
        <v>2.96039072E-3</v>
      </c>
    </row>
    <row r="4162" spans="1:8" x14ac:dyDescent="0.3">
      <c r="A4162" s="194" t="s">
        <v>60</v>
      </c>
      <c r="B4162" s="194" t="s">
        <v>74</v>
      </c>
      <c r="C4162" s="194" t="s">
        <v>48</v>
      </c>
      <c r="D4162" s="194">
        <v>180</v>
      </c>
      <c r="E4162" s="194">
        <v>6.2460131200000003E-3</v>
      </c>
      <c r="F4162" s="194">
        <v>7.5681562999999996E-4</v>
      </c>
      <c r="G4162" s="194">
        <v>2.1876926500000002E-3</v>
      </c>
      <c r="H4162" s="194">
        <v>3.30150438E-3</v>
      </c>
    </row>
    <row r="4163" spans="1:8" x14ac:dyDescent="0.3">
      <c r="A4163" s="194" t="s">
        <v>60</v>
      </c>
      <c r="B4163" s="194" t="s">
        <v>75</v>
      </c>
      <c r="C4163" s="194" t="s">
        <v>48</v>
      </c>
      <c r="D4163" s="194">
        <v>58</v>
      </c>
      <c r="E4163" s="194">
        <v>5.7044218500000004E-3</v>
      </c>
      <c r="F4163" s="194">
        <v>8.1916479999999999E-4</v>
      </c>
      <c r="G4163" s="194">
        <v>2.15816546E-3</v>
      </c>
      <c r="H4163" s="194">
        <v>2.7270910800000002E-3</v>
      </c>
    </row>
    <row r="4164" spans="1:8" x14ac:dyDescent="0.3">
      <c r="A4164" s="194" t="s">
        <v>60</v>
      </c>
      <c r="B4164" s="194" t="s">
        <v>74</v>
      </c>
      <c r="C4164" s="194" t="s">
        <v>49</v>
      </c>
      <c r="D4164" s="194">
        <v>123</v>
      </c>
      <c r="E4164" s="194">
        <v>6.4491115000000002E-3</v>
      </c>
      <c r="F4164" s="194">
        <v>5.6402413000000002E-4</v>
      </c>
      <c r="G4164" s="194">
        <v>2.2201518400000002E-3</v>
      </c>
      <c r="H4164" s="194">
        <v>3.6649351200000002E-3</v>
      </c>
    </row>
    <row r="4165" spans="1:8" x14ac:dyDescent="0.3">
      <c r="A4165" s="194" t="s">
        <v>60</v>
      </c>
      <c r="B4165" s="194" t="s">
        <v>75</v>
      </c>
      <c r="C4165" s="194" t="s">
        <v>49</v>
      </c>
      <c r="D4165" s="194">
        <v>23</v>
      </c>
      <c r="E4165" s="194">
        <v>6.3909014999999998E-3</v>
      </c>
      <c r="F4165" s="194">
        <v>4.6849815000000002E-4</v>
      </c>
      <c r="G4165" s="194">
        <v>2.3560787E-3</v>
      </c>
      <c r="H4165" s="194">
        <v>3.5663243599999999E-3</v>
      </c>
    </row>
    <row r="4166" spans="1:8" x14ac:dyDescent="0.3">
      <c r="A4166" s="194" t="s">
        <v>60</v>
      </c>
      <c r="B4166" s="194" t="s">
        <v>74</v>
      </c>
      <c r="C4166" s="194" t="s">
        <v>50</v>
      </c>
      <c r="D4166" s="194">
        <v>498</v>
      </c>
      <c r="E4166" s="194">
        <v>5.4012575699999999E-3</v>
      </c>
      <c r="F4166" s="194">
        <v>9.3406008999999998E-4</v>
      </c>
      <c r="G4166" s="194">
        <v>7.7044264000000002E-4</v>
      </c>
      <c r="H4166" s="194">
        <v>3.6967543599999999E-3</v>
      </c>
    </row>
    <row r="4167" spans="1:8" x14ac:dyDescent="0.3">
      <c r="A4167" s="194" t="s">
        <v>60</v>
      </c>
      <c r="B4167" s="194" t="s">
        <v>75</v>
      </c>
      <c r="C4167" s="194" t="s">
        <v>50</v>
      </c>
      <c r="D4167" s="194">
        <v>44</v>
      </c>
      <c r="E4167" s="194">
        <v>5.4440233299999996E-3</v>
      </c>
      <c r="F4167" s="194">
        <v>1.1237371600000001E-3</v>
      </c>
      <c r="G4167" s="194">
        <v>7.3679474999999996E-4</v>
      </c>
      <c r="H4167" s="194">
        <v>3.5834909200000002E-3</v>
      </c>
    </row>
    <row r="4168" spans="1:8" x14ac:dyDescent="0.3">
      <c r="A4168" s="194" t="s">
        <v>60</v>
      </c>
      <c r="B4168" s="194" t="s">
        <v>74</v>
      </c>
      <c r="C4168" s="194" t="s">
        <v>51</v>
      </c>
      <c r="D4168" s="194">
        <v>361</v>
      </c>
      <c r="E4168" s="194">
        <v>5.9496509299999997E-3</v>
      </c>
      <c r="F4168" s="194">
        <v>6.7228991999999997E-4</v>
      </c>
      <c r="G4168" s="194">
        <v>1.6082189600000001E-3</v>
      </c>
      <c r="H4168" s="194">
        <v>3.6691415599999998E-3</v>
      </c>
    </row>
    <row r="4169" spans="1:8" x14ac:dyDescent="0.3">
      <c r="A4169" s="194" t="s">
        <v>60</v>
      </c>
      <c r="B4169" s="194" t="s">
        <v>75</v>
      </c>
      <c r="C4169" s="194" t="s">
        <v>51</v>
      </c>
      <c r="D4169" s="194">
        <v>28</v>
      </c>
      <c r="E4169" s="194">
        <v>7.1168152700000001E-3</v>
      </c>
      <c r="F4169" s="194">
        <v>7.2916641000000005E-4</v>
      </c>
      <c r="G4169" s="194">
        <v>1.6166498900000001E-3</v>
      </c>
      <c r="H4169" s="194">
        <v>4.7709984500000002E-3</v>
      </c>
    </row>
    <row r="4170" spans="1:8" x14ac:dyDescent="0.3">
      <c r="A4170" s="194" t="s">
        <v>60</v>
      </c>
      <c r="B4170" s="194" t="s">
        <v>74</v>
      </c>
      <c r="C4170" s="194" t="s">
        <v>52</v>
      </c>
      <c r="D4170" s="194">
        <v>225</v>
      </c>
      <c r="E4170" s="194">
        <v>7.2429524099999996E-3</v>
      </c>
      <c r="F4170" s="194">
        <v>8.0509234000000003E-4</v>
      </c>
      <c r="G4170" s="194">
        <v>2.40514381E-3</v>
      </c>
      <c r="H4170" s="194">
        <v>4.0327158100000003E-3</v>
      </c>
    </row>
    <row r="4171" spans="1:8" x14ac:dyDescent="0.3">
      <c r="A4171" s="194" t="s">
        <v>60</v>
      </c>
      <c r="B4171" s="194" t="s">
        <v>75</v>
      </c>
      <c r="C4171" s="194" t="s">
        <v>52</v>
      </c>
      <c r="D4171" s="194">
        <v>32</v>
      </c>
      <c r="E4171" s="194">
        <v>6.2865304000000004E-3</v>
      </c>
      <c r="F4171" s="194">
        <v>8.4924743000000004E-4</v>
      </c>
      <c r="G4171" s="194">
        <v>2.1043111200000002E-3</v>
      </c>
      <c r="H4171" s="194">
        <v>3.3329713400000001E-3</v>
      </c>
    </row>
    <row r="4172" spans="1:8" x14ac:dyDescent="0.3">
      <c r="A4172" s="194" t="s">
        <v>60</v>
      </c>
      <c r="B4172" s="194" t="s">
        <v>74</v>
      </c>
      <c r="C4172" s="194" t="s">
        <v>53</v>
      </c>
      <c r="D4172" s="194">
        <v>297</v>
      </c>
      <c r="E4172" s="194">
        <v>5.8582738799999997E-3</v>
      </c>
      <c r="F4172" s="194">
        <v>8.5406510999999998E-4</v>
      </c>
      <c r="G4172" s="194">
        <v>8.7031559000000001E-4</v>
      </c>
      <c r="H4172" s="194">
        <v>4.13389269E-3</v>
      </c>
    </row>
    <row r="4173" spans="1:8" x14ac:dyDescent="0.3">
      <c r="A4173" s="194" t="s">
        <v>60</v>
      </c>
      <c r="B4173" s="194" t="s">
        <v>75</v>
      </c>
      <c r="C4173" s="194" t="s">
        <v>53</v>
      </c>
      <c r="D4173" s="194">
        <v>40</v>
      </c>
      <c r="E4173" s="194">
        <v>5.7540506700000001E-3</v>
      </c>
      <c r="F4173" s="194">
        <v>1.0190970000000001E-3</v>
      </c>
      <c r="G4173" s="194">
        <v>9.5399278999999996E-4</v>
      </c>
      <c r="H4173" s="194">
        <v>3.7809603199999999E-3</v>
      </c>
    </row>
    <row r="4174" spans="1:8" x14ac:dyDescent="0.3">
      <c r="A4174" s="194" t="s">
        <v>60</v>
      </c>
      <c r="B4174" s="194" t="s">
        <v>74</v>
      </c>
      <c r="C4174" s="194" t="s">
        <v>54</v>
      </c>
      <c r="D4174" s="194">
        <v>435</v>
      </c>
      <c r="E4174" s="194">
        <v>3.7945399899999999E-3</v>
      </c>
      <c r="F4174" s="194">
        <v>3.1782118000000002E-4</v>
      </c>
      <c r="G4174" s="194">
        <v>7.6787969999999998E-4</v>
      </c>
      <c r="H4174" s="194">
        <v>2.70883862E-3</v>
      </c>
    </row>
    <row r="4175" spans="1:8" x14ac:dyDescent="0.3">
      <c r="A4175" s="194" t="s">
        <v>60</v>
      </c>
      <c r="B4175" s="194" t="s">
        <v>75</v>
      </c>
      <c r="C4175" s="194" t="s">
        <v>54</v>
      </c>
      <c r="D4175" s="194">
        <v>38</v>
      </c>
      <c r="E4175" s="194">
        <v>3.4585158199999999E-3</v>
      </c>
      <c r="F4175" s="194">
        <v>3.6366932999999999E-4</v>
      </c>
      <c r="G4175" s="194">
        <v>6.7160063000000004E-4</v>
      </c>
      <c r="H4175" s="194">
        <v>2.4232453899999998E-3</v>
      </c>
    </row>
    <row r="4176" spans="1:8" x14ac:dyDescent="0.3">
      <c r="A4176" s="194" t="s">
        <v>60</v>
      </c>
      <c r="B4176" s="194" t="s">
        <v>74</v>
      </c>
      <c r="C4176" s="194" t="s">
        <v>55</v>
      </c>
      <c r="D4176" s="194">
        <v>133</v>
      </c>
      <c r="E4176" s="194">
        <v>5.8355086699999996E-3</v>
      </c>
      <c r="F4176" s="194">
        <v>3.0518983000000003E-4</v>
      </c>
      <c r="G4176" s="194">
        <v>1.6388190100000001E-3</v>
      </c>
      <c r="H4176" s="194">
        <v>3.8914993300000001E-3</v>
      </c>
    </row>
    <row r="4177" spans="1:8" x14ac:dyDescent="0.3">
      <c r="A4177" s="194" t="s">
        <v>60</v>
      </c>
      <c r="B4177" s="194" t="s">
        <v>75</v>
      </c>
      <c r="C4177" s="194" t="s">
        <v>55</v>
      </c>
      <c r="D4177" s="194">
        <v>15</v>
      </c>
      <c r="E4177" s="194">
        <v>5.98070962E-3</v>
      </c>
      <c r="F4177" s="194">
        <v>2.5848731000000002E-4</v>
      </c>
      <c r="G4177" s="194">
        <v>1.68672805E-3</v>
      </c>
      <c r="H4177" s="194">
        <v>4.0354935999999996E-3</v>
      </c>
    </row>
    <row r="4178" spans="1:8" x14ac:dyDescent="0.3">
      <c r="A4178" s="194" t="s">
        <v>60</v>
      </c>
      <c r="B4178" s="194" t="s">
        <v>74</v>
      </c>
      <c r="C4178" s="194" t="s">
        <v>56</v>
      </c>
      <c r="D4178" s="194">
        <v>1039</v>
      </c>
      <c r="E4178" s="194">
        <v>4.6424845200000002E-3</v>
      </c>
      <c r="F4178" s="194">
        <v>1.0271849000000001E-3</v>
      </c>
      <c r="G4178" s="194">
        <v>8.2656020000000001E-4</v>
      </c>
      <c r="H4178" s="194">
        <v>2.78873894E-3</v>
      </c>
    </row>
    <row r="4179" spans="1:8" x14ac:dyDescent="0.3">
      <c r="A4179" s="194" t="s">
        <v>60</v>
      </c>
      <c r="B4179" s="194" t="s">
        <v>75</v>
      </c>
      <c r="C4179" s="194" t="s">
        <v>56</v>
      </c>
      <c r="D4179" s="194">
        <v>162</v>
      </c>
      <c r="E4179" s="194">
        <v>4.5123882799999997E-3</v>
      </c>
      <c r="F4179" s="194">
        <v>9.9108343000000004E-4</v>
      </c>
      <c r="G4179" s="194">
        <v>8.0711279999999997E-4</v>
      </c>
      <c r="H4179" s="194">
        <v>2.7141916100000001E-3</v>
      </c>
    </row>
    <row r="4180" spans="1:8" x14ac:dyDescent="0.3">
      <c r="A4180" s="194" t="s">
        <v>60</v>
      </c>
      <c r="B4180" s="194" t="s">
        <v>74</v>
      </c>
      <c r="C4180" s="194" t="s">
        <v>57</v>
      </c>
      <c r="D4180" s="194">
        <v>228</v>
      </c>
      <c r="E4180" s="194">
        <v>5.8927263700000003E-3</v>
      </c>
      <c r="F4180" s="194">
        <v>1.02664041E-3</v>
      </c>
      <c r="G4180" s="194">
        <v>1.73885209E-3</v>
      </c>
      <c r="H4180" s="194">
        <v>3.12723335E-3</v>
      </c>
    </row>
    <row r="4181" spans="1:8" x14ac:dyDescent="0.3">
      <c r="A4181" s="194" t="s">
        <v>60</v>
      </c>
      <c r="B4181" s="194" t="s">
        <v>75</v>
      </c>
      <c r="C4181" s="194" t="s">
        <v>57</v>
      </c>
      <c r="D4181" s="194">
        <v>31</v>
      </c>
      <c r="E4181" s="194">
        <v>6.0274788700000002E-3</v>
      </c>
      <c r="F4181" s="194">
        <v>9.0352430000000005E-4</v>
      </c>
      <c r="G4181" s="194">
        <v>1.7499250799999999E-3</v>
      </c>
      <c r="H4181" s="194">
        <v>3.3740290200000001E-3</v>
      </c>
    </row>
    <row r="4182" spans="1:8" x14ac:dyDescent="0.3">
      <c r="A4182" s="194" t="s">
        <v>60</v>
      </c>
      <c r="B4182" s="194" t="s">
        <v>74</v>
      </c>
      <c r="C4182" s="194" t="s">
        <v>58</v>
      </c>
      <c r="D4182" s="194">
        <v>757</v>
      </c>
      <c r="E4182" s="194">
        <v>4.8580529800000003E-3</v>
      </c>
      <c r="F4182" s="194">
        <v>7.3042017000000004E-4</v>
      </c>
      <c r="G4182" s="194">
        <v>8.8550053000000005E-4</v>
      </c>
      <c r="H4182" s="194">
        <v>3.2421318400000002E-3</v>
      </c>
    </row>
    <row r="4183" spans="1:8" x14ac:dyDescent="0.3">
      <c r="A4183" s="194" t="s">
        <v>60</v>
      </c>
      <c r="B4183" s="194" t="s">
        <v>75</v>
      </c>
      <c r="C4183" s="194" t="s">
        <v>58</v>
      </c>
      <c r="D4183" s="194">
        <v>68</v>
      </c>
      <c r="E4183" s="194">
        <v>4.7971130700000001E-3</v>
      </c>
      <c r="F4183" s="194">
        <v>7.8601558E-4</v>
      </c>
      <c r="G4183" s="194">
        <v>9.0209670000000004E-4</v>
      </c>
      <c r="H4183" s="194">
        <v>3.1090002899999999E-3</v>
      </c>
    </row>
    <row r="4184" spans="1:8" x14ac:dyDescent="0.3">
      <c r="A4184" s="194" t="s">
        <v>61</v>
      </c>
      <c r="B4184" s="194" t="s">
        <v>74</v>
      </c>
      <c r="C4184" s="194" t="s">
        <v>11</v>
      </c>
      <c r="D4184" s="194">
        <v>13685</v>
      </c>
      <c r="E4184" s="194">
        <v>5.4550439800000001E-3</v>
      </c>
      <c r="F4184" s="194">
        <v>8.5548747999999997E-4</v>
      </c>
      <c r="G4184" s="194">
        <v>1.2115503200000001E-3</v>
      </c>
      <c r="H4184" s="194">
        <v>3.3879337999999999E-3</v>
      </c>
    </row>
    <row r="4185" spans="1:8" x14ac:dyDescent="0.3">
      <c r="A4185" s="194" t="s">
        <v>61</v>
      </c>
      <c r="B4185" s="194" t="s">
        <v>75</v>
      </c>
      <c r="C4185" s="194" t="s">
        <v>11</v>
      </c>
      <c r="D4185" s="194">
        <v>2212</v>
      </c>
      <c r="E4185" s="194">
        <v>5.1687028799999998E-3</v>
      </c>
      <c r="F4185" s="194">
        <v>8.5742307E-4</v>
      </c>
      <c r="G4185" s="194">
        <v>1.2333868900000001E-3</v>
      </c>
      <c r="H4185" s="194">
        <v>3.0778348800000002E-3</v>
      </c>
    </row>
    <row r="4186" spans="1:8" x14ac:dyDescent="0.3">
      <c r="A4186" s="194" t="s">
        <v>61</v>
      </c>
      <c r="B4186" s="194" t="s">
        <v>74</v>
      </c>
      <c r="C4186" s="194" t="s">
        <v>16</v>
      </c>
      <c r="D4186" s="194">
        <v>265</v>
      </c>
      <c r="E4186" s="194">
        <v>5.7802670500000002E-3</v>
      </c>
      <c r="F4186" s="194">
        <v>1.08473074E-3</v>
      </c>
      <c r="G4186" s="194">
        <v>1.4406880999999999E-3</v>
      </c>
      <c r="H4186" s="194">
        <v>3.2548477699999999E-3</v>
      </c>
    </row>
    <row r="4187" spans="1:8" x14ac:dyDescent="0.3">
      <c r="A4187" s="194" t="s">
        <v>61</v>
      </c>
      <c r="B4187" s="194" t="s">
        <v>75</v>
      </c>
      <c r="C4187" s="194" t="s">
        <v>16</v>
      </c>
      <c r="D4187" s="194">
        <v>31</v>
      </c>
      <c r="E4187" s="194">
        <v>5.0686974800000003E-3</v>
      </c>
      <c r="F4187" s="194">
        <v>1.00246388E-3</v>
      </c>
      <c r="G4187" s="194">
        <v>1.39822259E-3</v>
      </c>
      <c r="H4187" s="194">
        <v>2.6680104999999999E-3</v>
      </c>
    </row>
    <row r="4188" spans="1:8" x14ac:dyDescent="0.3">
      <c r="A4188" s="194" t="s">
        <v>61</v>
      </c>
      <c r="B4188" s="194" t="s">
        <v>74</v>
      </c>
      <c r="C4188" s="194" t="s">
        <v>17</v>
      </c>
      <c r="D4188" s="194">
        <v>162</v>
      </c>
      <c r="E4188" s="194">
        <v>5.3943041700000001E-3</v>
      </c>
      <c r="F4188" s="194">
        <v>6.5757862000000004E-4</v>
      </c>
      <c r="G4188" s="194">
        <v>1.5627140800000001E-3</v>
      </c>
      <c r="H4188" s="194">
        <v>3.1740109499999998E-3</v>
      </c>
    </row>
    <row r="4189" spans="1:8" x14ac:dyDescent="0.3">
      <c r="A4189" s="194" t="s">
        <v>61</v>
      </c>
      <c r="B4189" s="194" t="s">
        <v>75</v>
      </c>
      <c r="C4189" s="194" t="s">
        <v>17</v>
      </c>
      <c r="D4189" s="194">
        <v>43</v>
      </c>
      <c r="E4189" s="194">
        <v>4.7009580299999998E-3</v>
      </c>
      <c r="F4189" s="194">
        <v>6.8394677999999997E-4</v>
      </c>
      <c r="G4189" s="194">
        <v>1.5205101499999999E-3</v>
      </c>
      <c r="H4189" s="194">
        <v>2.4965006200000001E-3</v>
      </c>
    </row>
    <row r="4190" spans="1:8" x14ac:dyDescent="0.3">
      <c r="A4190" s="194" t="s">
        <v>61</v>
      </c>
      <c r="B4190" s="194" t="s">
        <v>74</v>
      </c>
      <c r="C4190" s="194" t="s">
        <v>18</v>
      </c>
      <c r="D4190" s="194">
        <v>166</v>
      </c>
      <c r="E4190" s="194">
        <v>5.8494391599999999E-3</v>
      </c>
      <c r="F4190" s="194">
        <v>1.08057204E-3</v>
      </c>
      <c r="G4190" s="194">
        <v>9.4363544000000004E-4</v>
      </c>
      <c r="H4190" s="194">
        <v>3.82523124E-3</v>
      </c>
    </row>
    <row r="4191" spans="1:8" x14ac:dyDescent="0.3">
      <c r="A4191" s="194" t="s">
        <v>61</v>
      </c>
      <c r="B4191" s="194" t="s">
        <v>75</v>
      </c>
      <c r="C4191" s="194" t="s">
        <v>18</v>
      </c>
      <c r="D4191" s="194">
        <v>43</v>
      </c>
      <c r="E4191" s="194">
        <v>5.6586453599999998E-3</v>
      </c>
      <c r="F4191" s="194">
        <v>1.08231025E-3</v>
      </c>
      <c r="G4191" s="194">
        <v>9.8891020000000003E-4</v>
      </c>
      <c r="H4191" s="194">
        <v>3.5874244100000002E-3</v>
      </c>
    </row>
    <row r="4192" spans="1:8" x14ac:dyDescent="0.3">
      <c r="A4192" s="194" t="s">
        <v>61</v>
      </c>
      <c r="B4192" s="194" t="s">
        <v>74</v>
      </c>
      <c r="C4192" s="194" t="s">
        <v>19</v>
      </c>
      <c r="D4192" s="194">
        <v>184</v>
      </c>
      <c r="E4192" s="194">
        <v>6.4256237599999997E-3</v>
      </c>
      <c r="F4192" s="194">
        <v>1.3892031700000001E-3</v>
      </c>
      <c r="G4192" s="194">
        <v>9.8612344999999993E-4</v>
      </c>
      <c r="H4192" s="194">
        <v>4.0502966500000001E-3</v>
      </c>
    </row>
    <row r="4193" spans="1:8" x14ac:dyDescent="0.3">
      <c r="A4193" s="194" t="s">
        <v>61</v>
      </c>
      <c r="B4193" s="194" t="s">
        <v>75</v>
      </c>
      <c r="C4193" s="194" t="s">
        <v>19</v>
      </c>
      <c r="D4193" s="194">
        <v>50</v>
      </c>
      <c r="E4193" s="194">
        <v>6.7532405000000004E-3</v>
      </c>
      <c r="F4193" s="194">
        <v>1.5104163699999999E-3</v>
      </c>
      <c r="G4193" s="194">
        <v>1.2270830999999999E-3</v>
      </c>
      <c r="H4193" s="194">
        <v>4.0157404800000001E-3</v>
      </c>
    </row>
    <row r="4194" spans="1:8" x14ac:dyDescent="0.3">
      <c r="A4194" s="194" t="s">
        <v>61</v>
      </c>
      <c r="B4194" s="194" t="s">
        <v>74</v>
      </c>
      <c r="C4194" s="194" t="s">
        <v>20</v>
      </c>
      <c r="D4194" s="194">
        <v>175</v>
      </c>
      <c r="E4194" s="194">
        <v>7.3927908000000001E-3</v>
      </c>
      <c r="F4194" s="194">
        <v>7.0271137999999996E-4</v>
      </c>
      <c r="G4194" s="194">
        <v>1.9614415599999999E-3</v>
      </c>
      <c r="H4194" s="194">
        <v>4.7286373500000003E-3</v>
      </c>
    </row>
    <row r="4195" spans="1:8" x14ac:dyDescent="0.3">
      <c r="A4195" s="194" t="s">
        <v>61</v>
      </c>
      <c r="B4195" s="194" t="s">
        <v>75</v>
      </c>
      <c r="C4195" s="194" t="s">
        <v>20</v>
      </c>
      <c r="D4195" s="194">
        <v>23</v>
      </c>
      <c r="E4195" s="194">
        <v>6.9132445300000003E-3</v>
      </c>
      <c r="F4195" s="194">
        <v>9.0982260999999997E-4</v>
      </c>
      <c r="G4195" s="194">
        <v>1.9313604700000001E-3</v>
      </c>
      <c r="H4195" s="194">
        <v>4.0720609200000004E-3</v>
      </c>
    </row>
    <row r="4196" spans="1:8" x14ac:dyDescent="0.3">
      <c r="A4196" s="194" t="s">
        <v>61</v>
      </c>
      <c r="B4196" s="194" t="s">
        <v>74</v>
      </c>
      <c r="C4196" s="194" t="s">
        <v>21</v>
      </c>
      <c r="D4196" s="194">
        <v>217</v>
      </c>
      <c r="E4196" s="194">
        <v>6.1061505399999999E-3</v>
      </c>
      <c r="F4196" s="194">
        <v>1.0011838200000001E-3</v>
      </c>
      <c r="G4196" s="194">
        <v>1.27554806E-3</v>
      </c>
      <c r="H4196" s="194">
        <v>3.82941817E-3</v>
      </c>
    </row>
    <row r="4197" spans="1:8" x14ac:dyDescent="0.3">
      <c r="A4197" s="194" t="s">
        <v>61</v>
      </c>
      <c r="B4197" s="194" t="s">
        <v>75</v>
      </c>
      <c r="C4197" s="194" t="s">
        <v>21</v>
      </c>
      <c r="D4197" s="194">
        <v>18</v>
      </c>
      <c r="E4197" s="194">
        <v>6.9540892300000001E-3</v>
      </c>
      <c r="F4197" s="194">
        <v>1.14261809E-3</v>
      </c>
      <c r="G4197" s="194">
        <v>1.63323024E-3</v>
      </c>
      <c r="H4197" s="194">
        <v>4.1782405000000003E-3</v>
      </c>
    </row>
    <row r="4198" spans="1:8" x14ac:dyDescent="0.3">
      <c r="A4198" s="194" t="s">
        <v>61</v>
      </c>
      <c r="B4198" s="194" t="s">
        <v>74</v>
      </c>
      <c r="C4198" s="194" t="s">
        <v>22</v>
      </c>
      <c r="D4198" s="194">
        <v>126</v>
      </c>
      <c r="E4198" s="194">
        <v>4.5028657499999996E-3</v>
      </c>
      <c r="F4198" s="194">
        <v>9.9151210999999994E-4</v>
      </c>
      <c r="G4198" s="194">
        <v>6.6955075000000002E-4</v>
      </c>
      <c r="H4198" s="194">
        <v>2.8418023799999998E-3</v>
      </c>
    </row>
    <row r="4199" spans="1:8" x14ac:dyDescent="0.3">
      <c r="A4199" s="194" t="s">
        <v>61</v>
      </c>
      <c r="B4199" s="194" t="s">
        <v>75</v>
      </c>
      <c r="C4199" s="194" t="s">
        <v>22</v>
      </c>
      <c r="D4199" s="194">
        <v>9</v>
      </c>
      <c r="E4199" s="194">
        <v>3.0902775399999998E-3</v>
      </c>
      <c r="F4199" s="194">
        <v>6.7386811999999995E-4</v>
      </c>
      <c r="G4199" s="194">
        <v>3.8708826E-4</v>
      </c>
      <c r="H4199" s="194">
        <v>2.0293206700000002E-3</v>
      </c>
    </row>
    <row r="4200" spans="1:8" x14ac:dyDescent="0.3">
      <c r="A4200" s="194" t="s">
        <v>61</v>
      </c>
      <c r="B4200" s="194" t="s">
        <v>74</v>
      </c>
      <c r="C4200" s="194" t="s">
        <v>23</v>
      </c>
      <c r="D4200" s="194">
        <v>152</v>
      </c>
      <c r="E4200" s="194">
        <v>6.9221336399999996E-3</v>
      </c>
      <c r="F4200" s="194">
        <v>1.03016848E-3</v>
      </c>
      <c r="G4200" s="194">
        <v>1.68501739E-3</v>
      </c>
      <c r="H4200" s="194">
        <v>4.2069472399999999E-3</v>
      </c>
    </row>
    <row r="4201" spans="1:8" x14ac:dyDescent="0.3">
      <c r="A4201" s="194" t="s">
        <v>61</v>
      </c>
      <c r="B4201" s="194" t="s">
        <v>75</v>
      </c>
      <c r="C4201" s="194" t="s">
        <v>23</v>
      </c>
      <c r="D4201" s="194">
        <v>30</v>
      </c>
      <c r="E4201" s="194">
        <v>6.9483022599999998E-3</v>
      </c>
      <c r="F4201" s="194">
        <v>1.0243053099999999E-3</v>
      </c>
      <c r="G4201" s="194">
        <v>1.4861108699999999E-3</v>
      </c>
      <c r="H4201" s="194">
        <v>4.4378854999999997E-3</v>
      </c>
    </row>
    <row r="4202" spans="1:8" x14ac:dyDescent="0.3">
      <c r="A4202" s="194" t="s">
        <v>61</v>
      </c>
      <c r="B4202" s="194" t="s">
        <v>74</v>
      </c>
      <c r="C4202" s="194" t="s">
        <v>24</v>
      </c>
      <c r="D4202" s="194">
        <v>149</v>
      </c>
      <c r="E4202" s="194">
        <v>6.5760934599999998E-3</v>
      </c>
      <c r="F4202" s="194">
        <v>1.3464762800000001E-3</v>
      </c>
      <c r="G4202" s="194">
        <v>1.79102948E-3</v>
      </c>
      <c r="H4202" s="194">
        <v>3.4385872500000002E-3</v>
      </c>
    </row>
    <row r="4203" spans="1:8" x14ac:dyDescent="0.3">
      <c r="A4203" s="194" t="s">
        <v>61</v>
      </c>
      <c r="B4203" s="194" t="s">
        <v>75</v>
      </c>
      <c r="C4203" s="194" t="s">
        <v>24</v>
      </c>
      <c r="D4203" s="194">
        <v>21</v>
      </c>
      <c r="E4203" s="194">
        <v>6.8711417600000003E-3</v>
      </c>
      <c r="F4203" s="194">
        <v>1.26102274E-3</v>
      </c>
      <c r="G4203" s="194">
        <v>1.98192225E-3</v>
      </c>
      <c r="H4203" s="194">
        <v>3.6281963899999999E-3</v>
      </c>
    </row>
    <row r="4204" spans="1:8" x14ac:dyDescent="0.3">
      <c r="A4204" s="194" t="s">
        <v>61</v>
      </c>
      <c r="B4204" s="194" t="s">
        <v>74</v>
      </c>
      <c r="C4204" s="194" t="s">
        <v>25</v>
      </c>
      <c r="D4204" s="194">
        <v>237</v>
      </c>
      <c r="E4204" s="194">
        <v>5.9779357299999999E-3</v>
      </c>
      <c r="F4204" s="194">
        <v>4.1139216000000002E-4</v>
      </c>
      <c r="G4204" s="194">
        <v>1.3212511499999999E-3</v>
      </c>
      <c r="H4204" s="194">
        <v>4.2452920000000003E-3</v>
      </c>
    </row>
    <row r="4205" spans="1:8" x14ac:dyDescent="0.3">
      <c r="A4205" s="194" t="s">
        <v>61</v>
      </c>
      <c r="B4205" s="194" t="s">
        <v>75</v>
      </c>
      <c r="C4205" s="194" t="s">
        <v>25</v>
      </c>
      <c r="D4205" s="194">
        <v>21</v>
      </c>
      <c r="E4205" s="194">
        <v>7.23820525E-3</v>
      </c>
      <c r="F4205" s="194">
        <v>3.8580230999999998E-4</v>
      </c>
      <c r="G4205" s="194">
        <v>1.5784829899999999E-3</v>
      </c>
      <c r="H4205" s="194">
        <v>5.2739195699999996E-3</v>
      </c>
    </row>
    <row r="4206" spans="1:8" x14ac:dyDescent="0.3">
      <c r="A4206" s="194" t="s">
        <v>61</v>
      </c>
      <c r="B4206" s="194" t="s">
        <v>74</v>
      </c>
      <c r="C4206" s="194" t="s">
        <v>26</v>
      </c>
      <c r="D4206" s="194">
        <v>443</v>
      </c>
      <c r="E4206" s="194">
        <v>7.1076569500000001E-3</v>
      </c>
      <c r="F4206" s="194">
        <v>1.1091775E-3</v>
      </c>
      <c r="G4206" s="194">
        <v>2.2336915399999999E-3</v>
      </c>
      <c r="H4206" s="194">
        <v>3.7647874E-3</v>
      </c>
    </row>
    <row r="4207" spans="1:8" x14ac:dyDescent="0.3">
      <c r="A4207" s="194" t="s">
        <v>61</v>
      </c>
      <c r="B4207" s="194" t="s">
        <v>75</v>
      </c>
      <c r="C4207" s="194" t="s">
        <v>26</v>
      </c>
      <c r="D4207" s="194">
        <v>74</v>
      </c>
      <c r="E4207" s="194">
        <v>6.6086396400000004E-3</v>
      </c>
      <c r="F4207" s="194">
        <v>1.0014699499999999E-3</v>
      </c>
      <c r="G4207" s="194">
        <v>2.3833206000000002E-3</v>
      </c>
      <c r="H4207" s="194">
        <v>3.2238485899999999E-3</v>
      </c>
    </row>
    <row r="4208" spans="1:8" x14ac:dyDescent="0.3">
      <c r="A4208" s="194" t="s">
        <v>61</v>
      </c>
      <c r="B4208" s="194" t="s">
        <v>74</v>
      </c>
      <c r="C4208" s="194" t="s">
        <v>27</v>
      </c>
      <c r="D4208" s="194">
        <v>335</v>
      </c>
      <c r="E4208" s="194">
        <v>6.33810091E-3</v>
      </c>
      <c r="F4208" s="194">
        <v>7.9816171000000001E-4</v>
      </c>
      <c r="G4208" s="194">
        <v>1.8959713000000001E-3</v>
      </c>
      <c r="H4208" s="194">
        <v>3.6439674200000002E-3</v>
      </c>
    </row>
    <row r="4209" spans="1:8" x14ac:dyDescent="0.3">
      <c r="A4209" s="194" t="s">
        <v>61</v>
      </c>
      <c r="B4209" s="194" t="s">
        <v>75</v>
      </c>
      <c r="C4209" s="194" t="s">
        <v>27</v>
      </c>
      <c r="D4209" s="194">
        <v>59</v>
      </c>
      <c r="E4209" s="194">
        <v>5.9649636700000001E-3</v>
      </c>
      <c r="F4209" s="194">
        <v>6.4442066999999997E-4</v>
      </c>
      <c r="G4209" s="194">
        <v>1.9948600799999999E-3</v>
      </c>
      <c r="H4209" s="194">
        <v>3.3256824499999999E-3</v>
      </c>
    </row>
    <row r="4210" spans="1:8" x14ac:dyDescent="0.3">
      <c r="A4210" s="194" t="s">
        <v>61</v>
      </c>
      <c r="B4210" s="194" t="s">
        <v>74</v>
      </c>
      <c r="C4210" s="194" t="s">
        <v>28</v>
      </c>
      <c r="D4210" s="194">
        <v>194</v>
      </c>
      <c r="E4210" s="194">
        <v>5.3750832699999999E-3</v>
      </c>
      <c r="F4210" s="194">
        <v>6.1772121999999999E-4</v>
      </c>
      <c r="G4210" s="194">
        <v>1.1536485700000001E-3</v>
      </c>
      <c r="H4210" s="194">
        <v>3.6037130100000001E-3</v>
      </c>
    </row>
    <row r="4211" spans="1:8" x14ac:dyDescent="0.3">
      <c r="A4211" s="194" t="s">
        <v>61</v>
      </c>
      <c r="B4211" s="194" t="s">
        <v>75</v>
      </c>
      <c r="C4211" s="194" t="s">
        <v>28</v>
      </c>
      <c r="D4211" s="194">
        <v>14</v>
      </c>
      <c r="E4211" s="194">
        <v>5.4406412600000002E-3</v>
      </c>
      <c r="F4211" s="194">
        <v>6.0681190000000005E-4</v>
      </c>
      <c r="G4211" s="194">
        <v>1.0276121899999999E-3</v>
      </c>
      <c r="H4211" s="194">
        <v>3.8062167100000001E-3</v>
      </c>
    </row>
    <row r="4212" spans="1:8" x14ac:dyDescent="0.3">
      <c r="A4212" s="194" t="s">
        <v>61</v>
      </c>
      <c r="B4212" s="194" t="s">
        <v>74</v>
      </c>
      <c r="C4212" s="194" t="s">
        <v>29</v>
      </c>
      <c r="D4212" s="194">
        <v>187</v>
      </c>
      <c r="E4212" s="194">
        <v>5.1459445000000001E-3</v>
      </c>
      <c r="F4212" s="194">
        <v>4.3337764999999999E-4</v>
      </c>
      <c r="G4212" s="194">
        <v>1.3154830399999999E-3</v>
      </c>
      <c r="H4212" s="194">
        <v>3.3970833299999999E-3</v>
      </c>
    </row>
    <row r="4213" spans="1:8" x14ac:dyDescent="0.3">
      <c r="A4213" s="194" t="s">
        <v>61</v>
      </c>
      <c r="B4213" s="194" t="s">
        <v>75</v>
      </c>
      <c r="C4213" s="194" t="s">
        <v>29</v>
      </c>
      <c r="D4213" s="194">
        <v>62</v>
      </c>
      <c r="E4213" s="194">
        <v>4.2605657700000004E-3</v>
      </c>
      <c r="F4213" s="194">
        <v>3.7055680999999998E-4</v>
      </c>
      <c r="G4213" s="194">
        <v>1.12417837E-3</v>
      </c>
      <c r="H4213" s="194">
        <v>2.76583009E-3</v>
      </c>
    </row>
    <row r="4214" spans="1:8" x14ac:dyDescent="0.3">
      <c r="A4214" s="194" t="s">
        <v>61</v>
      </c>
      <c r="B4214" s="194" t="s">
        <v>74</v>
      </c>
      <c r="C4214" s="194" t="s">
        <v>30</v>
      </c>
      <c r="D4214" s="194">
        <v>360</v>
      </c>
      <c r="E4214" s="194">
        <v>5.6552531000000003E-3</v>
      </c>
      <c r="F4214" s="194">
        <v>6.6653782999999997E-4</v>
      </c>
      <c r="G4214" s="194">
        <v>1.5496396900000001E-3</v>
      </c>
      <c r="H4214" s="194">
        <v>3.4390751400000001E-3</v>
      </c>
    </row>
    <row r="4215" spans="1:8" x14ac:dyDescent="0.3">
      <c r="A4215" s="194" t="s">
        <v>61</v>
      </c>
      <c r="B4215" s="194" t="s">
        <v>75</v>
      </c>
      <c r="C4215" s="194" t="s">
        <v>30</v>
      </c>
      <c r="D4215" s="194">
        <v>72</v>
      </c>
      <c r="E4215" s="194">
        <v>5.5021860000000001E-3</v>
      </c>
      <c r="F4215" s="194">
        <v>7.2354011000000005E-4</v>
      </c>
      <c r="G4215" s="194">
        <v>1.7467204599999999E-3</v>
      </c>
      <c r="H4215" s="194">
        <v>3.0319249E-3</v>
      </c>
    </row>
    <row r="4216" spans="1:8" x14ac:dyDescent="0.3">
      <c r="A4216" s="194" t="s">
        <v>61</v>
      </c>
      <c r="B4216" s="194" t="s">
        <v>74</v>
      </c>
      <c r="C4216" s="194" t="s">
        <v>31</v>
      </c>
      <c r="D4216" s="194">
        <v>128</v>
      </c>
      <c r="E4216" s="194">
        <v>6.1377855200000003E-3</v>
      </c>
      <c r="F4216" s="194">
        <v>7.7926047000000001E-4</v>
      </c>
      <c r="G4216" s="194">
        <v>1.6792351499999999E-3</v>
      </c>
      <c r="H4216" s="194">
        <v>3.6792893899999998E-3</v>
      </c>
    </row>
    <row r="4217" spans="1:8" x14ac:dyDescent="0.3">
      <c r="A4217" s="194" t="s">
        <v>61</v>
      </c>
      <c r="B4217" s="194" t="s">
        <v>75</v>
      </c>
      <c r="C4217" s="194" t="s">
        <v>31</v>
      </c>
      <c r="D4217" s="194">
        <v>25</v>
      </c>
      <c r="E4217" s="194">
        <v>6.2967590199999998E-3</v>
      </c>
      <c r="F4217" s="194">
        <v>7.4444419000000003E-4</v>
      </c>
      <c r="G4217" s="194">
        <v>1.8435182699999999E-3</v>
      </c>
      <c r="H4217" s="194">
        <v>3.7087960999999999E-3</v>
      </c>
    </row>
    <row r="4218" spans="1:8" x14ac:dyDescent="0.3">
      <c r="A4218" s="194" t="s">
        <v>61</v>
      </c>
      <c r="B4218" s="194" t="s">
        <v>74</v>
      </c>
      <c r="C4218" s="194" t="s">
        <v>32</v>
      </c>
      <c r="D4218" s="194">
        <v>2122</v>
      </c>
      <c r="E4218" s="194">
        <v>4.58508393E-3</v>
      </c>
      <c r="F4218" s="194">
        <v>1.0736942100000001E-3</v>
      </c>
      <c r="G4218" s="194">
        <v>7.2108858000000001E-4</v>
      </c>
      <c r="H4218" s="194">
        <v>2.7903006699999998E-3</v>
      </c>
    </row>
    <row r="4219" spans="1:8" x14ac:dyDescent="0.3">
      <c r="A4219" s="194" t="s">
        <v>61</v>
      </c>
      <c r="B4219" s="194" t="s">
        <v>75</v>
      </c>
      <c r="C4219" s="194" t="s">
        <v>32</v>
      </c>
      <c r="D4219" s="194">
        <v>487</v>
      </c>
      <c r="E4219" s="194">
        <v>4.3036302699999999E-3</v>
      </c>
      <c r="F4219" s="194">
        <v>1.0148345300000001E-3</v>
      </c>
      <c r="G4219" s="194">
        <v>7.1369472000000001E-4</v>
      </c>
      <c r="H4219" s="194">
        <v>2.5751005299999999E-3</v>
      </c>
    </row>
    <row r="4220" spans="1:8" x14ac:dyDescent="0.3">
      <c r="A4220" s="194" t="s">
        <v>61</v>
      </c>
      <c r="B4220" s="194" t="s">
        <v>74</v>
      </c>
      <c r="C4220" s="194" t="s">
        <v>33</v>
      </c>
      <c r="D4220" s="194">
        <v>952</v>
      </c>
      <c r="E4220" s="194">
        <v>4.61347189E-3</v>
      </c>
      <c r="F4220" s="194">
        <v>8.8700906E-4</v>
      </c>
      <c r="G4220" s="194">
        <v>7.8471469E-4</v>
      </c>
      <c r="H4220" s="194">
        <v>2.9417476399999998E-3</v>
      </c>
    </row>
    <row r="4221" spans="1:8" x14ac:dyDescent="0.3">
      <c r="A4221" s="194" t="s">
        <v>61</v>
      </c>
      <c r="B4221" s="194" t="s">
        <v>75</v>
      </c>
      <c r="C4221" s="194" t="s">
        <v>33</v>
      </c>
      <c r="D4221" s="194">
        <v>107</v>
      </c>
      <c r="E4221" s="194">
        <v>4.3343282699999999E-3</v>
      </c>
      <c r="F4221" s="194">
        <v>1.01830195E-3</v>
      </c>
      <c r="G4221" s="194">
        <v>7.7611173999999998E-4</v>
      </c>
      <c r="H4221" s="194">
        <v>2.5399140400000002E-3</v>
      </c>
    </row>
    <row r="4222" spans="1:8" x14ac:dyDescent="0.3">
      <c r="A4222" s="194" t="s">
        <v>61</v>
      </c>
      <c r="B4222" s="194" t="s">
        <v>74</v>
      </c>
      <c r="C4222" s="194" t="s">
        <v>34</v>
      </c>
      <c r="D4222" s="194">
        <v>319</v>
      </c>
      <c r="E4222" s="194">
        <v>5.50697324E-3</v>
      </c>
      <c r="F4222" s="194">
        <v>7.6352581000000005E-4</v>
      </c>
      <c r="G4222" s="194">
        <v>1.26883029E-3</v>
      </c>
      <c r="H4222" s="194">
        <v>3.4746166199999999E-3</v>
      </c>
    </row>
    <row r="4223" spans="1:8" x14ac:dyDescent="0.3">
      <c r="A4223" s="194" t="s">
        <v>61</v>
      </c>
      <c r="B4223" s="194" t="s">
        <v>75</v>
      </c>
      <c r="C4223" s="194" t="s">
        <v>34</v>
      </c>
      <c r="D4223" s="194">
        <v>48</v>
      </c>
      <c r="E4223" s="194">
        <v>5.7542435800000003E-3</v>
      </c>
      <c r="F4223" s="194">
        <v>6.4549545999999995E-4</v>
      </c>
      <c r="G4223" s="194">
        <v>1.6063848E-3</v>
      </c>
      <c r="H4223" s="194">
        <v>3.50236281E-3</v>
      </c>
    </row>
    <row r="4224" spans="1:8" x14ac:dyDescent="0.3">
      <c r="A4224" s="194" t="s">
        <v>61</v>
      </c>
      <c r="B4224" s="194" t="s">
        <v>74</v>
      </c>
      <c r="C4224" s="194" t="s">
        <v>35</v>
      </c>
      <c r="D4224" s="194">
        <v>180</v>
      </c>
      <c r="E4224" s="194">
        <v>6.52861341E-3</v>
      </c>
      <c r="F4224" s="194">
        <v>8.9300385999999999E-4</v>
      </c>
      <c r="G4224" s="194">
        <v>1.7277518500000001E-3</v>
      </c>
      <c r="H4224" s="194">
        <v>3.9078572499999997E-3</v>
      </c>
    </row>
    <row r="4225" spans="1:8" x14ac:dyDescent="0.3">
      <c r="A4225" s="194" t="s">
        <v>61</v>
      </c>
      <c r="B4225" s="194" t="s">
        <v>75</v>
      </c>
      <c r="C4225" s="194" t="s">
        <v>35</v>
      </c>
      <c r="D4225" s="194">
        <v>35</v>
      </c>
      <c r="E4225" s="194">
        <v>6.5102510800000004E-3</v>
      </c>
      <c r="F4225" s="194">
        <v>8.4920609999999995E-4</v>
      </c>
      <c r="G4225" s="194">
        <v>2.15410031E-3</v>
      </c>
      <c r="H4225" s="194">
        <v>3.5069442000000002E-3</v>
      </c>
    </row>
    <row r="4226" spans="1:8" x14ac:dyDescent="0.3">
      <c r="A4226" s="194" t="s">
        <v>61</v>
      </c>
      <c r="B4226" s="194" t="s">
        <v>74</v>
      </c>
      <c r="C4226" s="194" t="s">
        <v>36</v>
      </c>
      <c r="D4226" s="194">
        <v>211</v>
      </c>
      <c r="E4226" s="194">
        <v>5.1636824000000003E-3</v>
      </c>
      <c r="F4226" s="194">
        <v>7.8934065000000003E-4</v>
      </c>
      <c r="G4226" s="194">
        <v>1.1582299500000001E-3</v>
      </c>
      <c r="H4226" s="194">
        <v>3.2161113099999999E-3</v>
      </c>
    </row>
    <row r="4227" spans="1:8" x14ac:dyDescent="0.3">
      <c r="A4227" s="194" t="s">
        <v>61</v>
      </c>
      <c r="B4227" s="194" t="s">
        <v>75</v>
      </c>
      <c r="C4227" s="194" t="s">
        <v>36</v>
      </c>
      <c r="D4227" s="194">
        <v>26</v>
      </c>
      <c r="E4227" s="194">
        <v>4.8557689500000004E-3</v>
      </c>
      <c r="F4227" s="194">
        <v>6.8287020999999995E-4</v>
      </c>
      <c r="G4227" s="194">
        <v>1.0946400299999999E-3</v>
      </c>
      <c r="H4227" s="194">
        <v>3.0782582700000002E-3</v>
      </c>
    </row>
    <row r="4228" spans="1:8" x14ac:dyDescent="0.3">
      <c r="A4228" s="194" t="s">
        <v>61</v>
      </c>
      <c r="B4228" s="194" t="s">
        <v>74</v>
      </c>
      <c r="C4228" s="194" t="s">
        <v>37</v>
      </c>
      <c r="D4228" s="194">
        <v>308</v>
      </c>
      <c r="E4228" s="194">
        <v>5.6531082200000004E-3</v>
      </c>
      <c r="F4228" s="194">
        <v>7.7283224999999997E-4</v>
      </c>
      <c r="G4228" s="194">
        <v>1.36679268E-3</v>
      </c>
      <c r="H4228" s="194">
        <v>3.51348277E-3</v>
      </c>
    </row>
    <row r="4229" spans="1:8" x14ac:dyDescent="0.3">
      <c r="A4229" s="194" t="s">
        <v>61</v>
      </c>
      <c r="B4229" s="194" t="s">
        <v>75</v>
      </c>
      <c r="C4229" s="194" t="s">
        <v>37</v>
      </c>
      <c r="D4229" s="194">
        <v>20</v>
      </c>
      <c r="E4229" s="194">
        <v>5.72164326E-3</v>
      </c>
      <c r="F4229" s="194">
        <v>8.5011551000000005E-4</v>
      </c>
      <c r="G4229" s="194">
        <v>1.3396988100000001E-3</v>
      </c>
      <c r="H4229" s="194">
        <v>3.5318284600000002E-3</v>
      </c>
    </row>
    <row r="4230" spans="1:8" x14ac:dyDescent="0.3">
      <c r="A4230" s="194" t="s">
        <v>61</v>
      </c>
      <c r="B4230" s="194" t="s">
        <v>74</v>
      </c>
      <c r="C4230" s="194" t="s">
        <v>64</v>
      </c>
      <c r="D4230" s="194">
        <v>39</v>
      </c>
      <c r="E4230" s="194">
        <v>5.8650876499999997E-3</v>
      </c>
      <c r="F4230" s="194">
        <v>2.0091375999999999E-4</v>
      </c>
      <c r="G4230" s="194">
        <v>1.51115834E-3</v>
      </c>
      <c r="H4230" s="194">
        <v>4.1530149800000004E-3</v>
      </c>
    </row>
    <row r="4231" spans="1:8" x14ac:dyDescent="0.3">
      <c r="A4231" s="194" t="s">
        <v>61</v>
      </c>
      <c r="B4231" s="194" t="s">
        <v>75</v>
      </c>
      <c r="C4231" s="194" t="s">
        <v>64</v>
      </c>
      <c r="D4231" s="194">
        <v>5</v>
      </c>
      <c r="E4231" s="194">
        <v>6.8680554099999997E-3</v>
      </c>
      <c r="F4231" s="194">
        <v>2.6157374E-4</v>
      </c>
      <c r="G4231" s="194">
        <v>2.8865738799999999E-3</v>
      </c>
      <c r="H4231" s="194">
        <v>3.7199072100000002E-3</v>
      </c>
    </row>
    <row r="4232" spans="1:8" x14ac:dyDescent="0.3">
      <c r="A4232" s="194" t="s">
        <v>61</v>
      </c>
      <c r="B4232" s="194" t="s">
        <v>74</v>
      </c>
      <c r="C4232" s="194" t="s">
        <v>59</v>
      </c>
      <c r="D4232" s="194">
        <v>3</v>
      </c>
      <c r="E4232" s="194">
        <v>5.7021604099999996E-3</v>
      </c>
      <c r="F4232" s="194">
        <v>3.9737638000000001E-4</v>
      </c>
      <c r="G4232" s="194">
        <v>2.2106479099999999E-3</v>
      </c>
      <c r="H4232" s="194">
        <v>3.0941354100000001E-3</v>
      </c>
    </row>
    <row r="4233" spans="1:8" x14ac:dyDescent="0.3">
      <c r="A4233" s="194" t="s">
        <v>61</v>
      </c>
      <c r="B4233" s="194" t="s">
        <v>74</v>
      </c>
      <c r="C4233" s="194" t="s">
        <v>38</v>
      </c>
      <c r="D4233" s="194">
        <v>322</v>
      </c>
      <c r="E4233" s="194">
        <v>5.3222766100000001E-3</v>
      </c>
      <c r="F4233" s="194">
        <v>3.0182431000000002E-4</v>
      </c>
      <c r="G4233" s="194">
        <v>1.2517969699999999E-3</v>
      </c>
      <c r="H4233" s="194">
        <v>3.7686548800000001E-3</v>
      </c>
    </row>
    <row r="4234" spans="1:8" x14ac:dyDescent="0.3">
      <c r="A4234" s="194" t="s">
        <v>61</v>
      </c>
      <c r="B4234" s="194" t="s">
        <v>75</v>
      </c>
      <c r="C4234" s="194" t="s">
        <v>38</v>
      </c>
      <c r="D4234" s="194">
        <v>36</v>
      </c>
      <c r="E4234" s="194">
        <v>4.9234822799999996E-3</v>
      </c>
      <c r="F4234" s="194">
        <v>3.4047042E-4</v>
      </c>
      <c r="G4234" s="194">
        <v>9.7350796000000004E-4</v>
      </c>
      <c r="H4234" s="194">
        <v>3.60950333E-3</v>
      </c>
    </row>
    <row r="4235" spans="1:8" x14ac:dyDescent="0.3">
      <c r="A4235" s="194" t="s">
        <v>61</v>
      </c>
      <c r="B4235" s="194" t="s">
        <v>74</v>
      </c>
      <c r="C4235" s="194" t="s">
        <v>39</v>
      </c>
      <c r="D4235" s="194">
        <v>435</v>
      </c>
      <c r="E4235" s="194">
        <v>5.18302977E-3</v>
      </c>
      <c r="F4235" s="194">
        <v>7.9012321000000003E-4</v>
      </c>
      <c r="G4235" s="194">
        <v>9.7264769000000005E-4</v>
      </c>
      <c r="H4235" s="194">
        <v>3.4202583700000001E-3</v>
      </c>
    </row>
    <row r="4236" spans="1:8" x14ac:dyDescent="0.3">
      <c r="A4236" s="194" t="s">
        <v>61</v>
      </c>
      <c r="B4236" s="194" t="s">
        <v>75</v>
      </c>
      <c r="C4236" s="194" t="s">
        <v>39</v>
      </c>
      <c r="D4236" s="194">
        <v>56</v>
      </c>
      <c r="E4236" s="194">
        <v>4.3950477299999997E-3</v>
      </c>
      <c r="F4236" s="194">
        <v>8.8644983999999999E-4</v>
      </c>
      <c r="G4236" s="194">
        <v>7.0849843999999998E-4</v>
      </c>
      <c r="H4236" s="194">
        <v>2.8000989600000001E-3</v>
      </c>
    </row>
    <row r="4237" spans="1:8" x14ac:dyDescent="0.3">
      <c r="A4237" s="194" t="s">
        <v>61</v>
      </c>
      <c r="B4237" s="194" t="s">
        <v>74</v>
      </c>
      <c r="C4237" s="194" t="s">
        <v>40</v>
      </c>
      <c r="D4237" s="194">
        <v>224</v>
      </c>
      <c r="E4237" s="194">
        <v>5.7128903800000002E-3</v>
      </c>
      <c r="F4237" s="194">
        <v>7.6166684000000004E-4</v>
      </c>
      <c r="G4237" s="194">
        <v>1.4692871200000001E-3</v>
      </c>
      <c r="H4237" s="194">
        <v>3.48193592E-3</v>
      </c>
    </row>
    <row r="4238" spans="1:8" x14ac:dyDescent="0.3">
      <c r="A4238" s="194" t="s">
        <v>61</v>
      </c>
      <c r="B4238" s="194" t="s">
        <v>75</v>
      </c>
      <c r="C4238" s="194" t="s">
        <v>40</v>
      </c>
      <c r="D4238" s="194">
        <v>28</v>
      </c>
      <c r="E4238" s="194">
        <v>5.4770170099999998E-3</v>
      </c>
      <c r="F4238" s="194">
        <v>6.6674910000000004E-4</v>
      </c>
      <c r="G4238" s="194">
        <v>1.40211614E-3</v>
      </c>
      <c r="H4238" s="194">
        <v>3.4081512299999998E-3</v>
      </c>
    </row>
    <row r="4239" spans="1:8" x14ac:dyDescent="0.3">
      <c r="A4239" s="194" t="s">
        <v>61</v>
      </c>
      <c r="B4239" s="194" t="s">
        <v>74</v>
      </c>
      <c r="C4239" s="194" t="s">
        <v>41</v>
      </c>
      <c r="D4239" s="194">
        <v>216</v>
      </c>
      <c r="E4239" s="194">
        <v>6.6476978100000004E-3</v>
      </c>
      <c r="F4239" s="194">
        <v>5.8733042999999996E-4</v>
      </c>
      <c r="G4239" s="194">
        <v>2.0818327500000001E-3</v>
      </c>
      <c r="H4239" s="194">
        <v>3.97853415E-3</v>
      </c>
    </row>
    <row r="4240" spans="1:8" x14ac:dyDescent="0.3">
      <c r="A4240" s="194" t="s">
        <v>61</v>
      </c>
      <c r="B4240" s="194" t="s">
        <v>75</v>
      </c>
      <c r="C4240" s="194" t="s">
        <v>41</v>
      </c>
      <c r="D4240" s="194">
        <v>35</v>
      </c>
      <c r="E4240" s="194">
        <v>6.1888225099999998E-3</v>
      </c>
      <c r="F4240" s="194">
        <v>5.5257913999999997E-4</v>
      </c>
      <c r="G4240" s="194">
        <v>2.17724846E-3</v>
      </c>
      <c r="H4240" s="194">
        <v>3.4589944399999999E-3</v>
      </c>
    </row>
    <row r="4241" spans="1:8" x14ac:dyDescent="0.3">
      <c r="A4241" s="194" t="s">
        <v>61</v>
      </c>
      <c r="B4241" s="194" t="s">
        <v>74</v>
      </c>
      <c r="C4241" s="194" t="s">
        <v>42</v>
      </c>
      <c r="D4241" s="194">
        <v>384</v>
      </c>
      <c r="E4241" s="194">
        <v>4.7613146300000001E-3</v>
      </c>
      <c r="F4241" s="194">
        <v>1.08464721E-3</v>
      </c>
      <c r="G4241" s="194">
        <v>9.6152200000000003E-4</v>
      </c>
      <c r="H4241" s="194">
        <v>2.7151449199999999E-3</v>
      </c>
    </row>
    <row r="4242" spans="1:8" x14ac:dyDescent="0.3">
      <c r="A4242" s="194" t="s">
        <v>61</v>
      </c>
      <c r="B4242" s="194" t="s">
        <v>75</v>
      </c>
      <c r="C4242" s="194" t="s">
        <v>42</v>
      </c>
      <c r="D4242" s="194">
        <v>79</v>
      </c>
      <c r="E4242" s="194">
        <v>4.4731596300000001E-3</v>
      </c>
      <c r="F4242" s="194">
        <v>9.0145898000000004E-4</v>
      </c>
      <c r="G4242" s="194">
        <v>1.0199833400000001E-3</v>
      </c>
      <c r="H4242" s="194">
        <v>2.55171684E-3</v>
      </c>
    </row>
    <row r="4243" spans="1:8" x14ac:dyDescent="0.3">
      <c r="A4243" s="194" t="s">
        <v>61</v>
      </c>
      <c r="B4243" s="194" t="s">
        <v>74</v>
      </c>
      <c r="C4243" s="194" t="s">
        <v>43</v>
      </c>
      <c r="D4243" s="194">
        <v>247</v>
      </c>
      <c r="E4243" s="194">
        <v>6.0568954800000003E-3</v>
      </c>
      <c r="F4243" s="194">
        <v>6.6586046E-4</v>
      </c>
      <c r="G4243" s="194">
        <v>1.5338222999999999E-3</v>
      </c>
      <c r="H4243" s="194">
        <v>3.85721224E-3</v>
      </c>
    </row>
    <row r="4244" spans="1:8" x14ac:dyDescent="0.3">
      <c r="A4244" s="194" t="s">
        <v>61</v>
      </c>
      <c r="B4244" s="194" t="s">
        <v>75</v>
      </c>
      <c r="C4244" s="194" t="s">
        <v>43</v>
      </c>
      <c r="D4244" s="194">
        <v>38</v>
      </c>
      <c r="E4244" s="194">
        <v>5.6009378600000003E-3</v>
      </c>
      <c r="F4244" s="194">
        <v>5.9362792999999997E-4</v>
      </c>
      <c r="G4244" s="194">
        <v>1.6051410900000001E-3</v>
      </c>
      <c r="H4244" s="194">
        <v>3.4021683899999999E-3</v>
      </c>
    </row>
    <row r="4245" spans="1:8" x14ac:dyDescent="0.3">
      <c r="A4245" s="194" t="s">
        <v>61</v>
      </c>
      <c r="B4245" s="194" t="s">
        <v>74</v>
      </c>
      <c r="C4245" s="194" t="s">
        <v>44</v>
      </c>
      <c r="D4245" s="194">
        <v>249</v>
      </c>
      <c r="E4245" s="194">
        <v>7.3895115200000002E-3</v>
      </c>
      <c r="F4245" s="194">
        <v>1.01414895E-3</v>
      </c>
      <c r="G4245" s="194">
        <v>1.9450949599999999E-3</v>
      </c>
      <c r="H4245" s="194">
        <v>4.4302671100000003E-3</v>
      </c>
    </row>
    <row r="4246" spans="1:8" x14ac:dyDescent="0.3">
      <c r="A4246" s="194" t="s">
        <v>61</v>
      </c>
      <c r="B4246" s="194" t="s">
        <v>75</v>
      </c>
      <c r="C4246" s="194" t="s">
        <v>44</v>
      </c>
      <c r="D4246" s="194">
        <v>54</v>
      </c>
      <c r="E4246" s="194">
        <v>5.7619596399999997E-3</v>
      </c>
      <c r="F4246" s="194">
        <v>8.9977687000000002E-4</v>
      </c>
      <c r="G4246" s="194">
        <v>1.8072699600000001E-3</v>
      </c>
      <c r="H4246" s="194">
        <v>3.0549122700000001E-3</v>
      </c>
    </row>
    <row r="4247" spans="1:8" x14ac:dyDescent="0.3">
      <c r="A4247" s="194" t="s">
        <v>61</v>
      </c>
      <c r="B4247" s="194" t="s">
        <v>74</v>
      </c>
      <c r="C4247" s="194" t="s">
        <v>45</v>
      </c>
      <c r="D4247" s="194">
        <v>167</v>
      </c>
      <c r="E4247" s="194">
        <v>6.4718477399999998E-3</v>
      </c>
      <c r="F4247" s="194">
        <v>1.3223550399999999E-3</v>
      </c>
      <c r="G4247" s="194">
        <v>1.49062962E-3</v>
      </c>
      <c r="H4247" s="194">
        <v>3.6588625899999999E-3</v>
      </c>
    </row>
    <row r="4248" spans="1:8" x14ac:dyDescent="0.3">
      <c r="A4248" s="194" t="s">
        <v>61</v>
      </c>
      <c r="B4248" s="194" t="s">
        <v>75</v>
      </c>
      <c r="C4248" s="194" t="s">
        <v>45</v>
      </c>
      <c r="D4248" s="194">
        <v>43</v>
      </c>
      <c r="E4248" s="194">
        <v>5.6010440999999999E-3</v>
      </c>
      <c r="F4248" s="194">
        <v>9.5768711999999999E-4</v>
      </c>
      <c r="G4248" s="194">
        <v>1.3703163E-3</v>
      </c>
      <c r="H4248" s="194">
        <v>3.2730402499999999E-3</v>
      </c>
    </row>
    <row r="4249" spans="1:8" x14ac:dyDescent="0.3">
      <c r="A4249" s="194" t="s">
        <v>61</v>
      </c>
      <c r="B4249" s="194" t="s">
        <v>74</v>
      </c>
      <c r="C4249" s="194" t="s">
        <v>46</v>
      </c>
      <c r="D4249" s="194">
        <v>119</v>
      </c>
      <c r="E4249" s="194">
        <v>6.5069636400000002E-3</v>
      </c>
      <c r="F4249" s="194">
        <v>5.9912832999999997E-4</v>
      </c>
      <c r="G4249" s="194">
        <v>1.98266787E-3</v>
      </c>
      <c r="H4249" s="194">
        <v>3.9251670799999999E-3</v>
      </c>
    </row>
    <row r="4250" spans="1:8" x14ac:dyDescent="0.3">
      <c r="A4250" s="194" t="s">
        <v>61</v>
      </c>
      <c r="B4250" s="194" t="s">
        <v>75</v>
      </c>
      <c r="C4250" s="194" t="s">
        <v>46</v>
      </c>
      <c r="D4250" s="194">
        <v>17</v>
      </c>
      <c r="E4250" s="194">
        <v>8.2169115500000008E-3</v>
      </c>
      <c r="F4250" s="194">
        <v>5.7325677000000003E-4</v>
      </c>
      <c r="G4250" s="194">
        <v>2.2535401000000001E-3</v>
      </c>
      <c r="H4250" s="194">
        <v>5.3901141200000001E-3</v>
      </c>
    </row>
    <row r="4251" spans="1:8" x14ac:dyDescent="0.3">
      <c r="A4251" s="194" t="s">
        <v>61</v>
      </c>
      <c r="B4251" s="194" t="s">
        <v>74</v>
      </c>
      <c r="C4251" s="194" t="s">
        <v>47</v>
      </c>
      <c r="D4251" s="194">
        <v>278</v>
      </c>
      <c r="E4251" s="194">
        <v>5.4694991600000003E-3</v>
      </c>
      <c r="F4251" s="194">
        <v>6.4839770999999997E-4</v>
      </c>
      <c r="G4251" s="194">
        <v>1.25395494E-3</v>
      </c>
      <c r="H4251" s="194">
        <v>3.5671460300000001E-3</v>
      </c>
    </row>
    <row r="4252" spans="1:8" x14ac:dyDescent="0.3">
      <c r="A4252" s="194" t="s">
        <v>61</v>
      </c>
      <c r="B4252" s="194" t="s">
        <v>75</v>
      </c>
      <c r="C4252" s="194" t="s">
        <v>47</v>
      </c>
      <c r="D4252" s="194">
        <v>51</v>
      </c>
      <c r="E4252" s="194">
        <v>4.5604118800000003E-3</v>
      </c>
      <c r="F4252" s="194">
        <v>6.0344022999999996E-4</v>
      </c>
      <c r="G4252" s="194">
        <v>9.1820962999999999E-4</v>
      </c>
      <c r="H4252" s="194">
        <v>3.0387615799999999E-3</v>
      </c>
    </row>
    <row r="4253" spans="1:8" x14ac:dyDescent="0.3">
      <c r="A4253" s="194" t="s">
        <v>61</v>
      </c>
      <c r="B4253" s="194" t="s">
        <v>74</v>
      </c>
      <c r="C4253" s="194" t="s">
        <v>48</v>
      </c>
      <c r="D4253" s="194">
        <v>161</v>
      </c>
      <c r="E4253" s="194">
        <v>6.4760177300000003E-3</v>
      </c>
      <c r="F4253" s="194">
        <v>8.4821403999999997E-4</v>
      </c>
      <c r="G4253" s="194">
        <v>2.0396966700000001E-3</v>
      </c>
      <c r="H4253" s="194">
        <v>3.5881064999999999E-3</v>
      </c>
    </row>
    <row r="4254" spans="1:8" x14ac:dyDescent="0.3">
      <c r="A4254" s="194" t="s">
        <v>61</v>
      </c>
      <c r="B4254" s="194" t="s">
        <v>75</v>
      </c>
      <c r="C4254" s="194" t="s">
        <v>48</v>
      </c>
      <c r="D4254" s="194">
        <v>29</v>
      </c>
      <c r="E4254" s="194">
        <v>5.6748879499999997E-3</v>
      </c>
      <c r="F4254" s="194">
        <v>7.0242627999999999E-4</v>
      </c>
      <c r="G4254" s="194">
        <v>1.9165066999999999E-3</v>
      </c>
      <c r="H4254" s="194">
        <v>3.05595444E-3</v>
      </c>
    </row>
    <row r="4255" spans="1:8" x14ac:dyDescent="0.3">
      <c r="A4255" s="194" t="s">
        <v>61</v>
      </c>
      <c r="B4255" s="194" t="s">
        <v>74</v>
      </c>
      <c r="C4255" s="194" t="s">
        <v>49</v>
      </c>
      <c r="D4255" s="194">
        <v>122</v>
      </c>
      <c r="E4255" s="194">
        <v>5.7665449799999997E-3</v>
      </c>
      <c r="F4255" s="194">
        <v>3.9010298000000001E-4</v>
      </c>
      <c r="G4255" s="194">
        <v>1.54902829E-3</v>
      </c>
      <c r="H4255" s="194">
        <v>3.8193493300000001E-3</v>
      </c>
    </row>
    <row r="4256" spans="1:8" x14ac:dyDescent="0.3">
      <c r="A4256" s="194" t="s">
        <v>61</v>
      </c>
      <c r="B4256" s="194" t="s">
        <v>75</v>
      </c>
      <c r="C4256" s="194" t="s">
        <v>49</v>
      </c>
      <c r="D4256" s="194">
        <v>17</v>
      </c>
      <c r="E4256" s="194">
        <v>7.6538668199999998E-3</v>
      </c>
      <c r="F4256" s="194">
        <v>1.6884505E-4</v>
      </c>
      <c r="G4256" s="194">
        <v>1.74428087E-3</v>
      </c>
      <c r="H4256" s="194">
        <v>5.7332513800000002E-3</v>
      </c>
    </row>
    <row r="4257" spans="1:8" x14ac:dyDescent="0.3">
      <c r="A4257" s="194" t="s">
        <v>61</v>
      </c>
      <c r="B4257" s="194" t="s">
        <v>74</v>
      </c>
      <c r="C4257" s="194" t="s">
        <v>50</v>
      </c>
      <c r="D4257" s="194">
        <v>376</v>
      </c>
      <c r="E4257" s="194">
        <v>5.25068927E-3</v>
      </c>
      <c r="F4257" s="194">
        <v>9.3796150000000002E-4</v>
      </c>
      <c r="G4257" s="194">
        <v>7.8783710999999999E-4</v>
      </c>
      <c r="H4257" s="194">
        <v>3.5248901699999999E-3</v>
      </c>
    </row>
    <row r="4258" spans="1:8" x14ac:dyDescent="0.3">
      <c r="A4258" s="194" t="s">
        <v>61</v>
      </c>
      <c r="B4258" s="194" t="s">
        <v>75</v>
      </c>
      <c r="C4258" s="194" t="s">
        <v>50</v>
      </c>
      <c r="D4258" s="194">
        <v>38</v>
      </c>
      <c r="E4258" s="194">
        <v>5.1599047600000003E-3</v>
      </c>
      <c r="F4258" s="194">
        <v>8.8145691999999998E-4</v>
      </c>
      <c r="G4258" s="194">
        <v>7.8642760000000001E-4</v>
      </c>
      <c r="H4258" s="194">
        <v>3.49201973E-3</v>
      </c>
    </row>
    <row r="4259" spans="1:8" x14ac:dyDescent="0.3">
      <c r="A4259" s="194" t="s">
        <v>61</v>
      </c>
      <c r="B4259" s="194" t="s">
        <v>74</v>
      </c>
      <c r="C4259" s="194" t="s">
        <v>51</v>
      </c>
      <c r="D4259" s="194">
        <v>319</v>
      </c>
      <c r="E4259" s="194">
        <v>6.1584230700000003E-3</v>
      </c>
      <c r="F4259" s="194">
        <v>6.6356791000000005E-4</v>
      </c>
      <c r="G4259" s="194">
        <v>1.45133061E-3</v>
      </c>
      <c r="H4259" s="194">
        <v>4.0435240900000002E-3</v>
      </c>
    </row>
    <row r="4260" spans="1:8" x14ac:dyDescent="0.3">
      <c r="A4260" s="194" t="s">
        <v>61</v>
      </c>
      <c r="B4260" s="194" t="s">
        <v>75</v>
      </c>
      <c r="C4260" s="194" t="s">
        <v>51</v>
      </c>
      <c r="D4260" s="194">
        <v>30</v>
      </c>
      <c r="E4260" s="194">
        <v>6.4193669999999996E-3</v>
      </c>
      <c r="F4260" s="194">
        <v>6.9058621999999997E-4</v>
      </c>
      <c r="G4260" s="194">
        <v>1.56365721E-3</v>
      </c>
      <c r="H4260" s="194">
        <v>4.1651232299999997E-3</v>
      </c>
    </row>
    <row r="4261" spans="1:8" x14ac:dyDescent="0.3">
      <c r="A4261" s="194" t="s">
        <v>61</v>
      </c>
      <c r="B4261" s="194" t="s">
        <v>74</v>
      </c>
      <c r="C4261" s="194" t="s">
        <v>52</v>
      </c>
      <c r="D4261" s="194">
        <v>160</v>
      </c>
      <c r="E4261" s="194">
        <v>6.31148705E-3</v>
      </c>
      <c r="F4261" s="194">
        <v>7.6106747E-4</v>
      </c>
      <c r="G4261" s="194">
        <v>2.21571154E-3</v>
      </c>
      <c r="H4261" s="194">
        <v>3.3347075099999998E-3</v>
      </c>
    </row>
    <row r="4262" spans="1:8" x14ac:dyDescent="0.3">
      <c r="A4262" s="194" t="s">
        <v>61</v>
      </c>
      <c r="B4262" s="194" t="s">
        <v>75</v>
      </c>
      <c r="C4262" s="194" t="s">
        <v>52</v>
      </c>
      <c r="D4262" s="194">
        <v>22</v>
      </c>
      <c r="E4262" s="194">
        <v>6.1305764099999997E-3</v>
      </c>
      <c r="F4262" s="194">
        <v>9.2645179E-4</v>
      </c>
      <c r="G4262" s="194">
        <v>2.5389306699999999E-3</v>
      </c>
      <c r="H4262" s="194">
        <v>2.6651934199999998E-3</v>
      </c>
    </row>
    <row r="4263" spans="1:8" x14ac:dyDescent="0.3">
      <c r="A4263" s="194" t="s">
        <v>61</v>
      </c>
      <c r="B4263" s="194" t="s">
        <v>74</v>
      </c>
      <c r="C4263" s="194" t="s">
        <v>53</v>
      </c>
      <c r="D4263" s="194">
        <v>273</v>
      </c>
      <c r="E4263" s="194">
        <v>5.8280760099999997E-3</v>
      </c>
      <c r="F4263" s="194">
        <v>9.1049356999999996E-4</v>
      </c>
      <c r="G4263" s="194">
        <v>8.7975659000000001E-4</v>
      </c>
      <c r="H4263" s="194">
        <v>4.0378253700000004E-3</v>
      </c>
    </row>
    <row r="4264" spans="1:8" x14ac:dyDescent="0.3">
      <c r="A4264" s="194" t="s">
        <v>61</v>
      </c>
      <c r="B4264" s="194" t="s">
        <v>75</v>
      </c>
      <c r="C4264" s="194" t="s">
        <v>53</v>
      </c>
      <c r="D4264" s="194">
        <v>28</v>
      </c>
      <c r="E4264" s="194">
        <v>5.1136736799999999E-3</v>
      </c>
      <c r="F4264" s="194">
        <v>8.6640185000000001E-4</v>
      </c>
      <c r="G4264" s="194">
        <v>9.1807194000000005E-4</v>
      </c>
      <c r="H4264" s="194">
        <v>3.32919947E-3</v>
      </c>
    </row>
    <row r="4265" spans="1:8" x14ac:dyDescent="0.3">
      <c r="A4265" s="194" t="s">
        <v>61</v>
      </c>
      <c r="B4265" s="194" t="s">
        <v>74</v>
      </c>
      <c r="C4265" s="194" t="s">
        <v>54</v>
      </c>
      <c r="D4265" s="194">
        <v>317</v>
      </c>
      <c r="E4265" s="194">
        <v>3.7977565E-3</v>
      </c>
      <c r="F4265" s="194">
        <v>3.4477573999999999E-4</v>
      </c>
      <c r="G4265" s="194">
        <v>7.037546E-4</v>
      </c>
      <c r="H4265" s="194">
        <v>2.7492257099999999E-3</v>
      </c>
    </row>
    <row r="4266" spans="1:8" x14ac:dyDescent="0.3">
      <c r="A4266" s="194" t="s">
        <v>61</v>
      </c>
      <c r="B4266" s="194" t="s">
        <v>75</v>
      </c>
      <c r="C4266" s="194" t="s">
        <v>54</v>
      </c>
      <c r="D4266" s="194">
        <v>41</v>
      </c>
      <c r="E4266" s="194">
        <v>3.5171068000000002E-3</v>
      </c>
      <c r="F4266" s="194">
        <v>4.5110636000000003E-4</v>
      </c>
      <c r="G4266" s="194">
        <v>7.5005624000000005E-4</v>
      </c>
      <c r="H4266" s="194">
        <v>2.3159436899999998E-3</v>
      </c>
    </row>
    <row r="4267" spans="1:8" x14ac:dyDescent="0.3">
      <c r="A4267" s="194" t="s">
        <v>61</v>
      </c>
      <c r="B4267" s="194" t="s">
        <v>74</v>
      </c>
      <c r="C4267" s="194" t="s">
        <v>55</v>
      </c>
      <c r="D4267" s="194">
        <v>113</v>
      </c>
      <c r="E4267" s="194">
        <v>5.8491066299999998E-3</v>
      </c>
      <c r="F4267" s="194">
        <v>2.1744894999999999E-4</v>
      </c>
      <c r="G4267" s="194">
        <v>1.5393516099999999E-3</v>
      </c>
      <c r="H4267" s="194">
        <v>4.0923055800000004E-3</v>
      </c>
    </row>
    <row r="4268" spans="1:8" x14ac:dyDescent="0.3">
      <c r="A4268" s="194" t="s">
        <v>61</v>
      </c>
      <c r="B4268" s="194" t="s">
        <v>75</v>
      </c>
      <c r="C4268" s="194" t="s">
        <v>55</v>
      </c>
      <c r="D4268" s="194">
        <v>9</v>
      </c>
      <c r="E4268" s="194">
        <v>5.7677465900000001E-3</v>
      </c>
      <c r="F4268" s="194">
        <v>2.2247924E-4</v>
      </c>
      <c r="G4268" s="194">
        <v>1.35545238E-3</v>
      </c>
      <c r="H4268" s="194">
        <v>4.1898145800000003E-3</v>
      </c>
    </row>
    <row r="4269" spans="1:8" x14ac:dyDescent="0.3">
      <c r="A4269" s="194" t="s">
        <v>61</v>
      </c>
      <c r="B4269" s="194" t="s">
        <v>74</v>
      </c>
      <c r="C4269" s="194" t="s">
        <v>56</v>
      </c>
      <c r="D4269" s="194">
        <v>805</v>
      </c>
      <c r="E4269" s="194">
        <v>4.7612287699999997E-3</v>
      </c>
      <c r="F4269" s="194">
        <v>1.02367987E-3</v>
      </c>
      <c r="G4269" s="194">
        <v>8.3974555999999996E-4</v>
      </c>
      <c r="H4269" s="194">
        <v>2.8978028500000002E-3</v>
      </c>
    </row>
    <row r="4270" spans="1:8" x14ac:dyDescent="0.3">
      <c r="A4270" s="194" t="s">
        <v>61</v>
      </c>
      <c r="B4270" s="194" t="s">
        <v>75</v>
      </c>
      <c r="C4270" s="194" t="s">
        <v>56</v>
      </c>
      <c r="D4270" s="194">
        <v>132</v>
      </c>
      <c r="E4270" s="194">
        <v>4.7133660499999999E-3</v>
      </c>
      <c r="F4270" s="194">
        <v>1.0570985099999999E-3</v>
      </c>
      <c r="G4270" s="194">
        <v>9.0733700999999999E-4</v>
      </c>
      <c r="H4270" s="194">
        <v>2.7489300499999999E-3</v>
      </c>
    </row>
    <row r="4271" spans="1:8" x14ac:dyDescent="0.3">
      <c r="A4271" s="194" t="s">
        <v>61</v>
      </c>
      <c r="B4271" s="194" t="s">
        <v>74</v>
      </c>
      <c r="C4271" s="194" t="s">
        <v>57</v>
      </c>
      <c r="D4271" s="194">
        <v>208</v>
      </c>
      <c r="E4271" s="194">
        <v>5.66790173E-3</v>
      </c>
      <c r="F4271" s="194">
        <v>7.9126581E-4</v>
      </c>
      <c r="G4271" s="194">
        <v>1.5586046499999999E-3</v>
      </c>
      <c r="H4271" s="194">
        <v>3.3180308199999998E-3</v>
      </c>
    </row>
    <row r="4272" spans="1:8" x14ac:dyDescent="0.3">
      <c r="A4272" s="194" t="s">
        <v>61</v>
      </c>
      <c r="B4272" s="194" t="s">
        <v>75</v>
      </c>
      <c r="C4272" s="194" t="s">
        <v>57</v>
      </c>
      <c r="D4272" s="194">
        <v>52</v>
      </c>
      <c r="E4272" s="194">
        <v>5.8598199600000001E-3</v>
      </c>
      <c r="F4272" s="194">
        <v>7.5365002000000005E-4</v>
      </c>
      <c r="G4272" s="194">
        <v>1.7027241600000001E-3</v>
      </c>
      <c r="H4272" s="194">
        <v>3.4034452999999998E-3</v>
      </c>
    </row>
    <row r="4273" spans="1:8" x14ac:dyDescent="0.3">
      <c r="A4273" s="194" t="s">
        <v>61</v>
      </c>
      <c r="B4273" s="194" t="s">
        <v>74</v>
      </c>
      <c r="C4273" s="194" t="s">
        <v>58</v>
      </c>
      <c r="D4273" s="194">
        <v>576</v>
      </c>
      <c r="E4273" s="194">
        <v>4.9365433000000004E-3</v>
      </c>
      <c r="F4273" s="194">
        <v>7.5147063000000004E-4</v>
      </c>
      <c r="G4273" s="194">
        <v>9.3054727999999996E-4</v>
      </c>
      <c r="H4273" s="194">
        <v>3.2545248899999999E-3</v>
      </c>
    </row>
    <row r="4274" spans="1:8" x14ac:dyDescent="0.3">
      <c r="A4274" s="194" t="s">
        <v>61</v>
      </c>
      <c r="B4274" s="194" t="s">
        <v>75</v>
      </c>
      <c r="C4274" s="194" t="s">
        <v>58</v>
      </c>
      <c r="D4274" s="194">
        <v>54</v>
      </c>
      <c r="E4274" s="194">
        <v>4.3404918600000002E-3</v>
      </c>
      <c r="F4274" s="194">
        <v>7.7139036999999998E-4</v>
      </c>
      <c r="G4274" s="194">
        <v>8.8755976E-4</v>
      </c>
      <c r="H4274" s="194">
        <v>2.68154132E-3</v>
      </c>
    </row>
    <row r="4275" spans="1:8" x14ac:dyDescent="0.3">
      <c r="A4275" s="194" t="s">
        <v>62</v>
      </c>
      <c r="B4275" s="194" t="s">
        <v>74</v>
      </c>
      <c r="C4275" s="194" t="s">
        <v>11</v>
      </c>
      <c r="D4275" s="194">
        <v>13910</v>
      </c>
      <c r="E4275" s="194">
        <v>5.6534348699999997E-3</v>
      </c>
      <c r="F4275" s="194">
        <v>9.0086794E-4</v>
      </c>
      <c r="G4275" s="194">
        <v>1.1904644200000001E-3</v>
      </c>
      <c r="H4275" s="194">
        <v>3.5619838799999999E-3</v>
      </c>
    </row>
    <row r="4276" spans="1:8" x14ac:dyDescent="0.3">
      <c r="A4276" s="194" t="s">
        <v>62</v>
      </c>
      <c r="B4276" s="194" t="s">
        <v>75</v>
      </c>
      <c r="C4276" s="194" t="s">
        <v>11</v>
      </c>
      <c r="D4276" s="194">
        <v>2056</v>
      </c>
      <c r="E4276" s="194">
        <v>5.2381802500000001E-3</v>
      </c>
      <c r="F4276" s="194">
        <v>8.5986451999999999E-4</v>
      </c>
      <c r="G4276" s="194">
        <v>1.1912399399999999E-3</v>
      </c>
      <c r="H4276" s="194">
        <v>3.1869402000000002E-3</v>
      </c>
    </row>
    <row r="4277" spans="1:8" x14ac:dyDescent="0.3">
      <c r="A4277" s="194" t="s">
        <v>62</v>
      </c>
      <c r="B4277" s="194" t="s">
        <v>74</v>
      </c>
      <c r="C4277" s="194" t="s">
        <v>16</v>
      </c>
      <c r="D4277" s="194">
        <v>307</v>
      </c>
      <c r="E4277" s="194">
        <v>5.87725425E-3</v>
      </c>
      <c r="F4277" s="194">
        <v>1.1472657300000001E-3</v>
      </c>
      <c r="G4277" s="194">
        <v>1.2975024699999999E-3</v>
      </c>
      <c r="H4277" s="194">
        <v>3.4324855800000002E-3</v>
      </c>
    </row>
    <row r="4278" spans="1:8" x14ac:dyDescent="0.3">
      <c r="A4278" s="194" t="s">
        <v>62</v>
      </c>
      <c r="B4278" s="194" t="s">
        <v>75</v>
      </c>
      <c r="C4278" s="194" t="s">
        <v>16</v>
      </c>
      <c r="D4278" s="194">
        <v>30</v>
      </c>
      <c r="E4278" s="194">
        <v>5.3603392700000002E-3</v>
      </c>
      <c r="F4278" s="194">
        <v>1.0293208000000001E-3</v>
      </c>
      <c r="G4278" s="194">
        <v>1.0922065E-3</v>
      </c>
      <c r="H4278" s="194">
        <v>3.23881152E-3</v>
      </c>
    </row>
    <row r="4279" spans="1:8" x14ac:dyDescent="0.3">
      <c r="A4279" s="194" t="s">
        <v>62</v>
      </c>
      <c r="B4279" s="194" t="s">
        <v>74</v>
      </c>
      <c r="C4279" s="194" t="s">
        <v>17</v>
      </c>
      <c r="D4279" s="194">
        <v>165</v>
      </c>
      <c r="E4279" s="194">
        <v>5.7119105300000002E-3</v>
      </c>
      <c r="F4279" s="194">
        <v>6.6231738000000005E-4</v>
      </c>
      <c r="G4279" s="194">
        <v>1.75862771E-3</v>
      </c>
      <c r="H4279" s="194">
        <v>3.2909649400000001E-3</v>
      </c>
    </row>
    <row r="4280" spans="1:8" x14ac:dyDescent="0.3">
      <c r="A4280" s="194" t="s">
        <v>62</v>
      </c>
      <c r="B4280" s="194" t="s">
        <v>75</v>
      </c>
      <c r="C4280" s="194" t="s">
        <v>17</v>
      </c>
      <c r="D4280" s="194">
        <v>43</v>
      </c>
      <c r="E4280" s="194">
        <v>5.1935290900000002E-3</v>
      </c>
      <c r="F4280" s="194">
        <v>7.3589551999999996E-4</v>
      </c>
      <c r="G4280" s="194">
        <v>1.83543257E-3</v>
      </c>
      <c r="H4280" s="194">
        <v>2.62220041E-3</v>
      </c>
    </row>
    <row r="4281" spans="1:8" x14ac:dyDescent="0.3">
      <c r="A4281" s="194" t="s">
        <v>62</v>
      </c>
      <c r="B4281" s="194" t="s">
        <v>74</v>
      </c>
      <c r="C4281" s="194" t="s">
        <v>18</v>
      </c>
      <c r="D4281" s="194">
        <v>192</v>
      </c>
      <c r="E4281" s="194">
        <v>5.9847605699999999E-3</v>
      </c>
      <c r="F4281" s="194">
        <v>1.0167098299999999E-3</v>
      </c>
      <c r="G4281" s="194">
        <v>1.03196108E-3</v>
      </c>
      <c r="H4281" s="194">
        <v>3.9360891599999996E-3</v>
      </c>
    </row>
    <row r="4282" spans="1:8" x14ac:dyDescent="0.3">
      <c r="A4282" s="194" t="s">
        <v>62</v>
      </c>
      <c r="B4282" s="194" t="s">
        <v>75</v>
      </c>
      <c r="C4282" s="194" t="s">
        <v>18</v>
      </c>
      <c r="D4282" s="194">
        <v>32</v>
      </c>
      <c r="E4282" s="194">
        <v>6.1349824099999999E-3</v>
      </c>
      <c r="F4282" s="194">
        <v>1.2550633800000001E-3</v>
      </c>
      <c r="G4282" s="194">
        <v>9.4545702000000005E-4</v>
      </c>
      <c r="H4282" s="194">
        <v>3.9344616000000004E-3</v>
      </c>
    </row>
    <row r="4283" spans="1:8" x14ac:dyDescent="0.3">
      <c r="A4283" s="194" t="s">
        <v>62</v>
      </c>
      <c r="B4283" s="194" t="s">
        <v>74</v>
      </c>
      <c r="C4283" s="194" t="s">
        <v>19</v>
      </c>
      <c r="D4283" s="194">
        <v>227</v>
      </c>
      <c r="E4283" s="194">
        <v>6.3670661700000004E-3</v>
      </c>
      <c r="F4283" s="194">
        <v>1.25759684E-3</v>
      </c>
      <c r="G4283" s="194">
        <v>1.12905834E-3</v>
      </c>
      <c r="H4283" s="194">
        <v>3.98041049E-3</v>
      </c>
    </row>
    <row r="4284" spans="1:8" x14ac:dyDescent="0.3">
      <c r="A4284" s="194" t="s">
        <v>62</v>
      </c>
      <c r="B4284" s="194" t="s">
        <v>75</v>
      </c>
      <c r="C4284" s="194" t="s">
        <v>19</v>
      </c>
      <c r="D4284" s="194">
        <v>51</v>
      </c>
      <c r="E4284" s="194">
        <v>6.1095222699999998E-3</v>
      </c>
      <c r="F4284" s="194">
        <v>1.1580879799999999E-3</v>
      </c>
      <c r="G4284" s="194">
        <v>1.2166392100000001E-3</v>
      </c>
      <c r="H4284" s="194">
        <v>3.7347945999999998E-3</v>
      </c>
    </row>
    <row r="4285" spans="1:8" x14ac:dyDescent="0.3">
      <c r="A4285" s="194" t="s">
        <v>62</v>
      </c>
      <c r="B4285" s="194" t="s">
        <v>74</v>
      </c>
      <c r="C4285" s="194" t="s">
        <v>20</v>
      </c>
      <c r="D4285" s="194">
        <v>180</v>
      </c>
      <c r="E4285" s="194">
        <v>7.5891201299999999E-3</v>
      </c>
      <c r="F4285" s="194">
        <v>9.1943134999999997E-4</v>
      </c>
      <c r="G4285" s="194">
        <v>1.6462831800000001E-3</v>
      </c>
      <c r="H4285" s="194">
        <v>5.0234051100000003E-3</v>
      </c>
    </row>
    <row r="4286" spans="1:8" x14ac:dyDescent="0.3">
      <c r="A4286" s="194" t="s">
        <v>62</v>
      </c>
      <c r="B4286" s="194" t="s">
        <v>75</v>
      </c>
      <c r="C4286" s="194" t="s">
        <v>20</v>
      </c>
      <c r="D4286" s="194">
        <v>15</v>
      </c>
      <c r="E4286" s="194">
        <v>6.0331788300000003E-3</v>
      </c>
      <c r="F4286" s="194">
        <v>6.2654300000000002E-4</v>
      </c>
      <c r="G4286" s="194">
        <v>1.14891953E-3</v>
      </c>
      <c r="H4286" s="194">
        <v>4.2577156800000003E-3</v>
      </c>
    </row>
    <row r="4287" spans="1:8" x14ac:dyDescent="0.3">
      <c r="A4287" s="194" t="s">
        <v>62</v>
      </c>
      <c r="B4287" s="194" t="s">
        <v>74</v>
      </c>
      <c r="C4287" s="194" t="s">
        <v>21</v>
      </c>
      <c r="D4287" s="194">
        <v>236</v>
      </c>
      <c r="E4287" s="194">
        <v>5.7561889500000003E-3</v>
      </c>
      <c r="F4287" s="194">
        <v>8.9699050999999998E-4</v>
      </c>
      <c r="G4287" s="194">
        <v>1.1726103900000001E-3</v>
      </c>
      <c r="H4287" s="194">
        <v>3.6865875399999999E-3</v>
      </c>
    </row>
    <row r="4288" spans="1:8" x14ac:dyDescent="0.3">
      <c r="A4288" s="194" t="s">
        <v>62</v>
      </c>
      <c r="B4288" s="194" t="s">
        <v>75</v>
      </c>
      <c r="C4288" s="194" t="s">
        <v>21</v>
      </c>
      <c r="D4288" s="194">
        <v>16</v>
      </c>
      <c r="E4288" s="194">
        <v>6.6493052400000002E-3</v>
      </c>
      <c r="F4288" s="194">
        <v>8.5720464000000002E-4</v>
      </c>
      <c r="G4288" s="194">
        <v>1.29195576E-3</v>
      </c>
      <c r="H4288" s="194">
        <v>4.50014448E-3</v>
      </c>
    </row>
    <row r="4289" spans="1:8" x14ac:dyDescent="0.3">
      <c r="A4289" s="194" t="s">
        <v>62</v>
      </c>
      <c r="B4289" s="194" t="s">
        <v>74</v>
      </c>
      <c r="C4289" s="194" t="s">
        <v>22</v>
      </c>
      <c r="D4289" s="194">
        <v>139</v>
      </c>
      <c r="E4289" s="194">
        <v>4.2937314600000002E-3</v>
      </c>
      <c r="F4289" s="194">
        <v>7.2691822E-4</v>
      </c>
      <c r="G4289" s="194">
        <v>6.2991247999999998E-4</v>
      </c>
      <c r="H4289" s="194">
        <v>2.93690023E-3</v>
      </c>
    </row>
    <row r="4290" spans="1:8" x14ac:dyDescent="0.3">
      <c r="A4290" s="194" t="s">
        <v>62</v>
      </c>
      <c r="B4290" s="194" t="s">
        <v>75</v>
      </c>
      <c r="C4290" s="194" t="s">
        <v>22</v>
      </c>
      <c r="D4290" s="194">
        <v>5</v>
      </c>
      <c r="E4290" s="194">
        <v>4.3773145699999997E-3</v>
      </c>
      <c r="F4290" s="194">
        <v>8.3564805000000005E-4</v>
      </c>
      <c r="G4290" s="194">
        <v>4.5833319E-4</v>
      </c>
      <c r="H4290" s="194">
        <v>3.0833331899999998E-3</v>
      </c>
    </row>
    <row r="4291" spans="1:8" x14ac:dyDescent="0.3">
      <c r="A4291" s="194" t="s">
        <v>62</v>
      </c>
      <c r="B4291" s="194" t="s">
        <v>74</v>
      </c>
      <c r="C4291" s="194" t="s">
        <v>23</v>
      </c>
      <c r="D4291" s="194">
        <v>133</v>
      </c>
      <c r="E4291" s="194">
        <v>7.6329710900000002E-3</v>
      </c>
      <c r="F4291" s="194">
        <v>1.11641928E-3</v>
      </c>
      <c r="G4291" s="194">
        <v>1.7508177799999999E-3</v>
      </c>
      <c r="H4291" s="194">
        <v>4.7657335399999999E-3</v>
      </c>
    </row>
    <row r="4292" spans="1:8" x14ac:dyDescent="0.3">
      <c r="A4292" s="194" t="s">
        <v>62</v>
      </c>
      <c r="B4292" s="194" t="s">
        <v>75</v>
      </c>
      <c r="C4292" s="194" t="s">
        <v>23</v>
      </c>
      <c r="D4292" s="194">
        <v>24</v>
      </c>
      <c r="E4292" s="194">
        <v>7.0717590500000002E-3</v>
      </c>
      <c r="F4292" s="194">
        <v>1.0990545600000001E-3</v>
      </c>
      <c r="G4292" s="194">
        <v>1.7732442899999999E-3</v>
      </c>
      <c r="H4292" s="194">
        <v>4.19945966E-3</v>
      </c>
    </row>
    <row r="4293" spans="1:8" x14ac:dyDescent="0.3">
      <c r="A4293" s="194" t="s">
        <v>62</v>
      </c>
      <c r="B4293" s="194" t="s">
        <v>74</v>
      </c>
      <c r="C4293" s="194" t="s">
        <v>24</v>
      </c>
      <c r="D4293" s="194">
        <v>165</v>
      </c>
      <c r="E4293" s="194">
        <v>6.4383415099999999E-3</v>
      </c>
      <c r="F4293" s="194">
        <v>1.09013725E-3</v>
      </c>
      <c r="G4293" s="194">
        <v>1.7960856300000001E-3</v>
      </c>
      <c r="H4293" s="194">
        <v>3.5521181800000001E-3</v>
      </c>
    </row>
    <row r="4294" spans="1:8" x14ac:dyDescent="0.3">
      <c r="A4294" s="194" t="s">
        <v>62</v>
      </c>
      <c r="B4294" s="194" t="s">
        <v>75</v>
      </c>
      <c r="C4294" s="194" t="s">
        <v>24</v>
      </c>
      <c r="D4294" s="194">
        <v>25</v>
      </c>
      <c r="E4294" s="194">
        <v>6.7430553799999998E-3</v>
      </c>
      <c r="F4294" s="194">
        <v>1.2814812099999999E-3</v>
      </c>
      <c r="G4294" s="194">
        <v>2.4597219900000002E-3</v>
      </c>
      <c r="H4294" s="194">
        <v>3.0018516299999999E-3</v>
      </c>
    </row>
    <row r="4295" spans="1:8" x14ac:dyDescent="0.3">
      <c r="A4295" s="194" t="s">
        <v>62</v>
      </c>
      <c r="B4295" s="194" t="s">
        <v>74</v>
      </c>
      <c r="C4295" s="194" t="s">
        <v>25</v>
      </c>
      <c r="D4295" s="194">
        <v>253</v>
      </c>
      <c r="E4295" s="194">
        <v>6.1620276199999997E-3</v>
      </c>
      <c r="F4295" s="194">
        <v>4.9548907000000004E-4</v>
      </c>
      <c r="G4295" s="194">
        <v>1.2160094900000001E-3</v>
      </c>
      <c r="H4295" s="194">
        <v>4.4505285899999998E-3</v>
      </c>
    </row>
    <row r="4296" spans="1:8" x14ac:dyDescent="0.3">
      <c r="A4296" s="194" t="s">
        <v>62</v>
      </c>
      <c r="B4296" s="194" t="s">
        <v>75</v>
      </c>
      <c r="C4296" s="194" t="s">
        <v>25</v>
      </c>
      <c r="D4296" s="194">
        <v>34</v>
      </c>
      <c r="E4296" s="194">
        <v>5.3026277099999996E-3</v>
      </c>
      <c r="F4296" s="194">
        <v>4.0849650000000001E-4</v>
      </c>
      <c r="G4296" s="194">
        <v>1.4089730699999999E-3</v>
      </c>
      <c r="H4296" s="194">
        <v>3.4851576899999999E-3</v>
      </c>
    </row>
    <row r="4297" spans="1:8" x14ac:dyDescent="0.3">
      <c r="A4297" s="194" t="s">
        <v>62</v>
      </c>
      <c r="B4297" s="194" t="s">
        <v>74</v>
      </c>
      <c r="C4297" s="194" t="s">
        <v>26</v>
      </c>
      <c r="D4297" s="194">
        <v>420</v>
      </c>
      <c r="E4297" s="194">
        <v>6.7593692500000002E-3</v>
      </c>
      <c r="F4297" s="194">
        <v>1.0346944199999999E-3</v>
      </c>
      <c r="G4297" s="194">
        <v>1.81200374E-3</v>
      </c>
      <c r="H4297" s="194">
        <v>3.9126706200000002E-3</v>
      </c>
    </row>
    <row r="4298" spans="1:8" x14ac:dyDescent="0.3">
      <c r="A4298" s="194" t="s">
        <v>62</v>
      </c>
      <c r="B4298" s="194" t="s">
        <v>75</v>
      </c>
      <c r="C4298" s="194" t="s">
        <v>26</v>
      </c>
      <c r="D4298" s="194">
        <v>58</v>
      </c>
      <c r="E4298" s="194">
        <v>6.2885134999999997E-3</v>
      </c>
      <c r="F4298" s="194">
        <v>1.0821756999999999E-3</v>
      </c>
      <c r="G4298" s="194">
        <v>1.7913870800000001E-3</v>
      </c>
      <c r="H4298" s="194">
        <v>3.4149503399999999E-3</v>
      </c>
    </row>
    <row r="4299" spans="1:8" x14ac:dyDescent="0.3">
      <c r="A4299" s="194" t="s">
        <v>62</v>
      </c>
      <c r="B4299" s="194" t="s">
        <v>74</v>
      </c>
      <c r="C4299" s="194" t="s">
        <v>27</v>
      </c>
      <c r="D4299" s="194">
        <v>347</v>
      </c>
      <c r="E4299" s="194">
        <v>6.2273852899999999E-3</v>
      </c>
      <c r="F4299" s="194">
        <v>7.4967955000000003E-4</v>
      </c>
      <c r="G4299" s="194">
        <v>1.86385929E-3</v>
      </c>
      <c r="H4299" s="194">
        <v>3.6138459500000002E-3</v>
      </c>
    </row>
    <row r="4300" spans="1:8" x14ac:dyDescent="0.3">
      <c r="A4300" s="194" t="s">
        <v>62</v>
      </c>
      <c r="B4300" s="194" t="s">
        <v>75</v>
      </c>
      <c r="C4300" s="194" t="s">
        <v>27</v>
      </c>
      <c r="D4300" s="194">
        <v>51</v>
      </c>
      <c r="E4300" s="194">
        <v>5.9599670899999997E-3</v>
      </c>
      <c r="F4300" s="194">
        <v>7.2167735000000001E-4</v>
      </c>
      <c r="G4300" s="194">
        <v>1.7690175299999999E-3</v>
      </c>
      <c r="H4300" s="194">
        <v>3.46927174E-3</v>
      </c>
    </row>
    <row r="4301" spans="1:8" x14ac:dyDescent="0.3">
      <c r="A4301" s="194" t="s">
        <v>62</v>
      </c>
      <c r="B4301" s="194" t="s">
        <v>74</v>
      </c>
      <c r="C4301" s="194" t="s">
        <v>28</v>
      </c>
      <c r="D4301" s="194">
        <v>205</v>
      </c>
      <c r="E4301" s="194">
        <v>5.5639112300000003E-3</v>
      </c>
      <c r="F4301" s="194">
        <v>6.6802145999999998E-4</v>
      </c>
      <c r="G4301" s="194">
        <v>1.21465648E-3</v>
      </c>
      <c r="H4301" s="194">
        <v>3.6812328099999998E-3</v>
      </c>
    </row>
    <row r="4302" spans="1:8" x14ac:dyDescent="0.3">
      <c r="A4302" s="194" t="s">
        <v>62</v>
      </c>
      <c r="B4302" s="194" t="s">
        <v>75</v>
      </c>
      <c r="C4302" s="194" t="s">
        <v>28</v>
      </c>
      <c r="D4302" s="194">
        <v>16</v>
      </c>
      <c r="E4302" s="194">
        <v>5.2748841100000001E-3</v>
      </c>
      <c r="F4302" s="194">
        <v>6.4163749000000002E-4</v>
      </c>
      <c r="G4302" s="194">
        <v>9.3098940000000004E-4</v>
      </c>
      <c r="H4302" s="194">
        <v>3.7022567199999998E-3</v>
      </c>
    </row>
    <row r="4303" spans="1:8" x14ac:dyDescent="0.3">
      <c r="A4303" s="194" t="s">
        <v>62</v>
      </c>
      <c r="B4303" s="194" t="s">
        <v>74</v>
      </c>
      <c r="C4303" s="194" t="s">
        <v>29</v>
      </c>
      <c r="D4303" s="194">
        <v>179</v>
      </c>
      <c r="E4303" s="194">
        <v>5.0942088500000003E-3</v>
      </c>
      <c r="F4303" s="194">
        <v>4.0295857999999999E-4</v>
      </c>
      <c r="G4303" s="194">
        <v>1.2231659999999999E-3</v>
      </c>
      <c r="H4303" s="194">
        <v>3.4680837499999999E-3</v>
      </c>
    </row>
    <row r="4304" spans="1:8" x14ac:dyDescent="0.3">
      <c r="A4304" s="194" t="s">
        <v>62</v>
      </c>
      <c r="B4304" s="194" t="s">
        <v>75</v>
      </c>
      <c r="C4304" s="194" t="s">
        <v>29</v>
      </c>
      <c r="D4304" s="194">
        <v>64</v>
      </c>
      <c r="E4304" s="194">
        <v>4.6522350400000001E-3</v>
      </c>
      <c r="F4304" s="194">
        <v>4.3764447999999998E-4</v>
      </c>
      <c r="G4304" s="194">
        <v>1.0805480599999999E-3</v>
      </c>
      <c r="H4304" s="194">
        <v>3.1340419700000002E-3</v>
      </c>
    </row>
    <row r="4305" spans="1:8" x14ac:dyDescent="0.3">
      <c r="A4305" s="194" t="s">
        <v>62</v>
      </c>
      <c r="B4305" s="194" t="s">
        <v>74</v>
      </c>
      <c r="C4305" s="194" t="s">
        <v>30</v>
      </c>
      <c r="D4305" s="194">
        <v>385</v>
      </c>
      <c r="E4305" s="194">
        <v>5.7960255000000004E-3</v>
      </c>
      <c r="F4305" s="194">
        <v>7.2838480000000005E-4</v>
      </c>
      <c r="G4305" s="194">
        <v>1.7017493999999999E-3</v>
      </c>
      <c r="H4305" s="194">
        <v>3.36589084E-3</v>
      </c>
    </row>
    <row r="4306" spans="1:8" x14ac:dyDescent="0.3">
      <c r="A4306" s="194" t="s">
        <v>62</v>
      </c>
      <c r="B4306" s="194" t="s">
        <v>75</v>
      </c>
      <c r="C4306" s="194" t="s">
        <v>30</v>
      </c>
      <c r="D4306" s="194">
        <v>62</v>
      </c>
      <c r="E4306" s="194">
        <v>5.7823698000000001E-3</v>
      </c>
      <c r="F4306" s="194">
        <v>6.2425302999999995E-4</v>
      </c>
      <c r="G4306" s="194">
        <v>2.14139011E-3</v>
      </c>
      <c r="H4306" s="194">
        <v>3.0167261700000001E-3</v>
      </c>
    </row>
    <row r="4307" spans="1:8" x14ac:dyDescent="0.3">
      <c r="A4307" s="194" t="s">
        <v>62</v>
      </c>
      <c r="B4307" s="194" t="s">
        <v>74</v>
      </c>
      <c r="C4307" s="194" t="s">
        <v>31</v>
      </c>
      <c r="D4307" s="194">
        <v>149</v>
      </c>
      <c r="E4307" s="194">
        <v>7.0122574200000001E-3</v>
      </c>
      <c r="F4307" s="194">
        <v>1.17721514E-3</v>
      </c>
      <c r="G4307" s="194">
        <v>1.7526563499999999E-3</v>
      </c>
      <c r="H4307" s="194">
        <v>4.08238543E-3</v>
      </c>
    </row>
    <row r="4308" spans="1:8" x14ac:dyDescent="0.3">
      <c r="A4308" s="194" t="s">
        <v>62</v>
      </c>
      <c r="B4308" s="194" t="s">
        <v>75</v>
      </c>
      <c r="C4308" s="194" t="s">
        <v>31</v>
      </c>
      <c r="D4308" s="194">
        <v>24</v>
      </c>
      <c r="E4308" s="194">
        <v>5.8506941700000002E-3</v>
      </c>
      <c r="F4308" s="194">
        <v>8.6275054000000003E-4</v>
      </c>
      <c r="G4308" s="194">
        <v>1.4998067900000001E-3</v>
      </c>
      <c r="H4308" s="194">
        <v>3.4881362799999999E-3</v>
      </c>
    </row>
    <row r="4309" spans="1:8" x14ac:dyDescent="0.3">
      <c r="A4309" s="194" t="s">
        <v>62</v>
      </c>
      <c r="B4309" s="194" t="s">
        <v>74</v>
      </c>
      <c r="C4309" s="194" t="s">
        <v>32</v>
      </c>
      <c r="D4309" s="194">
        <v>2111</v>
      </c>
      <c r="E4309" s="194">
        <v>4.5793471400000004E-3</v>
      </c>
      <c r="F4309" s="194">
        <v>1.04098108E-3</v>
      </c>
      <c r="G4309" s="194">
        <v>7.2938573000000005E-4</v>
      </c>
      <c r="H4309" s="194">
        <v>2.8089798299999998E-3</v>
      </c>
    </row>
    <row r="4310" spans="1:8" x14ac:dyDescent="0.3">
      <c r="A4310" s="194" t="s">
        <v>62</v>
      </c>
      <c r="B4310" s="194" t="s">
        <v>75</v>
      </c>
      <c r="C4310" s="194" t="s">
        <v>32</v>
      </c>
      <c r="D4310" s="194">
        <v>428</v>
      </c>
      <c r="E4310" s="194">
        <v>4.2882482800000003E-3</v>
      </c>
      <c r="F4310" s="194">
        <v>9.5729468000000002E-4</v>
      </c>
      <c r="G4310" s="194">
        <v>7.1459067000000001E-4</v>
      </c>
      <c r="H4310" s="194">
        <v>2.61636247E-3</v>
      </c>
    </row>
    <row r="4311" spans="1:8" x14ac:dyDescent="0.3">
      <c r="A4311" s="194" t="s">
        <v>62</v>
      </c>
      <c r="B4311" s="194" t="s">
        <v>74</v>
      </c>
      <c r="C4311" s="194" t="s">
        <v>33</v>
      </c>
      <c r="D4311" s="194">
        <v>834</v>
      </c>
      <c r="E4311" s="194">
        <v>4.74742403E-3</v>
      </c>
      <c r="F4311" s="194">
        <v>9.4622889000000004E-4</v>
      </c>
      <c r="G4311" s="194">
        <v>7.5672770000000003E-4</v>
      </c>
      <c r="H4311" s="194">
        <v>3.0444669600000001E-3</v>
      </c>
    </row>
    <row r="4312" spans="1:8" x14ac:dyDescent="0.3">
      <c r="A4312" s="194" t="s">
        <v>62</v>
      </c>
      <c r="B4312" s="194" t="s">
        <v>75</v>
      </c>
      <c r="C4312" s="194" t="s">
        <v>33</v>
      </c>
      <c r="D4312" s="194">
        <v>109</v>
      </c>
      <c r="E4312" s="194">
        <v>4.3107583499999999E-3</v>
      </c>
      <c r="F4312" s="194">
        <v>9.1467014999999997E-4</v>
      </c>
      <c r="G4312" s="194">
        <v>7.5741139999999996E-4</v>
      </c>
      <c r="H4312" s="194">
        <v>2.6386762700000002E-3</v>
      </c>
    </row>
    <row r="4313" spans="1:8" x14ac:dyDescent="0.3">
      <c r="A4313" s="194" t="s">
        <v>62</v>
      </c>
      <c r="B4313" s="194" t="s">
        <v>74</v>
      </c>
      <c r="C4313" s="194" t="s">
        <v>34</v>
      </c>
      <c r="D4313" s="194">
        <v>292</v>
      </c>
      <c r="E4313" s="194">
        <v>5.9143119699999998E-3</v>
      </c>
      <c r="F4313" s="194">
        <v>8.6876879E-4</v>
      </c>
      <c r="G4313" s="194">
        <v>1.3574563E-3</v>
      </c>
      <c r="H4313" s="194">
        <v>3.6880863899999999E-3</v>
      </c>
    </row>
    <row r="4314" spans="1:8" x14ac:dyDescent="0.3">
      <c r="A4314" s="194" t="s">
        <v>62</v>
      </c>
      <c r="B4314" s="194" t="s">
        <v>75</v>
      </c>
      <c r="C4314" s="194" t="s">
        <v>34</v>
      </c>
      <c r="D4314" s="194">
        <v>58</v>
      </c>
      <c r="E4314" s="194">
        <v>5.0209528199999997E-3</v>
      </c>
      <c r="F4314" s="194">
        <v>7.1679413999999996E-4</v>
      </c>
      <c r="G4314" s="194">
        <v>1.3457851800000001E-3</v>
      </c>
      <c r="H4314" s="194">
        <v>2.9583730500000001E-3</v>
      </c>
    </row>
    <row r="4315" spans="1:8" x14ac:dyDescent="0.3">
      <c r="A4315" s="194" t="s">
        <v>62</v>
      </c>
      <c r="B4315" s="194" t="s">
        <v>74</v>
      </c>
      <c r="C4315" s="194" t="s">
        <v>35</v>
      </c>
      <c r="D4315" s="194">
        <v>232</v>
      </c>
      <c r="E4315" s="194">
        <v>7.7162154400000002E-3</v>
      </c>
      <c r="F4315" s="194">
        <v>1.4041045700000001E-3</v>
      </c>
      <c r="G4315" s="194">
        <v>1.47329958E-3</v>
      </c>
      <c r="H4315" s="194">
        <v>4.8388108399999999E-3</v>
      </c>
    </row>
    <row r="4316" spans="1:8" x14ac:dyDescent="0.3">
      <c r="A4316" s="194" t="s">
        <v>62</v>
      </c>
      <c r="B4316" s="194" t="s">
        <v>75</v>
      </c>
      <c r="C4316" s="194" t="s">
        <v>35</v>
      </c>
      <c r="D4316" s="194">
        <v>32</v>
      </c>
      <c r="E4316" s="194">
        <v>7.5784865100000003E-3</v>
      </c>
      <c r="F4316" s="194">
        <v>1.2666375100000001E-3</v>
      </c>
      <c r="G4316" s="194">
        <v>1.7379192800000001E-3</v>
      </c>
      <c r="H4316" s="194">
        <v>4.5739291800000002E-3</v>
      </c>
    </row>
    <row r="4317" spans="1:8" x14ac:dyDescent="0.3">
      <c r="A4317" s="194" t="s">
        <v>62</v>
      </c>
      <c r="B4317" s="194" t="s">
        <v>74</v>
      </c>
      <c r="C4317" s="194" t="s">
        <v>36</v>
      </c>
      <c r="D4317" s="194">
        <v>211</v>
      </c>
      <c r="E4317" s="194">
        <v>5.1865013999999997E-3</v>
      </c>
      <c r="F4317" s="194">
        <v>8.8160411000000002E-4</v>
      </c>
      <c r="G4317" s="194">
        <v>1.07891189E-3</v>
      </c>
      <c r="H4317" s="194">
        <v>3.2259849200000001E-3</v>
      </c>
    </row>
    <row r="4318" spans="1:8" x14ac:dyDescent="0.3">
      <c r="A4318" s="194" t="s">
        <v>62</v>
      </c>
      <c r="B4318" s="194" t="s">
        <v>75</v>
      </c>
      <c r="C4318" s="194" t="s">
        <v>36</v>
      </c>
      <c r="D4318" s="194">
        <v>23</v>
      </c>
      <c r="E4318" s="194">
        <v>4.8349433799999997E-3</v>
      </c>
      <c r="F4318" s="194">
        <v>6.6576064999999995E-4</v>
      </c>
      <c r="G4318" s="194">
        <v>1.14784598E-3</v>
      </c>
      <c r="H4318" s="194">
        <v>3.02133631E-3</v>
      </c>
    </row>
    <row r="4319" spans="1:8" x14ac:dyDescent="0.3">
      <c r="A4319" s="194" t="s">
        <v>62</v>
      </c>
      <c r="B4319" s="194" t="s">
        <v>74</v>
      </c>
      <c r="C4319" s="194" t="s">
        <v>37</v>
      </c>
      <c r="D4319" s="194">
        <v>336</v>
      </c>
      <c r="E4319" s="194">
        <v>5.9225843600000001E-3</v>
      </c>
      <c r="F4319" s="194">
        <v>8.0701584000000002E-4</v>
      </c>
      <c r="G4319" s="194">
        <v>1.3914376999999999E-3</v>
      </c>
      <c r="H4319" s="194">
        <v>3.72413033E-3</v>
      </c>
    </row>
    <row r="4320" spans="1:8" x14ac:dyDescent="0.3">
      <c r="A4320" s="194" t="s">
        <v>62</v>
      </c>
      <c r="B4320" s="194" t="s">
        <v>75</v>
      </c>
      <c r="C4320" s="194" t="s">
        <v>37</v>
      </c>
      <c r="D4320" s="194">
        <v>22</v>
      </c>
      <c r="E4320" s="194">
        <v>5.1099534900000002E-3</v>
      </c>
      <c r="F4320" s="194">
        <v>6.7866141999999995E-4</v>
      </c>
      <c r="G4320" s="194">
        <v>8.8962518000000005E-4</v>
      </c>
      <c r="H4320" s="194">
        <v>3.54166637E-3</v>
      </c>
    </row>
    <row r="4321" spans="1:8" x14ac:dyDescent="0.3">
      <c r="A4321" s="194" t="s">
        <v>62</v>
      </c>
      <c r="B4321" s="194" t="s">
        <v>74</v>
      </c>
      <c r="C4321" s="194" t="s">
        <v>64</v>
      </c>
      <c r="D4321" s="194">
        <v>26</v>
      </c>
      <c r="E4321" s="194">
        <v>5.9183580000000003E-3</v>
      </c>
      <c r="F4321" s="194">
        <v>7.0690859000000004E-4</v>
      </c>
      <c r="G4321" s="194">
        <v>1.60790576E-3</v>
      </c>
      <c r="H4321" s="194">
        <v>3.6035432299999998E-3</v>
      </c>
    </row>
    <row r="4322" spans="1:8" x14ac:dyDescent="0.3">
      <c r="A4322" s="194" t="s">
        <v>62</v>
      </c>
      <c r="B4322" s="194" t="s">
        <v>75</v>
      </c>
      <c r="C4322" s="194" t="s">
        <v>64</v>
      </c>
      <c r="D4322" s="194">
        <v>1</v>
      </c>
      <c r="E4322" s="194">
        <v>3.2754625E-3</v>
      </c>
      <c r="F4322" s="194">
        <v>7.7546250000000004E-4</v>
      </c>
      <c r="G4322" s="194">
        <v>6.9444443999999998E-4</v>
      </c>
      <c r="H4322" s="194">
        <v>1.8055555500000001E-3</v>
      </c>
    </row>
    <row r="4323" spans="1:8" x14ac:dyDescent="0.3">
      <c r="A4323" s="194" t="s">
        <v>62</v>
      </c>
      <c r="B4323" s="194" t="s">
        <v>75</v>
      </c>
      <c r="C4323" s="194" t="s">
        <v>59</v>
      </c>
      <c r="D4323" s="194">
        <v>3</v>
      </c>
      <c r="E4323" s="194">
        <v>6.1226849400000003E-3</v>
      </c>
      <c r="F4323" s="194">
        <v>9.7222175000000004E-4</v>
      </c>
      <c r="G4323" s="194">
        <v>3.6342590199999998E-3</v>
      </c>
      <c r="H4323" s="194">
        <v>1.5162034699999999E-3</v>
      </c>
    </row>
    <row r="4324" spans="1:8" x14ac:dyDescent="0.3">
      <c r="A4324" s="194" t="s">
        <v>62</v>
      </c>
      <c r="B4324" s="194" t="s">
        <v>74</v>
      </c>
      <c r="C4324" s="194" t="s">
        <v>38</v>
      </c>
      <c r="D4324" s="194">
        <v>380</v>
      </c>
      <c r="E4324" s="194">
        <v>5.7937680200000003E-3</v>
      </c>
      <c r="F4324" s="194">
        <v>4.1130579999999999E-4</v>
      </c>
      <c r="G4324" s="194">
        <v>1.1365129300000001E-3</v>
      </c>
      <c r="H4324" s="194">
        <v>4.2459488500000003E-3</v>
      </c>
    </row>
    <row r="4325" spans="1:8" x14ac:dyDescent="0.3">
      <c r="A4325" s="194" t="s">
        <v>62</v>
      </c>
      <c r="B4325" s="194" t="s">
        <v>75</v>
      </c>
      <c r="C4325" s="194" t="s">
        <v>38</v>
      </c>
      <c r="D4325" s="194">
        <v>35</v>
      </c>
      <c r="E4325" s="194">
        <v>4.98247328E-3</v>
      </c>
      <c r="F4325" s="194">
        <v>4.0376961E-4</v>
      </c>
      <c r="G4325" s="194">
        <v>1.13425902E-3</v>
      </c>
      <c r="H4325" s="194">
        <v>3.4444441399999999E-3</v>
      </c>
    </row>
    <row r="4326" spans="1:8" x14ac:dyDescent="0.3">
      <c r="A4326" s="194" t="s">
        <v>62</v>
      </c>
      <c r="B4326" s="194" t="s">
        <v>74</v>
      </c>
      <c r="C4326" s="194" t="s">
        <v>39</v>
      </c>
      <c r="D4326" s="194">
        <v>476</v>
      </c>
      <c r="E4326" s="194">
        <v>5.1920661599999997E-3</v>
      </c>
      <c r="F4326" s="194">
        <v>8.4675511999999999E-4</v>
      </c>
      <c r="G4326" s="194">
        <v>1.0457270699999999E-3</v>
      </c>
      <c r="H4326" s="194">
        <v>3.2995834799999998E-3</v>
      </c>
    </row>
    <row r="4327" spans="1:8" x14ac:dyDescent="0.3">
      <c r="A4327" s="194" t="s">
        <v>62</v>
      </c>
      <c r="B4327" s="194" t="s">
        <v>75</v>
      </c>
      <c r="C4327" s="194" t="s">
        <v>39</v>
      </c>
      <c r="D4327" s="194">
        <v>59</v>
      </c>
      <c r="E4327" s="194">
        <v>5.0572816400000003E-3</v>
      </c>
      <c r="F4327" s="194">
        <v>9.5338957000000002E-4</v>
      </c>
      <c r="G4327" s="194">
        <v>1.1695697100000001E-3</v>
      </c>
      <c r="H4327" s="194">
        <v>2.9343217800000001E-3</v>
      </c>
    </row>
    <row r="4328" spans="1:8" x14ac:dyDescent="0.3">
      <c r="A4328" s="194" t="s">
        <v>62</v>
      </c>
      <c r="B4328" s="194" t="s">
        <v>74</v>
      </c>
      <c r="C4328" s="194" t="s">
        <v>40</v>
      </c>
      <c r="D4328" s="194">
        <v>230</v>
      </c>
      <c r="E4328" s="194">
        <v>5.9966784999999998E-3</v>
      </c>
      <c r="F4328" s="194">
        <v>6.5146916999999998E-4</v>
      </c>
      <c r="G4328" s="194">
        <v>1.5643616799999999E-3</v>
      </c>
      <c r="H4328" s="194">
        <v>3.78084719E-3</v>
      </c>
    </row>
    <row r="4329" spans="1:8" x14ac:dyDescent="0.3">
      <c r="A4329" s="194" t="s">
        <v>62</v>
      </c>
      <c r="B4329" s="194" t="s">
        <v>75</v>
      </c>
      <c r="C4329" s="194" t="s">
        <v>40</v>
      </c>
      <c r="D4329" s="194">
        <v>18</v>
      </c>
      <c r="E4329" s="194">
        <v>5.7053752600000002E-3</v>
      </c>
      <c r="F4329" s="194">
        <v>8.4619312000000003E-4</v>
      </c>
      <c r="G4329" s="194">
        <v>1.8730707100000001E-3</v>
      </c>
      <c r="H4329" s="194">
        <v>2.9861108700000001E-3</v>
      </c>
    </row>
    <row r="4330" spans="1:8" x14ac:dyDescent="0.3">
      <c r="A4330" s="194" t="s">
        <v>62</v>
      </c>
      <c r="B4330" s="194" t="s">
        <v>74</v>
      </c>
      <c r="C4330" s="194" t="s">
        <v>41</v>
      </c>
      <c r="D4330" s="194">
        <v>210</v>
      </c>
      <c r="E4330" s="194">
        <v>6.7389217199999999E-3</v>
      </c>
      <c r="F4330" s="194">
        <v>6.2924357000000003E-4</v>
      </c>
      <c r="G4330" s="194">
        <v>1.99448832E-3</v>
      </c>
      <c r="H4330" s="194">
        <v>4.1151893800000002E-3</v>
      </c>
    </row>
    <row r="4331" spans="1:8" x14ac:dyDescent="0.3">
      <c r="A4331" s="194" t="s">
        <v>62</v>
      </c>
      <c r="B4331" s="194" t="s">
        <v>75</v>
      </c>
      <c r="C4331" s="194" t="s">
        <v>41</v>
      </c>
      <c r="D4331" s="194">
        <v>37</v>
      </c>
      <c r="E4331" s="194">
        <v>7.5187685299999999E-3</v>
      </c>
      <c r="F4331" s="194">
        <v>7.1634111E-4</v>
      </c>
      <c r="G4331" s="194">
        <v>1.87155885E-3</v>
      </c>
      <c r="H4331" s="194">
        <v>4.9308681799999999E-3</v>
      </c>
    </row>
    <row r="4332" spans="1:8" x14ac:dyDescent="0.3">
      <c r="A4332" s="194" t="s">
        <v>62</v>
      </c>
      <c r="B4332" s="194" t="s">
        <v>74</v>
      </c>
      <c r="C4332" s="194" t="s">
        <v>42</v>
      </c>
      <c r="D4332" s="194">
        <v>363</v>
      </c>
      <c r="E4332" s="194">
        <v>4.88731992E-3</v>
      </c>
      <c r="F4332" s="194">
        <v>1.25864046E-3</v>
      </c>
      <c r="G4332" s="194">
        <v>6.4033619999999999E-4</v>
      </c>
      <c r="H4332" s="194">
        <v>2.98834279E-3</v>
      </c>
    </row>
    <row r="4333" spans="1:8" x14ac:dyDescent="0.3">
      <c r="A4333" s="194" t="s">
        <v>62</v>
      </c>
      <c r="B4333" s="194" t="s">
        <v>75</v>
      </c>
      <c r="C4333" s="194" t="s">
        <v>42</v>
      </c>
      <c r="D4333" s="194">
        <v>67</v>
      </c>
      <c r="E4333" s="194">
        <v>4.2235003300000002E-3</v>
      </c>
      <c r="F4333" s="194">
        <v>9.2644392999999996E-4</v>
      </c>
      <c r="G4333" s="194">
        <v>6.4365644000000002E-4</v>
      </c>
      <c r="H4333" s="194">
        <v>2.6533994299999999E-3</v>
      </c>
    </row>
    <row r="4334" spans="1:8" x14ac:dyDescent="0.3">
      <c r="A4334" s="194" t="s">
        <v>62</v>
      </c>
      <c r="B4334" s="194" t="s">
        <v>74</v>
      </c>
      <c r="C4334" s="194" t="s">
        <v>43</v>
      </c>
      <c r="D4334" s="194">
        <v>274</v>
      </c>
      <c r="E4334" s="194">
        <v>6.8153552500000002E-3</v>
      </c>
      <c r="F4334" s="194">
        <v>7.0002005999999996E-4</v>
      </c>
      <c r="G4334" s="194">
        <v>1.4286798E-3</v>
      </c>
      <c r="H4334" s="194">
        <v>4.6866549299999999E-3</v>
      </c>
    </row>
    <row r="4335" spans="1:8" x14ac:dyDescent="0.3">
      <c r="A4335" s="194" t="s">
        <v>62</v>
      </c>
      <c r="B4335" s="194" t="s">
        <v>75</v>
      </c>
      <c r="C4335" s="194" t="s">
        <v>43</v>
      </c>
      <c r="D4335" s="194">
        <v>49</v>
      </c>
      <c r="E4335" s="194">
        <v>6.03505263E-3</v>
      </c>
      <c r="F4335" s="194">
        <v>7.2089924999999997E-4</v>
      </c>
      <c r="G4335" s="194">
        <v>1.42337465E-3</v>
      </c>
      <c r="H4335" s="194">
        <v>3.89077825E-3</v>
      </c>
    </row>
    <row r="4336" spans="1:8" x14ac:dyDescent="0.3">
      <c r="A4336" s="194" t="s">
        <v>62</v>
      </c>
      <c r="B4336" s="194" t="s">
        <v>74</v>
      </c>
      <c r="C4336" s="194" t="s">
        <v>44</v>
      </c>
      <c r="D4336" s="194">
        <v>270</v>
      </c>
      <c r="E4336" s="194">
        <v>7.8599963300000006E-3</v>
      </c>
      <c r="F4336" s="194">
        <v>1.4282833700000001E-3</v>
      </c>
      <c r="G4336" s="194">
        <v>1.7169064700000001E-3</v>
      </c>
      <c r="H4336" s="194">
        <v>4.7148060100000002E-3</v>
      </c>
    </row>
    <row r="4337" spans="1:8" x14ac:dyDescent="0.3">
      <c r="A4337" s="194" t="s">
        <v>62</v>
      </c>
      <c r="B4337" s="194" t="s">
        <v>75</v>
      </c>
      <c r="C4337" s="194" t="s">
        <v>44</v>
      </c>
      <c r="D4337" s="194">
        <v>31</v>
      </c>
      <c r="E4337" s="194">
        <v>6.5893815099999998E-3</v>
      </c>
      <c r="F4337" s="194">
        <v>1.2421591999999999E-3</v>
      </c>
      <c r="G4337" s="194">
        <v>1.3888886799999999E-3</v>
      </c>
      <c r="H4337" s="194">
        <v>3.9583331000000001E-3</v>
      </c>
    </row>
    <row r="4338" spans="1:8" x14ac:dyDescent="0.3">
      <c r="A4338" s="194" t="s">
        <v>62</v>
      </c>
      <c r="B4338" s="194" t="s">
        <v>74</v>
      </c>
      <c r="C4338" s="194" t="s">
        <v>45</v>
      </c>
      <c r="D4338" s="194">
        <v>174</v>
      </c>
      <c r="E4338" s="194">
        <v>6.9928690800000002E-3</v>
      </c>
      <c r="F4338" s="194">
        <v>1.3612173099999999E-3</v>
      </c>
      <c r="G4338" s="194">
        <v>1.6062683800000001E-3</v>
      </c>
      <c r="H4338" s="194">
        <v>4.0253828700000001E-3</v>
      </c>
    </row>
    <row r="4339" spans="1:8" x14ac:dyDescent="0.3">
      <c r="A4339" s="194" t="s">
        <v>62</v>
      </c>
      <c r="B4339" s="194" t="s">
        <v>75</v>
      </c>
      <c r="C4339" s="194" t="s">
        <v>45</v>
      </c>
      <c r="D4339" s="194">
        <v>46</v>
      </c>
      <c r="E4339" s="194">
        <v>5.2621777400000003E-3</v>
      </c>
      <c r="F4339" s="194">
        <v>8.9522924999999997E-4</v>
      </c>
      <c r="G4339" s="194">
        <v>1.50764868E-3</v>
      </c>
      <c r="H4339" s="194">
        <v>2.85929933E-3</v>
      </c>
    </row>
    <row r="4340" spans="1:8" x14ac:dyDescent="0.3">
      <c r="A4340" s="194" t="s">
        <v>62</v>
      </c>
      <c r="B4340" s="194" t="s">
        <v>74</v>
      </c>
      <c r="C4340" s="194" t="s">
        <v>46</v>
      </c>
      <c r="D4340" s="194">
        <v>95</v>
      </c>
      <c r="E4340" s="194">
        <v>7.8886449700000007E-3</v>
      </c>
      <c r="F4340" s="194">
        <v>7.1564304999999998E-4</v>
      </c>
      <c r="G4340" s="194">
        <v>2.06834774E-3</v>
      </c>
      <c r="H4340" s="194">
        <v>5.1046537600000002E-3</v>
      </c>
    </row>
    <row r="4341" spans="1:8" x14ac:dyDescent="0.3">
      <c r="A4341" s="194" t="s">
        <v>62</v>
      </c>
      <c r="B4341" s="194" t="s">
        <v>75</v>
      </c>
      <c r="C4341" s="194" t="s">
        <v>46</v>
      </c>
      <c r="D4341" s="194">
        <v>9</v>
      </c>
      <c r="E4341" s="194">
        <v>1.0870627460000001E-2</v>
      </c>
      <c r="F4341" s="194">
        <v>8.4876511000000002E-4</v>
      </c>
      <c r="G4341" s="194">
        <v>3.09284953E-3</v>
      </c>
      <c r="H4341" s="194">
        <v>6.9290121099999996E-3</v>
      </c>
    </row>
    <row r="4342" spans="1:8" x14ac:dyDescent="0.3">
      <c r="A4342" s="194" t="s">
        <v>62</v>
      </c>
      <c r="B4342" s="194" t="s">
        <v>74</v>
      </c>
      <c r="C4342" s="194" t="s">
        <v>47</v>
      </c>
      <c r="D4342" s="194">
        <v>334</v>
      </c>
      <c r="E4342" s="194">
        <v>5.6903898099999999E-3</v>
      </c>
      <c r="F4342" s="194">
        <v>7.1762699000000002E-4</v>
      </c>
      <c r="G4342" s="194">
        <v>1.0937843999999999E-3</v>
      </c>
      <c r="H4342" s="194">
        <v>3.8789779099999999E-3</v>
      </c>
    </row>
    <row r="4343" spans="1:8" x14ac:dyDescent="0.3">
      <c r="A4343" s="194" t="s">
        <v>62</v>
      </c>
      <c r="B4343" s="194" t="s">
        <v>75</v>
      </c>
      <c r="C4343" s="194" t="s">
        <v>47</v>
      </c>
      <c r="D4343" s="194">
        <v>56</v>
      </c>
      <c r="E4343" s="194">
        <v>4.7755454000000001E-3</v>
      </c>
      <c r="F4343" s="194">
        <v>6.6654240000000003E-4</v>
      </c>
      <c r="G4343" s="194">
        <v>9.7532220999999996E-4</v>
      </c>
      <c r="H4343" s="194">
        <v>3.1336803400000002E-3</v>
      </c>
    </row>
    <row r="4344" spans="1:8" x14ac:dyDescent="0.3">
      <c r="A4344" s="194" t="s">
        <v>62</v>
      </c>
      <c r="B4344" s="194" t="s">
        <v>74</v>
      </c>
      <c r="C4344" s="194" t="s">
        <v>48</v>
      </c>
      <c r="D4344" s="194">
        <v>153</v>
      </c>
      <c r="E4344" s="194">
        <v>6.5472946099999997E-3</v>
      </c>
      <c r="F4344" s="194">
        <v>8.6835788999999996E-4</v>
      </c>
      <c r="G4344" s="194">
        <v>2.0967983399999999E-3</v>
      </c>
      <c r="H4344" s="194">
        <v>3.58213786E-3</v>
      </c>
    </row>
    <row r="4345" spans="1:8" x14ac:dyDescent="0.3">
      <c r="A4345" s="194" t="s">
        <v>62</v>
      </c>
      <c r="B4345" s="194" t="s">
        <v>75</v>
      </c>
      <c r="C4345" s="194" t="s">
        <v>48</v>
      </c>
      <c r="D4345" s="194">
        <v>38</v>
      </c>
      <c r="E4345" s="194">
        <v>5.9825777499999998E-3</v>
      </c>
      <c r="F4345" s="194">
        <v>7.2246571000000002E-4</v>
      </c>
      <c r="G4345" s="194">
        <v>2.0486109000000001E-3</v>
      </c>
      <c r="H4345" s="194">
        <v>3.2115006899999998E-3</v>
      </c>
    </row>
    <row r="4346" spans="1:8" x14ac:dyDescent="0.3">
      <c r="A4346" s="194" t="s">
        <v>62</v>
      </c>
      <c r="B4346" s="194" t="s">
        <v>74</v>
      </c>
      <c r="C4346" s="194" t="s">
        <v>49</v>
      </c>
      <c r="D4346" s="194">
        <v>142</v>
      </c>
      <c r="E4346" s="194">
        <v>5.80130058E-3</v>
      </c>
      <c r="F4346" s="194">
        <v>2.4085462E-4</v>
      </c>
      <c r="G4346" s="194">
        <v>1.3363162699999999E-3</v>
      </c>
      <c r="H4346" s="194">
        <v>4.2125552099999998E-3</v>
      </c>
    </row>
    <row r="4347" spans="1:8" x14ac:dyDescent="0.3">
      <c r="A4347" s="194" t="s">
        <v>62</v>
      </c>
      <c r="B4347" s="194" t="s">
        <v>75</v>
      </c>
      <c r="C4347" s="194" t="s">
        <v>49</v>
      </c>
      <c r="D4347" s="194">
        <v>22</v>
      </c>
      <c r="E4347" s="194">
        <v>5.9201386600000001E-3</v>
      </c>
      <c r="F4347" s="194">
        <v>1.9255020999999999E-4</v>
      </c>
      <c r="G4347" s="194">
        <v>1.6761361699999999E-3</v>
      </c>
      <c r="H4347" s="194">
        <v>4.0388255899999996E-3</v>
      </c>
    </row>
    <row r="4348" spans="1:8" x14ac:dyDescent="0.3">
      <c r="A4348" s="194" t="s">
        <v>62</v>
      </c>
      <c r="B4348" s="194" t="s">
        <v>74</v>
      </c>
      <c r="C4348" s="194" t="s">
        <v>50</v>
      </c>
      <c r="D4348" s="194">
        <v>414</v>
      </c>
      <c r="E4348" s="194">
        <v>5.5557510100000002E-3</v>
      </c>
      <c r="F4348" s="194">
        <v>9.8256595000000002E-4</v>
      </c>
      <c r="G4348" s="194">
        <v>8.1792897000000002E-4</v>
      </c>
      <c r="H4348" s="194">
        <v>3.75525563E-3</v>
      </c>
    </row>
    <row r="4349" spans="1:8" x14ac:dyDescent="0.3">
      <c r="A4349" s="194" t="s">
        <v>62</v>
      </c>
      <c r="B4349" s="194" t="s">
        <v>75</v>
      </c>
      <c r="C4349" s="194" t="s">
        <v>50</v>
      </c>
      <c r="D4349" s="194">
        <v>48</v>
      </c>
      <c r="E4349" s="194">
        <v>5.5316837600000003E-3</v>
      </c>
      <c r="F4349" s="194">
        <v>1.11882694E-3</v>
      </c>
      <c r="G4349" s="194">
        <v>6.8021776999999996E-4</v>
      </c>
      <c r="H4349" s="194">
        <v>3.7326386900000002E-3</v>
      </c>
    </row>
    <row r="4350" spans="1:8" x14ac:dyDescent="0.3">
      <c r="A4350" s="194" t="s">
        <v>62</v>
      </c>
      <c r="B4350" s="194" t="s">
        <v>74</v>
      </c>
      <c r="C4350" s="194" t="s">
        <v>51</v>
      </c>
      <c r="D4350" s="194">
        <v>328</v>
      </c>
      <c r="E4350" s="194">
        <v>6.6706891000000001E-3</v>
      </c>
      <c r="F4350" s="194">
        <v>8.9826084999999997E-4</v>
      </c>
      <c r="G4350" s="194">
        <v>1.4321150000000001E-3</v>
      </c>
      <c r="H4350" s="194">
        <v>4.34031282E-3</v>
      </c>
    </row>
    <row r="4351" spans="1:8" x14ac:dyDescent="0.3">
      <c r="A4351" s="194" t="s">
        <v>62</v>
      </c>
      <c r="B4351" s="194" t="s">
        <v>75</v>
      </c>
      <c r="C4351" s="194" t="s">
        <v>51</v>
      </c>
      <c r="D4351" s="194">
        <v>34</v>
      </c>
      <c r="E4351" s="194">
        <v>6.1863423900000002E-3</v>
      </c>
      <c r="F4351" s="194">
        <v>8.4150296999999997E-4</v>
      </c>
      <c r="G4351" s="194">
        <v>1.81100199E-3</v>
      </c>
      <c r="H4351" s="194">
        <v>3.5338369000000001E-3</v>
      </c>
    </row>
    <row r="4352" spans="1:8" x14ac:dyDescent="0.3">
      <c r="A4352" s="194" t="s">
        <v>62</v>
      </c>
      <c r="B4352" s="194" t="s">
        <v>74</v>
      </c>
      <c r="C4352" s="194" t="s">
        <v>52</v>
      </c>
      <c r="D4352" s="194">
        <v>178</v>
      </c>
      <c r="E4352" s="194">
        <v>7.6590457500000002E-3</v>
      </c>
      <c r="F4352" s="194">
        <v>8.3534880000000003E-4</v>
      </c>
      <c r="G4352" s="194">
        <v>2.5059818500000001E-3</v>
      </c>
      <c r="H4352" s="194">
        <v>4.3177145999999996E-3</v>
      </c>
    </row>
    <row r="4353" spans="1:8" x14ac:dyDescent="0.3">
      <c r="A4353" s="194" t="s">
        <v>62</v>
      </c>
      <c r="B4353" s="194" t="s">
        <v>75</v>
      </c>
      <c r="C4353" s="194" t="s">
        <v>52</v>
      </c>
      <c r="D4353" s="194">
        <v>20</v>
      </c>
      <c r="E4353" s="194">
        <v>5.9971062100000003E-3</v>
      </c>
      <c r="F4353" s="194">
        <v>6.2152756000000001E-4</v>
      </c>
      <c r="G4353" s="194">
        <v>2.01967572E-3</v>
      </c>
      <c r="H4353" s="194">
        <v>3.3559025599999999E-3</v>
      </c>
    </row>
    <row r="4354" spans="1:8" x14ac:dyDescent="0.3">
      <c r="A4354" s="194" t="s">
        <v>62</v>
      </c>
      <c r="B4354" s="194" t="s">
        <v>74</v>
      </c>
      <c r="C4354" s="194" t="s">
        <v>53</v>
      </c>
      <c r="D4354" s="194">
        <v>263</v>
      </c>
      <c r="E4354" s="194">
        <v>5.4219473700000001E-3</v>
      </c>
      <c r="F4354" s="194">
        <v>7.9839083999999995E-4</v>
      </c>
      <c r="G4354" s="194">
        <v>8.5045216999999999E-4</v>
      </c>
      <c r="H4354" s="194">
        <v>3.7731039000000002E-3</v>
      </c>
    </row>
    <row r="4355" spans="1:8" x14ac:dyDescent="0.3">
      <c r="A4355" s="194" t="s">
        <v>62</v>
      </c>
      <c r="B4355" s="194" t="s">
        <v>75</v>
      </c>
      <c r="C4355" s="194" t="s">
        <v>53</v>
      </c>
      <c r="D4355" s="194">
        <v>35</v>
      </c>
      <c r="E4355" s="194">
        <v>5.7516531999999999E-3</v>
      </c>
      <c r="F4355" s="194">
        <v>8.4226169999999999E-4</v>
      </c>
      <c r="G4355" s="194">
        <v>9.3749982999999999E-4</v>
      </c>
      <c r="H4355" s="194">
        <v>3.9718912799999997E-3</v>
      </c>
    </row>
    <row r="4356" spans="1:8" x14ac:dyDescent="0.3">
      <c r="A4356" s="194" t="s">
        <v>62</v>
      </c>
      <c r="B4356" s="194" t="s">
        <v>74</v>
      </c>
      <c r="C4356" s="194" t="s">
        <v>54</v>
      </c>
      <c r="D4356" s="194">
        <v>298</v>
      </c>
      <c r="E4356" s="194">
        <v>3.8201432999999999E-3</v>
      </c>
      <c r="F4356" s="194">
        <v>4.0276202000000001E-4</v>
      </c>
      <c r="G4356" s="194">
        <v>7.4093469999999997E-4</v>
      </c>
      <c r="H4356" s="194">
        <v>2.6764461400000002E-3</v>
      </c>
    </row>
    <row r="4357" spans="1:8" x14ac:dyDescent="0.3">
      <c r="A4357" s="194" t="s">
        <v>62</v>
      </c>
      <c r="B4357" s="194" t="s">
        <v>75</v>
      </c>
      <c r="C4357" s="194" t="s">
        <v>54</v>
      </c>
      <c r="D4357" s="194">
        <v>36</v>
      </c>
      <c r="E4357" s="194">
        <v>4.0171679899999998E-3</v>
      </c>
      <c r="F4357" s="194">
        <v>4.4367262000000001E-4</v>
      </c>
      <c r="G4357" s="194">
        <v>7.1341275999999996E-4</v>
      </c>
      <c r="H4357" s="194">
        <v>2.8600821099999999E-3</v>
      </c>
    </row>
    <row r="4358" spans="1:8" x14ac:dyDescent="0.3">
      <c r="A4358" s="194" t="s">
        <v>62</v>
      </c>
      <c r="B4358" s="194" t="s">
        <v>74</v>
      </c>
      <c r="C4358" s="194" t="s">
        <v>55</v>
      </c>
      <c r="D4358" s="194">
        <v>88</v>
      </c>
      <c r="E4358" s="194">
        <v>6.2393463400000002E-3</v>
      </c>
      <c r="F4358" s="194">
        <v>5.0255131999999997E-4</v>
      </c>
      <c r="G4358" s="194">
        <v>1.5977480699999999E-3</v>
      </c>
      <c r="H4358" s="194">
        <v>4.1390464900000002E-3</v>
      </c>
    </row>
    <row r="4359" spans="1:8" x14ac:dyDescent="0.3">
      <c r="A4359" s="194" t="s">
        <v>62</v>
      </c>
      <c r="B4359" s="194" t="s">
        <v>75</v>
      </c>
      <c r="C4359" s="194" t="s">
        <v>55</v>
      </c>
      <c r="D4359" s="194">
        <v>18</v>
      </c>
      <c r="E4359" s="194">
        <v>6.8081273400000001E-3</v>
      </c>
      <c r="F4359" s="194">
        <v>2.4755635999999998E-4</v>
      </c>
      <c r="G4359" s="194">
        <v>2.0106735999999999E-3</v>
      </c>
      <c r="H4359" s="194">
        <v>4.5498968299999996E-3</v>
      </c>
    </row>
    <row r="4360" spans="1:8" x14ac:dyDescent="0.3">
      <c r="A4360" s="194" t="s">
        <v>62</v>
      </c>
      <c r="B4360" s="194" t="s">
        <v>74</v>
      </c>
      <c r="C4360" s="194" t="s">
        <v>56</v>
      </c>
      <c r="D4360" s="194">
        <v>751</v>
      </c>
      <c r="E4360" s="194">
        <v>4.8317518699999996E-3</v>
      </c>
      <c r="F4360" s="194">
        <v>1.0972713E-3</v>
      </c>
      <c r="G4360" s="194">
        <v>8.4896042000000001E-4</v>
      </c>
      <c r="H4360" s="194">
        <v>2.8855196899999999E-3</v>
      </c>
    </row>
    <row r="4361" spans="1:8" x14ac:dyDescent="0.3">
      <c r="A4361" s="194" t="s">
        <v>62</v>
      </c>
      <c r="B4361" s="194" t="s">
        <v>75</v>
      </c>
      <c r="C4361" s="194" t="s">
        <v>56</v>
      </c>
      <c r="D4361" s="194">
        <v>96</v>
      </c>
      <c r="E4361" s="194">
        <v>4.67037978E-3</v>
      </c>
      <c r="F4361" s="194">
        <v>1.0901328699999999E-3</v>
      </c>
      <c r="G4361" s="194">
        <v>8.2621984999999996E-4</v>
      </c>
      <c r="H4361" s="194">
        <v>2.7540265500000001E-3</v>
      </c>
    </row>
    <row r="4362" spans="1:8" x14ac:dyDescent="0.3">
      <c r="A4362" s="194" t="s">
        <v>62</v>
      </c>
      <c r="B4362" s="194" t="s">
        <v>74</v>
      </c>
      <c r="C4362" s="194" t="s">
        <v>57</v>
      </c>
      <c r="D4362" s="194">
        <v>167</v>
      </c>
      <c r="E4362" s="194">
        <v>5.9426976900000001E-3</v>
      </c>
      <c r="F4362" s="194">
        <v>7.3027531000000002E-4</v>
      </c>
      <c r="G4362" s="194">
        <v>1.5615988E-3</v>
      </c>
      <c r="H4362" s="194">
        <v>3.6508231000000001E-3</v>
      </c>
    </row>
    <row r="4363" spans="1:8" x14ac:dyDescent="0.3">
      <c r="A4363" s="194" t="s">
        <v>62</v>
      </c>
      <c r="B4363" s="194" t="s">
        <v>75</v>
      </c>
      <c r="C4363" s="194" t="s">
        <v>57</v>
      </c>
      <c r="D4363" s="194">
        <v>33</v>
      </c>
      <c r="E4363" s="194">
        <v>5.74810584E-3</v>
      </c>
      <c r="F4363" s="194">
        <v>9.9607166999999999E-4</v>
      </c>
      <c r="G4363" s="194">
        <v>1.35627085E-3</v>
      </c>
      <c r="H4363" s="194">
        <v>3.3957629500000002E-3</v>
      </c>
    </row>
    <row r="4364" spans="1:8" x14ac:dyDescent="0.3">
      <c r="A4364" s="194" t="s">
        <v>62</v>
      </c>
      <c r="B4364" s="194" t="s">
        <v>74</v>
      </c>
      <c r="C4364" s="194" t="s">
        <v>58</v>
      </c>
      <c r="D4364" s="194">
        <v>598</v>
      </c>
      <c r="E4364" s="194">
        <v>5.2183975100000002E-3</v>
      </c>
      <c r="F4364" s="194">
        <v>8.3294600999999995E-4</v>
      </c>
      <c r="G4364" s="194">
        <v>9.9562173000000004E-4</v>
      </c>
      <c r="H4364" s="194">
        <v>3.3898292900000002E-3</v>
      </c>
    </row>
    <row r="4365" spans="1:8" x14ac:dyDescent="0.3">
      <c r="A4365" s="194" t="s">
        <v>62</v>
      </c>
      <c r="B4365" s="194" t="s">
        <v>75</v>
      </c>
      <c r="C4365" s="194" t="s">
        <v>58</v>
      </c>
      <c r="D4365" s="194">
        <v>43</v>
      </c>
      <c r="E4365" s="194">
        <v>4.7084945999999999E-3</v>
      </c>
      <c r="F4365" s="194">
        <v>8.3225644000000005E-4</v>
      </c>
      <c r="G4365" s="194">
        <v>9.0627663999999996E-4</v>
      </c>
      <c r="H4365" s="194">
        <v>2.96996104E-3</v>
      </c>
    </row>
    <row r="4366" spans="1:8" x14ac:dyDescent="0.3">
      <c r="A4366" s="194" t="s">
        <v>63</v>
      </c>
      <c r="B4366" s="194" t="s">
        <v>74</v>
      </c>
      <c r="C4366" s="194" t="s">
        <v>11</v>
      </c>
      <c r="D4366" s="194">
        <v>12988</v>
      </c>
      <c r="E4366" s="194">
        <v>5.9362601899999997E-3</v>
      </c>
      <c r="F4366" s="194">
        <v>1.0117037600000001E-3</v>
      </c>
      <c r="G4366" s="194">
        <v>1.1921881999999999E-3</v>
      </c>
      <c r="H4366" s="194">
        <v>3.7322269400000001E-3</v>
      </c>
    </row>
    <row r="4367" spans="1:8" x14ac:dyDescent="0.3">
      <c r="A4367" s="194" t="s">
        <v>63</v>
      </c>
      <c r="B4367" s="194" t="s">
        <v>75</v>
      </c>
      <c r="C4367" s="194" t="s">
        <v>11</v>
      </c>
      <c r="D4367" s="194">
        <v>1982</v>
      </c>
      <c r="E4367" s="194">
        <v>5.4909110200000001E-3</v>
      </c>
      <c r="F4367" s="194">
        <v>9.3861512000000002E-4</v>
      </c>
      <c r="G4367" s="194">
        <v>1.1792297199999999E-3</v>
      </c>
      <c r="H4367" s="194">
        <v>3.37288466E-3</v>
      </c>
    </row>
    <row r="4368" spans="1:8" x14ac:dyDescent="0.3">
      <c r="A4368" s="194" t="s">
        <v>63</v>
      </c>
      <c r="B4368" s="194" t="s">
        <v>74</v>
      </c>
      <c r="C4368" s="194" t="s">
        <v>16</v>
      </c>
      <c r="D4368" s="194">
        <v>267</v>
      </c>
      <c r="E4368" s="194">
        <v>5.9729589000000003E-3</v>
      </c>
      <c r="F4368" s="194">
        <v>1.1242888400000001E-3</v>
      </c>
      <c r="G4368" s="194">
        <v>1.1249390599999999E-3</v>
      </c>
      <c r="H4368" s="194">
        <v>3.72373049E-3</v>
      </c>
    </row>
    <row r="4369" spans="1:8" x14ac:dyDescent="0.3">
      <c r="A4369" s="194" t="s">
        <v>63</v>
      </c>
      <c r="B4369" s="194" t="s">
        <v>75</v>
      </c>
      <c r="C4369" s="194" t="s">
        <v>16</v>
      </c>
      <c r="D4369" s="194">
        <v>37</v>
      </c>
      <c r="E4369" s="194">
        <v>5.0828951499999999E-3</v>
      </c>
      <c r="F4369" s="194">
        <v>8.8338315000000001E-4</v>
      </c>
      <c r="G4369" s="194">
        <v>1.22779008E-3</v>
      </c>
      <c r="H4369" s="194">
        <v>2.9717214799999999E-3</v>
      </c>
    </row>
    <row r="4370" spans="1:8" x14ac:dyDescent="0.3">
      <c r="A4370" s="194" t="s">
        <v>63</v>
      </c>
      <c r="B4370" s="194" t="s">
        <v>74</v>
      </c>
      <c r="C4370" s="194" t="s">
        <v>17</v>
      </c>
      <c r="D4370" s="194">
        <v>154</v>
      </c>
      <c r="E4370" s="194">
        <v>5.5566075200000004E-3</v>
      </c>
      <c r="F4370" s="194">
        <v>6.7700792999999995E-4</v>
      </c>
      <c r="G4370" s="194">
        <v>1.7659479300000001E-3</v>
      </c>
      <c r="H4370" s="194">
        <v>3.1136511400000001E-3</v>
      </c>
    </row>
    <row r="4371" spans="1:8" x14ac:dyDescent="0.3">
      <c r="A4371" s="194" t="s">
        <v>63</v>
      </c>
      <c r="B4371" s="194" t="s">
        <v>75</v>
      </c>
      <c r="C4371" s="194" t="s">
        <v>17</v>
      </c>
      <c r="D4371" s="194">
        <v>26</v>
      </c>
      <c r="E4371" s="194">
        <v>4.8909363699999996E-3</v>
      </c>
      <c r="F4371" s="194">
        <v>5.9072275000000005E-4</v>
      </c>
      <c r="G4371" s="194">
        <v>1.27715437E-3</v>
      </c>
      <c r="H4371" s="194">
        <v>3.0230589100000002E-3</v>
      </c>
    </row>
    <row r="4372" spans="1:8" x14ac:dyDescent="0.3">
      <c r="A4372" s="194" t="s">
        <v>63</v>
      </c>
      <c r="B4372" s="194" t="s">
        <v>74</v>
      </c>
      <c r="C4372" s="194" t="s">
        <v>18</v>
      </c>
      <c r="D4372" s="194">
        <v>158</v>
      </c>
      <c r="E4372" s="194">
        <v>6.1137480100000004E-3</v>
      </c>
      <c r="F4372" s="194">
        <v>1.1376287100000001E-3</v>
      </c>
      <c r="G4372" s="194">
        <v>1.0184450199999999E-3</v>
      </c>
      <c r="H4372" s="194">
        <v>3.9576738200000003E-3</v>
      </c>
    </row>
    <row r="4373" spans="1:8" x14ac:dyDescent="0.3">
      <c r="A4373" s="194" t="s">
        <v>63</v>
      </c>
      <c r="B4373" s="194" t="s">
        <v>75</v>
      </c>
      <c r="C4373" s="194" t="s">
        <v>18</v>
      </c>
      <c r="D4373" s="194">
        <v>40</v>
      </c>
      <c r="E4373" s="194">
        <v>5.6970483799999999E-3</v>
      </c>
      <c r="F4373" s="194">
        <v>1.0133099899999999E-3</v>
      </c>
      <c r="G4373" s="194">
        <v>1.09259235E-3</v>
      </c>
      <c r="H4373" s="194">
        <v>3.5911455799999999E-3</v>
      </c>
    </row>
    <row r="4374" spans="1:8" x14ac:dyDescent="0.3">
      <c r="A4374" s="194" t="s">
        <v>63</v>
      </c>
      <c r="B4374" s="194" t="s">
        <v>74</v>
      </c>
      <c r="C4374" s="194" t="s">
        <v>19</v>
      </c>
      <c r="D4374" s="194">
        <v>180</v>
      </c>
      <c r="E4374" s="194">
        <v>6.69296532E-3</v>
      </c>
      <c r="F4374" s="194">
        <v>1.0956144499999999E-3</v>
      </c>
      <c r="G4374" s="194">
        <v>9.8450334000000001E-4</v>
      </c>
      <c r="H4374" s="194">
        <v>4.6128469799999999E-3</v>
      </c>
    </row>
    <row r="4375" spans="1:8" x14ac:dyDescent="0.3">
      <c r="A4375" s="194" t="s">
        <v>63</v>
      </c>
      <c r="B4375" s="194" t="s">
        <v>75</v>
      </c>
      <c r="C4375" s="194" t="s">
        <v>19</v>
      </c>
      <c r="D4375" s="194">
        <v>46</v>
      </c>
      <c r="E4375" s="194">
        <v>6.4070045800000003E-3</v>
      </c>
      <c r="F4375" s="194">
        <v>1.03286005E-3</v>
      </c>
      <c r="G4375" s="194">
        <v>1.0713564199999999E-3</v>
      </c>
      <c r="H4375" s="194">
        <v>4.30278758E-3</v>
      </c>
    </row>
    <row r="4376" spans="1:8" x14ac:dyDescent="0.3">
      <c r="A4376" s="194" t="s">
        <v>63</v>
      </c>
      <c r="B4376" s="194" t="s">
        <v>74</v>
      </c>
      <c r="C4376" s="194" t="s">
        <v>20</v>
      </c>
      <c r="D4376" s="194">
        <v>158</v>
      </c>
      <c r="E4376" s="194">
        <v>6.8846692500000002E-3</v>
      </c>
      <c r="F4376" s="194">
        <v>6.6419044999999999E-4</v>
      </c>
      <c r="G4376" s="194">
        <v>1.49437388E-3</v>
      </c>
      <c r="H4376" s="194">
        <v>4.7261044100000002E-3</v>
      </c>
    </row>
    <row r="4377" spans="1:8" x14ac:dyDescent="0.3">
      <c r="A4377" s="194" t="s">
        <v>63</v>
      </c>
      <c r="B4377" s="194" t="s">
        <v>75</v>
      </c>
      <c r="C4377" s="194" t="s">
        <v>20</v>
      </c>
      <c r="D4377" s="194">
        <v>21</v>
      </c>
      <c r="E4377" s="194">
        <v>6.3618825599999996E-3</v>
      </c>
      <c r="F4377" s="194">
        <v>5.9689129000000004E-4</v>
      </c>
      <c r="G4377" s="194">
        <v>1.3403877900000001E-3</v>
      </c>
      <c r="H4377" s="194">
        <v>4.4246028299999999E-3</v>
      </c>
    </row>
    <row r="4378" spans="1:8" x14ac:dyDescent="0.3">
      <c r="A4378" s="194" t="s">
        <v>63</v>
      </c>
      <c r="B4378" s="194" t="s">
        <v>74</v>
      </c>
      <c r="C4378" s="194" t="s">
        <v>21</v>
      </c>
      <c r="D4378" s="194">
        <v>233</v>
      </c>
      <c r="E4378" s="194">
        <v>6.5734777599999999E-3</v>
      </c>
      <c r="F4378" s="194">
        <v>1.2052930500000001E-3</v>
      </c>
      <c r="G4378" s="194">
        <v>1.3979789999999999E-3</v>
      </c>
      <c r="H4378" s="194">
        <v>3.9702052000000002E-3</v>
      </c>
    </row>
    <row r="4379" spans="1:8" x14ac:dyDescent="0.3">
      <c r="A4379" s="194" t="s">
        <v>63</v>
      </c>
      <c r="B4379" s="194" t="s">
        <v>75</v>
      </c>
      <c r="C4379" s="194" t="s">
        <v>21</v>
      </c>
      <c r="D4379" s="194">
        <v>13</v>
      </c>
      <c r="E4379" s="194">
        <v>5.8306621699999997E-3</v>
      </c>
      <c r="F4379" s="194">
        <v>8.0039144999999995E-4</v>
      </c>
      <c r="G4379" s="194">
        <v>1.26691564E-3</v>
      </c>
      <c r="H4379" s="194">
        <v>3.7633544799999998E-3</v>
      </c>
    </row>
    <row r="4380" spans="1:8" x14ac:dyDescent="0.3">
      <c r="A4380" s="194" t="s">
        <v>63</v>
      </c>
      <c r="B4380" s="194" t="s">
        <v>74</v>
      </c>
      <c r="C4380" s="194" t="s">
        <v>22</v>
      </c>
      <c r="D4380" s="194">
        <v>146</v>
      </c>
      <c r="E4380" s="194">
        <v>4.3627122100000004E-3</v>
      </c>
      <c r="F4380" s="194">
        <v>8.2865588999999999E-4</v>
      </c>
      <c r="G4380" s="194">
        <v>6.1485263000000002E-4</v>
      </c>
      <c r="H4380" s="194">
        <v>2.9192032000000001E-3</v>
      </c>
    </row>
    <row r="4381" spans="1:8" x14ac:dyDescent="0.3">
      <c r="A4381" s="194" t="s">
        <v>63</v>
      </c>
      <c r="B4381" s="194" t="s">
        <v>75</v>
      </c>
      <c r="C4381" s="194" t="s">
        <v>22</v>
      </c>
      <c r="D4381" s="194">
        <v>2</v>
      </c>
      <c r="E4381" s="194">
        <v>5.0115739499999997E-3</v>
      </c>
      <c r="F4381" s="194">
        <v>7.8703680000000002E-4</v>
      </c>
      <c r="G4381" s="194">
        <v>2.2106479099999999E-3</v>
      </c>
      <c r="H4381" s="194">
        <v>2.0138885400000001E-3</v>
      </c>
    </row>
    <row r="4382" spans="1:8" x14ac:dyDescent="0.3">
      <c r="A4382" s="194" t="s">
        <v>63</v>
      </c>
      <c r="B4382" s="194" t="s">
        <v>74</v>
      </c>
      <c r="C4382" s="194" t="s">
        <v>23</v>
      </c>
      <c r="D4382" s="194">
        <v>142</v>
      </c>
      <c r="E4382" s="194">
        <v>7.5437693200000001E-3</v>
      </c>
      <c r="F4382" s="194">
        <v>1.19155883E-3</v>
      </c>
      <c r="G4382" s="194">
        <v>1.89268691E-3</v>
      </c>
      <c r="H4382" s="194">
        <v>4.4595231000000004E-3</v>
      </c>
    </row>
    <row r="4383" spans="1:8" x14ac:dyDescent="0.3">
      <c r="A4383" s="194" t="s">
        <v>63</v>
      </c>
      <c r="B4383" s="194" t="s">
        <v>75</v>
      </c>
      <c r="C4383" s="194" t="s">
        <v>23</v>
      </c>
      <c r="D4383" s="194">
        <v>26</v>
      </c>
      <c r="E4383" s="194">
        <v>6.5518160200000002E-3</v>
      </c>
      <c r="F4383" s="194">
        <v>9.3215789999999995E-4</v>
      </c>
      <c r="G4383" s="194">
        <v>1.72542707E-3</v>
      </c>
      <c r="H4383" s="194">
        <v>3.8942305199999999E-3</v>
      </c>
    </row>
    <row r="4384" spans="1:8" x14ac:dyDescent="0.3">
      <c r="A4384" s="194" t="s">
        <v>63</v>
      </c>
      <c r="B4384" s="194" t="s">
        <v>74</v>
      </c>
      <c r="C4384" s="194" t="s">
        <v>24</v>
      </c>
      <c r="D4384" s="194">
        <v>123</v>
      </c>
      <c r="E4384" s="194">
        <v>7.3405974399999999E-3</v>
      </c>
      <c r="F4384" s="194">
        <v>1.30692917E-3</v>
      </c>
      <c r="G4384" s="194">
        <v>1.62451045E-3</v>
      </c>
      <c r="H4384" s="194">
        <v>4.4091573699999997E-3</v>
      </c>
    </row>
    <row r="4385" spans="1:8" x14ac:dyDescent="0.3">
      <c r="A4385" s="194" t="s">
        <v>63</v>
      </c>
      <c r="B4385" s="194" t="s">
        <v>75</v>
      </c>
      <c r="C4385" s="194" t="s">
        <v>24</v>
      </c>
      <c r="D4385" s="194">
        <v>20</v>
      </c>
      <c r="E4385" s="194">
        <v>6.3414349599999996E-3</v>
      </c>
      <c r="F4385" s="194">
        <v>9.7569419000000004E-4</v>
      </c>
      <c r="G4385" s="194">
        <v>2.0619210299999999E-3</v>
      </c>
      <c r="H4385" s="194">
        <v>3.3038192600000002E-3</v>
      </c>
    </row>
    <row r="4386" spans="1:8" x14ac:dyDescent="0.3">
      <c r="A4386" s="194" t="s">
        <v>63</v>
      </c>
      <c r="B4386" s="194" t="s">
        <v>74</v>
      </c>
      <c r="C4386" s="194" t="s">
        <v>25</v>
      </c>
      <c r="D4386" s="194">
        <v>250</v>
      </c>
      <c r="E4386" s="194">
        <v>6.27537014E-3</v>
      </c>
      <c r="F4386" s="194">
        <v>5.2736085999999997E-4</v>
      </c>
      <c r="G4386" s="194">
        <v>1.69101828E-3</v>
      </c>
      <c r="H4386" s="194">
        <v>4.0569904899999997E-3</v>
      </c>
    </row>
    <row r="4387" spans="1:8" x14ac:dyDescent="0.3">
      <c r="A4387" s="194" t="s">
        <v>63</v>
      </c>
      <c r="B4387" s="194" t="s">
        <v>75</v>
      </c>
      <c r="C4387" s="194" t="s">
        <v>25</v>
      </c>
      <c r="D4387" s="194">
        <v>13</v>
      </c>
      <c r="E4387" s="194">
        <v>4.7925567199999996E-3</v>
      </c>
      <c r="F4387" s="194">
        <v>3.8639571999999999E-4</v>
      </c>
      <c r="G4387" s="194">
        <v>1.7298786199999999E-3</v>
      </c>
      <c r="H4387" s="194">
        <v>2.6762817699999999E-3</v>
      </c>
    </row>
    <row r="4388" spans="1:8" x14ac:dyDescent="0.3">
      <c r="A4388" s="194" t="s">
        <v>63</v>
      </c>
      <c r="B4388" s="194" t="s">
        <v>74</v>
      </c>
      <c r="C4388" s="194" t="s">
        <v>26</v>
      </c>
      <c r="D4388" s="194">
        <v>435</v>
      </c>
      <c r="E4388" s="194">
        <v>7.1700987400000003E-3</v>
      </c>
      <c r="F4388" s="194">
        <v>1.2348603399999999E-3</v>
      </c>
      <c r="G4388" s="194">
        <v>1.67196122E-3</v>
      </c>
      <c r="H4388" s="194">
        <v>4.2632766899999997E-3</v>
      </c>
    </row>
    <row r="4389" spans="1:8" x14ac:dyDescent="0.3">
      <c r="A4389" s="194" t="s">
        <v>63</v>
      </c>
      <c r="B4389" s="194" t="s">
        <v>75</v>
      </c>
      <c r="C4389" s="194" t="s">
        <v>26</v>
      </c>
      <c r="D4389" s="194">
        <v>92</v>
      </c>
      <c r="E4389" s="194">
        <v>6.6131992400000001E-3</v>
      </c>
      <c r="F4389" s="194">
        <v>1.1941422600000001E-3</v>
      </c>
      <c r="G4389" s="194">
        <v>1.8100842899999999E-3</v>
      </c>
      <c r="H4389" s="194">
        <v>3.6089721999999999E-3</v>
      </c>
    </row>
    <row r="4390" spans="1:8" x14ac:dyDescent="0.3">
      <c r="A4390" s="194" t="s">
        <v>63</v>
      </c>
      <c r="B4390" s="194" t="s">
        <v>74</v>
      </c>
      <c r="C4390" s="194" t="s">
        <v>27</v>
      </c>
      <c r="D4390" s="194">
        <v>336</v>
      </c>
      <c r="E4390" s="194">
        <v>6.67479583E-3</v>
      </c>
      <c r="F4390" s="194">
        <v>7.9991983999999996E-4</v>
      </c>
      <c r="G4390" s="194">
        <v>1.95109242E-3</v>
      </c>
      <c r="H4390" s="194">
        <v>3.9237831199999997E-3</v>
      </c>
    </row>
    <row r="4391" spans="1:8" x14ac:dyDescent="0.3">
      <c r="A4391" s="194" t="s">
        <v>63</v>
      </c>
      <c r="B4391" s="194" t="s">
        <v>75</v>
      </c>
      <c r="C4391" s="194" t="s">
        <v>27</v>
      </c>
      <c r="D4391" s="194">
        <v>66</v>
      </c>
      <c r="E4391" s="194">
        <v>6.1645971000000004E-3</v>
      </c>
      <c r="F4391" s="194">
        <v>7.9527894E-4</v>
      </c>
      <c r="G4391" s="194">
        <v>1.6703490400000001E-3</v>
      </c>
      <c r="H4391" s="194">
        <v>3.6989685799999998E-3</v>
      </c>
    </row>
    <row r="4392" spans="1:8" x14ac:dyDescent="0.3">
      <c r="A4392" s="194" t="s">
        <v>63</v>
      </c>
      <c r="B4392" s="194" t="s">
        <v>74</v>
      </c>
      <c r="C4392" s="194" t="s">
        <v>28</v>
      </c>
      <c r="D4392" s="194">
        <v>189</v>
      </c>
      <c r="E4392" s="194">
        <v>5.7993457199999997E-3</v>
      </c>
      <c r="F4392" s="194">
        <v>6.6786668999999999E-4</v>
      </c>
      <c r="G4392" s="194">
        <v>1.3628623099999999E-3</v>
      </c>
      <c r="H4392" s="194">
        <v>3.76861627E-3</v>
      </c>
    </row>
    <row r="4393" spans="1:8" x14ac:dyDescent="0.3">
      <c r="A4393" s="194" t="s">
        <v>63</v>
      </c>
      <c r="B4393" s="194" t="s">
        <v>75</v>
      </c>
      <c r="C4393" s="194" t="s">
        <v>28</v>
      </c>
      <c r="D4393" s="194">
        <v>13</v>
      </c>
      <c r="E4393" s="194">
        <v>6.9569085899999997E-3</v>
      </c>
      <c r="F4393" s="194">
        <v>1.1226849300000001E-3</v>
      </c>
      <c r="G4393" s="194">
        <v>1.35950832E-3</v>
      </c>
      <c r="H4393" s="194">
        <v>4.4747148400000004E-3</v>
      </c>
    </row>
    <row r="4394" spans="1:8" x14ac:dyDescent="0.3">
      <c r="A4394" s="194" t="s">
        <v>63</v>
      </c>
      <c r="B4394" s="194" t="s">
        <v>74</v>
      </c>
      <c r="C4394" s="194" t="s">
        <v>29</v>
      </c>
      <c r="D4394" s="194">
        <v>191</v>
      </c>
      <c r="E4394" s="194">
        <v>6.1031726299999997E-3</v>
      </c>
      <c r="F4394" s="194">
        <v>5.7094701999999995E-4</v>
      </c>
      <c r="G4394" s="194">
        <v>1.7121143599999999E-3</v>
      </c>
      <c r="H4394" s="194">
        <v>3.8201107699999998E-3</v>
      </c>
    </row>
    <row r="4395" spans="1:8" x14ac:dyDescent="0.3">
      <c r="A4395" s="194" t="s">
        <v>63</v>
      </c>
      <c r="B4395" s="194" t="s">
        <v>75</v>
      </c>
      <c r="C4395" s="194" t="s">
        <v>29</v>
      </c>
      <c r="D4395" s="194">
        <v>63</v>
      </c>
      <c r="E4395" s="194">
        <v>5.0409683100000003E-3</v>
      </c>
      <c r="F4395" s="194">
        <v>4.3081248000000001E-4</v>
      </c>
      <c r="G4395" s="194">
        <v>1.26616675E-3</v>
      </c>
      <c r="H4395" s="194">
        <v>3.3439886000000002E-3</v>
      </c>
    </row>
    <row r="4396" spans="1:8" x14ac:dyDescent="0.3">
      <c r="A4396" s="194" t="s">
        <v>63</v>
      </c>
      <c r="B4396" s="194" t="s">
        <v>74</v>
      </c>
      <c r="C4396" s="194" t="s">
        <v>30</v>
      </c>
      <c r="D4396" s="194">
        <v>363</v>
      </c>
      <c r="E4396" s="194">
        <v>6.3595230299999996E-3</v>
      </c>
      <c r="F4396" s="194">
        <v>9.4553466000000001E-4</v>
      </c>
      <c r="G4396" s="194">
        <v>1.7836506600000001E-3</v>
      </c>
      <c r="H4396" s="194">
        <v>3.63033722E-3</v>
      </c>
    </row>
    <row r="4397" spans="1:8" x14ac:dyDescent="0.3">
      <c r="A4397" s="194" t="s">
        <v>63</v>
      </c>
      <c r="B4397" s="194" t="s">
        <v>75</v>
      </c>
      <c r="C4397" s="194" t="s">
        <v>30</v>
      </c>
      <c r="D4397" s="194">
        <v>56</v>
      </c>
      <c r="E4397" s="194">
        <v>5.6500079899999998E-3</v>
      </c>
      <c r="F4397" s="194">
        <v>7.8042303000000002E-4</v>
      </c>
      <c r="G4397" s="194">
        <v>2.2019673900000002E-3</v>
      </c>
      <c r="H4397" s="194">
        <v>2.6676171799999999E-3</v>
      </c>
    </row>
    <row r="4398" spans="1:8" x14ac:dyDescent="0.3">
      <c r="A4398" s="194" t="s">
        <v>63</v>
      </c>
      <c r="B4398" s="194" t="s">
        <v>74</v>
      </c>
      <c r="C4398" s="194" t="s">
        <v>31</v>
      </c>
      <c r="D4398" s="194">
        <v>148</v>
      </c>
      <c r="E4398" s="194">
        <v>7.0359419600000001E-3</v>
      </c>
      <c r="F4398" s="194">
        <v>1.30841756E-3</v>
      </c>
      <c r="G4398" s="194">
        <v>1.6316313799999999E-3</v>
      </c>
      <c r="H4398" s="194">
        <v>4.0958925199999999E-3</v>
      </c>
    </row>
    <row r="4399" spans="1:8" x14ac:dyDescent="0.3">
      <c r="A4399" s="194" t="s">
        <v>63</v>
      </c>
      <c r="B4399" s="194" t="s">
        <v>75</v>
      </c>
      <c r="C4399" s="194" t="s">
        <v>31</v>
      </c>
      <c r="D4399" s="194">
        <v>22</v>
      </c>
      <c r="E4399" s="194">
        <v>6.5761782100000003E-3</v>
      </c>
      <c r="F4399" s="194">
        <v>9.7800910999999995E-4</v>
      </c>
      <c r="G4399" s="194">
        <v>1.8066075E-3</v>
      </c>
      <c r="H4399" s="194">
        <v>3.7915612300000001E-3</v>
      </c>
    </row>
    <row r="4400" spans="1:8" x14ac:dyDescent="0.3">
      <c r="A4400" s="194" t="s">
        <v>63</v>
      </c>
      <c r="B4400" s="194" t="s">
        <v>74</v>
      </c>
      <c r="C4400" s="194" t="s">
        <v>32</v>
      </c>
      <c r="D4400" s="194">
        <v>1892</v>
      </c>
      <c r="E4400" s="194">
        <v>4.6920633200000002E-3</v>
      </c>
      <c r="F4400" s="194">
        <v>1.0423821599999999E-3</v>
      </c>
      <c r="G4400" s="194">
        <v>7.2110983999999995E-4</v>
      </c>
      <c r="H4400" s="194">
        <v>2.9285708399999998E-3</v>
      </c>
    </row>
    <row r="4401" spans="1:8" x14ac:dyDescent="0.3">
      <c r="A4401" s="194" t="s">
        <v>63</v>
      </c>
      <c r="B4401" s="194" t="s">
        <v>75</v>
      </c>
      <c r="C4401" s="194" t="s">
        <v>32</v>
      </c>
      <c r="D4401" s="194">
        <v>377</v>
      </c>
      <c r="E4401" s="194">
        <v>4.4516280999999996E-3</v>
      </c>
      <c r="F4401" s="194">
        <v>9.7022644000000001E-4</v>
      </c>
      <c r="G4401" s="194">
        <v>6.9063733999999996E-4</v>
      </c>
      <c r="H4401" s="194">
        <v>2.7907638300000001E-3</v>
      </c>
    </row>
    <row r="4402" spans="1:8" x14ac:dyDescent="0.3">
      <c r="A4402" s="194" t="s">
        <v>63</v>
      </c>
      <c r="B4402" s="194" t="s">
        <v>74</v>
      </c>
      <c r="C4402" s="194" t="s">
        <v>33</v>
      </c>
      <c r="D4402" s="194">
        <v>737</v>
      </c>
      <c r="E4402" s="194">
        <v>5.4945440800000002E-3</v>
      </c>
      <c r="F4402" s="194">
        <v>1.3174811800000001E-3</v>
      </c>
      <c r="G4402" s="194">
        <v>8.6211909000000002E-4</v>
      </c>
      <c r="H4402" s="194">
        <v>3.3149433600000002E-3</v>
      </c>
    </row>
    <row r="4403" spans="1:8" x14ac:dyDescent="0.3">
      <c r="A4403" s="194" t="s">
        <v>63</v>
      </c>
      <c r="B4403" s="194" t="s">
        <v>75</v>
      </c>
      <c r="C4403" s="194" t="s">
        <v>33</v>
      </c>
      <c r="D4403" s="194">
        <v>143</v>
      </c>
      <c r="E4403" s="194">
        <v>5.1912552700000003E-3</v>
      </c>
      <c r="F4403" s="194">
        <v>1.1821740900000001E-3</v>
      </c>
      <c r="G4403" s="194">
        <v>9.5587259999999996E-4</v>
      </c>
      <c r="H4403" s="194">
        <v>3.05320811E-3</v>
      </c>
    </row>
    <row r="4404" spans="1:8" x14ac:dyDescent="0.3">
      <c r="A4404" s="194" t="s">
        <v>63</v>
      </c>
      <c r="B4404" s="194" t="s">
        <v>74</v>
      </c>
      <c r="C4404" s="194" t="s">
        <v>34</v>
      </c>
      <c r="D4404" s="194">
        <v>256</v>
      </c>
      <c r="E4404" s="194">
        <v>6.1739996800000002E-3</v>
      </c>
      <c r="F4404" s="194">
        <v>1.0171167199999999E-3</v>
      </c>
      <c r="G4404" s="194">
        <v>1.2008099400000001E-3</v>
      </c>
      <c r="H4404" s="194">
        <v>3.9560725300000002E-3</v>
      </c>
    </row>
    <row r="4405" spans="1:8" x14ac:dyDescent="0.3">
      <c r="A4405" s="194" t="s">
        <v>63</v>
      </c>
      <c r="B4405" s="194" t="s">
        <v>75</v>
      </c>
      <c r="C4405" s="194" t="s">
        <v>34</v>
      </c>
      <c r="D4405" s="194">
        <v>47</v>
      </c>
      <c r="E4405" s="194">
        <v>5.9463650000000003E-3</v>
      </c>
      <c r="F4405" s="194">
        <v>8.2791546000000004E-4</v>
      </c>
      <c r="G4405" s="194">
        <v>1.2263590799999999E-3</v>
      </c>
      <c r="H4405" s="194">
        <v>3.8920900199999999E-3</v>
      </c>
    </row>
    <row r="4406" spans="1:8" x14ac:dyDescent="0.3">
      <c r="A4406" s="194" t="s">
        <v>63</v>
      </c>
      <c r="B4406" s="194" t="s">
        <v>74</v>
      </c>
      <c r="C4406" s="194" t="s">
        <v>35</v>
      </c>
      <c r="D4406" s="194">
        <v>170</v>
      </c>
      <c r="E4406" s="194">
        <v>7.0303646899999997E-3</v>
      </c>
      <c r="F4406" s="194">
        <v>1.3172655599999999E-3</v>
      </c>
      <c r="G4406" s="194">
        <v>1.37792731E-3</v>
      </c>
      <c r="H4406" s="194">
        <v>4.3351713300000001E-3</v>
      </c>
    </row>
    <row r="4407" spans="1:8" x14ac:dyDescent="0.3">
      <c r="A4407" s="194" t="s">
        <v>63</v>
      </c>
      <c r="B4407" s="194" t="s">
        <v>75</v>
      </c>
      <c r="C4407" s="194" t="s">
        <v>35</v>
      </c>
      <c r="D4407" s="194">
        <v>32</v>
      </c>
      <c r="E4407" s="194">
        <v>6.0427515300000003E-3</v>
      </c>
      <c r="F4407" s="194">
        <v>1.10930242E-3</v>
      </c>
      <c r="G4407" s="194">
        <v>1.54260674E-3</v>
      </c>
      <c r="H4407" s="194">
        <v>3.3908417899999998E-3</v>
      </c>
    </row>
    <row r="4408" spans="1:8" x14ac:dyDescent="0.3">
      <c r="A4408" s="194" t="s">
        <v>63</v>
      </c>
      <c r="B4408" s="194" t="s">
        <v>74</v>
      </c>
      <c r="C4408" s="194" t="s">
        <v>36</v>
      </c>
      <c r="D4408" s="194">
        <v>190</v>
      </c>
      <c r="E4408" s="194">
        <v>5.4162400100000001E-3</v>
      </c>
      <c r="F4408" s="194">
        <v>9.3774343000000001E-4</v>
      </c>
      <c r="G4408" s="194">
        <v>1.19249489E-3</v>
      </c>
      <c r="H4408" s="194">
        <v>3.2860011999999998E-3</v>
      </c>
    </row>
    <row r="4409" spans="1:8" x14ac:dyDescent="0.3">
      <c r="A4409" s="194" t="s">
        <v>63</v>
      </c>
      <c r="B4409" s="194" t="s">
        <v>75</v>
      </c>
      <c r="C4409" s="194" t="s">
        <v>36</v>
      </c>
      <c r="D4409" s="194">
        <v>24</v>
      </c>
      <c r="E4409" s="194">
        <v>6.1569249000000001E-3</v>
      </c>
      <c r="F4409" s="194">
        <v>8.1790102999999999E-4</v>
      </c>
      <c r="G4409" s="194">
        <v>1.2900267499999999E-3</v>
      </c>
      <c r="H4409" s="194">
        <v>4.0489966899999999E-3</v>
      </c>
    </row>
    <row r="4410" spans="1:8" x14ac:dyDescent="0.3">
      <c r="A4410" s="194" t="s">
        <v>63</v>
      </c>
      <c r="B4410" s="194" t="s">
        <v>74</v>
      </c>
      <c r="C4410" s="194" t="s">
        <v>37</v>
      </c>
      <c r="D4410" s="194">
        <v>281</v>
      </c>
      <c r="E4410" s="194">
        <v>5.6594336400000002E-3</v>
      </c>
      <c r="F4410" s="194">
        <v>9.1484588999999998E-4</v>
      </c>
      <c r="G4410" s="194">
        <v>1.08742726E-3</v>
      </c>
      <c r="H4410" s="194">
        <v>3.6571600299999999E-3</v>
      </c>
    </row>
    <row r="4411" spans="1:8" x14ac:dyDescent="0.3">
      <c r="A4411" s="194" t="s">
        <v>63</v>
      </c>
      <c r="B4411" s="194" t="s">
        <v>75</v>
      </c>
      <c r="C4411" s="194" t="s">
        <v>37</v>
      </c>
      <c r="D4411" s="194">
        <v>26</v>
      </c>
      <c r="E4411" s="194">
        <v>5.31962232E-3</v>
      </c>
      <c r="F4411" s="194">
        <v>8.7473265999999999E-4</v>
      </c>
      <c r="G4411" s="194">
        <v>6.6817996000000004E-4</v>
      </c>
      <c r="H4411" s="194">
        <v>3.7767091000000001E-3</v>
      </c>
    </row>
    <row r="4412" spans="1:8" x14ac:dyDescent="0.3">
      <c r="A4412" s="194" t="s">
        <v>63</v>
      </c>
      <c r="B4412" s="194" t="s">
        <v>74</v>
      </c>
      <c r="C4412" s="194" t="s">
        <v>64</v>
      </c>
      <c r="D4412" s="194">
        <v>36</v>
      </c>
      <c r="E4412" s="194">
        <v>6.1512986199999996E-3</v>
      </c>
      <c r="F4412" s="194">
        <v>9.9697766999999994E-4</v>
      </c>
      <c r="G4412" s="194">
        <v>1.31783674E-3</v>
      </c>
      <c r="H4412" s="194">
        <v>3.8364839000000002E-3</v>
      </c>
    </row>
    <row r="4413" spans="1:8" x14ac:dyDescent="0.3">
      <c r="A4413" s="194" t="s">
        <v>63</v>
      </c>
      <c r="B4413" s="194" t="s">
        <v>75</v>
      </c>
      <c r="C4413" s="194" t="s">
        <v>64</v>
      </c>
      <c r="D4413" s="194">
        <v>5</v>
      </c>
      <c r="E4413" s="194">
        <v>6.8587962400000002E-3</v>
      </c>
      <c r="F4413" s="194">
        <v>6.4814791000000001E-4</v>
      </c>
      <c r="G4413" s="194">
        <v>1.91666638E-3</v>
      </c>
      <c r="H4413" s="194">
        <v>4.2939813799999999E-3</v>
      </c>
    </row>
    <row r="4414" spans="1:8" x14ac:dyDescent="0.3">
      <c r="A4414" s="194" t="s">
        <v>63</v>
      </c>
      <c r="B4414" s="194" t="s">
        <v>74</v>
      </c>
      <c r="C4414" s="194" t="s">
        <v>59</v>
      </c>
      <c r="D4414" s="194">
        <v>1</v>
      </c>
      <c r="E4414" s="194">
        <v>7.0717590200000003E-3</v>
      </c>
      <c r="F4414" s="194">
        <v>4.9768472000000002E-4</v>
      </c>
      <c r="G4414" s="194">
        <v>3.9120368000000001E-3</v>
      </c>
      <c r="H4414" s="194">
        <v>2.6620367999999998E-3</v>
      </c>
    </row>
    <row r="4415" spans="1:8" x14ac:dyDescent="0.3">
      <c r="A4415" s="194" t="s">
        <v>63</v>
      </c>
      <c r="B4415" s="194" t="s">
        <v>74</v>
      </c>
      <c r="C4415" s="194" t="s">
        <v>38</v>
      </c>
      <c r="D4415" s="194">
        <v>323</v>
      </c>
      <c r="E4415" s="194">
        <v>5.7980733700000002E-3</v>
      </c>
      <c r="F4415" s="194">
        <v>3.6151938999999999E-4</v>
      </c>
      <c r="G4415" s="194">
        <v>1.0070158899999999E-3</v>
      </c>
      <c r="H4415" s="194">
        <v>4.4295376499999999E-3</v>
      </c>
    </row>
    <row r="4416" spans="1:8" x14ac:dyDescent="0.3">
      <c r="A4416" s="194" t="s">
        <v>63</v>
      </c>
      <c r="B4416" s="194" t="s">
        <v>75</v>
      </c>
      <c r="C4416" s="194" t="s">
        <v>38</v>
      </c>
      <c r="D4416" s="194">
        <v>31</v>
      </c>
      <c r="E4416" s="194">
        <v>5.1743575900000003E-3</v>
      </c>
      <c r="F4416" s="194">
        <v>4.7528347999999999E-4</v>
      </c>
      <c r="G4416" s="194">
        <v>8.9419030999999996E-4</v>
      </c>
      <c r="H4416" s="194">
        <v>3.8048833199999998E-3</v>
      </c>
    </row>
    <row r="4417" spans="1:8" x14ac:dyDescent="0.3">
      <c r="A4417" s="194" t="s">
        <v>63</v>
      </c>
      <c r="B4417" s="194" t="s">
        <v>74</v>
      </c>
      <c r="C4417" s="194" t="s">
        <v>39</v>
      </c>
      <c r="D4417" s="194">
        <v>453</v>
      </c>
      <c r="E4417" s="194">
        <v>5.6508050799999997E-3</v>
      </c>
      <c r="F4417" s="194">
        <v>1.1681125599999999E-3</v>
      </c>
      <c r="G4417" s="194">
        <v>1.0219419500000001E-3</v>
      </c>
      <c r="H4417" s="194">
        <v>3.4607501099999998E-3</v>
      </c>
    </row>
    <row r="4418" spans="1:8" x14ac:dyDescent="0.3">
      <c r="A4418" s="194" t="s">
        <v>63</v>
      </c>
      <c r="B4418" s="194" t="s">
        <v>75</v>
      </c>
      <c r="C4418" s="194" t="s">
        <v>39</v>
      </c>
      <c r="D4418" s="194">
        <v>44</v>
      </c>
      <c r="E4418" s="194">
        <v>5.23227038E-3</v>
      </c>
      <c r="F4418" s="194">
        <v>1.15425056E-3</v>
      </c>
      <c r="G4418" s="194">
        <v>8.6700313E-4</v>
      </c>
      <c r="H4418" s="194">
        <v>3.2110161699999999E-3</v>
      </c>
    </row>
    <row r="4419" spans="1:8" x14ac:dyDescent="0.3">
      <c r="A4419" s="194" t="s">
        <v>63</v>
      </c>
      <c r="B4419" s="194" t="s">
        <v>74</v>
      </c>
      <c r="C4419" s="194" t="s">
        <v>40</v>
      </c>
      <c r="D4419" s="194">
        <v>237</v>
      </c>
      <c r="E4419" s="194">
        <v>6.1822645600000002E-3</v>
      </c>
      <c r="F4419" s="194">
        <v>7.3590578000000005E-4</v>
      </c>
      <c r="G4419" s="194">
        <v>1.6640293100000001E-3</v>
      </c>
      <c r="H4419" s="194">
        <v>3.78232901E-3</v>
      </c>
    </row>
    <row r="4420" spans="1:8" x14ac:dyDescent="0.3">
      <c r="A4420" s="194" t="s">
        <v>63</v>
      </c>
      <c r="B4420" s="194" t="s">
        <v>75</v>
      </c>
      <c r="C4420" s="194" t="s">
        <v>40</v>
      </c>
      <c r="D4420" s="194">
        <v>19</v>
      </c>
      <c r="E4420" s="194">
        <v>5.6688594899999998E-3</v>
      </c>
      <c r="F4420" s="194">
        <v>5.9819658999999998E-4</v>
      </c>
      <c r="G4420" s="194">
        <v>1.57407382E-3</v>
      </c>
      <c r="H4420" s="194">
        <v>3.4965884799999999E-3</v>
      </c>
    </row>
    <row r="4421" spans="1:8" x14ac:dyDescent="0.3">
      <c r="A4421" s="194" t="s">
        <v>63</v>
      </c>
      <c r="B4421" s="194" t="s">
        <v>74</v>
      </c>
      <c r="C4421" s="194" t="s">
        <v>41</v>
      </c>
      <c r="D4421" s="194">
        <v>238</v>
      </c>
      <c r="E4421" s="194">
        <v>7.0803180100000003E-3</v>
      </c>
      <c r="F4421" s="194">
        <v>7.9895129000000004E-4</v>
      </c>
      <c r="G4421" s="194">
        <v>1.6674931300000001E-3</v>
      </c>
      <c r="H4421" s="194">
        <v>4.6138730799999998E-3</v>
      </c>
    </row>
    <row r="4422" spans="1:8" x14ac:dyDescent="0.3">
      <c r="A4422" s="194" t="s">
        <v>63</v>
      </c>
      <c r="B4422" s="194" t="s">
        <v>75</v>
      </c>
      <c r="C4422" s="194" t="s">
        <v>41</v>
      </c>
      <c r="D4422" s="194">
        <v>24</v>
      </c>
      <c r="E4422" s="194">
        <v>7.6687882999999998E-3</v>
      </c>
      <c r="F4422" s="194">
        <v>1.1178624300000001E-3</v>
      </c>
      <c r="G4422" s="194">
        <v>1.6136185400000001E-3</v>
      </c>
      <c r="H4422" s="194">
        <v>4.9373068799999998E-3</v>
      </c>
    </row>
    <row r="4423" spans="1:8" x14ac:dyDescent="0.3">
      <c r="A4423" s="194" t="s">
        <v>63</v>
      </c>
      <c r="B4423" s="194" t="s">
        <v>74</v>
      </c>
      <c r="C4423" s="194" t="s">
        <v>42</v>
      </c>
      <c r="D4423" s="194">
        <v>334</v>
      </c>
      <c r="E4423" s="194">
        <v>4.7454047900000003E-3</v>
      </c>
      <c r="F4423" s="194">
        <v>1.02392413E-3</v>
      </c>
      <c r="G4423" s="194">
        <v>5.0846197999999997E-4</v>
      </c>
      <c r="H4423" s="194">
        <v>3.21301816E-3</v>
      </c>
    </row>
    <row r="4424" spans="1:8" x14ac:dyDescent="0.3">
      <c r="A4424" s="194" t="s">
        <v>63</v>
      </c>
      <c r="B4424" s="194" t="s">
        <v>75</v>
      </c>
      <c r="C4424" s="194" t="s">
        <v>42</v>
      </c>
      <c r="D4424" s="194">
        <v>52</v>
      </c>
      <c r="E4424" s="194">
        <v>4.70129964E-3</v>
      </c>
      <c r="F4424" s="194">
        <v>9.7645097000000004E-4</v>
      </c>
      <c r="G4424" s="194">
        <v>5.1994274999999995E-4</v>
      </c>
      <c r="H4424" s="194">
        <v>3.2049053699999999E-3</v>
      </c>
    </row>
    <row r="4425" spans="1:8" x14ac:dyDescent="0.3">
      <c r="A4425" s="194" t="s">
        <v>63</v>
      </c>
      <c r="B4425" s="194" t="s">
        <v>74</v>
      </c>
      <c r="C4425" s="194" t="s">
        <v>43</v>
      </c>
      <c r="D4425" s="194">
        <v>272</v>
      </c>
      <c r="E4425" s="194">
        <v>6.68981456E-3</v>
      </c>
      <c r="F4425" s="194">
        <v>7.8763252000000001E-4</v>
      </c>
      <c r="G4425" s="194">
        <v>1.4112282999999999E-3</v>
      </c>
      <c r="H4425" s="194">
        <v>4.4909532599999996E-3</v>
      </c>
    </row>
    <row r="4426" spans="1:8" x14ac:dyDescent="0.3">
      <c r="A4426" s="194" t="s">
        <v>63</v>
      </c>
      <c r="B4426" s="194" t="s">
        <v>75</v>
      </c>
      <c r="C4426" s="194" t="s">
        <v>43</v>
      </c>
      <c r="D4426" s="194">
        <v>43</v>
      </c>
      <c r="E4426" s="194">
        <v>5.6031974399999998E-3</v>
      </c>
      <c r="F4426" s="194">
        <v>8.5782711000000002E-4</v>
      </c>
      <c r="G4426" s="194">
        <v>9.8271940000000009E-4</v>
      </c>
      <c r="H4426" s="194">
        <v>3.7626504400000002E-3</v>
      </c>
    </row>
    <row r="4427" spans="1:8" x14ac:dyDescent="0.3">
      <c r="A4427" s="194" t="s">
        <v>63</v>
      </c>
      <c r="B4427" s="194" t="s">
        <v>74</v>
      </c>
      <c r="C4427" s="194" t="s">
        <v>44</v>
      </c>
      <c r="D4427" s="194">
        <v>224</v>
      </c>
      <c r="E4427" s="194">
        <v>7.6111418700000001E-3</v>
      </c>
      <c r="F4427" s="194">
        <v>1.4428320900000001E-3</v>
      </c>
      <c r="G4427" s="194">
        <v>1.6806690000000001E-3</v>
      </c>
      <c r="H4427" s="194">
        <v>4.4876403099999998E-3</v>
      </c>
    </row>
    <row r="4428" spans="1:8" x14ac:dyDescent="0.3">
      <c r="A4428" s="194" t="s">
        <v>63</v>
      </c>
      <c r="B4428" s="194" t="s">
        <v>75</v>
      </c>
      <c r="C4428" s="194" t="s">
        <v>44</v>
      </c>
      <c r="D4428" s="194">
        <v>50</v>
      </c>
      <c r="E4428" s="194">
        <v>6.2564812100000004E-3</v>
      </c>
      <c r="F4428" s="194">
        <v>9.9652752999999992E-4</v>
      </c>
      <c r="G4428" s="194">
        <v>1.65925903E-3</v>
      </c>
      <c r="H4428" s="194">
        <v>3.6006942400000001E-3</v>
      </c>
    </row>
    <row r="4429" spans="1:8" x14ac:dyDescent="0.3">
      <c r="A4429" s="194" t="s">
        <v>63</v>
      </c>
      <c r="B4429" s="194" t="s">
        <v>74</v>
      </c>
      <c r="C4429" s="194" t="s">
        <v>45</v>
      </c>
      <c r="D4429" s="194">
        <v>159</v>
      </c>
      <c r="E4429" s="194">
        <v>7.2000929299999997E-3</v>
      </c>
      <c r="F4429" s="194">
        <v>1.3126744599999999E-3</v>
      </c>
      <c r="G4429" s="194">
        <v>1.7178398599999999E-3</v>
      </c>
      <c r="H4429" s="194">
        <v>4.1695781399999996E-3</v>
      </c>
    </row>
    <row r="4430" spans="1:8" x14ac:dyDescent="0.3">
      <c r="A4430" s="194" t="s">
        <v>63</v>
      </c>
      <c r="B4430" s="194" t="s">
        <v>75</v>
      </c>
      <c r="C4430" s="194" t="s">
        <v>45</v>
      </c>
      <c r="D4430" s="194">
        <v>32</v>
      </c>
      <c r="E4430" s="194">
        <v>5.2477573000000001E-3</v>
      </c>
      <c r="F4430" s="194">
        <v>8.4201366000000004E-4</v>
      </c>
      <c r="G4430" s="194">
        <v>1.40878161E-3</v>
      </c>
      <c r="H4430" s="194">
        <v>2.9969616199999999E-3</v>
      </c>
    </row>
    <row r="4431" spans="1:8" x14ac:dyDescent="0.3">
      <c r="A4431" s="194" t="s">
        <v>63</v>
      </c>
      <c r="B4431" s="194" t="s">
        <v>74</v>
      </c>
      <c r="C4431" s="194" t="s">
        <v>46</v>
      </c>
      <c r="D4431" s="194">
        <v>125</v>
      </c>
      <c r="E4431" s="194">
        <v>7.5713886200000002E-3</v>
      </c>
      <c r="F4431" s="194">
        <v>9.2342569000000002E-4</v>
      </c>
      <c r="G4431" s="194">
        <v>1.22314791E-3</v>
      </c>
      <c r="H4431" s="194">
        <v>5.4248145500000004E-3</v>
      </c>
    </row>
    <row r="4432" spans="1:8" x14ac:dyDescent="0.3">
      <c r="A4432" s="194" t="s">
        <v>63</v>
      </c>
      <c r="B4432" s="194" t="s">
        <v>75</v>
      </c>
      <c r="C4432" s="194" t="s">
        <v>46</v>
      </c>
      <c r="D4432" s="194">
        <v>16</v>
      </c>
      <c r="E4432" s="194">
        <v>9.5710356199999996E-3</v>
      </c>
      <c r="F4432" s="194">
        <v>1.0127312000000001E-3</v>
      </c>
      <c r="G4432" s="194">
        <v>2.51953115E-3</v>
      </c>
      <c r="H4432" s="194">
        <v>6.0387729100000002E-3</v>
      </c>
    </row>
    <row r="4433" spans="1:8" x14ac:dyDescent="0.3">
      <c r="A4433" s="194" t="s">
        <v>63</v>
      </c>
      <c r="B4433" s="194" t="s">
        <v>74</v>
      </c>
      <c r="C4433" s="194" t="s">
        <v>47</v>
      </c>
      <c r="D4433" s="194">
        <v>304</v>
      </c>
      <c r="E4433" s="194">
        <v>5.6647856500000003E-3</v>
      </c>
      <c r="F4433" s="194">
        <v>8.1650500999999999E-4</v>
      </c>
      <c r="G4433" s="194">
        <v>1.1751489999999999E-3</v>
      </c>
      <c r="H4433" s="194">
        <v>3.6731311399999999E-3</v>
      </c>
    </row>
    <row r="4434" spans="1:8" x14ac:dyDescent="0.3">
      <c r="A4434" s="194" t="s">
        <v>63</v>
      </c>
      <c r="B4434" s="194" t="s">
        <v>75</v>
      </c>
      <c r="C4434" s="194" t="s">
        <v>47</v>
      </c>
      <c r="D4434" s="194">
        <v>41</v>
      </c>
      <c r="E4434" s="194">
        <v>5.1041664200000003E-3</v>
      </c>
      <c r="F4434" s="194">
        <v>5.840671E-4</v>
      </c>
      <c r="G4434" s="194">
        <v>9.9254718000000002E-4</v>
      </c>
      <c r="H4434" s="194">
        <v>3.52755172E-3</v>
      </c>
    </row>
    <row r="4435" spans="1:8" x14ac:dyDescent="0.3">
      <c r="A4435" s="194" t="s">
        <v>63</v>
      </c>
      <c r="B4435" s="194" t="s">
        <v>74</v>
      </c>
      <c r="C4435" s="194" t="s">
        <v>48</v>
      </c>
      <c r="D4435" s="194">
        <v>151</v>
      </c>
      <c r="E4435" s="194">
        <v>7.4184446899999996E-3</v>
      </c>
      <c r="F4435" s="194">
        <v>9.9912592000000002E-4</v>
      </c>
      <c r="G4435" s="194">
        <v>2.2766431100000001E-3</v>
      </c>
      <c r="H4435" s="194">
        <v>4.1426751399999996E-3</v>
      </c>
    </row>
    <row r="4436" spans="1:8" x14ac:dyDescent="0.3">
      <c r="A4436" s="194" t="s">
        <v>63</v>
      </c>
      <c r="B4436" s="194" t="s">
        <v>75</v>
      </c>
      <c r="C4436" s="194" t="s">
        <v>48</v>
      </c>
      <c r="D4436" s="194">
        <v>31</v>
      </c>
      <c r="E4436" s="194">
        <v>5.6197726800000002E-3</v>
      </c>
      <c r="F4436" s="194">
        <v>6.4628117000000004E-4</v>
      </c>
      <c r="G4436" s="194">
        <v>1.7152028599999999E-3</v>
      </c>
      <c r="H4436" s="194">
        <v>3.2582883400000002E-3</v>
      </c>
    </row>
    <row r="4437" spans="1:8" x14ac:dyDescent="0.3">
      <c r="A4437" s="194" t="s">
        <v>63</v>
      </c>
      <c r="B4437" s="194" t="s">
        <v>74</v>
      </c>
      <c r="C4437" s="194" t="s">
        <v>49</v>
      </c>
      <c r="D4437" s="194">
        <v>152</v>
      </c>
      <c r="E4437" s="194">
        <v>7.18551999E-3</v>
      </c>
      <c r="F4437" s="194">
        <v>3.9778243000000002E-4</v>
      </c>
      <c r="G4437" s="194">
        <v>1.62136002E-3</v>
      </c>
      <c r="H4437" s="194">
        <v>5.1544222700000003E-3</v>
      </c>
    </row>
    <row r="4438" spans="1:8" x14ac:dyDescent="0.3">
      <c r="A4438" s="194" t="s">
        <v>63</v>
      </c>
      <c r="B4438" s="194" t="s">
        <v>75</v>
      </c>
      <c r="C4438" s="194" t="s">
        <v>49</v>
      </c>
      <c r="D4438" s="194">
        <v>27</v>
      </c>
      <c r="E4438" s="194">
        <v>5.4981136499999998E-3</v>
      </c>
      <c r="F4438" s="194">
        <v>2.0361770999999999E-4</v>
      </c>
      <c r="G4438" s="194">
        <v>1.57921792E-3</v>
      </c>
      <c r="H4438" s="194">
        <v>3.70198883E-3</v>
      </c>
    </row>
    <row r="4439" spans="1:8" x14ac:dyDescent="0.3">
      <c r="A4439" s="194" t="s">
        <v>63</v>
      </c>
      <c r="B4439" s="194" t="s">
        <v>74</v>
      </c>
      <c r="C4439" s="194" t="s">
        <v>50</v>
      </c>
      <c r="D4439" s="194">
        <v>346</v>
      </c>
      <c r="E4439" s="194">
        <v>5.8178787000000001E-3</v>
      </c>
      <c r="F4439" s="194">
        <v>1.2460190600000001E-3</v>
      </c>
      <c r="G4439" s="194">
        <v>9.6342433000000003E-4</v>
      </c>
      <c r="H4439" s="194">
        <v>3.6084347800000001E-3</v>
      </c>
    </row>
    <row r="4440" spans="1:8" x14ac:dyDescent="0.3">
      <c r="A4440" s="194" t="s">
        <v>63</v>
      </c>
      <c r="B4440" s="194" t="s">
        <v>75</v>
      </c>
      <c r="C4440" s="194" t="s">
        <v>50</v>
      </c>
      <c r="D4440" s="194">
        <v>40</v>
      </c>
      <c r="E4440" s="194">
        <v>5.7164349699999999E-3</v>
      </c>
      <c r="F4440" s="194">
        <v>1.36921273E-3</v>
      </c>
      <c r="G4440" s="194">
        <v>8.7847195000000002E-4</v>
      </c>
      <c r="H4440" s="194">
        <v>3.4687497500000002E-3</v>
      </c>
    </row>
    <row r="4441" spans="1:8" x14ac:dyDescent="0.3">
      <c r="A4441" s="194" t="s">
        <v>63</v>
      </c>
      <c r="B4441" s="194" t="s">
        <v>74</v>
      </c>
      <c r="C4441" s="194" t="s">
        <v>51</v>
      </c>
      <c r="D4441" s="194">
        <v>374</v>
      </c>
      <c r="E4441" s="194">
        <v>7.2996816299999998E-3</v>
      </c>
      <c r="F4441" s="194">
        <v>1.3479461500000001E-3</v>
      </c>
      <c r="G4441" s="194">
        <v>1.0565827700000001E-3</v>
      </c>
      <c r="H4441" s="194">
        <v>4.8951213200000001E-3</v>
      </c>
    </row>
    <row r="4442" spans="1:8" x14ac:dyDescent="0.3">
      <c r="A4442" s="194" t="s">
        <v>63</v>
      </c>
      <c r="B4442" s="194" t="s">
        <v>75</v>
      </c>
      <c r="C4442" s="194" t="s">
        <v>51</v>
      </c>
      <c r="D4442" s="194">
        <v>33</v>
      </c>
      <c r="E4442" s="194">
        <v>6.7532966199999999E-3</v>
      </c>
      <c r="F4442" s="194">
        <v>1.3608302900000001E-3</v>
      </c>
      <c r="G4442" s="194">
        <v>1.4095817000000001E-3</v>
      </c>
      <c r="H4442" s="194">
        <v>3.9828842099999999E-3</v>
      </c>
    </row>
    <row r="4443" spans="1:8" x14ac:dyDescent="0.3">
      <c r="A4443" s="194" t="s">
        <v>63</v>
      </c>
      <c r="B4443" s="194" t="s">
        <v>74</v>
      </c>
      <c r="C4443" s="194" t="s">
        <v>52</v>
      </c>
      <c r="D4443" s="194">
        <v>158</v>
      </c>
      <c r="E4443" s="194">
        <v>7.3775929600000002E-3</v>
      </c>
      <c r="F4443" s="194">
        <v>7.2008298000000002E-4</v>
      </c>
      <c r="G4443" s="194">
        <v>2.2323309699999998E-3</v>
      </c>
      <c r="H4443" s="194">
        <v>4.4251784999999998E-3</v>
      </c>
    </row>
    <row r="4444" spans="1:8" x14ac:dyDescent="0.3">
      <c r="A4444" s="194" t="s">
        <v>63</v>
      </c>
      <c r="B4444" s="194" t="s">
        <v>75</v>
      </c>
      <c r="C4444" s="194" t="s">
        <v>52</v>
      </c>
      <c r="D4444" s="194">
        <v>22</v>
      </c>
      <c r="E4444" s="194">
        <v>6.3283878399999997E-3</v>
      </c>
      <c r="F4444" s="194">
        <v>6.3657389E-4</v>
      </c>
      <c r="G4444" s="194">
        <v>1.8344905199999999E-3</v>
      </c>
      <c r="H4444" s="194">
        <v>3.85732294E-3</v>
      </c>
    </row>
    <row r="4445" spans="1:8" x14ac:dyDescent="0.3">
      <c r="A4445" s="194" t="s">
        <v>63</v>
      </c>
      <c r="B4445" s="194" t="s">
        <v>74</v>
      </c>
      <c r="C4445" s="194" t="s">
        <v>53</v>
      </c>
      <c r="D4445" s="194">
        <v>265</v>
      </c>
      <c r="E4445" s="194">
        <v>5.9369756599999997E-3</v>
      </c>
      <c r="F4445" s="194">
        <v>9.5374714E-4</v>
      </c>
      <c r="G4445" s="194">
        <v>9.2186383000000002E-4</v>
      </c>
      <c r="H4445" s="194">
        <v>4.0613641899999997E-3</v>
      </c>
    </row>
    <row r="4446" spans="1:8" x14ac:dyDescent="0.3">
      <c r="A4446" s="194" t="s">
        <v>63</v>
      </c>
      <c r="B4446" s="194" t="s">
        <v>75</v>
      </c>
      <c r="C4446" s="194" t="s">
        <v>53</v>
      </c>
      <c r="D4446" s="194">
        <v>44</v>
      </c>
      <c r="E4446" s="194">
        <v>5.3495893800000003E-3</v>
      </c>
      <c r="F4446" s="194">
        <v>8.1071108999999995E-4</v>
      </c>
      <c r="G4446" s="194">
        <v>8.3307005000000001E-4</v>
      </c>
      <c r="H4446" s="194">
        <v>3.7058078700000002E-3</v>
      </c>
    </row>
    <row r="4447" spans="1:8" x14ac:dyDescent="0.3">
      <c r="A4447" s="194" t="s">
        <v>63</v>
      </c>
      <c r="B4447" s="194" t="s">
        <v>74</v>
      </c>
      <c r="C4447" s="194" t="s">
        <v>54</v>
      </c>
      <c r="D4447" s="194">
        <v>297</v>
      </c>
      <c r="E4447" s="194">
        <v>4.6678978799999998E-3</v>
      </c>
      <c r="F4447" s="194">
        <v>9.2304191000000004E-4</v>
      </c>
      <c r="G4447" s="194">
        <v>6.2238877000000005E-4</v>
      </c>
      <c r="H4447" s="194">
        <v>3.1224667300000001E-3</v>
      </c>
    </row>
    <row r="4448" spans="1:8" x14ac:dyDescent="0.3">
      <c r="A4448" s="194" t="s">
        <v>63</v>
      </c>
      <c r="B4448" s="194" t="s">
        <v>75</v>
      </c>
      <c r="C4448" s="194" t="s">
        <v>54</v>
      </c>
      <c r="D4448" s="194">
        <v>45</v>
      </c>
      <c r="E4448" s="194">
        <v>5.1093104699999996E-3</v>
      </c>
      <c r="F4448" s="194">
        <v>1.2893516099999999E-3</v>
      </c>
      <c r="G4448" s="194">
        <v>5.9002030000000001E-4</v>
      </c>
      <c r="H4448" s="194">
        <v>3.2299379999999999E-3</v>
      </c>
    </row>
    <row r="4449" spans="1:8" x14ac:dyDescent="0.3">
      <c r="A4449" s="194" t="s">
        <v>63</v>
      </c>
      <c r="B4449" s="194" t="s">
        <v>74</v>
      </c>
      <c r="C4449" s="194" t="s">
        <v>55</v>
      </c>
      <c r="D4449" s="194">
        <v>78</v>
      </c>
      <c r="E4449" s="194">
        <v>7.8252609699999993E-3</v>
      </c>
      <c r="F4449" s="194">
        <v>1.1234268600000001E-3</v>
      </c>
      <c r="G4449" s="194">
        <v>1.7389302200000001E-3</v>
      </c>
      <c r="H4449" s="194">
        <v>4.9629033299999998E-3</v>
      </c>
    </row>
    <row r="4450" spans="1:8" x14ac:dyDescent="0.3">
      <c r="A4450" s="194" t="s">
        <v>63</v>
      </c>
      <c r="B4450" s="194" t="s">
        <v>75</v>
      </c>
      <c r="C4450" s="194" t="s">
        <v>55</v>
      </c>
      <c r="D4450" s="194">
        <v>15</v>
      </c>
      <c r="E4450" s="194">
        <v>6.5694441999999999E-3</v>
      </c>
      <c r="F4450" s="194">
        <v>8.5262314000000004E-4</v>
      </c>
      <c r="G4450" s="194">
        <v>1.51697517E-3</v>
      </c>
      <c r="H4450" s="194">
        <v>4.1998455500000002E-3</v>
      </c>
    </row>
    <row r="4451" spans="1:8" x14ac:dyDescent="0.3">
      <c r="A4451" s="194" t="s">
        <v>63</v>
      </c>
      <c r="B4451" s="194" t="s">
        <v>74</v>
      </c>
      <c r="C4451" s="194" t="s">
        <v>56</v>
      </c>
      <c r="D4451" s="194">
        <v>750</v>
      </c>
      <c r="E4451" s="194">
        <v>5.1368361799999998E-3</v>
      </c>
      <c r="F4451" s="194">
        <v>1.1773917399999999E-3</v>
      </c>
      <c r="G4451" s="194">
        <v>8.6379607000000005E-4</v>
      </c>
      <c r="H4451" s="194">
        <v>3.0956479099999998E-3</v>
      </c>
    </row>
    <row r="4452" spans="1:8" x14ac:dyDescent="0.3">
      <c r="A4452" s="194" t="s">
        <v>63</v>
      </c>
      <c r="B4452" s="194" t="s">
        <v>75</v>
      </c>
      <c r="C4452" s="194" t="s">
        <v>56</v>
      </c>
      <c r="D4452" s="194">
        <v>89</v>
      </c>
      <c r="E4452" s="194">
        <v>4.7934870900000004E-3</v>
      </c>
      <c r="F4452" s="194">
        <v>1.16924135E-3</v>
      </c>
      <c r="G4452" s="194">
        <v>8.2019845999999996E-4</v>
      </c>
      <c r="H4452" s="194">
        <v>2.80404679E-3</v>
      </c>
    </row>
    <row r="4453" spans="1:8" x14ac:dyDescent="0.3">
      <c r="A4453" s="194" t="s">
        <v>63</v>
      </c>
      <c r="B4453" s="194" t="s">
        <v>74</v>
      </c>
      <c r="C4453" s="194" t="s">
        <v>57</v>
      </c>
      <c r="D4453" s="194">
        <v>177</v>
      </c>
      <c r="E4453" s="194">
        <v>6.1785282E-3</v>
      </c>
      <c r="F4453" s="194">
        <v>9.4063850999999996E-4</v>
      </c>
      <c r="G4453" s="194">
        <v>1.64410677E-3</v>
      </c>
      <c r="H4453" s="194">
        <v>3.5937824299999998E-3</v>
      </c>
    </row>
    <row r="4454" spans="1:8" x14ac:dyDescent="0.3">
      <c r="A4454" s="194" t="s">
        <v>63</v>
      </c>
      <c r="B4454" s="194" t="s">
        <v>75</v>
      </c>
      <c r="C4454" s="194" t="s">
        <v>57</v>
      </c>
      <c r="D4454" s="194">
        <v>37</v>
      </c>
      <c r="E4454" s="194">
        <v>7.0664412099999997E-3</v>
      </c>
      <c r="F4454" s="194">
        <v>8.6492717000000001E-4</v>
      </c>
      <c r="G4454" s="194">
        <v>2.07332304E-3</v>
      </c>
      <c r="H4454" s="194">
        <v>4.1281904400000003E-3</v>
      </c>
    </row>
    <row r="4455" spans="1:8" x14ac:dyDescent="0.3">
      <c r="A4455" s="194" t="s">
        <v>63</v>
      </c>
      <c r="B4455" s="194" t="s">
        <v>74</v>
      </c>
      <c r="C4455" s="194" t="s">
        <v>58</v>
      </c>
      <c r="D4455" s="194">
        <v>535</v>
      </c>
      <c r="E4455" s="194">
        <v>5.6312735600000004E-3</v>
      </c>
      <c r="F4455" s="194">
        <v>9.8349317999999993E-4</v>
      </c>
      <c r="G4455" s="194">
        <v>1.0869892000000001E-3</v>
      </c>
      <c r="H4455" s="194">
        <v>3.5607906800000002E-3</v>
      </c>
    </row>
    <row r="4456" spans="1:8" x14ac:dyDescent="0.3">
      <c r="A4456" s="194" t="s">
        <v>63</v>
      </c>
      <c r="B4456" s="194" t="s">
        <v>75</v>
      </c>
      <c r="C4456" s="194" t="s">
        <v>58</v>
      </c>
      <c r="D4456" s="194">
        <v>37</v>
      </c>
      <c r="E4456" s="194">
        <v>5.1829953199999997E-3</v>
      </c>
      <c r="F4456" s="194">
        <v>9.9318042999999999E-4</v>
      </c>
      <c r="G4456" s="194">
        <v>1.1458331E-3</v>
      </c>
      <c r="H4456" s="194">
        <v>3.0439812199999998E-3</v>
      </c>
    </row>
    <row r="4457" spans="1:8" x14ac:dyDescent="0.3">
      <c r="A4457" s="194" t="s">
        <v>65</v>
      </c>
      <c r="B4457" s="194" t="s">
        <v>74</v>
      </c>
      <c r="C4457" s="194" t="s">
        <v>11</v>
      </c>
      <c r="D4457" s="194">
        <v>13549</v>
      </c>
      <c r="E4457" s="194">
        <v>5.9044467200000004E-3</v>
      </c>
      <c r="F4457" s="194">
        <v>1.04238826E-3</v>
      </c>
      <c r="G4457" s="194">
        <v>1.1327248099999999E-3</v>
      </c>
      <c r="H4457" s="194">
        <v>3.7292084499999999E-3</v>
      </c>
    </row>
    <row r="4458" spans="1:8" x14ac:dyDescent="0.3">
      <c r="A4458" s="194" t="s">
        <v>65</v>
      </c>
      <c r="B4458" s="194" t="s">
        <v>75</v>
      </c>
      <c r="C4458" s="194" t="s">
        <v>11</v>
      </c>
      <c r="D4458" s="194">
        <v>1925</v>
      </c>
      <c r="E4458" s="194">
        <v>5.5601548800000003E-3</v>
      </c>
      <c r="F4458" s="194">
        <v>1.0145620499999999E-3</v>
      </c>
      <c r="G4458" s="194">
        <v>1.13575012E-3</v>
      </c>
      <c r="H4458" s="194">
        <v>3.4097159699999998E-3</v>
      </c>
    </row>
    <row r="4459" spans="1:8" x14ac:dyDescent="0.3">
      <c r="A4459" s="194" t="s">
        <v>65</v>
      </c>
      <c r="B4459" s="194" t="s">
        <v>74</v>
      </c>
      <c r="C4459" s="194" t="s">
        <v>16</v>
      </c>
      <c r="D4459" s="194">
        <v>327</v>
      </c>
      <c r="E4459" s="194">
        <v>6.0805652300000004E-3</v>
      </c>
      <c r="F4459" s="194">
        <v>1.14894782E-3</v>
      </c>
      <c r="G4459" s="194">
        <v>1.14204586E-3</v>
      </c>
      <c r="H4459" s="194">
        <v>3.7895710500000001E-3</v>
      </c>
    </row>
    <row r="4460" spans="1:8" x14ac:dyDescent="0.3">
      <c r="A4460" s="194" t="s">
        <v>65</v>
      </c>
      <c r="B4460" s="194" t="s">
        <v>75</v>
      </c>
      <c r="C4460" s="194" t="s">
        <v>16</v>
      </c>
      <c r="D4460" s="194">
        <v>28</v>
      </c>
      <c r="E4460" s="194">
        <v>5.3840110000000002E-3</v>
      </c>
      <c r="F4460" s="194">
        <v>1.09995009E-3</v>
      </c>
      <c r="G4460" s="194">
        <v>1.0061174999999999E-3</v>
      </c>
      <c r="H4460" s="194">
        <v>3.2779429200000001E-3</v>
      </c>
    </row>
    <row r="4461" spans="1:8" x14ac:dyDescent="0.3">
      <c r="A4461" s="194" t="s">
        <v>65</v>
      </c>
      <c r="B4461" s="194" t="s">
        <v>74</v>
      </c>
      <c r="C4461" s="194" t="s">
        <v>17</v>
      </c>
      <c r="D4461" s="194">
        <v>157</v>
      </c>
      <c r="E4461" s="194">
        <v>5.7234162400000002E-3</v>
      </c>
      <c r="F4461" s="194">
        <v>7.0247970999999998E-4</v>
      </c>
      <c r="G4461" s="194">
        <v>1.6845804499999999E-3</v>
      </c>
      <c r="H4461" s="194">
        <v>3.3363556100000002E-3</v>
      </c>
    </row>
    <row r="4462" spans="1:8" x14ac:dyDescent="0.3">
      <c r="A4462" s="194" t="s">
        <v>65</v>
      </c>
      <c r="B4462" s="194" t="s">
        <v>75</v>
      </c>
      <c r="C4462" s="194" t="s">
        <v>17</v>
      </c>
      <c r="D4462" s="194">
        <v>25</v>
      </c>
      <c r="E4462" s="194">
        <v>5.1499997400000002E-3</v>
      </c>
      <c r="F4462" s="194">
        <v>7.1805529999999999E-4</v>
      </c>
      <c r="G4462" s="194">
        <v>1.4935183199999999E-3</v>
      </c>
      <c r="H4462" s="194">
        <v>2.93842568E-3</v>
      </c>
    </row>
    <row r="4463" spans="1:8" x14ac:dyDescent="0.3">
      <c r="A4463" s="194" t="s">
        <v>65</v>
      </c>
      <c r="B4463" s="194" t="s">
        <v>74</v>
      </c>
      <c r="C4463" s="194" t="s">
        <v>18</v>
      </c>
      <c r="D4463" s="194">
        <v>173</v>
      </c>
      <c r="E4463" s="194">
        <v>6.6397717499999996E-3</v>
      </c>
      <c r="F4463" s="194">
        <v>1.2766937199999999E-3</v>
      </c>
      <c r="G4463" s="194">
        <v>9.6499655000000005E-4</v>
      </c>
      <c r="H4463" s="194">
        <v>4.3980809899999999E-3</v>
      </c>
    </row>
    <row r="4464" spans="1:8" x14ac:dyDescent="0.3">
      <c r="A4464" s="194" t="s">
        <v>65</v>
      </c>
      <c r="B4464" s="194" t="s">
        <v>75</v>
      </c>
      <c r="C4464" s="194" t="s">
        <v>18</v>
      </c>
      <c r="D4464" s="194">
        <v>33</v>
      </c>
      <c r="E4464" s="194">
        <v>6.0367562399999998E-3</v>
      </c>
      <c r="F4464" s="194">
        <v>1.05113612E-3</v>
      </c>
      <c r="G4464" s="194">
        <v>8.3508672999999998E-4</v>
      </c>
      <c r="H4464" s="194">
        <v>4.1505328400000003E-3</v>
      </c>
    </row>
    <row r="4465" spans="1:8" x14ac:dyDescent="0.3">
      <c r="A4465" s="194" t="s">
        <v>65</v>
      </c>
      <c r="B4465" s="194" t="s">
        <v>74</v>
      </c>
      <c r="C4465" s="194" t="s">
        <v>19</v>
      </c>
      <c r="D4465" s="194">
        <v>201</v>
      </c>
      <c r="E4465" s="194">
        <v>6.8703355600000003E-3</v>
      </c>
      <c r="F4465" s="194">
        <v>1.1714572700000001E-3</v>
      </c>
      <c r="G4465" s="194">
        <v>1.12827043E-3</v>
      </c>
      <c r="H4465" s="194">
        <v>4.5706073700000002E-3</v>
      </c>
    </row>
    <row r="4466" spans="1:8" x14ac:dyDescent="0.3">
      <c r="A4466" s="194" t="s">
        <v>65</v>
      </c>
      <c r="B4466" s="194" t="s">
        <v>75</v>
      </c>
      <c r="C4466" s="194" t="s">
        <v>19</v>
      </c>
      <c r="D4466" s="194">
        <v>36</v>
      </c>
      <c r="E4466" s="194">
        <v>6.7171422700000004E-3</v>
      </c>
      <c r="F4466" s="194">
        <v>1.31687221E-3</v>
      </c>
      <c r="G4466" s="194">
        <v>1.2387471700000001E-3</v>
      </c>
      <c r="H4466" s="194">
        <v>4.1615224100000001E-3</v>
      </c>
    </row>
    <row r="4467" spans="1:8" x14ac:dyDescent="0.3">
      <c r="A4467" s="194" t="s">
        <v>65</v>
      </c>
      <c r="B4467" s="194" t="s">
        <v>74</v>
      </c>
      <c r="C4467" s="194" t="s">
        <v>20</v>
      </c>
      <c r="D4467" s="194">
        <v>196</v>
      </c>
      <c r="E4467" s="194">
        <v>6.8122871700000004E-3</v>
      </c>
      <c r="F4467" s="194">
        <v>6.8044901999999999E-4</v>
      </c>
      <c r="G4467" s="194">
        <v>1.3141295800000001E-3</v>
      </c>
      <c r="H4467" s="194">
        <v>4.8177081E-3</v>
      </c>
    </row>
    <row r="4468" spans="1:8" x14ac:dyDescent="0.3">
      <c r="A4468" s="194" t="s">
        <v>65</v>
      </c>
      <c r="B4468" s="194" t="s">
        <v>75</v>
      </c>
      <c r="C4468" s="194" t="s">
        <v>20</v>
      </c>
      <c r="D4468" s="194">
        <v>20</v>
      </c>
      <c r="E4468" s="194">
        <v>5.2355321099999998E-3</v>
      </c>
      <c r="F4468" s="194">
        <v>5.4629617000000001E-4</v>
      </c>
      <c r="G4468" s="194">
        <v>1.3749997799999999E-3</v>
      </c>
      <c r="H4468" s="194">
        <v>3.31423586E-3</v>
      </c>
    </row>
    <row r="4469" spans="1:8" x14ac:dyDescent="0.3">
      <c r="A4469" s="194" t="s">
        <v>65</v>
      </c>
      <c r="B4469" s="194" t="s">
        <v>74</v>
      </c>
      <c r="C4469" s="194" t="s">
        <v>21</v>
      </c>
      <c r="D4469" s="194">
        <v>207</v>
      </c>
      <c r="E4469" s="194">
        <v>6.8193100100000003E-3</v>
      </c>
      <c r="F4469" s="194">
        <v>1.4023078500000001E-3</v>
      </c>
      <c r="G4469" s="194">
        <v>1.40124549E-3</v>
      </c>
      <c r="H4469" s="194">
        <v>4.0157561499999999E-3</v>
      </c>
    </row>
    <row r="4470" spans="1:8" x14ac:dyDescent="0.3">
      <c r="A4470" s="194" t="s">
        <v>65</v>
      </c>
      <c r="B4470" s="194" t="s">
        <v>75</v>
      </c>
      <c r="C4470" s="194" t="s">
        <v>21</v>
      </c>
      <c r="D4470" s="194">
        <v>18</v>
      </c>
      <c r="E4470" s="194">
        <v>7.2897373700000004E-3</v>
      </c>
      <c r="F4470" s="194">
        <v>1.3175150699999999E-3</v>
      </c>
      <c r="G4470" s="194">
        <v>1.6306581700000001E-3</v>
      </c>
      <c r="H4470" s="194">
        <v>4.3415634900000003E-3</v>
      </c>
    </row>
    <row r="4471" spans="1:8" x14ac:dyDescent="0.3">
      <c r="A4471" s="194" t="s">
        <v>65</v>
      </c>
      <c r="B4471" s="194" t="s">
        <v>74</v>
      </c>
      <c r="C4471" s="194" t="s">
        <v>22</v>
      </c>
      <c r="D4471" s="194">
        <v>127</v>
      </c>
      <c r="E4471" s="194">
        <v>4.6089418400000002E-3</v>
      </c>
      <c r="F4471" s="194">
        <v>8.5957982000000005E-4</v>
      </c>
      <c r="G4471" s="194">
        <v>5.4389008E-4</v>
      </c>
      <c r="H4471" s="194">
        <v>3.2054714799999999E-3</v>
      </c>
    </row>
    <row r="4472" spans="1:8" x14ac:dyDescent="0.3">
      <c r="A4472" s="194" t="s">
        <v>65</v>
      </c>
      <c r="B4472" s="194" t="s">
        <v>75</v>
      </c>
      <c r="C4472" s="194" t="s">
        <v>22</v>
      </c>
      <c r="D4472" s="194">
        <v>9</v>
      </c>
      <c r="E4472" s="194">
        <v>3.52366241E-3</v>
      </c>
      <c r="F4472" s="194">
        <v>8.9891951E-4</v>
      </c>
      <c r="G4472" s="194">
        <v>3.4850785999999999E-4</v>
      </c>
      <c r="H4472" s="194">
        <v>2.2762343999999999E-3</v>
      </c>
    </row>
    <row r="4473" spans="1:8" x14ac:dyDescent="0.3">
      <c r="A4473" s="194" t="s">
        <v>65</v>
      </c>
      <c r="B4473" s="194" t="s">
        <v>74</v>
      </c>
      <c r="C4473" s="194" t="s">
        <v>23</v>
      </c>
      <c r="D4473" s="194">
        <v>128</v>
      </c>
      <c r="E4473" s="194">
        <v>7.2993523199999999E-3</v>
      </c>
      <c r="F4473" s="194">
        <v>1.16219956E-3</v>
      </c>
      <c r="G4473" s="194">
        <v>1.7306855300000001E-3</v>
      </c>
      <c r="H4473" s="194">
        <v>4.4064667799999999E-3</v>
      </c>
    </row>
    <row r="4474" spans="1:8" x14ac:dyDescent="0.3">
      <c r="A4474" s="194" t="s">
        <v>65</v>
      </c>
      <c r="B4474" s="194" t="s">
        <v>75</v>
      </c>
      <c r="C4474" s="194" t="s">
        <v>23</v>
      </c>
      <c r="D4474" s="194">
        <v>25</v>
      </c>
      <c r="E4474" s="194">
        <v>7.67824049E-3</v>
      </c>
      <c r="F4474" s="194">
        <v>9.4861090999999995E-4</v>
      </c>
      <c r="G4474" s="194">
        <v>1.8763886000000001E-3</v>
      </c>
      <c r="H4474" s="194">
        <v>4.8532405500000004E-3</v>
      </c>
    </row>
    <row r="4475" spans="1:8" x14ac:dyDescent="0.3">
      <c r="A4475" s="194" t="s">
        <v>65</v>
      </c>
      <c r="B4475" s="194" t="s">
        <v>74</v>
      </c>
      <c r="C4475" s="194" t="s">
        <v>24</v>
      </c>
      <c r="D4475" s="194">
        <v>133</v>
      </c>
      <c r="E4475" s="194">
        <v>6.6160189600000001E-3</v>
      </c>
      <c r="F4475" s="194">
        <v>4.5069247000000001E-4</v>
      </c>
      <c r="G4475" s="194">
        <v>1.5075011600000001E-3</v>
      </c>
      <c r="H4475" s="194">
        <v>4.6578248799999996E-3</v>
      </c>
    </row>
    <row r="4476" spans="1:8" x14ac:dyDescent="0.3">
      <c r="A4476" s="194" t="s">
        <v>65</v>
      </c>
      <c r="B4476" s="194" t="s">
        <v>75</v>
      </c>
      <c r="C4476" s="194" t="s">
        <v>24</v>
      </c>
      <c r="D4476" s="194">
        <v>17</v>
      </c>
      <c r="E4476" s="194">
        <v>6.5407133099999997E-3</v>
      </c>
      <c r="F4476" s="194">
        <v>5.1470566999999999E-4</v>
      </c>
      <c r="G4476" s="194">
        <v>2.1412034599999998E-3</v>
      </c>
      <c r="H4476" s="194">
        <v>3.8848037500000001E-3</v>
      </c>
    </row>
    <row r="4477" spans="1:8" x14ac:dyDescent="0.3">
      <c r="A4477" s="194" t="s">
        <v>65</v>
      </c>
      <c r="B4477" s="194" t="s">
        <v>74</v>
      </c>
      <c r="C4477" s="194" t="s">
        <v>25</v>
      </c>
      <c r="D4477" s="194">
        <v>232</v>
      </c>
      <c r="E4477" s="194">
        <v>7.1476390299999998E-3</v>
      </c>
      <c r="F4477" s="194">
        <v>1.18659179E-3</v>
      </c>
      <c r="G4477" s="194">
        <v>1.8689134099999999E-3</v>
      </c>
      <c r="H4477" s="194">
        <v>4.0921333799999998E-3</v>
      </c>
    </row>
    <row r="4478" spans="1:8" x14ac:dyDescent="0.3">
      <c r="A4478" s="194" t="s">
        <v>65</v>
      </c>
      <c r="B4478" s="194" t="s">
        <v>75</v>
      </c>
      <c r="C4478" s="194" t="s">
        <v>25</v>
      </c>
      <c r="D4478" s="194">
        <v>22</v>
      </c>
      <c r="E4478" s="194">
        <v>6.1610898599999998E-3</v>
      </c>
      <c r="F4478" s="194">
        <v>1.4025671E-3</v>
      </c>
      <c r="G4478" s="194">
        <v>1.83712092E-3</v>
      </c>
      <c r="H4478" s="194">
        <v>2.92140125E-3</v>
      </c>
    </row>
    <row r="4479" spans="1:8" x14ac:dyDescent="0.3">
      <c r="A4479" s="194" t="s">
        <v>65</v>
      </c>
      <c r="B4479" s="194" t="s">
        <v>74</v>
      </c>
      <c r="C4479" s="194" t="s">
        <v>26</v>
      </c>
      <c r="D4479" s="194">
        <v>409</v>
      </c>
      <c r="E4479" s="194">
        <v>7.0821445499999998E-3</v>
      </c>
      <c r="F4479" s="194">
        <v>1.09656545E-3</v>
      </c>
      <c r="G4479" s="194">
        <v>1.68358892E-3</v>
      </c>
      <c r="H4479" s="194">
        <v>4.3019896999999998E-3</v>
      </c>
    </row>
    <row r="4480" spans="1:8" x14ac:dyDescent="0.3">
      <c r="A4480" s="194" t="s">
        <v>65</v>
      </c>
      <c r="B4480" s="194" t="s">
        <v>75</v>
      </c>
      <c r="C4480" s="194" t="s">
        <v>26</v>
      </c>
      <c r="D4480" s="194">
        <v>64</v>
      </c>
      <c r="E4480" s="194">
        <v>6.5993921300000003E-3</v>
      </c>
      <c r="F4480" s="194">
        <v>1.0201458700000001E-3</v>
      </c>
      <c r="G4480" s="194">
        <v>1.5411600699999999E-3</v>
      </c>
      <c r="H4480" s="194">
        <v>4.0380857000000001E-3</v>
      </c>
    </row>
    <row r="4481" spans="1:8" x14ac:dyDescent="0.3">
      <c r="A4481" s="194" t="s">
        <v>65</v>
      </c>
      <c r="B4481" s="194" t="s">
        <v>74</v>
      </c>
      <c r="C4481" s="194" t="s">
        <v>27</v>
      </c>
      <c r="D4481" s="194">
        <v>339</v>
      </c>
      <c r="E4481" s="194">
        <v>7.3776355100000001E-3</v>
      </c>
      <c r="F4481" s="194">
        <v>1.13661482E-3</v>
      </c>
      <c r="G4481" s="194">
        <v>1.7627415100000001E-3</v>
      </c>
      <c r="H4481" s="194">
        <v>4.4782787400000001E-3</v>
      </c>
    </row>
    <row r="4482" spans="1:8" x14ac:dyDescent="0.3">
      <c r="A4482" s="194" t="s">
        <v>65</v>
      </c>
      <c r="B4482" s="194" t="s">
        <v>75</v>
      </c>
      <c r="C4482" s="194" t="s">
        <v>27</v>
      </c>
      <c r="D4482" s="194">
        <v>69</v>
      </c>
      <c r="E4482" s="194">
        <v>6.0663242199999997E-3</v>
      </c>
      <c r="F4482" s="194">
        <v>1.0624662299999999E-3</v>
      </c>
      <c r="G4482" s="194">
        <v>1.53499037E-3</v>
      </c>
      <c r="H4482" s="194">
        <v>3.4688671599999998E-3</v>
      </c>
    </row>
    <row r="4483" spans="1:8" x14ac:dyDescent="0.3">
      <c r="A4483" s="194" t="s">
        <v>65</v>
      </c>
      <c r="B4483" s="194" t="s">
        <v>74</v>
      </c>
      <c r="C4483" s="194" t="s">
        <v>28</v>
      </c>
      <c r="D4483" s="194">
        <v>210</v>
      </c>
      <c r="E4483" s="194">
        <v>5.8649137699999998E-3</v>
      </c>
      <c r="F4483" s="194">
        <v>8.0594111000000001E-4</v>
      </c>
      <c r="G4483" s="194">
        <v>1.2560072900000001E-3</v>
      </c>
      <c r="H4483" s="194">
        <v>3.8029649200000001E-3</v>
      </c>
    </row>
    <row r="4484" spans="1:8" x14ac:dyDescent="0.3">
      <c r="A4484" s="194" t="s">
        <v>65</v>
      </c>
      <c r="B4484" s="194" t="s">
        <v>75</v>
      </c>
      <c r="C4484" s="194" t="s">
        <v>28</v>
      </c>
      <c r="D4484" s="194">
        <v>9</v>
      </c>
      <c r="E4484" s="194">
        <v>5.8474791600000003E-3</v>
      </c>
      <c r="F4484" s="194">
        <v>6.9958811000000001E-4</v>
      </c>
      <c r="G4484" s="194">
        <v>1.20884752E-3</v>
      </c>
      <c r="H4484" s="194">
        <v>3.9390429699999998E-3</v>
      </c>
    </row>
    <row r="4485" spans="1:8" x14ac:dyDescent="0.3">
      <c r="A4485" s="194" t="s">
        <v>65</v>
      </c>
      <c r="B4485" s="194" t="s">
        <v>74</v>
      </c>
      <c r="C4485" s="194" t="s">
        <v>29</v>
      </c>
      <c r="D4485" s="194">
        <v>186</v>
      </c>
      <c r="E4485" s="194">
        <v>5.6316579399999997E-3</v>
      </c>
      <c r="F4485" s="194">
        <v>4.6769189999999999E-4</v>
      </c>
      <c r="G4485" s="194">
        <v>1.44775463E-3</v>
      </c>
      <c r="H4485" s="194">
        <v>3.71621092E-3</v>
      </c>
    </row>
    <row r="4486" spans="1:8" x14ac:dyDescent="0.3">
      <c r="A4486" s="194" t="s">
        <v>65</v>
      </c>
      <c r="B4486" s="194" t="s">
        <v>75</v>
      </c>
      <c r="C4486" s="194" t="s">
        <v>29</v>
      </c>
      <c r="D4486" s="194">
        <v>49</v>
      </c>
      <c r="E4486" s="194">
        <v>5.2213244400000003E-3</v>
      </c>
      <c r="F4486" s="194">
        <v>4.2139057E-4</v>
      </c>
      <c r="G4486" s="194">
        <v>1.1524468599999999E-3</v>
      </c>
      <c r="H4486" s="194">
        <v>3.6474865300000002E-3</v>
      </c>
    </row>
    <row r="4487" spans="1:8" x14ac:dyDescent="0.3">
      <c r="A4487" s="194" t="s">
        <v>65</v>
      </c>
      <c r="B4487" s="194" t="s">
        <v>74</v>
      </c>
      <c r="C4487" s="194" t="s">
        <v>30</v>
      </c>
      <c r="D4487" s="194">
        <v>315</v>
      </c>
      <c r="E4487" s="194">
        <v>6.0457816400000001E-3</v>
      </c>
      <c r="F4487" s="194">
        <v>8.1477782000000001E-4</v>
      </c>
      <c r="G4487" s="194">
        <v>1.77917377E-3</v>
      </c>
      <c r="H4487" s="194">
        <v>3.4518295699999999E-3</v>
      </c>
    </row>
    <row r="4488" spans="1:8" x14ac:dyDescent="0.3">
      <c r="A4488" s="194" t="s">
        <v>65</v>
      </c>
      <c r="B4488" s="194" t="s">
        <v>75</v>
      </c>
      <c r="C4488" s="194" t="s">
        <v>30</v>
      </c>
      <c r="D4488" s="194">
        <v>56</v>
      </c>
      <c r="E4488" s="194">
        <v>6.3975691699999998E-3</v>
      </c>
      <c r="F4488" s="194">
        <v>7.6326857999999996E-4</v>
      </c>
      <c r="G4488" s="194">
        <v>2.1748923399999998E-3</v>
      </c>
      <c r="H4488" s="194">
        <v>3.45940782E-3</v>
      </c>
    </row>
    <row r="4489" spans="1:8" x14ac:dyDescent="0.3">
      <c r="A4489" s="194" t="s">
        <v>65</v>
      </c>
      <c r="B4489" s="194" t="s">
        <v>74</v>
      </c>
      <c r="C4489" s="194" t="s">
        <v>31</v>
      </c>
      <c r="D4489" s="194">
        <v>142</v>
      </c>
      <c r="E4489" s="194">
        <v>6.8594318200000002E-3</v>
      </c>
      <c r="F4489" s="194">
        <v>1.0950538699999999E-3</v>
      </c>
      <c r="G4489" s="194">
        <v>1.70880584E-3</v>
      </c>
      <c r="H4489" s="194">
        <v>4.0555716000000002E-3</v>
      </c>
    </row>
    <row r="4490" spans="1:8" x14ac:dyDescent="0.3">
      <c r="A4490" s="194" t="s">
        <v>65</v>
      </c>
      <c r="B4490" s="194" t="s">
        <v>75</v>
      </c>
      <c r="C4490" s="194" t="s">
        <v>31</v>
      </c>
      <c r="D4490" s="194">
        <v>25</v>
      </c>
      <c r="E4490" s="194">
        <v>6.9310182700000004E-3</v>
      </c>
      <c r="F4490" s="194">
        <v>1.72175905E-3</v>
      </c>
      <c r="G4490" s="194">
        <v>1.71018499E-3</v>
      </c>
      <c r="H4490" s="194">
        <v>3.4990738800000001E-3</v>
      </c>
    </row>
    <row r="4491" spans="1:8" x14ac:dyDescent="0.3">
      <c r="A4491" s="194" t="s">
        <v>65</v>
      </c>
      <c r="B4491" s="194" t="s">
        <v>74</v>
      </c>
      <c r="C4491" s="194" t="s">
        <v>32</v>
      </c>
      <c r="D4491" s="194">
        <v>2035</v>
      </c>
      <c r="E4491" s="194">
        <v>4.67411706E-3</v>
      </c>
      <c r="F4491" s="194">
        <v>1.0275671000000001E-3</v>
      </c>
      <c r="G4491" s="194">
        <v>7.5300276000000001E-4</v>
      </c>
      <c r="H4491" s="194">
        <v>2.8935467100000001E-3</v>
      </c>
    </row>
    <row r="4492" spans="1:8" x14ac:dyDescent="0.3">
      <c r="A4492" s="194" t="s">
        <v>65</v>
      </c>
      <c r="B4492" s="194" t="s">
        <v>75</v>
      </c>
      <c r="C4492" s="194" t="s">
        <v>32</v>
      </c>
      <c r="D4492" s="194">
        <v>363</v>
      </c>
      <c r="E4492" s="194">
        <v>4.4607371900000003E-3</v>
      </c>
      <c r="F4492" s="194">
        <v>9.6020150999999996E-4</v>
      </c>
      <c r="G4492" s="194">
        <v>7.1331984000000002E-4</v>
      </c>
      <c r="H4492" s="194">
        <v>2.7872153699999998E-3</v>
      </c>
    </row>
    <row r="4493" spans="1:8" x14ac:dyDescent="0.3">
      <c r="A4493" s="194" t="s">
        <v>65</v>
      </c>
      <c r="B4493" s="194" t="s">
        <v>74</v>
      </c>
      <c r="C4493" s="194" t="s">
        <v>33</v>
      </c>
      <c r="D4493" s="194">
        <v>833</v>
      </c>
      <c r="E4493" s="194">
        <v>5.1568263899999999E-3</v>
      </c>
      <c r="F4493" s="194">
        <v>1.25522407E-3</v>
      </c>
      <c r="G4493" s="194">
        <v>7.2890243000000004E-4</v>
      </c>
      <c r="H4493" s="194">
        <v>3.1726993899999999E-3</v>
      </c>
    </row>
    <row r="4494" spans="1:8" x14ac:dyDescent="0.3">
      <c r="A4494" s="194" t="s">
        <v>65</v>
      </c>
      <c r="B4494" s="194" t="s">
        <v>75</v>
      </c>
      <c r="C4494" s="194" t="s">
        <v>33</v>
      </c>
      <c r="D4494" s="194">
        <v>143</v>
      </c>
      <c r="E4494" s="194">
        <v>5.0633739000000002E-3</v>
      </c>
      <c r="F4494" s="194">
        <v>1.2359975700000001E-3</v>
      </c>
      <c r="G4494" s="194">
        <v>6.7032479000000002E-4</v>
      </c>
      <c r="H4494" s="194">
        <v>3.1570510599999999E-3</v>
      </c>
    </row>
    <row r="4495" spans="1:8" x14ac:dyDescent="0.3">
      <c r="A4495" s="194" t="s">
        <v>65</v>
      </c>
      <c r="B4495" s="194" t="s">
        <v>74</v>
      </c>
      <c r="C4495" s="194" t="s">
        <v>34</v>
      </c>
      <c r="D4495" s="194">
        <v>342</v>
      </c>
      <c r="E4495" s="194">
        <v>5.9214584799999999E-3</v>
      </c>
      <c r="F4495" s="194">
        <v>1.33612848E-3</v>
      </c>
      <c r="G4495" s="194">
        <v>1.0744596500000001E-3</v>
      </c>
      <c r="H4495" s="194">
        <v>3.5108698900000001E-3</v>
      </c>
    </row>
    <row r="4496" spans="1:8" x14ac:dyDescent="0.3">
      <c r="A4496" s="194" t="s">
        <v>65</v>
      </c>
      <c r="B4496" s="194" t="s">
        <v>75</v>
      </c>
      <c r="C4496" s="194" t="s">
        <v>34</v>
      </c>
      <c r="D4496" s="194">
        <v>65</v>
      </c>
      <c r="E4496" s="194">
        <v>6.6750353099999998E-3</v>
      </c>
      <c r="F4496" s="194">
        <v>1.22596127E-3</v>
      </c>
      <c r="G4496" s="194">
        <v>1.47026325E-3</v>
      </c>
      <c r="H4496" s="194">
        <v>3.9788103199999997E-3</v>
      </c>
    </row>
    <row r="4497" spans="1:8" x14ac:dyDescent="0.3">
      <c r="A4497" s="194" t="s">
        <v>65</v>
      </c>
      <c r="B4497" s="194" t="s">
        <v>74</v>
      </c>
      <c r="C4497" s="194" t="s">
        <v>35</v>
      </c>
      <c r="D4497" s="194">
        <v>250</v>
      </c>
      <c r="E4497" s="194">
        <v>6.95986088E-3</v>
      </c>
      <c r="F4497" s="194">
        <v>1.16939792E-3</v>
      </c>
      <c r="G4497" s="194">
        <v>1.4226386499999999E-3</v>
      </c>
      <c r="H4497" s="194">
        <v>4.36782383E-3</v>
      </c>
    </row>
    <row r="4498" spans="1:8" x14ac:dyDescent="0.3">
      <c r="A4498" s="194" t="s">
        <v>65</v>
      </c>
      <c r="B4498" s="194" t="s">
        <v>75</v>
      </c>
      <c r="C4498" s="194" t="s">
        <v>35</v>
      </c>
      <c r="D4498" s="194">
        <v>21</v>
      </c>
      <c r="E4498" s="194">
        <v>6.8507493000000003E-3</v>
      </c>
      <c r="F4498" s="194">
        <v>1.25936927E-3</v>
      </c>
      <c r="G4498" s="194">
        <v>1.7565033000000001E-3</v>
      </c>
      <c r="H4498" s="194">
        <v>3.8348763100000001E-3</v>
      </c>
    </row>
    <row r="4499" spans="1:8" x14ac:dyDescent="0.3">
      <c r="A4499" s="194" t="s">
        <v>65</v>
      </c>
      <c r="B4499" s="194" t="s">
        <v>74</v>
      </c>
      <c r="C4499" s="194" t="s">
        <v>36</v>
      </c>
      <c r="D4499" s="194">
        <v>206</v>
      </c>
      <c r="E4499" s="194">
        <v>5.7452353100000001E-3</v>
      </c>
      <c r="F4499" s="194">
        <v>9.6918799999999995E-4</v>
      </c>
      <c r="G4499" s="194">
        <v>1.02610321E-3</v>
      </c>
      <c r="H4499" s="194">
        <v>3.7499435799999998E-3</v>
      </c>
    </row>
    <row r="4500" spans="1:8" x14ac:dyDescent="0.3">
      <c r="A4500" s="194" t="s">
        <v>65</v>
      </c>
      <c r="B4500" s="194" t="s">
        <v>75</v>
      </c>
      <c r="C4500" s="194" t="s">
        <v>36</v>
      </c>
      <c r="D4500" s="194">
        <v>27</v>
      </c>
      <c r="E4500" s="194">
        <v>5.35279469E-3</v>
      </c>
      <c r="F4500" s="194">
        <v>8.3847706999999995E-4</v>
      </c>
      <c r="G4500" s="194">
        <v>1.2825786200000001E-3</v>
      </c>
      <c r="H4500" s="194">
        <v>3.2317383899999998E-3</v>
      </c>
    </row>
    <row r="4501" spans="1:8" x14ac:dyDescent="0.3">
      <c r="A4501" s="194" t="s">
        <v>65</v>
      </c>
      <c r="B4501" s="194" t="s">
        <v>74</v>
      </c>
      <c r="C4501" s="194" t="s">
        <v>37</v>
      </c>
      <c r="D4501" s="194">
        <v>296</v>
      </c>
      <c r="E4501" s="194">
        <v>5.5316642400000003E-3</v>
      </c>
      <c r="F4501" s="194">
        <v>7.9141615999999998E-4</v>
      </c>
      <c r="G4501" s="194">
        <v>1.0363486000000001E-3</v>
      </c>
      <c r="H4501" s="194">
        <v>3.7038989599999998E-3</v>
      </c>
    </row>
    <row r="4502" spans="1:8" x14ac:dyDescent="0.3">
      <c r="A4502" s="194" t="s">
        <v>65</v>
      </c>
      <c r="B4502" s="194" t="s">
        <v>75</v>
      </c>
      <c r="C4502" s="194" t="s">
        <v>37</v>
      </c>
      <c r="D4502" s="194">
        <v>23</v>
      </c>
      <c r="E4502" s="194">
        <v>5.1731076299999998E-3</v>
      </c>
      <c r="F4502" s="194">
        <v>7.3470185999999996E-4</v>
      </c>
      <c r="G4502" s="194">
        <v>1.13224616E-3</v>
      </c>
      <c r="H4502" s="194">
        <v>3.3061592299999999E-3</v>
      </c>
    </row>
    <row r="4503" spans="1:8" x14ac:dyDescent="0.3">
      <c r="A4503" s="194" t="s">
        <v>65</v>
      </c>
      <c r="B4503" s="194" t="s">
        <v>74</v>
      </c>
      <c r="C4503" s="194" t="s">
        <v>64</v>
      </c>
      <c r="D4503" s="194">
        <v>49</v>
      </c>
      <c r="E4503" s="194">
        <v>5.9960787299999999E-3</v>
      </c>
      <c r="F4503" s="194">
        <v>1.0284389399999999E-3</v>
      </c>
      <c r="G4503" s="194">
        <v>1.7965794999999999E-3</v>
      </c>
      <c r="H4503" s="194">
        <v>3.1710598300000001E-3</v>
      </c>
    </row>
    <row r="4504" spans="1:8" x14ac:dyDescent="0.3">
      <c r="A4504" s="194" t="s">
        <v>65</v>
      </c>
      <c r="B4504" s="194" t="s">
        <v>75</v>
      </c>
      <c r="C4504" s="194" t="s">
        <v>64</v>
      </c>
      <c r="D4504" s="194">
        <v>10</v>
      </c>
      <c r="E4504" s="194">
        <v>6.64004604E-3</v>
      </c>
      <c r="F4504" s="194">
        <v>7.7777756000000004E-4</v>
      </c>
      <c r="G4504" s="194">
        <v>2.4444443000000001E-3</v>
      </c>
      <c r="H4504" s="194">
        <v>3.4178238799999999E-3</v>
      </c>
    </row>
    <row r="4505" spans="1:8" x14ac:dyDescent="0.3">
      <c r="A4505" s="194" t="s">
        <v>65</v>
      </c>
      <c r="B4505" s="194" t="s">
        <v>74</v>
      </c>
      <c r="C4505" s="194" t="s">
        <v>59</v>
      </c>
      <c r="D4505" s="194">
        <v>2</v>
      </c>
      <c r="E4505" s="194">
        <v>5.2430552E-3</v>
      </c>
      <c r="F4505" s="194">
        <v>1.7129628400000001E-3</v>
      </c>
      <c r="G4505" s="194">
        <v>1.2615739500000001E-3</v>
      </c>
      <c r="H4505" s="194">
        <v>2.2685183999999999E-3</v>
      </c>
    </row>
    <row r="4506" spans="1:8" x14ac:dyDescent="0.3">
      <c r="A4506" s="194" t="s">
        <v>65</v>
      </c>
      <c r="B4506" s="194" t="s">
        <v>75</v>
      </c>
      <c r="C4506" s="194" t="s">
        <v>59</v>
      </c>
      <c r="D4506" s="194">
        <v>1</v>
      </c>
      <c r="E4506" s="194">
        <v>9.8842590199999993E-3</v>
      </c>
      <c r="F4506" s="194">
        <v>1.3657402700000001E-3</v>
      </c>
      <c r="G4506" s="194">
        <v>4.4328701299999997E-3</v>
      </c>
      <c r="H4506" s="194">
        <v>4.0856479100000002E-3</v>
      </c>
    </row>
    <row r="4507" spans="1:8" x14ac:dyDescent="0.3">
      <c r="A4507" s="194" t="s">
        <v>65</v>
      </c>
      <c r="B4507" s="194" t="s">
        <v>74</v>
      </c>
      <c r="C4507" s="194" t="s">
        <v>38</v>
      </c>
      <c r="D4507" s="194">
        <v>399</v>
      </c>
      <c r="E4507" s="194">
        <v>5.9569639299999998E-3</v>
      </c>
      <c r="F4507" s="194">
        <v>8.2785065999999995E-4</v>
      </c>
      <c r="G4507" s="194">
        <v>1.01880836E-3</v>
      </c>
      <c r="H4507" s="194">
        <v>4.1103044800000002E-3</v>
      </c>
    </row>
    <row r="4508" spans="1:8" x14ac:dyDescent="0.3">
      <c r="A4508" s="194" t="s">
        <v>65</v>
      </c>
      <c r="B4508" s="194" t="s">
        <v>75</v>
      </c>
      <c r="C4508" s="194" t="s">
        <v>38</v>
      </c>
      <c r="D4508" s="194">
        <v>27</v>
      </c>
      <c r="E4508" s="194">
        <v>5.5169750700000001E-3</v>
      </c>
      <c r="F4508" s="194">
        <v>9.4821650000000005E-4</v>
      </c>
      <c r="G4508" s="194">
        <v>1.0112308300000001E-3</v>
      </c>
      <c r="H4508" s="194">
        <v>3.5575272000000001E-3</v>
      </c>
    </row>
    <row r="4509" spans="1:8" x14ac:dyDescent="0.3">
      <c r="A4509" s="194" t="s">
        <v>65</v>
      </c>
      <c r="B4509" s="194" t="s">
        <v>74</v>
      </c>
      <c r="C4509" s="194" t="s">
        <v>39</v>
      </c>
      <c r="D4509" s="194">
        <v>448</v>
      </c>
      <c r="E4509" s="194">
        <v>5.7521078900000001E-3</v>
      </c>
      <c r="F4509" s="194">
        <v>1.1852056200000001E-3</v>
      </c>
      <c r="G4509" s="194">
        <v>9.9162404999999999E-4</v>
      </c>
      <c r="H4509" s="194">
        <v>3.57527775E-3</v>
      </c>
    </row>
    <row r="4510" spans="1:8" x14ac:dyDescent="0.3">
      <c r="A4510" s="194" t="s">
        <v>65</v>
      </c>
      <c r="B4510" s="194" t="s">
        <v>75</v>
      </c>
      <c r="C4510" s="194" t="s">
        <v>39</v>
      </c>
      <c r="D4510" s="194">
        <v>56</v>
      </c>
      <c r="E4510" s="194">
        <v>5.5559686800000004E-3</v>
      </c>
      <c r="F4510" s="194">
        <v>1.46019322E-3</v>
      </c>
      <c r="G4510" s="194">
        <v>9.6829512000000005E-4</v>
      </c>
      <c r="H4510" s="194">
        <v>3.1274798900000002E-3</v>
      </c>
    </row>
    <row r="4511" spans="1:8" x14ac:dyDescent="0.3">
      <c r="A4511" s="194" t="s">
        <v>65</v>
      </c>
      <c r="B4511" s="194" t="s">
        <v>74</v>
      </c>
      <c r="C4511" s="194" t="s">
        <v>40</v>
      </c>
      <c r="D4511" s="194">
        <v>260</v>
      </c>
      <c r="E4511" s="194">
        <v>6.59192461E-3</v>
      </c>
      <c r="F4511" s="194">
        <v>1.1132476100000001E-3</v>
      </c>
      <c r="G4511" s="194">
        <v>1.5991806700000001E-3</v>
      </c>
      <c r="H4511" s="194">
        <v>3.8794958499999998E-3</v>
      </c>
    </row>
    <row r="4512" spans="1:8" x14ac:dyDescent="0.3">
      <c r="A4512" s="194" t="s">
        <v>65</v>
      </c>
      <c r="B4512" s="194" t="s">
        <v>75</v>
      </c>
      <c r="C4512" s="194" t="s">
        <v>40</v>
      </c>
      <c r="D4512" s="194">
        <v>28</v>
      </c>
      <c r="E4512" s="194">
        <v>6.9626320399999997E-3</v>
      </c>
      <c r="F4512" s="194">
        <v>1.18014193E-3</v>
      </c>
      <c r="G4512" s="194">
        <v>1.4248509800000001E-3</v>
      </c>
      <c r="H4512" s="194">
        <v>4.3576386599999996E-3</v>
      </c>
    </row>
    <row r="4513" spans="1:8" x14ac:dyDescent="0.3">
      <c r="A4513" s="194" t="s">
        <v>65</v>
      </c>
      <c r="B4513" s="194" t="s">
        <v>74</v>
      </c>
      <c r="C4513" s="194" t="s">
        <v>41</v>
      </c>
      <c r="D4513" s="194">
        <v>224</v>
      </c>
      <c r="E4513" s="194">
        <v>6.2788832699999996E-3</v>
      </c>
      <c r="F4513" s="194">
        <v>7.8223148000000002E-4</v>
      </c>
      <c r="G4513" s="194">
        <v>1.4235591899999999E-3</v>
      </c>
      <c r="H4513" s="194">
        <v>4.0730921099999999E-3</v>
      </c>
    </row>
    <row r="4514" spans="1:8" x14ac:dyDescent="0.3">
      <c r="A4514" s="194" t="s">
        <v>65</v>
      </c>
      <c r="B4514" s="194" t="s">
        <v>75</v>
      </c>
      <c r="C4514" s="194" t="s">
        <v>41</v>
      </c>
      <c r="D4514" s="194">
        <v>29</v>
      </c>
      <c r="E4514" s="194">
        <v>6.3657405099999996E-3</v>
      </c>
      <c r="F4514" s="194">
        <v>8.4011790000000002E-4</v>
      </c>
      <c r="G4514" s="194">
        <v>1.44715813E-3</v>
      </c>
      <c r="H4514" s="194">
        <v>4.0784639499999997E-3</v>
      </c>
    </row>
    <row r="4515" spans="1:8" x14ac:dyDescent="0.3">
      <c r="A4515" s="194" t="s">
        <v>65</v>
      </c>
      <c r="B4515" s="194" t="s">
        <v>74</v>
      </c>
      <c r="C4515" s="194" t="s">
        <v>42</v>
      </c>
      <c r="D4515" s="194">
        <v>340</v>
      </c>
      <c r="E4515" s="194">
        <v>5.0889839699999996E-3</v>
      </c>
      <c r="F4515" s="194">
        <v>1.0821416699999999E-3</v>
      </c>
      <c r="G4515" s="194">
        <v>4.9564246999999999E-4</v>
      </c>
      <c r="H4515" s="194">
        <v>3.5111993799999998E-3</v>
      </c>
    </row>
    <row r="4516" spans="1:8" x14ac:dyDescent="0.3">
      <c r="A4516" s="194" t="s">
        <v>65</v>
      </c>
      <c r="B4516" s="194" t="s">
        <v>75</v>
      </c>
      <c r="C4516" s="194" t="s">
        <v>42</v>
      </c>
      <c r="D4516" s="194">
        <v>56</v>
      </c>
      <c r="E4516" s="194">
        <v>4.5916003399999999E-3</v>
      </c>
      <c r="F4516" s="194">
        <v>1.01355798E-3</v>
      </c>
      <c r="G4516" s="194">
        <v>4.9995841999999995E-4</v>
      </c>
      <c r="H4516" s="194">
        <v>3.0780834099999998E-3</v>
      </c>
    </row>
    <row r="4517" spans="1:8" x14ac:dyDescent="0.3">
      <c r="A4517" s="194" t="s">
        <v>65</v>
      </c>
      <c r="B4517" s="194" t="s">
        <v>74</v>
      </c>
      <c r="C4517" s="194" t="s">
        <v>43</v>
      </c>
      <c r="D4517" s="194">
        <v>245</v>
      </c>
      <c r="E4517" s="194">
        <v>6.3943686300000002E-3</v>
      </c>
      <c r="F4517" s="194">
        <v>8.4896991000000003E-4</v>
      </c>
      <c r="G4517" s="194">
        <v>1.3012091400000001E-3</v>
      </c>
      <c r="H4517" s="194">
        <v>4.2441891000000002E-3</v>
      </c>
    </row>
    <row r="4518" spans="1:8" x14ac:dyDescent="0.3">
      <c r="A4518" s="194" t="s">
        <v>65</v>
      </c>
      <c r="B4518" s="194" t="s">
        <v>75</v>
      </c>
      <c r="C4518" s="194" t="s">
        <v>43</v>
      </c>
      <c r="D4518" s="194">
        <v>42</v>
      </c>
      <c r="E4518" s="194">
        <v>5.6870037599999999E-3</v>
      </c>
      <c r="F4518" s="194">
        <v>7.0353817000000005E-4</v>
      </c>
      <c r="G4518" s="194">
        <v>1.33900986E-3</v>
      </c>
      <c r="H4518" s="194">
        <v>3.64445521E-3</v>
      </c>
    </row>
    <row r="4519" spans="1:8" x14ac:dyDescent="0.3">
      <c r="A4519" s="194" t="s">
        <v>65</v>
      </c>
      <c r="B4519" s="194" t="s">
        <v>74</v>
      </c>
      <c r="C4519" s="194" t="s">
        <v>44</v>
      </c>
      <c r="D4519" s="194">
        <v>203</v>
      </c>
      <c r="E4519" s="194">
        <v>7.5478924700000003E-3</v>
      </c>
      <c r="F4519" s="194">
        <v>1.25564426E-3</v>
      </c>
      <c r="G4519" s="194">
        <v>1.64847861E-3</v>
      </c>
      <c r="H4519" s="194">
        <v>4.6437691500000001E-3</v>
      </c>
    </row>
    <row r="4520" spans="1:8" x14ac:dyDescent="0.3">
      <c r="A4520" s="194" t="s">
        <v>65</v>
      </c>
      <c r="B4520" s="194" t="s">
        <v>75</v>
      </c>
      <c r="C4520" s="194" t="s">
        <v>44</v>
      </c>
      <c r="D4520" s="194">
        <v>66</v>
      </c>
      <c r="E4520" s="194">
        <v>7.0989405500000002E-3</v>
      </c>
      <c r="F4520" s="194">
        <v>9.8625117000000003E-4</v>
      </c>
      <c r="G4520" s="194">
        <v>1.5535561799999999E-3</v>
      </c>
      <c r="H4520" s="194">
        <v>4.55913276E-3</v>
      </c>
    </row>
    <row r="4521" spans="1:8" x14ac:dyDescent="0.3">
      <c r="A4521" s="194" t="s">
        <v>65</v>
      </c>
      <c r="B4521" s="194" t="s">
        <v>74</v>
      </c>
      <c r="C4521" s="194" t="s">
        <v>45</v>
      </c>
      <c r="D4521" s="194">
        <v>168</v>
      </c>
      <c r="E4521" s="194">
        <v>6.9046928099999998E-3</v>
      </c>
      <c r="F4521" s="194">
        <v>1.1281963900000001E-3</v>
      </c>
      <c r="G4521" s="194">
        <v>1.3560954E-3</v>
      </c>
      <c r="H4521" s="194">
        <v>4.4204004499999996E-3</v>
      </c>
    </row>
    <row r="4522" spans="1:8" x14ac:dyDescent="0.3">
      <c r="A4522" s="194" t="s">
        <v>65</v>
      </c>
      <c r="B4522" s="194" t="s">
        <v>75</v>
      </c>
      <c r="C4522" s="194" t="s">
        <v>45</v>
      </c>
      <c r="D4522" s="194">
        <v>28</v>
      </c>
      <c r="E4522" s="194">
        <v>5.5844905399999997E-3</v>
      </c>
      <c r="F4522" s="194">
        <v>8.7053542999999999E-4</v>
      </c>
      <c r="G4522" s="194">
        <v>1.21858442E-3</v>
      </c>
      <c r="H4522" s="194">
        <v>3.4953701999999999E-3</v>
      </c>
    </row>
    <row r="4523" spans="1:8" x14ac:dyDescent="0.3">
      <c r="A4523" s="194" t="s">
        <v>65</v>
      </c>
      <c r="B4523" s="194" t="s">
        <v>74</v>
      </c>
      <c r="C4523" s="194" t="s">
        <v>46</v>
      </c>
      <c r="D4523" s="194">
        <v>119</v>
      </c>
      <c r="E4523" s="194">
        <v>7.2613209499999996E-3</v>
      </c>
      <c r="F4523" s="194">
        <v>8.3206869E-4</v>
      </c>
      <c r="G4523" s="194">
        <v>1.1789018899999999E-3</v>
      </c>
      <c r="H4523" s="194">
        <v>5.2503498699999996E-3</v>
      </c>
    </row>
    <row r="4524" spans="1:8" x14ac:dyDescent="0.3">
      <c r="A4524" s="194" t="s">
        <v>65</v>
      </c>
      <c r="B4524" s="194" t="s">
        <v>75</v>
      </c>
      <c r="C4524" s="194" t="s">
        <v>46</v>
      </c>
      <c r="D4524" s="194">
        <v>17</v>
      </c>
      <c r="E4524" s="194">
        <v>6.9253810400000003E-3</v>
      </c>
      <c r="F4524" s="194">
        <v>8.1563152999999998E-4</v>
      </c>
      <c r="G4524" s="194">
        <v>1.13221657E-3</v>
      </c>
      <c r="H4524" s="194">
        <v>4.9775325100000004E-3</v>
      </c>
    </row>
    <row r="4525" spans="1:8" x14ac:dyDescent="0.3">
      <c r="A4525" s="194" t="s">
        <v>65</v>
      </c>
      <c r="B4525" s="194" t="s">
        <v>74</v>
      </c>
      <c r="C4525" s="194" t="s">
        <v>47</v>
      </c>
      <c r="D4525" s="194">
        <v>342</v>
      </c>
      <c r="E4525" s="194">
        <v>6.2618107400000001E-3</v>
      </c>
      <c r="F4525" s="194">
        <v>1.24749543E-3</v>
      </c>
      <c r="G4525" s="194">
        <v>1.33778674E-3</v>
      </c>
      <c r="H4525" s="194">
        <v>3.6765280900000002E-3</v>
      </c>
    </row>
    <row r="4526" spans="1:8" x14ac:dyDescent="0.3">
      <c r="A4526" s="194" t="s">
        <v>65</v>
      </c>
      <c r="B4526" s="194" t="s">
        <v>75</v>
      </c>
      <c r="C4526" s="194" t="s">
        <v>47</v>
      </c>
      <c r="D4526" s="194">
        <v>46</v>
      </c>
      <c r="E4526" s="194">
        <v>6.1176527699999999E-3</v>
      </c>
      <c r="F4526" s="194">
        <v>1.3388182099999999E-3</v>
      </c>
      <c r="G4526" s="194">
        <v>1.4115335499999999E-3</v>
      </c>
      <c r="H4526" s="194">
        <v>3.3673004899999999E-3</v>
      </c>
    </row>
    <row r="4527" spans="1:8" x14ac:dyDescent="0.3">
      <c r="A4527" s="194" t="s">
        <v>65</v>
      </c>
      <c r="B4527" s="194" t="s">
        <v>74</v>
      </c>
      <c r="C4527" s="194" t="s">
        <v>48</v>
      </c>
      <c r="D4527" s="194">
        <v>154</v>
      </c>
      <c r="E4527" s="194">
        <v>7.4245428000000004E-3</v>
      </c>
      <c r="F4527" s="194">
        <v>1.33349843E-3</v>
      </c>
      <c r="G4527" s="194">
        <v>1.5360447100000001E-3</v>
      </c>
      <c r="H4527" s="194">
        <v>4.5549991599999999E-3</v>
      </c>
    </row>
    <row r="4528" spans="1:8" x14ac:dyDescent="0.3">
      <c r="A4528" s="194" t="s">
        <v>65</v>
      </c>
      <c r="B4528" s="194" t="s">
        <v>75</v>
      </c>
      <c r="C4528" s="194" t="s">
        <v>48</v>
      </c>
      <c r="D4528" s="194">
        <v>26</v>
      </c>
      <c r="E4528" s="194">
        <v>5.7046827900000003E-3</v>
      </c>
      <c r="F4528" s="194">
        <v>1.20815496E-3</v>
      </c>
      <c r="G4528" s="194">
        <v>1.31187659E-3</v>
      </c>
      <c r="H4528" s="194">
        <v>3.1846507399999999E-3</v>
      </c>
    </row>
    <row r="4529" spans="1:8" x14ac:dyDescent="0.3">
      <c r="A4529" s="194" t="s">
        <v>65</v>
      </c>
      <c r="B4529" s="194" t="s">
        <v>74</v>
      </c>
      <c r="C4529" s="194" t="s">
        <v>49</v>
      </c>
      <c r="D4529" s="194">
        <v>142</v>
      </c>
      <c r="E4529" s="194">
        <v>6.2488586400000004E-3</v>
      </c>
      <c r="F4529" s="194">
        <v>2.7329463999999998E-4</v>
      </c>
      <c r="G4529" s="194">
        <v>1.5322604899999999E-3</v>
      </c>
      <c r="H4529" s="194">
        <v>4.4314029699999997E-3</v>
      </c>
    </row>
    <row r="4530" spans="1:8" x14ac:dyDescent="0.3">
      <c r="A4530" s="194" t="s">
        <v>65</v>
      </c>
      <c r="B4530" s="194" t="s">
        <v>75</v>
      </c>
      <c r="C4530" s="194" t="s">
        <v>49</v>
      </c>
      <c r="D4530" s="194">
        <v>21</v>
      </c>
      <c r="E4530" s="194">
        <v>5.8454582900000001E-3</v>
      </c>
      <c r="F4530" s="194">
        <v>1.5817878999999999E-4</v>
      </c>
      <c r="G4530" s="194">
        <v>1.64737625E-3</v>
      </c>
      <c r="H4530" s="194">
        <v>4.0283286900000001E-3</v>
      </c>
    </row>
    <row r="4531" spans="1:8" x14ac:dyDescent="0.3">
      <c r="A4531" s="194" t="s">
        <v>65</v>
      </c>
      <c r="B4531" s="194" t="s">
        <v>74</v>
      </c>
      <c r="C4531" s="194" t="s">
        <v>50</v>
      </c>
      <c r="D4531" s="194">
        <v>351</v>
      </c>
      <c r="E4531" s="194">
        <v>5.9991621999999998E-3</v>
      </c>
      <c r="F4531" s="194">
        <v>1.21864093E-3</v>
      </c>
      <c r="G4531" s="194">
        <v>8.2185794999999995E-4</v>
      </c>
      <c r="H4531" s="194">
        <v>3.9586628300000001E-3</v>
      </c>
    </row>
    <row r="4532" spans="1:8" x14ac:dyDescent="0.3">
      <c r="A4532" s="194" t="s">
        <v>65</v>
      </c>
      <c r="B4532" s="194" t="s">
        <v>75</v>
      </c>
      <c r="C4532" s="194" t="s">
        <v>50</v>
      </c>
      <c r="D4532" s="194">
        <v>30</v>
      </c>
      <c r="E4532" s="194">
        <v>5.40007691E-3</v>
      </c>
      <c r="F4532" s="194">
        <v>1.1172837200000001E-3</v>
      </c>
      <c r="G4532" s="194">
        <v>7.9475285999999995E-4</v>
      </c>
      <c r="H4532" s="194">
        <v>3.4880398700000001E-3</v>
      </c>
    </row>
    <row r="4533" spans="1:8" x14ac:dyDescent="0.3">
      <c r="A4533" s="194" t="s">
        <v>65</v>
      </c>
      <c r="B4533" s="194" t="s">
        <v>74</v>
      </c>
      <c r="C4533" s="194" t="s">
        <v>51</v>
      </c>
      <c r="D4533" s="194">
        <v>380</v>
      </c>
      <c r="E4533" s="194">
        <v>7.3453944999999996E-3</v>
      </c>
      <c r="F4533" s="194">
        <v>1.11379117E-3</v>
      </c>
      <c r="G4533" s="194">
        <v>1.08126193E-3</v>
      </c>
      <c r="H4533" s="194">
        <v>5.1503408899999997E-3</v>
      </c>
    </row>
    <row r="4534" spans="1:8" x14ac:dyDescent="0.3">
      <c r="A4534" s="194" t="s">
        <v>65</v>
      </c>
      <c r="B4534" s="194" t="s">
        <v>75</v>
      </c>
      <c r="C4534" s="194" t="s">
        <v>51</v>
      </c>
      <c r="D4534" s="194">
        <v>42</v>
      </c>
      <c r="E4534" s="194">
        <v>6.7997682800000001E-3</v>
      </c>
      <c r="F4534" s="194">
        <v>1.3260579599999999E-3</v>
      </c>
      <c r="G4534" s="194">
        <v>1.07859325E-3</v>
      </c>
      <c r="H4534" s="194">
        <v>4.3951166600000001E-3</v>
      </c>
    </row>
    <row r="4535" spans="1:8" x14ac:dyDescent="0.3">
      <c r="A4535" s="194" t="s">
        <v>65</v>
      </c>
      <c r="B4535" s="194" t="s">
        <v>74</v>
      </c>
      <c r="C4535" s="194" t="s">
        <v>52</v>
      </c>
      <c r="D4535" s="194">
        <v>155</v>
      </c>
      <c r="E4535" s="194">
        <v>7.5575714299999999E-3</v>
      </c>
      <c r="F4535" s="194">
        <v>7.0310608999999997E-4</v>
      </c>
      <c r="G4535" s="194">
        <v>2.1401580900000002E-3</v>
      </c>
      <c r="H4535" s="194">
        <v>4.7143068199999999E-3</v>
      </c>
    </row>
    <row r="4536" spans="1:8" x14ac:dyDescent="0.3">
      <c r="A4536" s="194" t="s">
        <v>65</v>
      </c>
      <c r="B4536" s="194" t="s">
        <v>75</v>
      </c>
      <c r="C4536" s="194" t="s">
        <v>52</v>
      </c>
      <c r="D4536" s="194">
        <v>27</v>
      </c>
      <c r="E4536" s="194">
        <v>5.5984222600000003E-3</v>
      </c>
      <c r="F4536" s="194">
        <v>5.7827485999999997E-4</v>
      </c>
      <c r="G4536" s="194">
        <v>1.3395917299999999E-3</v>
      </c>
      <c r="H4536" s="194">
        <v>3.6805552600000001E-3</v>
      </c>
    </row>
    <row r="4537" spans="1:8" x14ac:dyDescent="0.3">
      <c r="A4537" s="194" t="s">
        <v>65</v>
      </c>
      <c r="B4537" s="194" t="s">
        <v>74</v>
      </c>
      <c r="C4537" s="194" t="s">
        <v>53</v>
      </c>
      <c r="D4537" s="194">
        <v>280</v>
      </c>
      <c r="E4537" s="194">
        <v>5.9023228399999999E-3</v>
      </c>
      <c r="F4537" s="194">
        <v>1.0556379800000001E-3</v>
      </c>
      <c r="G4537" s="194">
        <v>8.6379771999999997E-4</v>
      </c>
      <c r="H4537" s="194">
        <v>3.9828866699999996E-3</v>
      </c>
    </row>
    <row r="4538" spans="1:8" x14ac:dyDescent="0.3">
      <c r="A4538" s="194" t="s">
        <v>65</v>
      </c>
      <c r="B4538" s="194" t="s">
        <v>75</v>
      </c>
      <c r="C4538" s="194" t="s">
        <v>53</v>
      </c>
      <c r="D4538" s="194">
        <v>27</v>
      </c>
      <c r="E4538" s="194">
        <v>5.7544579399999999E-3</v>
      </c>
      <c r="F4538" s="194">
        <v>9.3835716999999999E-4</v>
      </c>
      <c r="G4538" s="194">
        <v>8.5476653000000002E-4</v>
      </c>
      <c r="H4538" s="194">
        <v>3.9613337599999996E-3</v>
      </c>
    </row>
    <row r="4539" spans="1:8" x14ac:dyDescent="0.3">
      <c r="A4539" s="194" t="s">
        <v>65</v>
      </c>
      <c r="B4539" s="194" t="s">
        <v>74</v>
      </c>
      <c r="C4539" s="194" t="s">
        <v>54</v>
      </c>
      <c r="D4539" s="194">
        <v>305</v>
      </c>
      <c r="E4539" s="194">
        <v>4.8174709099999997E-3</v>
      </c>
      <c r="F4539" s="194">
        <v>9.9692600999999994E-4</v>
      </c>
      <c r="G4539" s="194">
        <v>5.8712789000000003E-4</v>
      </c>
      <c r="H4539" s="194">
        <v>3.2334165700000001E-3</v>
      </c>
    </row>
    <row r="4540" spans="1:8" x14ac:dyDescent="0.3">
      <c r="A4540" s="194" t="s">
        <v>65</v>
      </c>
      <c r="B4540" s="194" t="s">
        <v>75</v>
      </c>
      <c r="C4540" s="194" t="s">
        <v>54</v>
      </c>
      <c r="D4540" s="194">
        <v>36</v>
      </c>
      <c r="E4540" s="194">
        <v>4.2717976000000001E-3</v>
      </c>
      <c r="F4540" s="194">
        <v>1.07253064E-3</v>
      </c>
      <c r="G4540" s="194">
        <v>5.3144271999999997E-4</v>
      </c>
      <c r="H4540" s="194">
        <v>2.6678238299999999E-3</v>
      </c>
    </row>
    <row r="4541" spans="1:8" x14ac:dyDescent="0.3">
      <c r="A4541" s="194" t="s">
        <v>65</v>
      </c>
      <c r="B4541" s="194" t="s">
        <v>74</v>
      </c>
      <c r="C4541" s="194" t="s">
        <v>55</v>
      </c>
      <c r="D4541" s="194">
        <v>101</v>
      </c>
      <c r="E4541" s="194">
        <v>6.4390811900000003E-3</v>
      </c>
      <c r="F4541" s="194">
        <v>7.4062591999999997E-4</v>
      </c>
      <c r="G4541" s="194">
        <v>1.52044349E-3</v>
      </c>
      <c r="H4541" s="194">
        <v>4.1780113300000001E-3</v>
      </c>
    </row>
    <row r="4542" spans="1:8" x14ac:dyDescent="0.3">
      <c r="A4542" s="194" t="s">
        <v>65</v>
      </c>
      <c r="B4542" s="194" t="s">
        <v>75</v>
      </c>
      <c r="C4542" s="194" t="s">
        <v>55</v>
      </c>
      <c r="D4542" s="194">
        <v>16</v>
      </c>
      <c r="E4542" s="194">
        <v>6.0561340200000003E-3</v>
      </c>
      <c r="F4542" s="194">
        <v>9.1145810999999997E-4</v>
      </c>
      <c r="G4542" s="194">
        <v>1.88585047E-3</v>
      </c>
      <c r="H4542" s="194">
        <v>3.2588250299999998E-3</v>
      </c>
    </row>
    <row r="4543" spans="1:8" x14ac:dyDescent="0.3">
      <c r="A4543" s="194" t="s">
        <v>65</v>
      </c>
      <c r="B4543" s="194" t="s">
        <v>74</v>
      </c>
      <c r="C4543" s="194" t="s">
        <v>56</v>
      </c>
      <c r="D4543" s="194">
        <v>704</v>
      </c>
      <c r="E4543" s="194">
        <v>4.7047128999999997E-3</v>
      </c>
      <c r="F4543" s="194">
        <v>1.0680533600000001E-3</v>
      </c>
      <c r="G4543" s="194">
        <v>7.5409014999999995E-4</v>
      </c>
      <c r="H4543" s="194">
        <v>2.88256893E-3</v>
      </c>
    </row>
    <row r="4544" spans="1:8" x14ac:dyDescent="0.3">
      <c r="A4544" s="194" t="s">
        <v>65</v>
      </c>
      <c r="B4544" s="194" t="s">
        <v>75</v>
      </c>
      <c r="C4544" s="194" t="s">
        <v>56</v>
      </c>
      <c r="D4544" s="194">
        <v>90</v>
      </c>
      <c r="E4544" s="194">
        <v>4.5279061400000003E-3</v>
      </c>
      <c r="F4544" s="194">
        <v>1.03665099E-3</v>
      </c>
      <c r="G4544" s="194">
        <v>7.2453679E-4</v>
      </c>
      <c r="H4544" s="194">
        <v>2.7667178600000002E-3</v>
      </c>
    </row>
    <row r="4545" spans="1:8" x14ac:dyDescent="0.3">
      <c r="A4545" s="194" t="s">
        <v>65</v>
      </c>
      <c r="B4545" s="194" t="s">
        <v>74</v>
      </c>
      <c r="C4545" s="194" t="s">
        <v>57</v>
      </c>
      <c r="D4545" s="194">
        <v>170</v>
      </c>
      <c r="E4545" s="194">
        <v>6.0087824499999998E-3</v>
      </c>
      <c r="F4545" s="194">
        <v>8.4000519E-4</v>
      </c>
      <c r="G4545" s="194">
        <v>1.4940084599999999E-3</v>
      </c>
      <c r="H4545" s="194">
        <v>3.6747682799999999E-3</v>
      </c>
    </row>
    <row r="4546" spans="1:8" x14ac:dyDescent="0.3">
      <c r="A4546" s="194" t="s">
        <v>65</v>
      </c>
      <c r="B4546" s="194" t="s">
        <v>75</v>
      </c>
      <c r="C4546" s="194" t="s">
        <v>57</v>
      </c>
      <c r="D4546" s="194">
        <v>28</v>
      </c>
      <c r="E4546" s="194">
        <v>5.26909687E-3</v>
      </c>
      <c r="F4546" s="194">
        <v>8.4862736999999995E-4</v>
      </c>
      <c r="G4546" s="194">
        <v>1.4980155899999999E-3</v>
      </c>
      <c r="H4546" s="194">
        <v>2.9224534099999999E-3</v>
      </c>
    </row>
    <row r="4547" spans="1:8" x14ac:dyDescent="0.3">
      <c r="A4547" s="194" t="s">
        <v>65</v>
      </c>
      <c r="B4547" s="194" t="s">
        <v>74</v>
      </c>
      <c r="C4547" s="194" t="s">
        <v>58</v>
      </c>
      <c r="D4547" s="194">
        <v>564</v>
      </c>
      <c r="E4547" s="194">
        <v>5.7647505400000004E-3</v>
      </c>
      <c r="F4547" s="194">
        <v>1.14006657E-3</v>
      </c>
      <c r="G4547" s="194">
        <v>1.1916574E-3</v>
      </c>
      <c r="H4547" s="194">
        <v>3.4330260900000001E-3</v>
      </c>
    </row>
    <row r="4548" spans="1:8" x14ac:dyDescent="0.3">
      <c r="A4548" s="194" t="s">
        <v>65</v>
      </c>
      <c r="B4548" s="194" t="s">
        <v>75</v>
      </c>
      <c r="C4548" s="194" t="s">
        <v>58</v>
      </c>
      <c r="D4548" s="194">
        <v>29</v>
      </c>
      <c r="E4548" s="194">
        <v>4.9668739799999997E-3</v>
      </c>
      <c r="F4548" s="194">
        <v>1.1562098100000001E-3</v>
      </c>
      <c r="G4548" s="194">
        <v>1.0237066500000001E-3</v>
      </c>
      <c r="H4548" s="194">
        <v>2.7869569599999998E-3</v>
      </c>
    </row>
    <row r="4549" spans="1:8" x14ac:dyDescent="0.3">
      <c r="A4549" s="194" t="s">
        <v>66</v>
      </c>
      <c r="B4549" s="194" t="s">
        <v>74</v>
      </c>
      <c r="C4549" s="194" t="s">
        <v>11</v>
      </c>
      <c r="D4549" s="194">
        <v>13617</v>
      </c>
      <c r="E4549" s="194">
        <v>5.9287781900000001E-3</v>
      </c>
      <c r="F4549" s="194">
        <v>1.0455201999999999E-3</v>
      </c>
      <c r="G4549" s="194">
        <v>1.09260272E-3</v>
      </c>
      <c r="H4549" s="194">
        <v>3.7905417400000002E-3</v>
      </c>
    </row>
    <row r="4550" spans="1:8" x14ac:dyDescent="0.3">
      <c r="A4550" s="194" t="s">
        <v>66</v>
      </c>
      <c r="B4550" s="194" t="s">
        <v>75</v>
      </c>
      <c r="C4550" s="194" t="s">
        <v>11</v>
      </c>
      <c r="D4550" s="194">
        <v>1698</v>
      </c>
      <c r="E4550" s="194">
        <v>5.6574385200000004E-3</v>
      </c>
      <c r="F4550" s="194">
        <v>1.00716233E-3</v>
      </c>
      <c r="G4550" s="194">
        <v>1.1805962099999999E-3</v>
      </c>
      <c r="H4550" s="194">
        <v>3.4695908900000002E-3</v>
      </c>
    </row>
    <row r="4551" spans="1:8" x14ac:dyDescent="0.3">
      <c r="A4551" s="194" t="s">
        <v>66</v>
      </c>
      <c r="B4551" s="194" t="s">
        <v>74</v>
      </c>
      <c r="C4551" s="194" t="s">
        <v>16</v>
      </c>
      <c r="D4551" s="194">
        <v>272</v>
      </c>
      <c r="E4551" s="194">
        <v>6.2037885399999996E-3</v>
      </c>
      <c r="F4551" s="194">
        <v>1.20557574E-3</v>
      </c>
      <c r="G4551" s="194">
        <v>1.12702522E-3</v>
      </c>
      <c r="H4551" s="194">
        <v>3.8711871299999998E-3</v>
      </c>
    </row>
    <row r="4552" spans="1:8" x14ac:dyDescent="0.3">
      <c r="A4552" s="194" t="s">
        <v>66</v>
      </c>
      <c r="B4552" s="194" t="s">
        <v>75</v>
      </c>
      <c r="C4552" s="194" t="s">
        <v>16</v>
      </c>
      <c r="D4552" s="194">
        <v>30</v>
      </c>
      <c r="E4552" s="194">
        <v>6.23225281E-3</v>
      </c>
      <c r="F4552" s="194">
        <v>1.3217590400000001E-3</v>
      </c>
      <c r="G4552" s="194">
        <v>1.23919728E-3</v>
      </c>
      <c r="H4552" s="194">
        <v>3.67129603E-3</v>
      </c>
    </row>
    <row r="4553" spans="1:8" x14ac:dyDescent="0.3">
      <c r="A4553" s="194" t="s">
        <v>66</v>
      </c>
      <c r="B4553" s="194" t="s">
        <v>74</v>
      </c>
      <c r="C4553" s="194" t="s">
        <v>17</v>
      </c>
      <c r="D4553" s="194">
        <v>155</v>
      </c>
      <c r="E4553" s="194">
        <v>6.0105284600000001E-3</v>
      </c>
      <c r="F4553" s="194">
        <v>7.8696213999999997E-4</v>
      </c>
      <c r="G4553" s="194">
        <v>1.66987731E-3</v>
      </c>
      <c r="H4553" s="194">
        <v>3.5536884999999999E-3</v>
      </c>
    </row>
    <row r="4554" spans="1:8" x14ac:dyDescent="0.3">
      <c r="A4554" s="194" t="s">
        <v>66</v>
      </c>
      <c r="B4554" s="194" t="s">
        <v>75</v>
      </c>
      <c r="C4554" s="194" t="s">
        <v>17</v>
      </c>
      <c r="D4554" s="194">
        <v>31</v>
      </c>
      <c r="E4554" s="194">
        <v>5.5316604799999997E-3</v>
      </c>
      <c r="F4554" s="194">
        <v>8.5872140999999999E-4</v>
      </c>
      <c r="G4554" s="194">
        <v>1.5262841099999999E-3</v>
      </c>
      <c r="H4554" s="194">
        <v>3.1466545200000001E-3</v>
      </c>
    </row>
    <row r="4555" spans="1:8" x14ac:dyDescent="0.3">
      <c r="A4555" s="194" t="s">
        <v>66</v>
      </c>
      <c r="B4555" s="194" t="s">
        <v>74</v>
      </c>
      <c r="C4555" s="194" t="s">
        <v>18</v>
      </c>
      <c r="D4555" s="194">
        <v>142</v>
      </c>
      <c r="E4555" s="194">
        <v>5.98681183E-3</v>
      </c>
      <c r="F4555" s="194">
        <v>8.8207461999999996E-4</v>
      </c>
      <c r="G4555" s="194">
        <v>9.3000107000000001E-4</v>
      </c>
      <c r="H4555" s="194">
        <v>4.1747356899999996E-3</v>
      </c>
    </row>
    <row r="4556" spans="1:8" x14ac:dyDescent="0.3">
      <c r="A4556" s="194" t="s">
        <v>66</v>
      </c>
      <c r="B4556" s="194" t="s">
        <v>75</v>
      </c>
      <c r="C4556" s="194" t="s">
        <v>18</v>
      </c>
      <c r="D4556" s="194">
        <v>24</v>
      </c>
      <c r="E4556" s="194">
        <v>5.3009256799999996E-3</v>
      </c>
      <c r="F4556" s="194">
        <v>6.7901216999999997E-4</v>
      </c>
      <c r="G4556" s="194">
        <v>1.01031996E-3</v>
      </c>
      <c r="H4556" s="194">
        <v>3.6115931000000002E-3</v>
      </c>
    </row>
    <row r="4557" spans="1:8" x14ac:dyDescent="0.3">
      <c r="A4557" s="194" t="s">
        <v>66</v>
      </c>
      <c r="B4557" s="194" t="s">
        <v>74</v>
      </c>
      <c r="C4557" s="194" t="s">
        <v>19</v>
      </c>
      <c r="D4557" s="194">
        <v>224</v>
      </c>
      <c r="E4557" s="194">
        <v>6.0285422400000004E-3</v>
      </c>
      <c r="F4557" s="194">
        <v>7.9303049999999997E-4</v>
      </c>
      <c r="G4557" s="194">
        <v>8.2294740999999997E-4</v>
      </c>
      <c r="H4557" s="194">
        <v>4.4125638299999997E-3</v>
      </c>
    </row>
    <row r="4558" spans="1:8" x14ac:dyDescent="0.3">
      <c r="A4558" s="194" t="s">
        <v>66</v>
      </c>
      <c r="B4558" s="194" t="s">
        <v>75</v>
      </c>
      <c r="C4558" s="194" t="s">
        <v>19</v>
      </c>
      <c r="D4558" s="194">
        <v>23</v>
      </c>
      <c r="E4558" s="194">
        <v>5.8026365900000001E-3</v>
      </c>
      <c r="F4558" s="194">
        <v>8.8164231999999999E-4</v>
      </c>
      <c r="G4558" s="194">
        <v>7.0098606999999995E-4</v>
      </c>
      <c r="H4558" s="194">
        <v>4.2200077200000002E-3</v>
      </c>
    </row>
    <row r="4559" spans="1:8" x14ac:dyDescent="0.3">
      <c r="A4559" s="194" t="s">
        <v>66</v>
      </c>
      <c r="B4559" s="194" t="s">
        <v>74</v>
      </c>
      <c r="C4559" s="194" t="s">
        <v>20</v>
      </c>
      <c r="D4559" s="194">
        <v>190</v>
      </c>
      <c r="E4559" s="194">
        <v>6.8289470999999997E-3</v>
      </c>
      <c r="F4559" s="194">
        <v>7.0017033000000005E-4</v>
      </c>
      <c r="G4559" s="194">
        <v>1.3065909200000001E-3</v>
      </c>
      <c r="H4559" s="194">
        <v>4.8221854299999997E-3</v>
      </c>
    </row>
    <row r="4560" spans="1:8" x14ac:dyDescent="0.3">
      <c r="A4560" s="194" t="s">
        <v>66</v>
      </c>
      <c r="B4560" s="194" t="s">
        <v>75</v>
      </c>
      <c r="C4560" s="194" t="s">
        <v>20</v>
      </c>
      <c r="D4560" s="194">
        <v>18</v>
      </c>
      <c r="E4560" s="194">
        <v>6.76504606E-3</v>
      </c>
      <c r="F4560" s="194">
        <v>1.2532148800000001E-3</v>
      </c>
      <c r="G4560" s="194">
        <v>1.3078702100000001E-3</v>
      </c>
      <c r="H4560" s="194">
        <v>4.2039606399999997E-3</v>
      </c>
    </row>
    <row r="4561" spans="1:8" x14ac:dyDescent="0.3">
      <c r="A4561" s="194" t="s">
        <v>66</v>
      </c>
      <c r="B4561" s="194" t="s">
        <v>74</v>
      </c>
      <c r="C4561" s="194" t="s">
        <v>21</v>
      </c>
      <c r="D4561" s="194">
        <v>222</v>
      </c>
      <c r="E4561" s="194">
        <v>6.7294896599999999E-3</v>
      </c>
      <c r="F4561" s="194">
        <v>1.2220029999999999E-3</v>
      </c>
      <c r="G4561" s="194">
        <v>1.2145997799999999E-3</v>
      </c>
      <c r="H4561" s="194">
        <v>4.2928863900000003E-3</v>
      </c>
    </row>
    <row r="4562" spans="1:8" x14ac:dyDescent="0.3">
      <c r="A4562" s="194" t="s">
        <v>66</v>
      </c>
      <c r="B4562" s="194" t="s">
        <v>75</v>
      </c>
      <c r="C4562" s="194" t="s">
        <v>21</v>
      </c>
      <c r="D4562" s="194">
        <v>17</v>
      </c>
      <c r="E4562" s="194">
        <v>6.45833304E-3</v>
      </c>
      <c r="F4562" s="194">
        <v>1.0791119999999999E-3</v>
      </c>
      <c r="G4562" s="194">
        <v>1.2268516599999999E-3</v>
      </c>
      <c r="H4562" s="194">
        <v>4.1523691099999999E-3</v>
      </c>
    </row>
    <row r="4563" spans="1:8" x14ac:dyDescent="0.3">
      <c r="A4563" s="194" t="s">
        <v>66</v>
      </c>
      <c r="B4563" s="194" t="s">
        <v>74</v>
      </c>
      <c r="C4563" s="194" t="s">
        <v>22</v>
      </c>
      <c r="D4563" s="194">
        <v>150</v>
      </c>
      <c r="E4563" s="194">
        <v>4.3013115100000001E-3</v>
      </c>
      <c r="F4563" s="194">
        <v>8.0393494E-4</v>
      </c>
      <c r="G4563" s="194">
        <v>5.7137324000000004E-4</v>
      </c>
      <c r="H4563" s="194">
        <v>2.9260028500000001E-3</v>
      </c>
    </row>
    <row r="4564" spans="1:8" x14ac:dyDescent="0.3">
      <c r="A4564" s="194" t="s">
        <v>66</v>
      </c>
      <c r="B4564" s="194" t="s">
        <v>75</v>
      </c>
      <c r="C4564" s="194" t="s">
        <v>22</v>
      </c>
      <c r="D4564" s="194">
        <v>6</v>
      </c>
      <c r="E4564" s="194">
        <v>3.5995367999999998E-3</v>
      </c>
      <c r="F4564" s="194">
        <v>8.1983008999999998E-4</v>
      </c>
      <c r="G4564" s="194">
        <v>2.7199038E-4</v>
      </c>
      <c r="H4564" s="194">
        <v>2.5077158499999998E-3</v>
      </c>
    </row>
    <row r="4565" spans="1:8" x14ac:dyDescent="0.3">
      <c r="A4565" s="194" t="s">
        <v>66</v>
      </c>
      <c r="B4565" s="194" t="s">
        <v>74</v>
      </c>
      <c r="C4565" s="194" t="s">
        <v>23</v>
      </c>
      <c r="D4565" s="194">
        <v>137</v>
      </c>
      <c r="E4565" s="194">
        <v>8.4225463900000005E-3</v>
      </c>
      <c r="F4565" s="194">
        <v>1.39100073E-3</v>
      </c>
      <c r="G4565" s="194">
        <v>2.0990468000000001E-3</v>
      </c>
      <c r="H4565" s="194">
        <v>4.9324984400000004E-3</v>
      </c>
    </row>
    <row r="4566" spans="1:8" x14ac:dyDescent="0.3">
      <c r="A4566" s="194" t="s">
        <v>66</v>
      </c>
      <c r="B4566" s="194" t="s">
        <v>75</v>
      </c>
      <c r="C4566" s="194" t="s">
        <v>23</v>
      </c>
      <c r="D4566" s="194">
        <v>19</v>
      </c>
      <c r="E4566" s="194">
        <v>8.9303116499999998E-3</v>
      </c>
      <c r="F4566" s="194">
        <v>1.2463448E-3</v>
      </c>
      <c r="G4566" s="194">
        <v>2.9002191099999999E-3</v>
      </c>
      <c r="H4566" s="194">
        <v>4.7837473999999998E-3</v>
      </c>
    </row>
    <row r="4567" spans="1:8" x14ac:dyDescent="0.3">
      <c r="A4567" s="194" t="s">
        <v>66</v>
      </c>
      <c r="B4567" s="194" t="s">
        <v>74</v>
      </c>
      <c r="C4567" s="194" t="s">
        <v>24</v>
      </c>
      <c r="D4567" s="194">
        <v>118</v>
      </c>
      <c r="E4567" s="194">
        <v>7.3481635899999998E-3</v>
      </c>
      <c r="F4567" s="194">
        <v>1.27030342E-3</v>
      </c>
      <c r="G4567" s="194">
        <v>1.5374880299999999E-3</v>
      </c>
      <c r="H4567" s="194">
        <v>4.5403716800000004E-3</v>
      </c>
    </row>
    <row r="4568" spans="1:8" x14ac:dyDescent="0.3">
      <c r="A4568" s="194" t="s">
        <v>66</v>
      </c>
      <c r="B4568" s="194" t="s">
        <v>75</v>
      </c>
      <c r="C4568" s="194" t="s">
        <v>24</v>
      </c>
      <c r="D4568" s="194">
        <v>21</v>
      </c>
      <c r="E4568" s="194">
        <v>8.3570323299999999E-3</v>
      </c>
      <c r="F4568" s="194">
        <v>1.33873435E-3</v>
      </c>
      <c r="G4568" s="194">
        <v>2.4024469200000001E-3</v>
      </c>
      <c r="H4568" s="194">
        <v>4.6158506900000002E-3</v>
      </c>
    </row>
    <row r="4569" spans="1:8" x14ac:dyDescent="0.3">
      <c r="A4569" s="194" t="s">
        <v>66</v>
      </c>
      <c r="B4569" s="194" t="s">
        <v>74</v>
      </c>
      <c r="C4569" s="194" t="s">
        <v>25</v>
      </c>
      <c r="D4569" s="194">
        <v>259</v>
      </c>
      <c r="E4569" s="194">
        <v>7.0593358699999999E-3</v>
      </c>
      <c r="F4569" s="194">
        <v>1.4840731299999999E-3</v>
      </c>
      <c r="G4569" s="194">
        <v>1.6233195E-3</v>
      </c>
      <c r="H4569" s="194">
        <v>3.9519427800000003E-3</v>
      </c>
    </row>
    <row r="4570" spans="1:8" x14ac:dyDescent="0.3">
      <c r="A4570" s="194" t="s">
        <v>66</v>
      </c>
      <c r="B4570" s="194" t="s">
        <v>75</v>
      </c>
      <c r="C4570" s="194" t="s">
        <v>25</v>
      </c>
      <c r="D4570" s="194">
        <v>23</v>
      </c>
      <c r="E4570" s="194">
        <v>8.1833733300000003E-3</v>
      </c>
      <c r="F4570" s="194">
        <v>1.41757227E-3</v>
      </c>
      <c r="G4570" s="194">
        <v>2.0123790700000001E-3</v>
      </c>
      <c r="H4570" s="194">
        <v>4.7534216399999999E-3</v>
      </c>
    </row>
    <row r="4571" spans="1:8" x14ac:dyDescent="0.3">
      <c r="A4571" s="194" t="s">
        <v>66</v>
      </c>
      <c r="B4571" s="194" t="s">
        <v>74</v>
      </c>
      <c r="C4571" s="194" t="s">
        <v>26</v>
      </c>
      <c r="D4571" s="194">
        <v>413</v>
      </c>
      <c r="E4571" s="194">
        <v>6.8735704999999996E-3</v>
      </c>
      <c r="F4571" s="194">
        <v>8.9378171000000005E-4</v>
      </c>
      <c r="G4571" s="194">
        <v>1.7802212600000001E-3</v>
      </c>
      <c r="H4571" s="194">
        <v>4.1995670600000002E-3</v>
      </c>
    </row>
    <row r="4572" spans="1:8" x14ac:dyDescent="0.3">
      <c r="A4572" s="194" t="s">
        <v>66</v>
      </c>
      <c r="B4572" s="194" t="s">
        <v>75</v>
      </c>
      <c r="C4572" s="194" t="s">
        <v>26</v>
      </c>
      <c r="D4572" s="194">
        <v>78</v>
      </c>
      <c r="E4572" s="194">
        <v>6.4325140000000003E-3</v>
      </c>
      <c r="F4572" s="194">
        <v>8.0973978999999995E-4</v>
      </c>
      <c r="G4572" s="194">
        <v>1.7620783499999999E-3</v>
      </c>
      <c r="H4572" s="194">
        <v>3.8606953900000001E-3</v>
      </c>
    </row>
    <row r="4573" spans="1:8" x14ac:dyDescent="0.3">
      <c r="A4573" s="194" t="s">
        <v>66</v>
      </c>
      <c r="B4573" s="194" t="s">
        <v>74</v>
      </c>
      <c r="C4573" s="194" t="s">
        <v>27</v>
      </c>
      <c r="D4573" s="194">
        <v>359</v>
      </c>
      <c r="E4573" s="194">
        <v>6.9139453799999997E-3</v>
      </c>
      <c r="F4573" s="194">
        <v>1.01055505E-3</v>
      </c>
      <c r="G4573" s="194">
        <v>1.54541269E-3</v>
      </c>
      <c r="H4573" s="194">
        <v>4.35797717E-3</v>
      </c>
    </row>
    <row r="4574" spans="1:8" x14ac:dyDescent="0.3">
      <c r="A4574" s="194" t="s">
        <v>66</v>
      </c>
      <c r="B4574" s="194" t="s">
        <v>75</v>
      </c>
      <c r="C4574" s="194" t="s">
        <v>27</v>
      </c>
      <c r="D4574" s="194">
        <v>49</v>
      </c>
      <c r="E4574" s="194">
        <v>5.6030326599999999E-3</v>
      </c>
      <c r="F4574" s="194">
        <v>8.6663804000000004E-4</v>
      </c>
      <c r="G4574" s="194">
        <v>1.2710220700000001E-3</v>
      </c>
      <c r="H4574" s="194">
        <v>3.4653719600000001E-3</v>
      </c>
    </row>
    <row r="4575" spans="1:8" x14ac:dyDescent="0.3">
      <c r="A4575" s="194" t="s">
        <v>66</v>
      </c>
      <c r="B4575" s="194" t="s">
        <v>74</v>
      </c>
      <c r="C4575" s="194" t="s">
        <v>28</v>
      </c>
      <c r="D4575" s="194">
        <v>190</v>
      </c>
      <c r="E4575" s="194">
        <v>5.9499266600000003E-3</v>
      </c>
      <c r="F4575" s="194">
        <v>6.9901293000000002E-4</v>
      </c>
      <c r="G4575" s="194">
        <v>1.2259378700000001E-3</v>
      </c>
      <c r="H4575" s="194">
        <v>4.0249754000000002E-3</v>
      </c>
    </row>
    <row r="4576" spans="1:8" x14ac:dyDescent="0.3">
      <c r="A4576" s="194" t="s">
        <v>66</v>
      </c>
      <c r="B4576" s="194" t="s">
        <v>75</v>
      </c>
      <c r="C4576" s="194" t="s">
        <v>28</v>
      </c>
      <c r="D4576" s="194">
        <v>9</v>
      </c>
      <c r="E4576" s="194">
        <v>6.3181584000000001E-3</v>
      </c>
      <c r="F4576" s="194">
        <v>6.6743803E-4</v>
      </c>
      <c r="G4576" s="194">
        <v>9.4007183000000005E-4</v>
      </c>
      <c r="H4576" s="194">
        <v>4.7106478300000003E-3</v>
      </c>
    </row>
    <row r="4577" spans="1:8" x14ac:dyDescent="0.3">
      <c r="A4577" s="194" t="s">
        <v>66</v>
      </c>
      <c r="B4577" s="194" t="s">
        <v>74</v>
      </c>
      <c r="C4577" s="194" t="s">
        <v>29</v>
      </c>
      <c r="D4577" s="194">
        <v>201</v>
      </c>
      <c r="E4577" s="194">
        <v>5.5210058399999999E-3</v>
      </c>
      <c r="F4577" s="194">
        <v>4.9261767999999998E-4</v>
      </c>
      <c r="G4577" s="194">
        <v>1.3283694599999999E-3</v>
      </c>
      <c r="H4577" s="194">
        <v>3.70001816E-3</v>
      </c>
    </row>
    <row r="4578" spans="1:8" x14ac:dyDescent="0.3">
      <c r="A4578" s="194" t="s">
        <v>66</v>
      </c>
      <c r="B4578" s="194" t="s">
        <v>75</v>
      </c>
      <c r="C4578" s="194" t="s">
        <v>29</v>
      </c>
      <c r="D4578" s="194">
        <v>45</v>
      </c>
      <c r="E4578" s="194">
        <v>5.7901232300000003E-3</v>
      </c>
      <c r="F4578" s="194">
        <v>4.2798332000000002E-4</v>
      </c>
      <c r="G4578" s="194">
        <v>1.46373431E-3</v>
      </c>
      <c r="H4578" s="194">
        <v>3.8984051100000002E-3</v>
      </c>
    </row>
    <row r="4579" spans="1:8" x14ac:dyDescent="0.3">
      <c r="A4579" s="194" t="s">
        <v>66</v>
      </c>
      <c r="B4579" s="194" t="s">
        <v>74</v>
      </c>
      <c r="C4579" s="194" t="s">
        <v>30</v>
      </c>
      <c r="D4579" s="194">
        <v>381</v>
      </c>
      <c r="E4579" s="194">
        <v>5.9461271600000001E-3</v>
      </c>
      <c r="F4579" s="194">
        <v>7.9189731000000002E-4</v>
      </c>
      <c r="G4579" s="194">
        <v>1.5971308500000001E-3</v>
      </c>
      <c r="H4579" s="194">
        <v>3.5570985299999999E-3</v>
      </c>
    </row>
    <row r="4580" spans="1:8" x14ac:dyDescent="0.3">
      <c r="A4580" s="194" t="s">
        <v>66</v>
      </c>
      <c r="B4580" s="194" t="s">
        <v>75</v>
      </c>
      <c r="C4580" s="194" t="s">
        <v>30</v>
      </c>
      <c r="D4580" s="194">
        <v>63</v>
      </c>
      <c r="E4580" s="194">
        <v>6.0618751E-3</v>
      </c>
      <c r="F4580" s="194">
        <v>7.6682808999999996E-4</v>
      </c>
      <c r="G4580" s="194">
        <v>1.7212298800000001E-3</v>
      </c>
      <c r="H4580" s="194">
        <v>3.57381666E-3</v>
      </c>
    </row>
    <row r="4581" spans="1:8" x14ac:dyDescent="0.3">
      <c r="A4581" s="194" t="s">
        <v>66</v>
      </c>
      <c r="B4581" s="194" t="s">
        <v>74</v>
      </c>
      <c r="C4581" s="194" t="s">
        <v>31</v>
      </c>
      <c r="D4581" s="194">
        <v>128</v>
      </c>
      <c r="E4581" s="194">
        <v>7.0742004200000002E-3</v>
      </c>
      <c r="F4581" s="194">
        <v>1.0584850299999999E-3</v>
      </c>
      <c r="G4581" s="194">
        <v>1.69325061E-3</v>
      </c>
      <c r="H4581" s="194">
        <v>4.3224643500000002E-3</v>
      </c>
    </row>
    <row r="4582" spans="1:8" x14ac:dyDescent="0.3">
      <c r="A4582" s="194" t="s">
        <v>66</v>
      </c>
      <c r="B4582" s="194" t="s">
        <v>75</v>
      </c>
      <c r="C4582" s="194" t="s">
        <v>31</v>
      </c>
      <c r="D4582" s="194">
        <v>28</v>
      </c>
      <c r="E4582" s="194">
        <v>6.3971558899999998E-3</v>
      </c>
      <c r="F4582" s="194">
        <v>1.0920963200000001E-3</v>
      </c>
      <c r="G4582" s="194">
        <v>2.34250966E-3</v>
      </c>
      <c r="H4582" s="194">
        <v>2.9625493699999999E-3</v>
      </c>
    </row>
    <row r="4583" spans="1:8" x14ac:dyDescent="0.3">
      <c r="A4583" s="194" t="s">
        <v>66</v>
      </c>
      <c r="B4583" s="194" t="s">
        <v>74</v>
      </c>
      <c r="C4583" s="194" t="s">
        <v>32</v>
      </c>
      <c r="D4583" s="194">
        <v>1969</v>
      </c>
      <c r="E4583" s="194">
        <v>4.59467791E-3</v>
      </c>
      <c r="F4583" s="194">
        <v>1.0574668900000001E-3</v>
      </c>
      <c r="G4583" s="194">
        <v>7.1752182000000002E-4</v>
      </c>
      <c r="H4583" s="194">
        <v>2.81968874E-3</v>
      </c>
    </row>
    <row r="4584" spans="1:8" x14ac:dyDescent="0.3">
      <c r="A4584" s="194" t="s">
        <v>66</v>
      </c>
      <c r="B4584" s="194" t="s">
        <v>75</v>
      </c>
      <c r="C4584" s="194" t="s">
        <v>32</v>
      </c>
      <c r="D4584" s="194">
        <v>270</v>
      </c>
      <c r="E4584" s="194">
        <v>4.3456359000000003E-3</v>
      </c>
      <c r="F4584" s="194">
        <v>9.5404641000000005E-4</v>
      </c>
      <c r="G4584" s="194">
        <v>7.2303644000000001E-4</v>
      </c>
      <c r="H4584" s="194">
        <v>2.6685525700000001E-3</v>
      </c>
    </row>
    <row r="4585" spans="1:8" x14ac:dyDescent="0.3">
      <c r="A4585" s="194" t="s">
        <v>66</v>
      </c>
      <c r="B4585" s="194" t="s">
        <v>74</v>
      </c>
      <c r="C4585" s="194" t="s">
        <v>33</v>
      </c>
      <c r="D4585" s="194">
        <v>802</v>
      </c>
      <c r="E4585" s="194">
        <v>5.0008512199999997E-3</v>
      </c>
      <c r="F4585" s="194">
        <v>1.2837406400000001E-3</v>
      </c>
      <c r="G4585" s="194">
        <v>5.2599956999999998E-4</v>
      </c>
      <c r="H4585" s="194">
        <v>3.1911105200000001E-3</v>
      </c>
    </row>
    <row r="4586" spans="1:8" x14ac:dyDescent="0.3">
      <c r="A4586" s="194" t="s">
        <v>66</v>
      </c>
      <c r="B4586" s="194" t="s">
        <v>75</v>
      </c>
      <c r="C4586" s="194" t="s">
        <v>33</v>
      </c>
      <c r="D4586" s="194">
        <v>153</v>
      </c>
      <c r="E4586" s="194">
        <v>4.7531617999999999E-3</v>
      </c>
      <c r="F4586" s="194">
        <v>1.30703798E-3</v>
      </c>
      <c r="G4586" s="194">
        <v>5.2015225000000005E-4</v>
      </c>
      <c r="H4586" s="194">
        <v>2.92597107E-3</v>
      </c>
    </row>
    <row r="4587" spans="1:8" x14ac:dyDescent="0.3">
      <c r="A4587" s="194" t="s">
        <v>66</v>
      </c>
      <c r="B4587" s="194" t="s">
        <v>74</v>
      </c>
      <c r="C4587" s="194" t="s">
        <v>34</v>
      </c>
      <c r="D4587" s="194">
        <v>328</v>
      </c>
      <c r="E4587" s="194">
        <v>5.8826993500000003E-3</v>
      </c>
      <c r="F4587" s="194">
        <v>1.16093584E-3</v>
      </c>
      <c r="G4587" s="194">
        <v>9.4236934000000003E-4</v>
      </c>
      <c r="H4587" s="194">
        <v>3.7793936700000002E-3</v>
      </c>
    </row>
    <row r="4588" spans="1:8" x14ac:dyDescent="0.3">
      <c r="A4588" s="194" t="s">
        <v>66</v>
      </c>
      <c r="B4588" s="194" t="s">
        <v>75</v>
      </c>
      <c r="C4588" s="194" t="s">
        <v>34</v>
      </c>
      <c r="D4588" s="194">
        <v>54</v>
      </c>
      <c r="E4588" s="194">
        <v>5.9122082500000003E-3</v>
      </c>
      <c r="F4588" s="194">
        <v>1.0783176500000001E-3</v>
      </c>
      <c r="G4588" s="194">
        <v>1.2146345699999999E-3</v>
      </c>
      <c r="H4588" s="194">
        <v>3.61925556E-3</v>
      </c>
    </row>
    <row r="4589" spans="1:8" x14ac:dyDescent="0.3">
      <c r="A4589" s="194" t="s">
        <v>66</v>
      </c>
      <c r="B4589" s="194" t="s">
        <v>74</v>
      </c>
      <c r="C4589" s="194" t="s">
        <v>35</v>
      </c>
      <c r="D4589" s="194">
        <v>229</v>
      </c>
      <c r="E4589" s="194">
        <v>7.4871116099999996E-3</v>
      </c>
      <c r="F4589" s="194">
        <v>1.1539197900000001E-3</v>
      </c>
      <c r="G4589" s="194">
        <v>1.47587109E-3</v>
      </c>
      <c r="H4589" s="194">
        <v>4.85732023E-3</v>
      </c>
    </row>
    <row r="4590" spans="1:8" x14ac:dyDescent="0.3">
      <c r="A4590" s="194" t="s">
        <v>66</v>
      </c>
      <c r="B4590" s="194" t="s">
        <v>75</v>
      </c>
      <c r="C4590" s="194" t="s">
        <v>35</v>
      </c>
      <c r="D4590" s="194">
        <v>20</v>
      </c>
      <c r="E4590" s="194">
        <v>7.53993027E-3</v>
      </c>
      <c r="F4590" s="194">
        <v>1.14583315E-3</v>
      </c>
      <c r="G4590" s="194">
        <v>1.4728006900000001E-3</v>
      </c>
      <c r="H4590" s="194">
        <v>4.9212961E-3</v>
      </c>
    </row>
    <row r="4591" spans="1:8" x14ac:dyDescent="0.3">
      <c r="A4591" s="194" t="s">
        <v>66</v>
      </c>
      <c r="B4591" s="194" t="s">
        <v>74</v>
      </c>
      <c r="C4591" s="194" t="s">
        <v>36</v>
      </c>
      <c r="D4591" s="194">
        <v>191</v>
      </c>
      <c r="E4591" s="194">
        <v>5.4776878700000002E-3</v>
      </c>
      <c r="F4591" s="194">
        <v>8.7035802000000003E-4</v>
      </c>
      <c r="G4591" s="194">
        <v>9.2422895999999999E-4</v>
      </c>
      <c r="H4591" s="194">
        <v>3.68310041E-3</v>
      </c>
    </row>
    <row r="4592" spans="1:8" x14ac:dyDescent="0.3">
      <c r="A4592" s="194" t="s">
        <v>66</v>
      </c>
      <c r="B4592" s="194" t="s">
        <v>75</v>
      </c>
      <c r="C4592" s="194" t="s">
        <v>36</v>
      </c>
      <c r="D4592" s="194">
        <v>21</v>
      </c>
      <c r="E4592" s="194">
        <v>6.2720456299999996E-3</v>
      </c>
      <c r="F4592" s="194">
        <v>8.9781724999999995E-4</v>
      </c>
      <c r="G4592" s="194">
        <v>1.68871226E-3</v>
      </c>
      <c r="H4592" s="194">
        <v>3.68551563E-3</v>
      </c>
    </row>
    <row r="4593" spans="1:8" x14ac:dyDescent="0.3">
      <c r="A4593" s="194" t="s">
        <v>66</v>
      </c>
      <c r="B4593" s="194" t="s">
        <v>74</v>
      </c>
      <c r="C4593" s="194" t="s">
        <v>37</v>
      </c>
      <c r="D4593" s="194">
        <v>291</v>
      </c>
      <c r="E4593" s="194">
        <v>5.4460987700000003E-3</v>
      </c>
      <c r="F4593" s="194">
        <v>7.25905E-4</v>
      </c>
      <c r="G4593" s="194">
        <v>1.0751159000000001E-3</v>
      </c>
      <c r="H4593" s="194">
        <v>3.6450774100000001E-3</v>
      </c>
    </row>
    <row r="4594" spans="1:8" x14ac:dyDescent="0.3">
      <c r="A4594" s="194" t="s">
        <v>66</v>
      </c>
      <c r="B4594" s="194" t="s">
        <v>75</v>
      </c>
      <c r="C4594" s="194" t="s">
        <v>37</v>
      </c>
      <c r="D4594" s="194">
        <v>19</v>
      </c>
      <c r="E4594" s="194">
        <v>5.2704676400000001E-3</v>
      </c>
      <c r="F4594" s="194">
        <v>6.9992660000000001E-4</v>
      </c>
      <c r="G4594" s="194">
        <v>9.0704168999999999E-4</v>
      </c>
      <c r="H4594" s="194">
        <v>3.66349882E-3</v>
      </c>
    </row>
    <row r="4595" spans="1:8" x14ac:dyDescent="0.3">
      <c r="A4595" s="194" t="s">
        <v>66</v>
      </c>
      <c r="B4595" s="194" t="s">
        <v>74</v>
      </c>
      <c r="C4595" s="194" t="s">
        <v>64</v>
      </c>
      <c r="D4595" s="194">
        <v>32</v>
      </c>
      <c r="E4595" s="194">
        <v>6.4926936799999998E-3</v>
      </c>
      <c r="F4595" s="194">
        <v>1.14908832E-3</v>
      </c>
      <c r="G4595" s="194">
        <v>1.7596207599999999E-3</v>
      </c>
      <c r="H4595" s="194">
        <v>3.58398415E-3</v>
      </c>
    </row>
    <row r="4596" spans="1:8" x14ac:dyDescent="0.3">
      <c r="A4596" s="194" t="s">
        <v>66</v>
      </c>
      <c r="B4596" s="194" t="s">
        <v>75</v>
      </c>
      <c r="C4596" s="194" t="s">
        <v>64</v>
      </c>
      <c r="D4596" s="194">
        <v>5</v>
      </c>
      <c r="E4596" s="194">
        <v>6.6249997100000001E-3</v>
      </c>
      <c r="F4596" s="194">
        <v>7.0601832000000001E-4</v>
      </c>
      <c r="G4596" s="194">
        <v>1.4976848500000001E-3</v>
      </c>
      <c r="H4596" s="194">
        <v>4.42129597E-3</v>
      </c>
    </row>
    <row r="4597" spans="1:8" x14ac:dyDescent="0.3">
      <c r="A4597" s="194" t="s">
        <v>66</v>
      </c>
      <c r="B4597" s="194" t="s">
        <v>74</v>
      </c>
      <c r="C4597" s="194" t="s">
        <v>59</v>
      </c>
      <c r="D4597" s="194">
        <v>1</v>
      </c>
      <c r="E4597" s="194">
        <v>4.7569444399999999E-3</v>
      </c>
      <c r="F4597" s="194">
        <v>2.0370368000000002E-3</v>
      </c>
      <c r="G4597" s="194">
        <v>1.4814812500000001E-3</v>
      </c>
      <c r="H4597" s="194">
        <v>1.2384256900000001E-3</v>
      </c>
    </row>
    <row r="4598" spans="1:8" x14ac:dyDescent="0.3">
      <c r="A4598" s="194" t="s">
        <v>66</v>
      </c>
      <c r="B4598" s="194" t="s">
        <v>75</v>
      </c>
      <c r="C4598" s="194" t="s">
        <v>59</v>
      </c>
      <c r="D4598" s="194">
        <v>1</v>
      </c>
      <c r="E4598" s="194">
        <v>8.1597222200000003E-3</v>
      </c>
      <c r="F4598" s="194">
        <v>1.7592590199999999E-3</v>
      </c>
      <c r="G4598" s="194">
        <v>6.3541666599999996E-3</v>
      </c>
      <c r="H4598" s="194">
        <v>4.629583E-5</v>
      </c>
    </row>
    <row r="4599" spans="1:8" x14ac:dyDescent="0.3">
      <c r="A4599" s="194" t="s">
        <v>66</v>
      </c>
      <c r="B4599" s="194" t="s">
        <v>74</v>
      </c>
      <c r="C4599" s="194" t="s">
        <v>38</v>
      </c>
      <c r="D4599" s="194">
        <v>443</v>
      </c>
      <c r="E4599" s="194">
        <v>6.3140621399999999E-3</v>
      </c>
      <c r="F4599" s="194">
        <v>9.1469125999999997E-4</v>
      </c>
      <c r="G4599" s="194">
        <v>1.10353417E-3</v>
      </c>
      <c r="H4599" s="194">
        <v>4.2958362199999999E-3</v>
      </c>
    </row>
    <row r="4600" spans="1:8" x14ac:dyDescent="0.3">
      <c r="A4600" s="194" t="s">
        <v>66</v>
      </c>
      <c r="B4600" s="194" t="s">
        <v>75</v>
      </c>
      <c r="C4600" s="194" t="s">
        <v>38</v>
      </c>
      <c r="D4600" s="194">
        <v>32</v>
      </c>
      <c r="E4600" s="194">
        <v>5.8980755800000003E-3</v>
      </c>
      <c r="F4600" s="194">
        <v>9.6969015999999995E-4</v>
      </c>
      <c r="G4600" s="194">
        <v>1.5975837399999999E-3</v>
      </c>
      <c r="H4600" s="194">
        <v>3.3308012900000001E-3</v>
      </c>
    </row>
    <row r="4601" spans="1:8" x14ac:dyDescent="0.3">
      <c r="A4601" s="194" t="s">
        <v>66</v>
      </c>
      <c r="B4601" s="194" t="s">
        <v>74</v>
      </c>
      <c r="C4601" s="194" t="s">
        <v>39</v>
      </c>
      <c r="D4601" s="194">
        <v>417</v>
      </c>
      <c r="E4601" s="194">
        <v>5.8664454900000003E-3</v>
      </c>
      <c r="F4601" s="194">
        <v>1.2496944499999999E-3</v>
      </c>
      <c r="G4601" s="194">
        <v>9.5629028000000001E-4</v>
      </c>
      <c r="H4601" s="194">
        <v>3.6604602900000001E-3</v>
      </c>
    </row>
    <row r="4602" spans="1:8" x14ac:dyDescent="0.3">
      <c r="A4602" s="194" t="s">
        <v>66</v>
      </c>
      <c r="B4602" s="194" t="s">
        <v>75</v>
      </c>
      <c r="C4602" s="194" t="s">
        <v>39</v>
      </c>
      <c r="D4602" s="194">
        <v>52</v>
      </c>
      <c r="E4602" s="194">
        <v>5.3781603700000001E-3</v>
      </c>
      <c r="F4602" s="194">
        <v>1.2361999099999999E-3</v>
      </c>
      <c r="G4602" s="194">
        <v>9.3371592000000001E-4</v>
      </c>
      <c r="H4602" s="194">
        <v>3.2082440500000001E-3</v>
      </c>
    </row>
    <row r="4603" spans="1:8" x14ac:dyDescent="0.3">
      <c r="A4603" s="194" t="s">
        <v>66</v>
      </c>
      <c r="B4603" s="194" t="s">
        <v>74</v>
      </c>
      <c r="C4603" s="194" t="s">
        <v>40</v>
      </c>
      <c r="D4603" s="194">
        <v>221</v>
      </c>
      <c r="E4603" s="194">
        <v>6.76103963E-3</v>
      </c>
      <c r="F4603" s="194">
        <v>1.44000311E-3</v>
      </c>
      <c r="G4603" s="194">
        <v>1.4632560299999999E-3</v>
      </c>
      <c r="H4603" s="194">
        <v>3.8577800500000001E-3</v>
      </c>
    </row>
    <row r="4604" spans="1:8" x14ac:dyDescent="0.3">
      <c r="A4604" s="194" t="s">
        <v>66</v>
      </c>
      <c r="B4604" s="194" t="s">
        <v>75</v>
      </c>
      <c r="C4604" s="194" t="s">
        <v>40</v>
      </c>
      <c r="D4604" s="194">
        <v>30</v>
      </c>
      <c r="E4604" s="194">
        <v>7.26697504E-3</v>
      </c>
      <c r="F4604" s="194">
        <v>1.33487629E-3</v>
      </c>
      <c r="G4604" s="194">
        <v>1.6520059399999999E-3</v>
      </c>
      <c r="H4604" s="194">
        <v>4.2800923499999996E-3</v>
      </c>
    </row>
    <row r="4605" spans="1:8" x14ac:dyDescent="0.3">
      <c r="A4605" s="194" t="s">
        <v>66</v>
      </c>
      <c r="B4605" s="194" t="s">
        <v>74</v>
      </c>
      <c r="C4605" s="194" t="s">
        <v>41</v>
      </c>
      <c r="D4605" s="194">
        <v>225</v>
      </c>
      <c r="E4605" s="194">
        <v>6.4375512099999997E-3</v>
      </c>
      <c r="F4605" s="194">
        <v>7.5848739999999999E-4</v>
      </c>
      <c r="G4605" s="194">
        <v>1.45164585E-3</v>
      </c>
      <c r="H4605" s="194">
        <v>4.2274174499999997E-3</v>
      </c>
    </row>
    <row r="4606" spans="1:8" x14ac:dyDescent="0.3">
      <c r="A4606" s="194" t="s">
        <v>66</v>
      </c>
      <c r="B4606" s="194" t="s">
        <v>75</v>
      </c>
      <c r="C4606" s="194" t="s">
        <v>41</v>
      </c>
      <c r="D4606" s="194">
        <v>24</v>
      </c>
      <c r="E4606" s="194">
        <v>6.33439403E-3</v>
      </c>
      <c r="F4606" s="194">
        <v>8.0536240000000003E-4</v>
      </c>
      <c r="G4606" s="194">
        <v>1.2427659599999999E-3</v>
      </c>
      <c r="H4606" s="194">
        <v>4.2862651200000004E-3</v>
      </c>
    </row>
    <row r="4607" spans="1:8" x14ac:dyDescent="0.3">
      <c r="A4607" s="194" t="s">
        <v>66</v>
      </c>
      <c r="B4607" s="194" t="s">
        <v>74</v>
      </c>
      <c r="C4607" s="194" t="s">
        <v>42</v>
      </c>
      <c r="D4607" s="194">
        <v>354</v>
      </c>
      <c r="E4607" s="194">
        <v>4.8481308999999998E-3</v>
      </c>
      <c r="F4607" s="194">
        <v>9.3736898000000004E-4</v>
      </c>
      <c r="G4607" s="194">
        <v>5.0765695999999995E-4</v>
      </c>
      <c r="H4607" s="194">
        <v>3.4031044899999999E-3</v>
      </c>
    </row>
    <row r="4608" spans="1:8" x14ac:dyDescent="0.3">
      <c r="A4608" s="194" t="s">
        <v>66</v>
      </c>
      <c r="B4608" s="194" t="s">
        <v>75</v>
      </c>
      <c r="C4608" s="194" t="s">
        <v>42</v>
      </c>
      <c r="D4608" s="194">
        <v>51</v>
      </c>
      <c r="E4608" s="194">
        <v>4.3425469399999998E-3</v>
      </c>
      <c r="F4608" s="194">
        <v>8.3287919999999998E-4</v>
      </c>
      <c r="G4608" s="194">
        <v>4.3890679999999998E-4</v>
      </c>
      <c r="H4608" s="194">
        <v>3.07076045E-3</v>
      </c>
    </row>
    <row r="4609" spans="1:8" x14ac:dyDescent="0.3">
      <c r="A4609" s="194" t="s">
        <v>66</v>
      </c>
      <c r="B4609" s="194" t="s">
        <v>74</v>
      </c>
      <c r="C4609" s="194" t="s">
        <v>43</v>
      </c>
      <c r="D4609" s="194">
        <v>251</v>
      </c>
      <c r="E4609" s="194">
        <v>6.7338975099999997E-3</v>
      </c>
      <c r="F4609" s="194">
        <v>7.6647092999999997E-4</v>
      </c>
      <c r="G4609" s="194">
        <v>1.3349377799999999E-3</v>
      </c>
      <c r="H4609" s="194">
        <v>4.6324883200000002E-3</v>
      </c>
    </row>
    <row r="4610" spans="1:8" x14ac:dyDescent="0.3">
      <c r="A4610" s="194" t="s">
        <v>66</v>
      </c>
      <c r="B4610" s="194" t="s">
        <v>75</v>
      </c>
      <c r="C4610" s="194" t="s">
        <v>43</v>
      </c>
      <c r="D4610" s="194">
        <v>29</v>
      </c>
      <c r="E4610" s="194">
        <v>7.1811140700000003E-3</v>
      </c>
      <c r="F4610" s="194">
        <v>6.2180689000000005E-4</v>
      </c>
      <c r="G4610" s="194">
        <v>1.8570400100000001E-3</v>
      </c>
      <c r="H4610" s="194">
        <v>4.70226668E-3</v>
      </c>
    </row>
    <row r="4611" spans="1:8" x14ac:dyDescent="0.3">
      <c r="A4611" s="194" t="s">
        <v>66</v>
      </c>
      <c r="B4611" s="194" t="s">
        <v>74</v>
      </c>
      <c r="C4611" s="194" t="s">
        <v>44</v>
      </c>
      <c r="D4611" s="194">
        <v>180</v>
      </c>
      <c r="E4611" s="194">
        <v>7.29443134E-3</v>
      </c>
      <c r="F4611" s="194">
        <v>1.1574714600000001E-3</v>
      </c>
      <c r="G4611" s="194">
        <v>1.6512343400000001E-3</v>
      </c>
      <c r="H4611" s="194">
        <v>4.48572508E-3</v>
      </c>
    </row>
    <row r="4612" spans="1:8" x14ac:dyDescent="0.3">
      <c r="A4612" s="194" t="s">
        <v>66</v>
      </c>
      <c r="B4612" s="194" t="s">
        <v>75</v>
      </c>
      <c r="C4612" s="194" t="s">
        <v>44</v>
      </c>
      <c r="D4612" s="194">
        <v>44</v>
      </c>
      <c r="E4612" s="194">
        <v>5.8564812899999999E-3</v>
      </c>
      <c r="F4612" s="194">
        <v>1.0414033999999999E-3</v>
      </c>
      <c r="G4612" s="194">
        <v>1.40966936E-3</v>
      </c>
      <c r="H4612" s="194">
        <v>3.4054080099999999E-3</v>
      </c>
    </row>
    <row r="4613" spans="1:8" x14ac:dyDescent="0.3">
      <c r="A4613" s="194" t="s">
        <v>66</v>
      </c>
      <c r="B4613" s="194" t="s">
        <v>74</v>
      </c>
      <c r="C4613" s="194" t="s">
        <v>45</v>
      </c>
      <c r="D4613" s="194">
        <v>176</v>
      </c>
      <c r="E4613" s="194">
        <v>7.0328280600000003E-3</v>
      </c>
      <c r="F4613" s="194">
        <v>1.1972587999999999E-3</v>
      </c>
      <c r="G4613" s="194">
        <v>1.4427475400000001E-3</v>
      </c>
      <c r="H4613" s="194">
        <v>4.39282119E-3</v>
      </c>
    </row>
    <row r="4614" spans="1:8" x14ac:dyDescent="0.3">
      <c r="A4614" s="194" t="s">
        <v>66</v>
      </c>
      <c r="B4614" s="194" t="s">
        <v>75</v>
      </c>
      <c r="C4614" s="194" t="s">
        <v>45</v>
      </c>
      <c r="D4614" s="194">
        <v>29</v>
      </c>
      <c r="E4614" s="194">
        <v>5.4861109099999996E-3</v>
      </c>
      <c r="F4614" s="194">
        <v>8.7284462999999998E-4</v>
      </c>
      <c r="G4614" s="194">
        <v>1.18294997E-3</v>
      </c>
      <c r="H4614" s="194">
        <v>3.4303158700000002E-3</v>
      </c>
    </row>
    <row r="4615" spans="1:8" x14ac:dyDescent="0.3">
      <c r="A4615" s="194" t="s">
        <v>66</v>
      </c>
      <c r="B4615" s="194" t="s">
        <v>74</v>
      </c>
      <c r="C4615" s="194" t="s">
        <v>46</v>
      </c>
      <c r="D4615" s="194">
        <v>104</v>
      </c>
      <c r="E4615" s="194">
        <v>7.8378736900000003E-3</v>
      </c>
      <c r="F4615" s="194">
        <v>9.5986890999999995E-4</v>
      </c>
      <c r="G4615" s="194">
        <v>1.16886994E-3</v>
      </c>
      <c r="H4615" s="194">
        <v>5.7091343900000004E-3</v>
      </c>
    </row>
    <row r="4616" spans="1:8" x14ac:dyDescent="0.3">
      <c r="A4616" s="194" t="s">
        <v>66</v>
      </c>
      <c r="B4616" s="194" t="s">
        <v>75</v>
      </c>
      <c r="C4616" s="194" t="s">
        <v>46</v>
      </c>
      <c r="D4616" s="194">
        <v>9</v>
      </c>
      <c r="E4616" s="194">
        <v>9.1435182800000004E-3</v>
      </c>
      <c r="F4616" s="194">
        <v>8.0246889999999996E-4</v>
      </c>
      <c r="G4616" s="194">
        <v>2.0280347900000001E-3</v>
      </c>
      <c r="H4616" s="194">
        <v>6.3130141899999997E-3</v>
      </c>
    </row>
    <row r="4617" spans="1:8" x14ac:dyDescent="0.3">
      <c r="A4617" s="194" t="s">
        <v>66</v>
      </c>
      <c r="B4617" s="194" t="s">
        <v>74</v>
      </c>
      <c r="C4617" s="194" t="s">
        <v>47</v>
      </c>
      <c r="D4617" s="194">
        <v>315</v>
      </c>
      <c r="E4617" s="194">
        <v>6.6730229700000003E-3</v>
      </c>
      <c r="F4617" s="194">
        <v>1.4602069900000001E-3</v>
      </c>
      <c r="G4617" s="194">
        <v>1.35651799E-3</v>
      </c>
      <c r="H4617" s="194">
        <v>3.8562975199999999E-3</v>
      </c>
    </row>
    <row r="4618" spans="1:8" x14ac:dyDescent="0.3">
      <c r="A4618" s="194" t="s">
        <v>66</v>
      </c>
      <c r="B4618" s="194" t="s">
        <v>75</v>
      </c>
      <c r="C4618" s="194" t="s">
        <v>47</v>
      </c>
      <c r="D4618" s="194">
        <v>40</v>
      </c>
      <c r="E4618" s="194">
        <v>6.9673030100000002E-3</v>
      </c>
      <c r="F4618" s="194">
        <v>1.5483215E-3</v>
      </c>
      <c r="G4618" s="194">
        <v>1.2939812600000001E-3</v>
      </c>
      <c r="H4618" s="194">
        <v>4.1249997600000003E-3</v>
      </c>
    </row>
    <row r="4619" spans="1:8" x14ac:dyDescent="0.3">
      <c r="A4619" s="194" t="s">
        <v>66</v>
      </c>
      <c r="B4619" s="194" t="s">
        <v>74</v>
      </c>
      <c r="C4619" s="194" t="s">
        <v>48</v>
      </c>
      <c r="D4619" s="194">
        <v>132</v>
      </c>
      <c r="E4619" s="194">
        <v>6.7417225499999999E-3</v>
      </c>
      <c r="F4619" s="194">
        <v>8.0536240999999999E-4</v>
      </c>
      <c r="G4619" s="194">
        <v>1.22422114E-3</v>
      </c>
      <c r="H4619" s="194">
        <v>4.71213849E-3</v>
      </c>
    </row>
    <row r="4620" spans="1:8" x14ac:dyDescent="0.3">
      <c r="A4620" s="194" t="s">
        <v>66</v>
      </c>
      <c r="B4620" s="194" t="s">
        <v>75</v>
      </c>
      <c r="C4620" s="194" t="s">
        <v>48</v>
      </c>
      <c r="D4620" s="194">
        <v>20</v>
      </c>
      <c r="E4620" s="194">
        <v>6.3807867599999998E-3</v>
      </c>
      <c r="F4620" s="194">
        <v>9.5833300999999997E-4</v>
      </c>
      <c r="G4620" s="194">
        <v>1.5491895400000001E-3</v>
      </c>
      <c r="H4620" s="194">
        <v>3.8732636400000001E-3</v>
      </c>
    </row>
    <row r="4621" spans="1:8" x14ac:dyDescent="0.3">
      <c r="A4621" s="194" t="s">
        <v>66</v>
      </c>
      <c r="B4621" s="194" t="s">
        <v>74</v>
      </c>
      <c r="C4621" s="194" t="s">
        <v>49</v>
      </c>
      <c r="D4621" s="194">
        <v>129</v>
      </c>
      <c r="E4621" s="194">
        <v>7.1968307799999999E-3</v>
      </c>
      <c r="F4621" s="194">
        <v>2.6629323000000002E-4</v>
      </c>
      <c r="G4621" s="194">
        <v>1.6513240400000001E-3</v>
      </c>
      <c r="H4621" s="194">
        <v>5.2672801700000002E-3</v>
      </c>
    </row>
    <row r="4622" spans="1:8" x14ac:dyDescent="0.3">
      <c r="A4622" s="194" t="s">
        <v>66</v>
      </c>
      <c r="B4622" s="194" t="s">
        <v>75</v>
      </c>
      <c r="C4622" s="194" t="s">
        <v>49</v>
      </c>
      <c r="D4622" s="194">
        <v>12</v>
      </c>
      <c r="E4622" s="194">
        <v>7.5626925799999996E-3</v>
      </c>
      <c r="F4622" s="194">
        <v>1.3406607999999999E-4</v>
      </c>
      <c r="G4622" s="194">
        <v>2.2598376600000002E-3</v>
      </c>
      <c r="H4622" s="194">
        <v>5.1562498200000001E-3</v>
      </c>
    </row>
    <row r="4623" spans="1:8" x14ac:dyDescent="0.3">
      <c r="A4623" s="194" t="s">
        <v>66</v>
      </c>
      <c r="B4623" s="194" t="s">
        <v>74</v>
      </c>
      <c r="C4623" s="194" t="s">
        <v>50</v>
      </c>
      <c r="D4623" s="194">
        <v>443</v>
      </c>
      <c r="E4623" s="194">
        <v>6.1261336399999998E-3</v>
      </c>
      <c r="F4623" s="194">
        <v>1.2272173800000001E-3</v>
      </c>
      <c r="G4623" s="194">
        <v>8.6314352000000001E-4</v>
      </c>
      <c r="H4623" s="194">
        <v>4.0357722799999997E-3</v>
      </c>
    </row>
    <row r="4624" spans="1:8" x14ac:dyDescent="0.3">
      <c r="A4624" s="194" t="s">
        <v>66</v>
      </c>
      <c r="B4624" s="194" t="s">
        <v>75</v>
      </c>
      <c r="C4624" s="194" t="s">
        <v>50</v>
      </c>
      <c r="D4624" s="194">
        <v>27</v>
      </c>
      <c r="E4624" s="194">
        <v>5.9413578099999998E-3</v>
      </c>
      <c r="F4624" s="194">
        <v>1.41460879E-3</v>
      </c>
      <c r="G4624" s="194">
        <v>8.2776042999999999E-4</v>
      </c>
      <c r="H4624" s="194">
        <v>3.6989881099999998E-3</v>
      </c>
    </row>
    <row r="4625" spans="1:8" x14ac:dyDescent="0.3">
      <c r="A4625" s="194" t="s">
        <v>66</v>
      </c>
      <c r="B4625" s="194" t="s">
        <v>74</v>
      </c>
      <c r="C4625" s="194" t="s">
        <v>51</v>
      </c>
      <c r="D4625" s="194">
        <v>374</v>
      </c>
      <c r="E4625" s="194">
        <v>7.7351020199999997E-3</v>
      </c>
      <c r="F4625" s="194">
        <v>1.06679515E-3</v>
      </c>
      <c r="G4625" s="194">
        <v>1.1263057E-3</v>
      </c>
      <c r="H4625" s="194">
        <v>5.54200066E-3</v>
      </c>
    </row>
    <row r="4626" spans="1:8" x14ac:dyDescent="0.3">
      <c r="A4626" s="194" t="s">
        <v>66</v>
      </c>
      <c r="B4626" s="194" t="s">
        <v>75</v>
      </c>
      <c r="C4626" s="194" t="s">
        <v>51</v>
      </c>
      <c r="D4626" s="194">
        <v>29</v>
      </c>
      <c r="E4626" s="194">
        <v>6.5118132999999996E-3</v>
      </c>
      <c r="F4626" s="194">
        <v>1.03687719E-3</v>
      </c>
      <c r="G4626" s="194">
        <v>1.2140801900000001E-3</v>
      </c>
      <c r="H4626" s="194">
        <v>4.2608554999999998E-3</v>
      </c>
    </row>
    <row r="4627" spans="1:8" x14ac:dyDescent="0.3">
      <c r="A4627" s="194" t="s">
        <v>66</v>
      </c>
      <c r="B4627" s="194" t="s">
        <v>74</v>
      </c>
      <c r="C4627" s="194" t="s">
        <v>52</v>
      </c>
      <c r="D4627" s="194">
        <v>175</v>
      </c>
      <c r="E4627" s="194">
        <v>7.0814812299999997E-3</v>
      </c>
      <c r="F4627" s="194">
        <v>6.8498655000000003E-4</v>
      </c>
      <c r="G4627" s="194">
        <v>2.0573409999999999E-3</v>
      </c>
      <c r="H4627" s="194">
        <v>4.3391531800000003E-3</v>
      </c>
    </row>
    <row r="4628" spans="1:8" x14ac:dyDescent="0.3">
      <c r="A4628" s="194" t="s">
        <v>66</v>
      </c>
      <c r="B4628" s="194" t="s">
        <v>75</v>
      </c>
      <c r="C4628" s="194" t="s">
        <v>52</v>
      </c>
      <c r="D4628" s="194">
        <v>25</v>
      </c>
      <c r="E4628" s="194">
        <v>6.5361109400000001E-3</v>
      </c>
      <c r="F4628" s="194">
        <v>7.1574056999999997E-4</v>
      </c>
      <c r="G4628" s="194">
        <v>1.5745368200000001E-3</v>
      </c>
      <c r="H4628" s="194">
        <v>4.2458330999999997E-3</v>
      </c>
    </row>
    <row r="4629" spans="1:8" x14ac:dyDescent="0.3">
      <c r="A4629" s="194" t="s">
        <v>66</v>
      </c>
      <c r="B4629" s="194" t="s">
        <v>74</v>
      </c>
      <c r="C4629" s="194" t="s">
        <v>53</v>
      </c>
      <c r="D4629" s="194">
        <v>287</v>
      </c>
      <c r="E4629" s="194">
        <v>6.1900323300000002E-3</v>
      </c>
      <c r="F4629" s="194">
        <v>1.22298016E-3</v>
      </c>
      <c r="G4629" s="194">
        <v>9.5947841999999999E-4</v>
      </c>
      <c r="H4629" s="194">
        <v>4.0075733000000001E-3</v>
      </c>
    </row>
    <row r="4630" spans="1:8" x14ac:dyDescent="0.3">
      <c r="A4630" s="194" t="s">
        <v>66</v>
      </c>
      <c r="B4630" s="194" t="s">
        <v>75</v>
      </c>
      <c r="C4630" s="194" t="s">
        <v>53</v>
      </c>
      <c r="D4630" s="194">
        <v>32</v>
      </c>
      <c r="E4630" s="194">
        <v>6.57949919E-3</v>
      </c>
      <c r="F4630" s="194">
        <v>1.07819708E-3</v>
      </c>
      <c r="G4630" s="194">
        <v>1.1628325399999999E-3</v>
      </c>
      <c r="H4630" s="194">
        <v>4.3384691099999997E-3</v>
      </c>
    </row>
    <row r="4631" spans="1:8" x14ac:dyDescent="0.3">
      <c r="A4631" s="194" t="s">
        <v>66</v>
      </c>
      <c r="B4631" s="194" t="s">
        <v>74</v>
      </c>
      <c r="C4631" s="194" t="s">
        <v>54</v>
      </c>
      <c r="D4631" s="194">
        <v>281</v>
      </c>
      <c r="E4631" s="194">
        <v>5.06792023E-3</v>
      </c>
      <c r="F4631" s="194">
        <v>1.0336757800000001E-3</v>
      </c>
      <c r="G4631" s="194">
        <v>5.3216003000000004E-4</v>
      </c>
      <c r="H4631" s="194">
        <v>3.5020838999999999E-3</v>
      </c>
    </row>
    <row r="4632" spans="1:8" x14ac:dyDescent="0.3">
      <c r="A4632" s="194" t="s">
        <v>66</v>
      </c>
      <c r="B4632" s="194" t="s">
        <v>75</v>
      </c>
      <c r="C4632" s="194" t="s">
        <v>54</v>
      </c>
      <c r="D4632" s="194">
        <v>27</v>
      </c>
      <c r="E4632" s="194">
        <v>4.3930038700000004E-3</v>
      </c>
      <c r="F4632" s="194">
        <v>8.9934816000000002E-4</v>
      </c>
      <c r="G4632" s="194">
        <v>5.3755114999999999E-4</v>
      </c>
      <c r="H4632" s="194">
        <v>2.9561039799999998E-3</v>
      </c>
    </row>
    <row r="4633" spans="1:8" x14ac:dyDescent="0.3">
      <c r="A4633" s="194" t="s">
        <v>66</v>
      </c>
      <c r="B4633" s="194" t="s">
        <v>74</v>
      </c>
      <c r="C4633" s="194" t="s">
        <v>55</v>
      </c>
      <c r="D4633" s="194">
        <v>83</v>
      </c>
      <c r="E4633" s="194">
        <v>6.3727128400000001E-3</v>
      </c>
      <c r="F4633" s="194">
        <v>8.4574385999999996E-4</v>
      </c>
      <c r="G4633" s="194">
        <v>1.25613539E-3</v>
      </c>
      <c r="H4633" s="194">
        <v>4.2708330799999996E-3</v>
      </c>
    </row>
    <row r="4634" spans="1:8" x14ac:dyDescent="0.3">
      <c r="A4634" s="194" t="s">
        <v>66</v>
      </c>
      <c r="B4634" s="194" t="s">
        <v>75</v>
      </c>
      <c r="C4634" s="194" t="s">
        <v>55</v>
      </c>
      <c r="D4634" s="194">
        <v>14</v>
      </c>
      <c r="E4634" s="194">
        <v>5.7440474099999996E-3</v>
      </c>
      <c r="F4634" s="194">
        <v>8.7384229999999999E-4</v>
      </c>
      <c r="G4634" s="194">
        <v>1.0449733499999999E-3</v>
      </c>
      <c r="H4634" s="194">
        <v>3.82523124E-3</v>
      </c>
    </row>
    <row r="4635" spans="1:8" x14ac:dyDescent="0.3">
      <c r="A4635" s="194" t="s">
        <v>66</v>
      </c>
      <c r="B4635" s="194" t="s">
        <v>74</v>
      </c>
      <c r="C4635" s="194" t="s">
        <v>56</v>
      </c>
      <c r="D4635" s="194">
        <v>747</v>
      </c>
      <c r="E4635" s="194">
        <v>4.7652180299999998E-3</v>
      </c>
      <c r="F4635" s="194">
        <v>1.1171380599999999E-3</v>
      </c>
      <c r="G4635" s="194">
        <v>7.2165181000000004E-4</v>
      </c>
      <c r="H4635" s="194">
        <v>2.92642769E-3</v>
      </c>
    </row>
    <row r="4636" spans="1:8" x14ac:dyDescent="0.3">
      <c r="A4636" s="194" t="s">
        <v>66</v>
      </c>
      <c r="B4636" s="194" t="s">
        <v>75</v>
      </c>
      <c r="C4636" s="194" t="s">
        <v>56</v>
      </c>
      <c r="D4636" s="194">
        <v>76</v>
      </c>
      <c r="E4636" s="194">
        <v>4.54906774E-3</v>
      </c>
      <c r="F4636" s="194">
        <v>1.08750585E-3</v>
      </c>
      <c r="G4636" s="194">
        <v>7.0175410999999996E-4</v>
      </c>
      <c r="H4636" s="194">
        <v>2.7598072700000002E-3</v>
      </c>
    </row>
    <row r="4637" spans="1:8" x14ac:dyDescent="0.3">
      <c r="A4637" s="194" t="s">
        <v>66</v>
      </c>
      <c r="B4637" s="194" t="s">
        <v>74</v>
      </c>
      <c r="C4637" s="194" t="s">
        <v>57</v>
      </c>
      <c r="D4637" s="194">
        <v>195</v>
      </c>
      <c r="E4637" s="194">
        <v>6.3977917500000004E-3</v>
      </c>
      <c r="F4637" s="194">
        <v>1.0508663199999999E-3</v>
      </c>
      <c r="G4637" s="194">
        <v>1.5237414299999999E-3</v>
      </c>
      <c r="H4637" s="194">
        <v>3.8231835200000001E-3</v>
      </c>
    </row>
    <row r="4638" spans="1:8" x14ac:dyDescent="0.3">
      <c r="A4638" s="194" t="s">
        <v>66</v>
      </c>
      <c r="B4638" s="194" t="s">
        <v>75</v>
      </c>
      <c r="C4638" s="194" t="s">
        <v>57</v>
      </c>
      <c r="D4638" s="194">
        <v>31</v>
      </c>
      <c r="E4638" s="194">
        <v>5.6455343999999999E-3</v>
      </c>
      <c r="F4638" s="194">
        <v>1.0341993000000001E-3</v>
      </c>
      <c r="G4638" s="194">
        <v>1.6864543600000001E-3</v>
      </c>
      <c r="H4638" s="194">
        <v>2.9248802800000001E-3</v>
      </c>
    </row>
    <row r="4639" spans="1:8" x14ac:dyDescent="0.3">
      <c r="A4639" s="194" t="s">
        <v>66</v>
      </c>
      <c r="B4639" s="194" t="s">
        <v>74</v>
      </c>
      <c r="C4639" s="194" t="s">
        <v>58</v>
      </c>
      <c r="D4639" s="194">
        <v>701</v>
      </c>
      <c r="E4639" s="194">
        <v>5.8312857499999999E-3</v>
      </c>
      <c r="F4639" s="194">
        <v>1.12380768E-3</v>
      </c>
      <c r="G4639" s="194">
        <v>1.1454863599999999E-3</v>
      </c>
      <c r="H4639" s="194">
        <v>3.56199123E-3</v>
      </c>
    </row>
    <row r="4640" spans="1:8" x14ac:dyDescent="0.3">
      <c r="A4640" s="194" t="s">
        <v>66</v>
      </c>
      <c r="B4640" s="194" t="s">
        <v>75</v>
      </c>
      <c r="C4640" s="194" t="s">
        <v>58</v>
      </c>
      <c r="D4640" s="194">
        <v>38</v>
      </c>
      <c r="E4640" s="194">
        <v>5.1291420399999996E-3</v>
      </c>
      <c r="F4640" s="194">
        <v>1.13182232E-3</v>
      </c>
      <c r="G4640" s="194">
        <v>1.28472196E-3</v>
      </c>
      <c r="H4640" s="194">
        <v>2.7125972500000001E-3</v>
      </c>
    </row>
    <row r="4641" spans="1:8" x14ac:dyDescent="0.3">
      <c r="A4641" s="194" t="s">
        <v>67</v>
      </c>
      <c r="B4641" s="194" t="s">
        <v>74</v>
      </c>
      <c r="C4641" s="194" t="s">
        <v>11</v>
      </c>
      <c r="D4641" s="194">
        <v>13310</v>
      </c>
      <c r="E4641" s="194">
        <v>5.9134150799999997E-3</v>
      </c>
      <c r="F4641" s="194">
        <v>1.0127651599999999E-3</v>
      </c>
      <c r="G4641" s="194">
        <v>1.06965899E-3</v>
      </c>
      <c r="H4641" s="194">
        <v>3.8308895799999999E-3</v>
      </c>
    </row>
    <row r="4642" spans="1:8" x14ac:dyDescent="0.3">
      <c r="A4642" s="194" t="s">
        <v>67</v>
      </c>
      <c r="B4642" s="194" t="s">
        <v>75</v>
      </c>
      <c r="C4642" s="194" t="s">
        <v>11</v>
      </c>
      <c r="D4642" s="194">
        <v>1856</v>
      </c>
      <c r="E4642" s="194">
        <v>5.5110924099999997E-3</v>
      </c>
      <c r="F4642" s="194">
        <v>9.7087499999999995E-4</v>
      </c>
      <c r="G4642" s="194">
        <v>1.10222453E-3</v>
      </c>
      <c r="H4642" s="194">
        <v>3.4378676900000001E-3</v>
      </c>
    </row>
    <row r="4643" spans="1:8" x14ac:dyDescent="0.3">
      <c r="A4643" s="194" t="s">
        <v>67</v>
      </c>
      <c r="B4643" s="194" t="s">
        <v>74</v>
      </c>
      <c r="C4643" s="194" t="s">
        <v>16</v>
      </c>
      <c r="D4643" s="194">
        <v>242</v>
      </c>
      <c r="E4643" s="194">
        <v>6.2454084100000001E-3</v>
      </c>
      <c r="F4643" s="194">
        <v>1.33857491E-3</v>
      </c>
      <c r="G4643" s="194">
        <v>1.04099687E-3</v>
      </c>
      <c r="H4643" s="194">
        <v>3.8658361499999999E-3</v>
      </c>
    </row>
    <row r="4644" spans="1:8" x14ac:dyDescent="0.3">
      <c r="A4644" s="194" t="s">
        <v>67</v>
      </c>
      <c r="B4644" s="194" t="s">
        <v>75</v>
      </c>
      <c r="C4644" s="194" t="s">
        <v>16</v>
      </c>
      <c r="D4644" s="194">
        <v>29</v>
      </c>
      <c r="E4644" s="194">
        <v>5.8648624400000002E-3</v>
      </c>
      <c r="F4644" s="194">
        <v>9.9137908999999999E-4</v>
      </c>
      <c r="G4644" s="194">
        <v>1.1574071999999999E-3</v>
      </c>
      <c r="H4644" s="194">
        <v>3.7160757600000001E-3</v>
      </c>
    </row>
    <row r="4645" spans="1:8" x14ac:dyDescent="0.3">
      <c r="A4645" s="194" t="s">
        <v>67</v>
      </c>
      <c r="B4645" s="194" t="s">
        <v>74</v>
      </c>
      <c r="C4645" s="194" t="s">
        <v>17</v>
      </c>
      <c r="D4645" s="194">
        <v>136</v>
      </c>
      <c r="E4645" s="194">
        <v>7.3281758200000003E-3</v>
      </c>
      <c r="F4645" s="194">
        <v>1.15204565E-3</v>
      </c>
      <c r="G4645" s="194">
        <v>1.8269162999999999E-3</v>
      </c>
      <c r="H4645" s="194">
        <v>4.3492134000000003E-3</v>
      </c>
    </row>
    <row r="4646" spans="1:8" x14ac:dyDescent="0.3">
      <c r="A4646" s="194" t="s">
        <v>67</v>
      </c>
      <c r="B4646" s="194" t="s">
        <v>75</v>
      </c>
      <c r="C4646" s="194" t="s">
        <v>17</v>
      </c>
      <c r="D4646" s="194">
        <v>32</v>
      </c>
      <c r="E4646" s="194">
        <v>6.4438655099999997E-3</v>
      </c>
      <c r="F4646" s="194">
        <v>1.1183447399999999E-3</v>
      </c>
      <c r="G4646" s="194">
        <v>1.4427804800000001E-3</v>
      </c>
      <c r="H4646" s="194">
        <v>3.8827398600000001E-3</v>
      </c>
    </row>
    <row r="4647" spans="1:8" x14ac:dyDescent="0.3">
      <c r="A4647" s="194" t="s">
        <v>67</v>
      </c>
      <c r="B4647" s="194" t="s">
        <v>74</v>
      </c>
      <c r="C4647" s="194" t="s">
        <v>18</v>
      </c>
      <c r="D4647" s="194">
        <v>155</v>
      </c>
      <c r="E4647" s="194">
        <v>5.9544501900000001E-3</v>
      </c>
      <c r="F4647" s="194">
        <v>8.8642447999999995E-4</v>
      </c>
      <c r="G4647" s="194">
        <v>7.7613476000000005E-4</v>
      </c>
      <c r="H4647" s="194">
        <v>4.2918904299999996E-3</v>
      </c>
    </row>
    <row r="4648" spans="1:8" x14ac:dyDescent="0.3">
      <c r="A4648" s="194" t="s">
        <v>67</v>
      </c>
      <c r="B4648" s="194" t="s">
        <v>75</v>
      </c>
      <c r="C4648" s="194" t="s">
        <v>18</v>
      </c>
      <c r="D4648" s="194">
        <v>28</v>
      </c>
      <c r="E4648" s="194">
        <v>5.6043317600000002E-3</v>
      </c>
      <c r="F4648" s="194">
        <v>7.6182178999999997E-4</v>
      </c>
      <c r="G4648" s="194">
        <v>7.8124976999999999E-4</v>
      </c>
      <c r="H4648" s="194">
        <v>4.0612596400000003E-3</v>
      </c>
    </row>
    <row r="4649" spans="1:8" x14ac:dyDescent="0.3">
      <c r="A4649" s="194" t="s">
        <v>67</v>
      </c>
      <c r="B4649" s="194" t="s">
        <v>74</v>
      </c>
      <c r="C4649" s="194" t="s">
        <v>19</v>
      </c>
      <c r="D4649" s="194">
        <v>188</v>
      </c>
      <c r="E4649" s="194">
        <v>6.3898736799999998E-3</v>
      </c>
      <c r="F4649" s="194">
        <v>7.9836459999999996E-4</v>
      </c>
      <c r="G4649" s="194">
        <v>7.7564742000000002E-4</v>
      </c>
      <c r="H4649" s="194">
        <v>4.8158611599999996E-3</v>
      </c>
    </row>
    <row r="4650" spans="1:8" x14ac:dyDescent="0.3">
      <c r="A4650" s="194" t="s">
        <v>67</v>
      </c>
      <c r="B4650" s="194" t="s">
        <v>75</v>
      </c>
      <c r="C4650" s="194" t="s">
        <v>19</v>
      </c>
      <c r="D4650" s="194">
        <v>19</v>
      </c>
      <c r="E4650" s="194">
        <v>5.37768003E-3</v>
      </c>
      <c r="F4650" s="194">
        <v>7.0479992E-4</v>
      </c>
      <c r="G4650" s="194">
        <v>7.7180770000000003E-4</v>
      </c>
      <c r="H4650" s="194">
        <v>3.9010718100000001E-3</v>
      </c>
    </row>
    <row r="4651" spans="1:8" x14ac:dyDescent="0.3">
      <c r="A4651" s="194" t="s">
        <v>67</v>
      </c>
      <c r="B4651" s="194" t="s">
        <v>74</v>
      </c>
      <c r="C4651" s="194" t="s">
        <v>20</v>
      </c>
      <c r="D4651" s="194">
        <v>200</v>
      </c>
      <c r="E4651" s="194">
        <v>7.0070599400000001E-3</v>
      </c>
      <c r="F4651" s="194">
        <v>7.6012705999999996E-4</v>
      </c>
      <c r="G4651" s="194">
        <v>1.26874976E-3</v>
      </c>
      <c r="H4651" s="194">
        <v>4.9781826400000003E-3</v>
      </c>
    </row>
    <row r="4652" spans="1:8" x14ac:dyDescent="0.3">
      <c r="A4652" s="194" t="s">
        <v>67</v>
      </c>
      <c r="B4652" s="194" t="s">
        <v>75</v>
      </c>
      <c r="C4652" s="194" t="s">
        <v>20</v>
      </c>
      <c r="D4652" s="194">
        <v>18</v>
      </c>
      <c r="E4652" s="194">
        <v>5.5182611800000001E-3</v>
      </c>
      <c r="F4652" s="194">
        <v>7.3881152999999997E-4</v>
      </c>
      <c r="G4652" s="194">
        <v>9.6643491000000001E-4</v>
      </c>
      <c r="H4652" s="194">
        <v>3.8130141900000001E-3</v>
      </c>
    </row>
    <row r="4653" spans="1:8" x14ac:dyDescent="0.3">
      <c r="A4653" s="194" t="s">
        <v>67</v>
      </c>
      <c r="B4653" s="194" t="s">
        <v>74</v>
      </c>
      <c r="C4653" s="194" t="s">
        <v>21</v>
      </c>
      <c r="D4653" s="194">
        <v>224</v>
      </c>
      <c r="E4653" s="194">
        <v>6.5013224900000001E-3</v>
      </c>
      <c r="F4653" s="194">
        <v>1.07065327E-3</v>
      </c>
      <c r="G4653" s="194">
        <v>1.1625741799999999E-3</v>
      </c>
      <c r="H4653" s="194">
        <v>4.2680945800000003E-3</v>
      </c>
    </row>
    <row r="4654" spans="1:8" x14ac:dyDescent="0.3">
      <c r="A4654" s="194" t="s">
        <v>67</v>
      </c>
      <c r="B4654" s="194" t="s">
        <v>75</v>
      </c>
      <c r="C4654" s="194" t="s">
        <v>21</v>
      </c>
      <c r="D4654" s="194">
        <v>19</v>
      </c>
      <c r="E4654" s="194">
        <v>6.7361109199999998E-3</v>
      </c>
      <c r="F4654" s="194">
        <v>1.28228533E-3</v>
      </c>
      <c r="G4654" s="194">
        <v>1.0757795599999999E-3</v>
      </c>
      <c r="H4654" s="194">
        <v>4.3780456399999997E-3</v>
      </c>
    </row>
    <row r="4655" spans="1:8" x14ac:dyDescent="0.3">
      <c r="A4655" s="194" t="s">
        <v>67</v>
      </c>
      <c r="B4655" s="194" t="s">
        <v>74</v>
      </c>
      <c r="C4655" s="194" t="s">
        <v>22</v>
      </c>
      <c r="D4655" s="194">
        <v>133</v>
      </c>
      <c r="E4655" s="194">
        <v>4.7633839200000002E-3</v>
      </c>
      <c r="F4655" s="194">
        <v>7.1785339999999999E-4</v>
      </c>
      <c r="G4655" s="194">
        <v>6.4144712999999998E-4</v>
      </c>
      <c r="H4655" s="194">
        <v>3.40408289E-3</v>
      </c>
    </row>
    <row r="4656" spans="1:8" x14ac:dyDescent="0.3">
      <c r="A4656" s="194" t="s">
        <v>67</v>
      </c>
      <c r="B4656" s="194" t="s">
        <v>75</v>
      </c>
      <c r="C4656" s="194" t="s">
        <v>22</v>
      </c>
      <c r="D4656" s="194">
        <v>9</v>
      </c>
      <c r="E4656" s="194">
        <v>4.3248455900000001E-3</v>
      </c>
      <c r="F4656" s="194">
        <v>8.4362113000000004E-4</v>
      </c>
      <c r="G4656" s="194">
        <v>4.2181049E-4</v>
      </c>
      <c r="H4656" s="194">
        <v>3.0594133399999999E-3</v>
      </c>
    </row>
    <row r="4657" spans="1:8" x14ac:dyDescent="0.3">
      <c r="A4657" s="194" t="s">
        <v>67</v>
      </c>
      <c r="B4657" s="194" t="s">
        <v>74</v>
      </c>
      <c r="C4657" s="194" t="s">
        <v>23</v>
      </c>
      <c r="D4657" s="194">
        <v>142</v>
      </c>
      <c r="E4657" s="194">
        <v>8.9654242600000003E-3</v>
      </c>
      <c r="F4657" s="194">
        <v>1.61344201E-3</v>
      </c>
      <c r="G4657" s="194">
        <v>2.2273569800000002E-3</v>
      </c>
      <c r="H4657" s="194">
        <v>5.1246248499999996E-3</v>
      </c>
    </row>
    <row r="4658" spans="1:8" x14ac:dyDescent="0.3">
      <c r="A4658" s="194" t="s">
        <v>67</v>
      </c>
      <c r="B4658" s="194" t="s">
        <v>75</v>
      </c>
      <c r="C4658" s="194" t="s">
        <v>23</v>
      </c>
      <c r="D4658" s="194">
        <v>32</v>
      </c>
      <c r="E4658" s="194">
        <v>8.3991606200000003E-3</v>
      </c>
      <c r="F4658" s="194">
        <v>1.4344615399999999E-3</v>
      </c>
      <c r="G4658" s="194">
        <v>2.26851826E-3</v>
      </c>
      <c r="H4658" s="194">
        <v>4.6961803499999998E-3</v>
      </c>
    </row>
    <row r="4659" spans="1:8" x14ac:dyDescent="0.3">
      <c r="A4659" s="194" t="s">
        <v>67</v>
      </c>
      <c r="B4659" s="194" t="s">
        <v>74</v>
      </c>
      <c r="C4659" s="194" t="s">
        <v>24</v>
      </c>
      <c r="D4659" s="194">
        <v>133</v>
      </c>
      <c r="E4659" s="194">
        <v>6.97446718E-3</v>
      </c>
      <c r="F4659" s="194">
        <v>1.2227614999999999E-3</v>
      </c>
      <c r="G4659" s="194">
        <v>1.57981735E-3</v>
      </c>
      <c r="H4659" s="194">
        <v>4.1718878100000002E-3</v>
      </c>
    </row>
    <row r="4660" spans="1:8" x14ac:dyDescent="0.3">
      <c r="A4660" s="194" t="s">
        <v>67</v>
      </c>
      <c r="B4660" s="194" t="s">
        <v>75</v>
      </c>
      <c r="C4660" s="194" t="s">
        <v>24</v>
      </c>
      <c r="D4660" s="194">
        <v>19</v>
      </c>
      <c r="E4660" s="194">
        <v>8.2419588699999997E-3</v>
      </c>
      <c r="F4660" s="194">
        <v>1.0020709300000001E-3</v>
      </c>
      <c r="G4660" s="194">
        <v>1.8189568600000001E-3</v>
      </c>
      <c r="H4660" s="194">
        <v>5.4209305500000004E-3</v>
      </c>
    </row>
    <row r="4661" spans="1:8" x14ac:dyDescent="0.3">
      <c r="A4661" s="194" t="s">
        <v>67</v>
      </c>
      <c r="B4661" s="194" t="s">
        <v>74</v>
      </c>
      <c r="C4661" s="194" t="s">
        <v>25</v>
      </c>
      <c r="D4661" s="194">
        <v>229</v>
      </c>
      <c r="E4661" s="194">
        <v>6.8990576500000001E-3</v>
      </c>
      <c r="F4661" s="194">
        <v>1.3485057600000001E-3</v>
      </c>
      <c r="G4661" s="194">
        <v>1.56714962E-3</v>
      </c>
      <c r="H4661" s="194">
        <v>3.9834018200000003E-3</v>
      </c>
    </row>
    <row r="4662" spans="1:8" x14ac:dyDescent="0.3">
      <c r="A4662" s="194" t="s">
        <v>67</v>
      </c>
      <c r="B4662" s="194" t="s">
        <v>75</v>
      </c>
      <c r="C4662" s="194" t="s">
        <v>25</v>
      </c>
      <c r="D4662" s="194">
        <v>26</v>
      </c>
      <c r="E4662" s="194">
        <v>6.5495902100000001E-3</v>
      </c>
      <c r="F4662" s="194">
        <v>1.3145474799999999E-3</v>
      </c>
      <c r="G4662" s="194">
        <v>1.22596134E-3</v>
      </c>
      <c r="H4662" s="194">
        <v>4.0090809499999996E-3</v>
      </c>
    </row>
    <row r="4663" spans="1:8" x14ac:dyDescent="0.3">
      <c r="A4663" s="194" t="s">
        <v>67</v>
      </c>
      <c r="B4663" s="194" t="s">
        <v>74</v>
      </c>
      <c r="C4663" s="194" t="s">
        <v>26</v>
      </c>
      <c r="D4663" s="194">
        <v>371</v>
      </c>
      <c r="E4663" s="194">
        <v>6.8970872199999997E-3</v>
      </c>
      <c r="F4663" s="194">
        <v>7.2623391000000001E-4</v>
      </c>
      <c r="G4663" s="194">
        <v>1.6844798899999999E-3</v>
      </c>
      <c r="H4663" s="194">
        <v>4.4863729300000004E-3</v>
      </c>
    </row>
    <row r="4664" spans="1:8" x14ac:dyDescent="0.3">
      <c r="A4664" s="194" t="s">
        <v>67</v>
      </c>
      <c r="B4664" s="194" t="s">
        <v>75</v>
      </c>
      <c r="C4664" s="194" t="s">
        <v>26</v>
      </c>
      <c r="D4664" s="194">
        <v>75</v>
      </c>
      <c r="E4664" s="194">
        <v>6.2453701500000004E-3</v>
      </c>
      <c r="F4664" s="194">
        <v>7.0185158000000004E-4</v>
      </c>
      <c r="G4664" s="194">
        <v>1.9557096000000001E-3</v>
      </c>
      <c r="H4664" s="194">
        <v>3.5878083899999998E-3</v>
      </c>
    </row>
    <row r="4665" spans="1:8" x14ac:dyDescent="0.3">
      <c r="A4665" s="194" t="s">
        <v>67</v>
      </c>
      <c r="B4665" s="194" t="s">
        <v>74</v>
      </c>
      <c r="C4665" s="194" t="s">
        <v>27</v>
      </c>
      <c r="D4665" s="194">
        <v>349</v>
      </c>
      <c r="E4665" s="194">
        <v>6.5828621600000003E-3</v>
      </c>
      <c r="F4665" s="194">
        <v>8.2202434000000003E-4</v>
      </c>
      <c r="G4665" s="194">
        <v>1.3842457700000001E-3</v>
      </c>
      <c r="H4665" s="194">
        <v>4.3765916100000002E-3</v>
      </c>
    </row>
    <row r="4666" spans="1:8" x14ac:dyDescent="0.3">
      <c r="A4666" s="194" t="s">
        <v>67</v>
      </c>
      <c r="B4666" s="194" t="s">
        <v>75</v>
      </c>
      <c r="C4666" s="194" t="s">
        <v>27</v>
      </c>
      <c r="D4666" s="194">
        <v>80</v>
      </c>
      <c r="E4666" s="194">
        <v>6.9855321600000003E-3</v>
      </c>
      <c r="F4666" s="194">
        <v>7.3987241999999998E-4</v>
      </c>
      <c r="G4666" s="194">
        <v>1.77821156E-3</v>
      </c>
      <c r="H4666" s="194">
        <v>4.4674476100000004E-3</v>
      </c>
    </row>
    <row r="4667" spans="1:8" x14ac:dyDescent="0.3">
      <c r="A4667" s="194" t="s">
        <v>67</v>
      </c>
      <c r="B4667" s="194" t="s">
        <v>74</v>
      </c>
      <c r="C4667" s="194" t="s">
        <v>28</v>
      </c>
      <c r="D4667" s="194">
        <v>191</v>
      </c>
      <c r="E4667" s="194">
        <v>5.6483297100000003E-3</v>
      </c>
      <c r="F4667" s="194">
        <v>6.0154865000000004E-4</v>
      </c>
      <c r="G4667" s="194">
        <v>1.1085657599999999E-3</v>
      </c>
      <c r="H4667" s="194">
        <v>3.9382148399999999E-3</v>
      </c>
    </row>
    <row r="4668" spans="1:8" x14ac:dyDescent="0.3">
      <c r="A4668" s="194" t="s">
        <v>67</v>
      </c>
      <c r="B4668" s="194" t="s">
        <v>75</v>
      </c>
      <c r="C4668" s="194" t="s">
        <v>28</v>
      </c>
      <c r="D4668" s="194">
        <v>13</v>
      </c>
      <c r="E4668" s="194">
        <v>5.8306621699999997E-3</v>
      </c>
      <c r="F4668" s="194">
        <v>5.9472916000000002E-4</v>
      </c>
      <c r="G4668" s="194">
        <v>1.3915595000000001E-3</v>
      </c>
      <c r="H4668" s="194">
        <v>3.84437307E-3</v>
      </c>
    </row>
    <row r="4669" spans="1:8" x14ac:dyDescent="0.3">
      <c r="A4669" s="194" t="s">
        <v>67</v>
      </c>
      <c r="B4669" s="194" t="s">
        <v>74</v>
      </c>
      <c r="C4669" s="194" t="s">
        <v>29</v>
      </c>
      <c r="D4669" s="194">
        <v>189</v>
      </c>
      <c r="E4669" s="194">
        <v>5.46914781E-3</v>
      </c>
      <c r="F4669" s="194">
        <v>4.9529664000000004E-4</v>
      </c>
      <c r="G4669" s="194">
        <v>1.5999164800000001E-3</v>
      </c>
      <c r="H4669" s="194">
        <v>3.3739342099999999E-3</v>
      </c>
    </row>
    <row r="4670" spans="1:8" x14ac:dyDescent="0.3">
      <c r="A4670" s="194" t="s">
        <v>67</v>
      </c>
      <c r="B4670" s="194" t="s">
        <v>75</v>
      </c>
      <c r="C4670" s="194" t="s">
        <v>29</v>
      </c>
      <c r="D4670" s="194">
        <v>39</v>
      </c>
      <c r="E4670" s="194">
        <v>5.4582143599999997E-3</v>
      </c>
      <c r="F4670" s="194">
        <v>5.2795553000000003E-4</v>
      </c>
      <c r="G4670" s="194">
        <v>1.44853965E-3</v>
      </c>
      <c r="H4670" s="194">
        <v>3.4817186699999999E-3</v>
      </c>
    </row>
    <row r="4671" spans="1:8" x14ac:dyDescent="0.3">
      <c r="A4671" s="194" t="s">
        <v>67</v>
      </c>
      <c r="B4671" s="194" t="s">
        <v>74</v>
      </c>
      <c r="C4671" s="194" t="s">
        <v>30</v>
      </c>
      <c r="D4671" s="194">
        <v>348</v>
      </c>
      <c r="E4671" s="194">
        <v>6.2416517800000003E-3</v>
      </c>
      <c r="F4671" s="194">
        <v>8.9546058999999997E-4</v>
      </c>
      <c r="G4671" s="194">
        <v>1.5109485800000001E-3</v>
      </c>
      <c r="H4671" s="194">
        <v>3.8352421599999998E-3</v>
      </c>
    </row>
    <row r="4672" spans="1:8" x14ac:dyDescent="0.3">
      <c r="A4672" s="194" t="s">
        <v>67</v>
      </c>
      <c r="B4672" s="194" t="s">
        <v>75</v>
      </c>
      <c r="C4672" s="194" t="s">
        <v>30</v>
      </c>
      <c r="D4672" s="194">
        <v>67</v>
      </c>
      <c r="E4672" s="194">
        <v>5.3047260899999997E-3</v>
      </c>
      <c r="F4672" s="194">
        <v>7.8790057000000001E-4</v>
      </c>
      <c r="G4672" s="194">
        <v>1.5752830400000001E-3</v>
      </c>
      <c r="H4672" s="194">
        <v>2.94154203E-3</v>
      </c>
    </row>
    <row r="4673" spans="1:8" x14ac:dyDescent="0.3">
      <c r="A4673" s="194" t="s">
        <v>67</v>
      </c>
      <c r="B4673" s="194" t="s">
        <v>74</v>
      </c>
      <c r="C4673" s="194" t="s">
        <v>31</v>
      </c>
      <c r="D4673" s="194">
        <v>120</v>
      </c>
      <c r="E4673" s="194">
        <v>6.8049765900000002E-3</v>
      </c>
      <c r="F4673" s="194">
        <v>1.03896581E-3</v>
      </c>
      <c r="G4673" s="194">
        <v>1.8018901799999999E-3</v>
      </c>
      <c r="H4673" s="194">
        <v>3.9641201100000002E-3</v>
      </c>
    </row>
    <row r="4674" spans="1:8" x14ac:dyDescent="0.3">
      <c r="A4674" s="194" t="s">
        <v>67</v>
      </c>
      <c r="B4674" s="194" t="s">
        <v>75</v>
      </c>
      <c r="C4674" s="194" t="s">
        <v>31</v>
      </c>
      <c r="D4674" s="194">
        <v>20</v>
      </c>
      <c r="E4674" s="194">
        <v>7.0920137100000001E-3</v>
      </c>
      <c r="F4674" s="194">
        <v>1.0827544700000001E-3</v>
      </c>
      <c r="G4674" s="194">
        <v>1.7731479099999999E-3</v>
      </c>
      <c r="H4674" s="194">
        <v>4.2361109300000001E-3</v>
      </c>
    </row>
    <row r="4675" spans="1:8" x14ac:dyDescent="0.3">
      <c r="A4675" s="194" t="s">
        <v>67</v>
      </c>
      <c r="B4675" s="194" t="s">
        <v>74</v>
      </c>
      <c r="C4675" s="194" t="s">
        <v>32</v>
      </c>
      <c r="D4675" s="194">
        <v>1963</v>
      </c>
      <c r="E4675" s="194">
        <v>4.5287114800000002E-3</v>
      </c>
      <c r="F4675" s="194">
        <v>1.0253047100000001E-3</v>
      </c>
      <c r="G4675" s="194">
        <v>6.9334753000000002E-4</v>
      </c>
      <c r="H4675" s="194">
        <v>2.8100587699999998E-3</v>
      </c>
    </row>
    <row r="4676" spans="1:8" x14ac:dyDescent="0.3">
      <c r="A4676" s="194" t="s">
        <v>67</v>
      </c>
      <c r="B4676" s="194" t="s">
        <v>75</v>
      </c>
      <c r="C4676" s="194" t="s">
        <v>32</v>
      </c>
      <c r="D4676" s="194">
        <v>334</v>
      </c>
      <c r="E4676" s="194">
        <v>4.1010684500000002E-3</v>
      </c>
      <c r="F4676" s="194">
        <v>9.1989608000000002E-4</v>
      </c>
      <c r="G4676" s="194">
        <v>6.8637007999999995E-4</v>
      </c>
      <c r="H4676" s="194">
        <v>2.4948018400000002E-3</v>
      </c>
    </row>
    <row r="4677" spans="1:8" x14ac:dyDescent="0.3">
      <c r="A4677" s="194" t="s">
        <v>67</v>
      </c>
      <c r="B4677" s="194" t="s">
        <v>74</v>
      </c>
      <c r="C4677" s="194" t="s">
        <v>33</v>
      </c>
      <c r="D4677" s="194">
        <v>843</v>
      </c>
      <c r="E4677" s="194">
        <v>4.9384773099999998E-3</v>
      </c>
      <c r="F4677" s="194">
        <v>1.21010146E-3</v>
      </c>
      <c r="G4677" s="194">
        <v>5.1999558000000005E-4</v>
      </c>
      <c r="H4677" s="194">
        <v>3.2083797799999998E-3</v>
      </c>
    </row>
    <row r="4678" spans="1:8" x14ac:dyDescent="0.3">
      <c r="A4678" s="194" t="s">
        <v>67</v>
      </c>
      <c r="B4678" s="194" t="s">
        <v>75</v>
      </c>
      <c r="C4678" s="194" t="s">
        <v>33</v>
      </c>
      <c r="D4678" s="194">
        <v>135</v>
      </c>
      <c r="E4678" s="194">
        <v>4.6102535400000004E-3</v>
      </c>
      <c r="F4678" s="194">
        <v>1.2116767100000001E-3</v>
      </c>
      <c r="G4678" s="194">
        <v>4.6502031999999998E-4</v>
      </c>
      <c r="H4678" s="194">
        <v>2.9335559999999999E-3</v>
      </c>
    </row>
    <row r="4679" spans="1:8" x14ac:dyDescent="0.3">
      <c r="A4679" s="194" t="s">
        <v>67</v>
      </c>
      <c r="B4679" s="194" t="s">
        <v>74</v>
      </c>
      <c r="C4679" s="194" t="s">
        <v>34</v>
      </c>
      <c r="D4679" s="194">
        <v>322</v>
      </c>
      <c r="E4679" s="194">
        <v>5.8088549999999999E-3</v>
      </c>
      <c r="F4679" s="194">
        <v>1.03990517E-3</v>
      </c>
      <c r="G4679" s="194">
        <v>9.7128744000000002E-4</v>
      </c>
      <c r="H4679" s="194">
        <v>3.7976619300000001E-3</v>
      </c>
    </row>
    <row r="4680" spans="1:8" x14ac:dyDescent="0.3">
      <c r="A4680" s="194" t="s">
        <v>67</v>
      </c>
      <c r="B4680" s="194" t="s">
        <v>75</v>
      </c>
      <c r="C4680" s="194" t="s">
        <v>34</v>
      </c>
      <c r="D4680" s="194">
        <v>39</v>
      </c>
      <c r="E4680" s="194">
        <v>5.2326683099999998E-3</v>
      </c>
      <c r="F4680" s="194">
        <v>1.04463416E-3</v>
      </c>
      <c r="G4680" s="194">
        <v>9.3660943000000005E-4</v>
      </c>
      <c r="H4680" s="194">
        <v>3.25142426E-3</v>
      </c>
    </row>
    <row r="4681" spans="1:8" x14ac:dyDescent="0.3">
      <c r="A4681" s="194" t="s">
        <v>67</v>
      </c>
      <c r="B4681" s="194" t="s">
        <v>74</v>
      </c>
      <c r="C4681" s="194" t="s">
        <v>35</v>
      </c>
      <c r="D4681" s="194">
        <v>203</v>
      </c>
      <c r="E4681" s="194">
        <v>7.2535233000000001E-3</v>
      </c>
      <c r="F4681" s="194">
        <v>1.2298734099999999E-3</v>
      </c>
      <c r="G4681" s="194">
        <v>1.6119318999999999E-3</v>
      </c>
      <c r="H4681" s="194">
        <v>4.4117175400000003E-3</v>
      </c>
    </row>
    <row r="4682" spans="1:8" x14ac:dyDescent="0.3">
      <c r="A4682" s="194" t="s">
        <v>67</v>
      </c>
      <c r="B4682" s="194" t="s">
        <v>75</v>
      </c>
      <c r="C4682" s="194" t="s">
        <v>35</v>
      </c>
      <c r="D4682" s="194">
        <v>34</v>
      </c>
      <c r="E4682" s="194">
        <v>6.3892290800000003E-3</v>
      </c>
      <c r="F4682" s="194">
        <v>9.4498886000000005E-4</v>
      </c>
      <c r="G4682" s="194">
        <v>1.4511844299999999E-3</v>
      </c>
      <c r="H4682" s="194">
        <v>3.9930553000000002E-3</v>
      </c>
    </row>
    <row r="4683" spans="1:8" x14ac:dyDescent="0.3">
      <c r="A4683" s="194" t="s">
        <v>67</v>
      </c>
      <c r="B4683" s="194" t="s">
        <v>74</v>
      </c>
      <c r="C4683" s="194" t="s">
        <v>36</v>
      </c>
      <c r="D4683" s="194">
        <v>213</v>
      </c>
      <c r="E4683" s="194">
        <v>5.5368629199999998E-3</v>
      </c>
      <c r="F4683" s="194">
        <v>9.1489499999999999E-4</v>
      </c>
      <c r="G4683" s="194">
        <v>9.7287405E-4</v>
      </c>
      <c r="H4683" s="194">
        <v>3.6490933800000002E-3</v>
      </c>
    </row>
    <row r="4684" spans="1:8" x14ac:dyDescent="0.3">
      <c r="A4684" s="194" t="s">
        <v>67</v>
      </c>
      <c r="B4684" s="194" t="s">
        <v>75</v>
      </c>
      <c r="C4684" s="194" t="s">
        <v>36</v>
      </c>
      <c r="D4684" s="194">
        <v>35</v>
      </c>
      <c r="E4684" s="194">
        <v>5.2771161400000004E-3</v>
      </c>
      <c r="F4684" s="194">
        <v>7.9464263E-4</v>
      </c>
      <c r="G4684" s="194">
        <v>1.15972194E-3</v>
      </c>
      <c r="H4684" s="194">
        <v>3.3227510800000002E-3</v>
      </c>
    </row>
    <row r="4685" spans="1:8" x14ac:dyDescent="0.3">
      <c r="A4685" s="194" t="s">
        <v>67</v>
      </c>
      <c r="B4685" s="194" t="s">
        <v>74</v>
      </c>
      <c r="C4685" s="194" t="s">
        <v>37</v>
      </c>
      <c r="D4685" s="194">
        <v>305</v>
      </c>
      <c r="E4685" s="194">
        <v>5.7122416999999997E-3</v>
      </c>
      <c r="F4685" s="194">
        <v>7.7212332000000002E-4</v>
      </c>
      <c r="G4685" s="194">
        <v>1.10439413E-3</v>
      </c>
      <c r="H4685" s="194">
        <v>3.8357238099999999E-3</v>
      </c>
    </row>
    <row r="4686" spans="1:8" x14ac:dyDescent="0.3">
      <c r="A4686" s="194" t="s">
        <v>67</v>
      </c>
      <c r="B4686" s="194" t="s">
        <v>75</v>
      </c>
      <c r="C4686" s="194" t="s">
        <v>37</v>
      </c>
      <c r="D4686" s="194">
        <v>29</v>
      </c>
      <c r="E4686" s="194">
        <v>5.0666504899999996E-3</v>
      </c>
      <c r="F4686" s="194">
        <v>8.5488486000000002E-4</v>
      </c>
      <c r="G4686" s="194">
        <v>9.2353105000000002E-4</v>
      </c>
      <c r="H4686" s="194">
        <v>3.28823414E-3</v>
      </c>
    </row>
    <row r="4687" spans="1:8" x14ac:dyDescent="0.3">
      <c r="A4687" s="194" t="s">
        <v>67</v>
      </c>
      <c r="B4687" s="194" t="s">
        <v>74</v>
      </c>
      <c r="C4687" s="194" t="s">
        <v>64</v>
      </c>
      <c r="D4687" s="194">
        <v>31</v>
      </c>
      <c r="E4687" s="194">
        <v>5.86394842E-3</v>
      </c>
      <c r="F4687" s="194">
        <v>1.0566007300000001E-3</v>
      </c>
      <c r="G4687" s="194">
        <v>1.17271478E-3</v>
      </c>
      <c r="H4687" s="194">
        <v>3.6346323599999999E-3</v>
      </c>
    </row>
    <row r="4688" spans="1:8" x14ac:dyDescent="0.3">
      <c r="A4688" s="194" t="s">
        <v>67</v>
      </c>
      <c r="B4688" s="194" t="s">
        <v>75</v>
      </c>
      <c r="C4688" s="194" t="s">
        <v>64</v>
      </c>
      <c r="D4688" s="194">
        <v>7</v>
      </c>
      <c r="E4688" s="194">
        <v>8.4060845200000008E-3</v>
      </c>
      <c r="F4688" s="194">
        <v>1.41369017E-3</v>
      </c>
      <c r="G4688" s="194">
        <v>2.2172616000000001E-3</v>
      </c>
      <c r="H4688" s="194">
        <v>4.7751321399999999E-3</v>
      </c>
    </row>
    <row r="4689" spans="1:8" x14ac:dyDescent="0.3">
      <c r="A4689" s="194" t="s">
        <v>67</v>
      </c>
      <c r="B4689" s="194" t="s">
        <v>74</v>
      </c>
      <c r="C4689" s="194" t="s">
        <v>59</v>
      </c>
      <c r="D4689" s="194">
        <v>4</v>
      </c>
      <c r="E4689" s="194">
        <v>6.2268515599999998E-3</v>
      </c>
      <c r="F4689" s="194">
        <v>2.4681708300000002E-3</v>
      </c>
      <c r="G4689" s="194">
        <v>2.5144673500000002E-3</v>
      </c>
      <c r="H4689" s="194">
        <v>1.2442128400000001E-3</v>
      </c>
    </row>
    <row r="4690" spans="1:8" x14ac:dyDescent="0.3">
      <c r="A4690" s="194" t="s">
        <v>67</v>
      </c>
      <c r="B4690" s="194" t="s">
        <v>74</v>
      </c>
      <c r="C4690" s="194" t="s">
        <v>38</v>
      </c>
      <c r="D4690" s="194">
        <v>369</v>
      </c>
      <c r="E4690" s="194">
        <v>6.2394293899999996E-3</v>
      </c>
      <c r="F4690" s="194">
        <v>8.9233263999999996E-4</v>
      </c>
      <c r="G4690" s="194">
        <v>1.03285256E-3</v>
      </c>
      <c r="H4690" s="194">
        <v>4.3142437100000004E-3</v>
      </c>
    </row>
    <row r="4691" spans="1:8" x14ac:dyDescent="0.3">
      <c r="A4691" s="194" t="s">
        <v>67</v>
      </c>
      <c r="B4691" s="194" t="s">
        <v>75</v>
      </c>
      <c r="C4691" s="194" t="s">
        <v>38</v>
      </c>
      <c r="D4691" s="194">
        <v>34</v>
      </c>
      <c r="E4691" s="194">
        <v>5.7638886300000001E-3</v>
      </c>
      <c r="F4691" s="194">
        <v>1.1315357099999999E-3</v>
      </c>
      <c r="G4691" s="194">
        <v>1.1717045700000001E-3</v>
      </c>
      <c r="H4691" s="194">
        <v>3.46064795E-3</v>
      </c>
    </row>
    <row r="4692" spans="1:8" x14ac:dyDescent="0.3">
      <c r="A4692" s="194" t="s">
        <v>67</v>
      </c>
      <c r="B4692" s="194" t="s">
        <v>74</v>
      </c>
      <c r="C4692" s="194" t="s">
        <v>39</v>
      </c>
      <c r="D4692" s="194">
        <v>452</v>
      </c>
      <c r="E4692" s="194">
        <v>5.7331354300000003E-3</v>
      </c>
      <c r="F4692" s="194">
        <v>1.1623492000000001E-3</v>
      </c>
      <c r="G4692" s="194">
        <v>9.3158469999999997E-4</v>
      </c>
      <c r="H4692" s="194">
        <v>3.6392010500000001E-3</v>
      </c>
    </row>
    <row r="4693" spans="1:8" x14ac:dyDescent="0.3">
      <c r="A4693" s="194" t="s">
        <v>67</v>
      </c>
      <c r="B4693" s="194" t="s">
        <v>75</v>
      </c>
      <c r="C4693" s="194" t="s">
        <v>39</v>
      </c>
      <c r="D4693" s="194">
        <v>52</v>
      </c>
      <c r="E4693" s="194">
        <v>4.9009523800000003E-3</v>
      </c>
      <c r="F4693" s="194">
        <v>1.11111088E-3</v>
      </c>
      <c r="G4693" s="194">
        <v>7.7056602000000001E-4</v>
      </c>
      <c r="H4693" s="194">
        <v>3.0192751000000001E-3</v>
      </c>
    </row>
    <row r="4694" spans="1:8" x14ac:dyDescent="0.3">
      <c r="A4694" s="194" t="s">
        <v>67</v>
      </c>
      <c r="B4694" s="194" t="s">
        <v>74</v>
      </c>
      <c r="C4694" s="194" t="s">
        <v>40</v>
      </c>
      <c r="D4694" s="194">
        <v>224</v>
      </c>
      <c r="E4694" s="194">
        <v>7.2086327699999999E-3</v>
      </c>
      <c r="F4694" s="194">
        <v>1.36889238E-3</v>
      </c>
      <c r="G4694" s="194">
        <v>1.5168751799999999E-3</v>
      </c>
      <c r="H4694" s="194">
        <v>4.3228647499999997E-3</v>
      </c>
    </row>
    <row r="4695" spans="1:8" x14ac:dyDescent="0.3">
      <c r="A4695" s="194" t="s">
        <v>67</v>
      </c>
      <c r="B4695" s="194" t="s">
        <v>75</v>
      </c>
      <c r="C4695" s="194" t="s">
        <v>40</v>
      </c>
      <c r="D4695" s="194">
        <v>23</v>
      </c>
      <c r="E4695" s="194">
        <v>6.7119562099999999E-3</v>
      </c>
      <c r="F4695" s="194">
        <v>1.53985482E-3</v>
      </c>
      <c r="G4695" s="194">
        <v>1.2359095899999999E-3</v>
      </c>
      <c r="H4695" s="194">
        <v>3.9361914500000003E-3</v>
      </c>
    </row>
    <row r="4696" spans="1:8" x14ac:dyDescent="0.3">
      <c r="A4696" s="194" t="s">
        <v>67</v>
      </c>
      <c r="B4696" s="194" t="s">
        <v>74</v>
      </c>
      <c r="C4696" s="194" t="s">
        <v>41</v>
      </c>
      <c r="D4696" s="194">
        <v>226</v>
      </c>
      <c r="E4696" s="194">
        <v>6.73903E-3</v>
      </c>
      <c r="F4696" s="194">
        <v>7.8703680000000002E-4</v>
      </c>
      <c r="G4696" s="194">
        <v>1.3360371299999999E-3</v>
      </c>
      <c r="H4696" s="194">
        <v>4.6159555999999999E-3</v>
      </c>
    </row>
    <row r="4697" spans="1:8" x14ac:dyDescent="0.3">
      <c r="A4697" s="194" t="s">
        <v>67</v>
      </c>
      <c r="B4697" s="194" t="s">
        <v>75</v>
      </c>
      <c r="C4697" s="194" t="s">
        <v>41</v>
      </c>
      <c r="D4697" s="194">
        <v>28</v>
      </c>
      <c r="E4697" s="194">
        <v>6.0238919800000004E-3</v>
      </c>
      <c r="F4697" s="194">
        <v>7.9654398999999998E-4</v>
      </c>
      <c r="G4697" s="194">
        <v>9.5734105999999999E-4</v>
      </c>
      <c r="H4697" s="194">
        <v>4.27000639E-3</v>
      </c>
    </row>
    <row r="4698" spans="1:8" x14ac:dyDescent="0.3">
      <c r="A4698" s="194" t="s">
        <v>67</v>
      </c>
      <c r="B4698" s="194" t="s">
        <v>74</v>
      </c>
      <c r="C4698" s="194" t="s">
        <v>42</v>
      </c>
      <c r="D4698" s="194">
        <v>325</v>
      </c>
      <c r="E4698" s="194">
        <v>5.0361108799999998E-3</v>
      </c>
      <c r="F4698" s="194">
        <v>1.0234684099999999E-3</v>
      </c>
      <c r="G4698" s="194">
        <v>5.3675189000000005E-4</v>
      </c>
      <c r="H4698" s="194">
        <v>3.4758900799999998E-3</v>
      </c>
    </row>
    <row r="4699" spans="1:8" x14ac:dyDescent="0.3">
      <c r="A4699" s="194" t="s">
        <v>67</v>
      </c>
      <c r="B4699" s="194" t="s">
        <v>75</v>
      </c>
      <c r="C4699" s="194" t="s">
        <v>42</v>
      </c>
      <c r="D4699" s="194">
        <v>47</v>
      </c>
      <c r="E4699" s="194">
        <v>4.6552400800000003E-3</v>
      </c>
      <c r="F4699" s="194">
        <v>9.7616211999999999E-4</v>
      </c>
      <c r="G4699" s="194">
        <v>5.8141227999999997E-4</v>
      </c>
      <c r="H4699" s="194">
        <v>3.0976652399999998E-3</v>
      </c>
    </row>
    <row r="4700" spans="1:8" x14ac:dyDescent="0.3">
      <c r="A4700" s="194" t="s">
        <v>67</v>
      </c>
      <c r="B4700" s="194" t="s">
        <v>74</v>
      </c>
      <c r="C4700" s="194" t="s">
        <v>43</v>
      </c>
      <c r="D4700" s="194">
        <v>259</v>
      </c>
      <c r="E4700" s="194">
        <v>6.7195764800000004E-3</v>
      </c>
      <c r="F4700" s="194">
        <v>7.7640111999999998E-4</v>
      </c>
      <c r="G4700" s="194">
        <v>1.35255767E-3</v>
      </c>
      <c r="H4700" s="194">
        <v>4.5906171500000002E-3</v>
      </c>
    </row>
    <row r="4701" spans="1:8" x14ac:dyDescent="0.3">
      <c r="A4701" s="194" t="s">
        <v>67</v>
      </c>
      <c r="B4701" s="194" t="s">
        <v>75</v>
      </c>
      <c r="C4701" s="194" t="s">
        <v>43</v>
      </c>
      <c r="D4701" s="194">
        <v>40</v>
      </c>
      <c r="E4701" s="194">
        <v>6.1626155100000003E-3</v>
      </c>
      <c r="F4701" s="194">
        <v>7.6128448999999998E-4</v>
      </c>
      <c r="G4701" s="194">
        <v>1.3851270600000001E-3</v>
      </c>
      <c r="H4701" s="194">
        <v>4.0162034800000001E-3</v>
      </c>
    </row>
    <row r="4702" spans="1:8" x14ac:dyDescent="0.3">
      <c r="A4702" s="194" t="s">
        <v>67</v>
      </c>
      <c r="B4702" s="194" t="s">
        <v>74</v>
      </c>
      <c r="C4702" s="194" t="s">
        <v>44</v>
      </c>
      <c r="D4702" s="194">
        <v>209</v>
      </c>
      <c r="E4702" s="194">
        <v>7.5154503400000003E-3</v>
      </c>
      <c r="F4702" s="194">
        <v>1.18991423E-3</v>
      </c>
      <c r="G4702" s="194">
        <v>1.74840488E-3</v>
      </c>
      <c r="H4702" s="194">
        <v>4.5771307200000002E-3</v>
      </c>
    </row>
    <row r="4703" spans="1:8" x14ac:dyDescent="0.3">
      <c r="A4703" s="194" t="s">
        <v>67</v>
      </c>
      <c r="B4703" s="194" t="s">
        <v>75</v>
      </c>
      <c r="C4703" s="194" t="s">
        <v>44</v>
      </c>
      <c r="D4703" s="194">
        <v>39</v>
      </c>
      <c r="E4703" s="194">
        <v>6.0108022499999999E-3</v>
      </c>
      <c r="F4703" s="194">
        <v>1.36633402E-3</v>
      </c>
      <c r="G4703" s="194">
        <v>1.6544988E-3</v>
      </c>
      <c r="H4703" s="194">
        <v>2.9899688999999998E-3</v>
      </c>
    </row>
    <row r="4704" spans="1:8" x14ac:dyDescent="0.3">
      <c r="A4704" s="194" t="s">
        <v>67</v>
      </c>
      <c r="B4704" s="194" t="s">
        <v>74</v>
      </c>
      <c r="C4704" s="194" t="s">
        <v>45</v>
      </c>
      <c r="D4704" s="194">
        <v>180</v>
      </c>
      <c r="E4704" s="194">
        <v>7.3297965499999999E-3</v>
      </c>
      <c r="F4704" s="194">
        <v>1.1061597400000001E-3</v>
      </c>
      <c r="G4704" s="194">
        <v>1.4884899899999999E-3</v>
      </c>
      <c r="H4704" s="194">
        <v>4.7351463600000003E-3</v>
      </c>
    </row>
    <row r="4705" spans="1:8" x14ac:dyDescent="0.3">
      <c r="A4705" s="194" t="s">
        <v>67</v>
      </c>
      <c r="B4705" s="194" t="s">
        <v>75</v>
      </c>
      <c r="C4705" s="194" t="s">
        <v>45</v>
      </c>
      <c r="D4705" s="194">
        <v>35</v>
      </c>
      <c r="E4705" s="194">
        <v>5.5882934400000002E-3</v>
      </c>
      <c r="F4705" s="194">
        <v>8.9384898000000003E-4</v>
      </c>
      <c r="G4705" s="194">
        <v>1.1015209E-3</v>
      </c>
      <c r="H4705" s="194">
        <v>3.5929230499999998E-3</v>
      </c>
    </row>
    <row r="4706" spans="1:8" x14ac:dyDescent="0.3">
      <c r="A4706" s="194" t="s">
        <v>67</v>
      </c>
      <c r="B4706" s="194" t="s">
        <v>74</v>
      </c>
      <c r="C4706" s="194" t="s">
        <v>46</v>
      </c>
      <c r="D4706" s="194">
        <v>110</v>
      </c>
      <c r="E4706" s="194">
        <v>8.6731900000000008E-3</v>
      </c>
      <c r="F4706" s="194">
        <v>9.9473881999999998E-4</v>
      </c>
      <c r="G4706" s="194">
        <v>1.1923398300000001E-3</v>
      </c>
      <c r="H4706" s="194">
        <v>6.4861108899999997E-3</v>
      </c>
    </row>
    <row r="4707" spans="1:8" x14ac:dyDescent="0.3">
      <c r="A4707" s="194" t="s">
        <v>67</v>
      </c>
      <c r="B4707" s="194" t="s">
        <v>75</v>
      </c>
      <c r="C4707" s="194" t="s">
        <v>46</v>
      </c>
      <c r="D4707" s="194">
        <v>15</v>
      </c>
      <c r="E4707" s="194">
        <v>8.6890430000000005E-3</v>
      </c>
      <c r="F4707" s="194">
        <v>9.8688245000000006E-4</v>
      </c>
      <c r="G4707" s="194">
        <v>1.5370367499999999E-3</v>
      </c>
      <c r="H4707" s="194">
        <v>6.1651232800000004E-3</v>
      </c>
    </row>
    <row r="4708" spans="1:8" x14ac:dyDescent="0.3">
      <c r="A4708" s="194" t="s">
        <v>67</v>
      </c>
      <c r="B4708" s="194" t="s">
        <v>74</v>
      </c>
      <c r="C4708" s="194" t="s">
        <v>47</v>
      </c>
      <c r="D4708" s="194">
        <v>291</v>
      </c>
      <c r="E4708" s="194">
        <v>6.8006631800000003E-3</v>
      </c>
      <c r="F4708" s="194">
        <v>1.3294273600000001E-3</v>
      </c>
      <c r="G4708" s="194">
        <v>1.39684333E-3</v>
      </c>
      <c r="H4708" s="194">
        <v>4.0743920300000003E-3</v>
      </c>
    </row>
    <row r="4709" spans="1:8" x14ac:dyDescent="0.3">
      <c r="A4709" s="194" t="s">
        <v>67</v>
      </c>
      <c r="B4709" s="194" t="s">
        <v>75</v>
      </c>
      <c r="C4709" s="194" t="s">
        <v>47</v>
      </c>
      <c r="D4709" s="194">
        <v>37</v>
      </c>
      <c r="E4709" s="194">
        <v>6.4846093699999999E-3</v>
      </c>
      <c r="F4709" s="194">
        <v>1.3013011200000001E-3</v>
      </c>
      <c r="G4709" s="194">
        <v>1.2343591300000001E-3</v>
      </c>
      <c r="H4709" s="194">
        <v>3.9489487199999996E-3</v>
      </c>
    </row>
    <row r="4710" spans="1:8" x14ac:dyDescent="0.3">
      <c r="A4710" s="194" t="s">
        <v>67</v>
      </c>
      <c r="B4710" s="194" t="s">
        <v>74</v>
      </c>
      <c r="C4710" s="194" t="s">
        <v>48</v>
      </c>
      <c r="D4710" s="194">
        <v>170</v>
      </c>
      <c r="E4710" s="194">
        <v>6.8112061800000004E-3</v>
      </c>
      <c r="F4710" s="194">
        <v>8.6962121999999999E-4</v>
      </c>
      <c r="G4710" s="194">
        <v>1.2706288299999999E-3</v>
      </c>
      <c r="H4710" s="194">
        <v>4.6709556400000001E-3</v>
      </c>
    </row>
    <row r="4711" spans="1:8" x14ac:dyDescent="0.3">
      <c r="A4711" s="194" t="s">
        <v>67</v>
      </c>
      <c r="B4711" s="194" t="s">
        <v>75</v>
      </c>
      <c r="C4711" s="194" t="s">
        <v>48</v>
      </c>
      <c r="D4711" s="194">
        <v>16</v>
      </c>
      <c r="E4711" s="194">
        <v>6.6399013399999996E-3</v>
      </c>
      <c r="F4711" s="194">
        <v>7.2048583999999999E-4</v>
      </c>
      <c r="G4711" s="194">
        <v>1.3491026799999999E-3</v>
      </c>
      <c r="H4711" s="194">
        <v>4.5703121900000001E-3</v>
      </c>
    </row>
    <row r="4712" spans="1:8" x14ac:dyDescent="0.3">
      <c r="A4712" s="194" t="s">
        <v>67</v>
      </c>
      <c r="B4712" s="194" t="s">
        <v>74</v>
      </c>
      <c r="C4712" s="194" t="s">
        <v>49</v>
      </c>
      <c r="D4712" s="194">
        <v>116</v>
      </c>
      <c r="E4712" s="194">
        <v>6.8996445800000002E-3</v>
      </c>
      <c r="F4712" s="194">
        <v>3.3534856E-4</v>
      </c>
      <c r="G4712" s="194">
        <v>1.86731697E-3</v>
      </c>
      <c r="H4712" s="194">
        <v>4.6854044499999997E-3</v>
      </c>
    </row>
    <row r="4713" spans="1:8" x14ac:dyDescent="0.3">
      <c r="A4713" s="194" t="s">
        <v>67</v>
      </c>
      <c r="B4713" s="194" t="s">
        <v>75</v>
      </c>
      <c r="C4713" s="194" t="s">
        <v>49</v>
      </c>
      <c r="D4713" s="194">
        <v>21</v>
      </c>
      <c r="E4713" s="194">
        <v>5.7005068000000004E-3</v>
      </c>
      <c r="F4713" s="194">
        <v>9.0938879999999996E-5</v>
      </c>
      <c r="G4713" s="194">
        <v>1.5382493600000001E-3</v>
      </c>
      <c r="H4713" s="194">
        <v>4.0602952300000002E-3</v>
      </c>
    </row>
    <row r="4714" spans="1:8" x14ac:dyDescent="0.3">
      <c r="A4714" s="194" t="s">
        <v>67</v>
      </c>
      <c r="B4714" s="194" t="s">
        <v>74</v>
      </c>
      <c r="C4714" s="194" t="s">
        <v>50</v>
      </c>
      <c r="D4714" s="194">
        <v>415</v>
      </c>
      <c r="E4714" s="194">
        <v>6.0531010499999998E-3</v>
      </c>
      <c r="F4714" s="194">
        <v>1.1547018900000001E-3</v>
      </c>
      <c r="G4714" s="194">
        <v>8.657405E-4</v>
      </c>
      <c r="H4714" s="194">
        <v>4.0326581699999999E-3</v>
      </c>
    </row>
    <row r="4715" spans="1:8" x14ac:dyDescent="0.3">
      <c r="A4715" s="194" t="s">
        <v>67</v>
      </c>
      <c r="B4715" s="194" t="s">
        <v>75</v>
      </c>
      <c r="C4715" s="194" t="s">
        <v>50</v>
      </c>
      <c r="D4715" s="194">
        <v>39</v>
      </c>
      <c r="E4715" s="194">
        <v>5.6718895899999996E-3</v>
      </c>
      <c r="F4715" s="194">
        <v>1.13218156E-3</v>
      </c>
      <c r="G4715" s="194">
        <v>7.9415932000000003E-4</v>
      </c>
      <c r="H4715" s="194">
        <v>3.7455481900000001E-3</v>
      </c>
    </row>
    <row r="4716" spans="1:8" x14ac:dyDescent="0.3">
      <c r="A4716" s="194" t="s">
        <v>67</v>
      </c>
      <c r="B4716" s="194" t="s">
        <v>74</v>
      </c>
      <c r="C4716" s="194" t="s">
        <v>51</v>
      </c>
      <c r="D4716" s="194">
        <v>325</v>
      </c>
      <c r="E4716" s="194">
        <v>7.7657760999999999E-3</v>
      </c>
      <c r="F4716" s="194">
        <v>1.12528467E-3</v>
      </c>
      <c r="G4716" s="194">
        <v>1.1218658599999999E-3</v>
      </c>
      <c r="H4716" s="194">
        <v>5.5186251099999997E-3</v>
      </c>
    </row>
    <row r="4717" spans="1:8" x14ac:dyDescent="0.3">
      <c r="A4717" s="194" t="s">
        <v>67</v>
      </c>
      <c r="B4717" s="194" t="s">
        <v>75</v>
      </c>
      <c r="C4717" s="194" t="s">
        <v>51</v>
      </c>
      <c r="D4717" s="194">
        <v>40</v>
      </c>
      <c r="E4717" s="194">
        <v>7.7861688099999998E-3</v>
      </c>
      <c r="F4717" s="194">
        <v>1.03385391E-3</v>
      </c>
      <c r="G4717" s="194">
        <v>1.52314789E-3</v>
      </c>
      <c r="H4717" s="194">
        <v>5.2291664500000003E-3</v>
      </c>
    </row>
    <row r="4718" spans="1:8" x14ac:dyDescent="0.3">
      <c r="A4718" s="194" t="s">
        <v>67</v>
      </c>
      <c r="B4718" s="194" t="s">
        <v>74</v>
      </c>
      <c r="C4718" s="194" t="s">
        <v>52</v>
      </c>
      <c r="D4718" s="194">
        <v>159</v>
      </c>
      <c r="E4718" s="194">
        <v>7.2416576600000003E-3</v>
      </c>
      <c r="F4718" s="194">
        <v>7.1519019999999995E-4</v>
      </c>
      <c r="G4718" s="194">
        <v>1.9476470899999999E-3</v>
      </c>
      <c r="H4718" s="194">
        <v>4.5788199600000001E-3</v>
      </c>
    </row>
    <row r="4719" spans="1:8" x14ac:dyDescent="0.3">
      <c r="A4719" s="194" t="s">
        <v>67</v>
      </c>
      <c r="B4719" s="194" t="s">
        <v>75</v>
      </c>
      <c r="C4719" s="194" t="s">
        <v>52</v>
      </c>
      <c r="D4719" s="194">
        <v>14</v>
      </c>
      <c r="E4719" s="194">
        <v>5.52579349E-3</v>
      </c>
      <c r="F4719" s="194">
        <v>7.1759224999999995E-4</v>
      </c>
      <c r="G4719" s="194">
        <v>1.6939482100000001E-3</v>
      </c>
      <c r="H4719" s="194">
        <v>3.1142524699999999E-3</v>
      </c>
    </row>
    <row r="4720" spans="1:8" x14ac:dyDescent="0.3">
      <c r="A4720" s="194" t="s">
        <v>67</v>
      </c>
      <c r="B4720" s="194" t="s">
        <v>74</v>
      </c>
      <c r="C4720" s="194" t="s">
        <v>53</v>
      </c>
      <c r="D4720" s="194">
        <v>272</v>
      </c>
      <c r="E4720" s="194">
        <v>5.8963522199999997E-3</v>
      </c>
      <c r="F4720" s="194">
        <v>1.02524146E-3</v>
      </c>
      <c r="G4720" s="194">
        <v>8.0758928000000002E-4</v>
      </c>
      <c r="H4720" s="194">
        <v>4.0635209999999996E-3</v>
      </c>
    </row>
    <row r="4721" spans="1:8" x14ac:dyDescent="0.3">
      <c r="A4721" s="194" t="s">
        <v>67</v>
      </c>
      <c r="B4721" s="194" t="s">
        <v>75</v>
      </c>
      <c r="C4721" s="194" t="s">
        <v>53</v>
      </c>
      <c r="D4721" s="194">
        <v>42</v>
      </c>
      <c r="E4721" s="194">
        <v>6.4351849399999998E-3</v>
      </c>
      <c r="F4721" s="194">
        <v>1.1830354599999999E-3</v>
      </c>
      <c r="G4721" s="194">
        <v>1.0041884800000001E-3</v>
      </c>
      <c r="H4721" s="194">
        <v>4.2479605399999999E-3</v>
      </c>
    </row>
    <row r="4722" spans="1:8" x14ac:dyDescent="0.3">
      <c r="A4722" s="194" t="s">
        <v>67</v>
      </c>
      <c r="B4722" s="194" t="s">
        <v>74</v>
      </c>
      <c r="C4722" s="194" t="s">
        <v>54</v>
      </c>
      <c r="D4722" s="194">
        <v>317</v>
      </c>
      <c r="E4722" s="194">
        <v>4.7181326999999997E-3</v>
      </c>
      <c r="F4722" s="194">
        <v>8.9751990000000003E-4</v>
      </c>
      <c r="G4722" s="194">
        <v>5.7852092000000002E-4</v>
      </c>
      <c r="H4722" s="194">
        <v>3.24209142E-3</v>
      </c>
    </row>
    <row r="4723" spans="1:8" x14ac:dyDescent="0.3">
      <c r="A4723" s="194" t="s">
        <v>67</v>
      </c>
      <c r="B4723" s="194" t="s">
        <v>75</v>
      </c>
      <c r="C4723" s="194" t="s">
        <v>54</v>
      </c>
      <c r="D4723" s="194">
        <v>33</v>
      </c>
      <c r="E4723" s="194">
        <v>3.8871349899999999E-3</v>
      </c>
      <c r="F4723" s="194">
        <v>8.1719951000000003E-4</v>
      </c>
      <c r="G4723" s="194">
        <v>4.9838642000000002E-4</v>
      </c>
      <c r="H4723" s="194">
        <v>2.5715485800000002E-3</v>
      </c>
    </row>
    <row r="4724" spans="1:8" x14ac:dyDescent="0.3">
      <c r="A4724" s="194" t="s">
        <v>67</v>
      </c>
      <c r="B4724" s="194" t="s">
        <v>74</v>
      </c>
      <c r="C4724" s="194" t="s">
        <v>55</v>
      </c>
      <c r="D4724" s="194">
        <v>112</v>
      </c>
      <c r="E4724" s="194">
        <v>6.4947087499999997E-3</v>
      </c>
      <c r="F4724" s="194">
        <v>8.5090089000000005E-4</v>
      </c>
      <c r="G4724" s="194">
        <v>1.35468311E-3</v>
      </c>
      <c r="H4724" s="194">
        <v>4.2891242599999999E-3</v>
      </c>
    </row>
    <row r="4725" spans="1:8" x14ac:dyDescent="0.3">
      <c r="A4725" s="194" t="s">
        <v>67</v>
      </c>
      <c r="B4725" s="194" t="s">
        <v>75</v>
      </c>
      <c r="C4725" s="194" t="s">
        <v>55</v>
      </c>
      <c r="D4725" s="194">
        <v>16</v>
      </c>
      <c r="E4725" s="194">
        <v>6.2738713E-3</v>
      </c>
      <c r="F4725" s="194">
        <v>6.5827520999999997E-4</v>
      </c>
      <c r="G4725" s="194">
        <v>1.2565102299999999E-3</v>
      </c>
      <c r="H4725" s="194">
        <v>4.3590854099999996E-3</v>
      </c>
    </row>
    <row r="4726" spans="1:8" x14ac:dyDescent="0.3">
      <c r="A4726" s="194" t="s">
        <v>67</v>
      </c>
      <c r="B4726" s="194" t="s">
        <v>74</v>
      </c>
      <c r="C4726" s="194" t="s">
        <v>56</v>
      </c>
      <c r="D4726" s="194">
        <v>758</v>
      </c>
      <c r="E4726" s="194">
        <v>4.6632064299999996E-3</v>
      </c>
      <c r="F4726" s="194">
        <v>1.00245505E-3</v>
      </c>
      <c r="G4726" s="194">
        <v>7.6624009999999999E-4</v>
      </c>
      <c r="H4726" s="194">
        <v>2.8945107799999998E-3</v>
      </c>
    </row>
    <row r="4727" spans="1:8" x14ac:dyDescent="0.3">
      <c r="A4727" s="194" t="s">
        <v>67</v>
      </c>
      <c r="B4727" s="194" t="s">
        <v>75</v>
      </c>
      <c r="C4727" s="194" t="s">
        <v>56</v>
      </c>
      <c r="D4727" s="194">
        <v>79</v>
      </c>
      <c r="E4727" s="194">
        <v>4.6718234600000002E-3</v>
      </c>
      <c r="F4727" s="194">
        <v>1.1311823699999999E-3</v>
      </c>
      <c r="G4727" s="194">
        <v>7.0045100000000005E-4</v>
      </c>
      <c r="H4727" s="194">
        <v>2.8401896499999999E-3</v>
      </c>
    </row>
    <row r="4728" spans="1:8" x14ac:dyDescent="0.3">
      <c r="A4728" s="194" t="s">
        <v>67</v>
      </c>
      <c r="B4728" s="194" t="s">
        <v>74</v>
      </c>
      <c r="C4728" s="194" t="s">
        <v>57</v>
      </c>
      <c r="D4728" s="194">
        <v>184</v>
      </c>
      <c r="E4728" s="194">
        <v>6.24811269E-3</v>
      </c>
      <c r="F4728" s="194">
        <v>9.7870093000000007E-4</v>
      </c>
      <c r="G4728" s="194">
        <v>1.4860102100000001E-3</v>
      </c>
      <c r="H4728" s="194">
        <v>3.78340101E-3</v>
      </c>
    </row>
    <row r="4729" spans="1:8" x14ac:dyDescent="0.3">
      <c r="A4729" s="194" t="s">
        <v>67</v>
      </c>
      <c r="B4729" s="194" t="s">
        <v>75</v>
      </c>
      <c r="C4729" s="194" t="s">
        <v>57</v>
      </c>
      <c r="D4729" s="194">
        <v>30</v>
      </c>
      <c r="E4729" s="194">
        <v>5.78510772E-3</v>
      </c>
      <c r="F4729" s="194">
        <v>9.4753063999999997E-4</v>
      </c>
      <c r="G4729" s="194">
        <v>1.81712944E-3</v>
      </c>
      <c r="H4729" s="194">
        <v>3.0204473499999998E-3</v>
      </c>
    </row>
    <row r="4730" spans="1:8" x14ac:dyDescent="0.3">
      <c r="A4730" s="194" t="s">
        <v>67</v>
      </c>
      <c r="B4730" s="194" t="s">
        <v>74</v>
      </c>
      <c r="C4730" s="194" t="s">
        <v>58</v>
      </c>
      <c r="D4730" s="194">
        <v>603</v>
      </c>
      <c r="E4730" s="194">
        <v>5.69371483E-3</v>
      </c>
      <c r="F4730" s="194">
        <v>1.1137020899999999E-3</v>
      </c>
      <c r="G4730" s="194">
        <v>9.5686667000000004E-4</v>
      </c>
      <c r="H4730" s="194">
        <v>3.6231456000000001E-3</v>
      </c>
    </row>
    <row r="4731" spans="1:8" x14ac:dyDescent="0.3">
      <c r="A4731" s="194" t="s">
        <v>67</v>
      </c>
      <c r="B4731" s="194" t="s">
        <v>75</v>
      </c>
      <c r="C4731" s="194" t="s">
        <v>58</v>
      </c>
      <c r="D4731" s="194">
        <v>38</v>
      </c>
      <c r="E4731" s="194">
        <v>5.1906674300000004E-3</v>
      </c>
      <c r="F4731" s="194">
        <v>1.20339882E-3</v>
      </c>
      <c r="G4731" s="194">
        <v>9.4024098000000005E-4</v>
      </c>
      <c r="H4731" s="194">
        <v>3.0470270600000001E-3</v>
      </c>
    </row>
    <row r="4732" spans="1:8" x14ac:dyDescent="0.3">
      <c r="A4732" s="194" t="s">
        <v>68</v>
      </c>
      <c r="B4732" s="194" t="s">
        <v>74</v>
      </c>
      <c r="C4732" s="194" t="s">
        <v>11</v>
      </c>
      <c r="D4732" s="194">
        <v>12937</v>
      </c>
      <c r="E4732" s="194">
        <v>6.0166735099999999E-3</v>
      </c>
      <c r="F4732" s="194">
        <v>9.9417666999999997E-4</v>
      </c>
      <c r="G4732" s="194">
        <v>1.0691348299999999E-3</v>
      </c>
      <c r="H4732" s="194">
        <v>3.9532425399999996E-3</v>
      </c>
    </row>
    <row r="4733" spans="1:8" x14ac:dyDescent="0.3">
      <c r="A4733" s="194" t="s">
        <v>68</v>
      </c>
      <c r="B4733" s="194" t="s">
        <v>75</v>
      </c>
      <c r="C4733" s="194" t="s">
        <v>11</v>
      </c>
      <c r="D4733" s="194">
        <v>1693</v>
      </c>
      <c r="E4733" s="194">
        <v>5.5022106600000004E-3</v>
      </c>
      <c r="F4733" s="194">
        <v>9.4540265999999999E-4</v>
      </c>
      <c r="G4733" s="194">
        <v>1.09621429E-3</v>
      </c>
      <c r="H4733" s="194">
        <v>3.4604291499999999E-3</v>
      </c>
    </row>
    <row r="4734" spans="1:8" x14ac:dyDescent="0.3">
      <c r="A4734" s="194" t="s">
        <v>68</v>
      </c>
      <c r="B4734" s="194" t="s">
        <v>74</v>
      </c>
      <c r="C4734" s="194" t="s">
        <v>16</v>
      </c>
      <c r="D4734" s="194">
        <v>249</v>
      </c>
      <c r="E4734" s="194">
        <v>5.9053805399999996E-3</v>
      </c>
      <c r="F4734" s="194">
        <v>1.1550365600000001E-3</v>
      </c>
      <c r="G4734" s="194">
        <v>1.0804326000000001E-3</v>
      </c>
      <c r="H4734" s="194">
        <v>3.6699109000000001E-3</v>
      </c>
    </row>
    <row r="4735" spans="1:8" x14ac:dyDescent="0.3">
      <c r="A4735" s="194" t="s">
        <v>68</v>
      </c>
      <c r="B4735" s="194" t="s">
        <v>75</v>
      </c>
      <c r="C4735" s="194" t="s">
        <v>16</v>
      </c>
      <c r="D4735" s="194">
        <v>26</v>
      </c>
      <c r="E4735" s="194">
        <v>4.9430197299999996E-3</v>
      </c>
      <c r="F4735" s="194">
        <v>1.0434470500000001E-3</v>
      </c>
      <c r="G4735" s="194">
        <v>1.0723822299999999E-3</v>
      </c>
      <c r="H4735" s="194">
        <v>2.8271899799999999E-3</v>
      </c>
    </row>
    <row r="4736" spans="1:8" x14ac:dyDescent="0.3">
      <c r="A4736" s="194" t="s">
        <v>68</v>
      </c>
      <c r="B4736" s="194" t="s">
        <v>74</v>
      </c>
      <c r="C4736" s="194" t="s">
        <v>17</v>
      </c>
      <c r="D4736" s="194">
        <v>119</v>
      </c>
      <c r="E4736" s="194">
        <v>7.2266960000000003E-3</v>
      </c>
      <c r="F4736" s="194">
        <v>1.44131241E-3</v>
      </c>
      <c r="G4736" s="194">
        <v>1.5396434099999999E-3</v>
      </c>
      <c r="H4736" s="194">
        <v>4.2457396999999999E-3</v>
      </c>
    </row>
    <row r="4737" spans="1:8" x14ac:dyDescent="0.3">
      <c r="A4737" s="194" t="s">
        <v>68</v>
      </c>
      <c r="B4737" s="194" t="s">
        <v>75</v>
      </c>
      <c r="C4737" s="194" t="s">
        <v>17</v>
      </c>
      <c r="D4737" s="194">
        <v>35</v>
      </c>
      <c r="E4737" s="194">
        <v>5.2261902300000003E-3</v>
      </c>
      <c r="F4737" s="194">
        <v>9.4940449000000004E-4</v>
      </c>
      <c r="G4737" s="194">
        <v>1.1498013399999999E-3</v>
      </c>
      <c r="H4737" s="194">
        <v>3.1269838799999998E-3</v>
      </c>
    </row>
    <row r="4738" spans="1:8" x14ac:dyDescent="0.3">
      <c r="A4738" s="194" t="s">
        <v>68</v>
      </c>
      <c r="B4738" s="194" t="s">
        <v>74</v>
      </c>
      <c r="C4738" s="194" t="s">
        <v>18</v>
      </c>
      <c r="D4738" s="194">
        <v>196</v>
      </c>
      <c r="E4738" s="194">
        <v>5.6260036400000001E-3</v>
      </c>
      <c r="F4738" s="194">
        <v>8.1809782999999999E-4</v>
      </c>
      <c r="G4738" s="194">
        <v>6.4100267999999999E-4</v>
      </c>
      <c r="H4738" s="194">
        <v>4.1669026200000002E-3</v>
      </c>
    </row>
    <row r="4739" spans="1:8" x14ac:dyDescent="0.3">
      <c r="A4739" s="194" t="s">
        <v>68</v>
      </c>
      <c r="B4739" s="194" t="s">
        <v>75</v>
      </c>
      <c r="C4739" s="194" t="s">
        <v>18</v>
      </c>
      <c r="D4739" s="194">
        <v>24</v>
      </c>
      <c r="E4739" s="194">
        <v>5.4624804900000002E-3</v>
      </c>
      <c r="F4739" s="194">
        <v>7.8510774999999999E-4</v>
      </c>
      <c r="G4739" s="194">
        <v>4.9575591999999997E-4</v>
      </c>
      <c r="H4739" s="194">
        <v>4.1816162799999997E-3</v>
      </c>
    </row>
    <row r="4740" spans="1:8" x14ac:dyDescent="0.3">
      <c r="A4740" s="194" t="s">
        <v>68</v>
      </c>
      <c r="B4740" s="194" t="s">
        <v>74</v>
      </c>
      <c r="C4740" s="194" t="s">
        <v>19</v>
      </c>
      <c r="D4740" s="194">
        <v>186</v>
      </c>
      <c r="E4740" s="194">
        <v>6.48602376E-3</v>
      </c>
      <c r="F4740" s="194">
        <v>7.9736632E-4</v>
      </c>
      <c r="G4740" s="194">
        <v>8.4142246999999995E-4</v>
      </c>
      <c r="H4740" s="194">
        <v>4.8472344299999998E-3</v>
      </c>
    </row>
    <row r="4741" spans="1:8" x14ac:dyDescent="0.3">
      <c r="A4741" s="194" t="s">
        <v>68</v>
      </c>
      <c r="B4741" s="194" t="s">
        <v>75</v>
      </c>
      <c r="C4741" s="194" t="s">
        <v>19</v>
      </c>
      <c r="D4741" s="194">
        <v>26</v>
      </c>
      <c r="E4741" s="194">
        <v>6.2620189799999998E-3</v>
      </c>
      <c r="F4741" s="194">
        <v>8.0172697000000003E-4</v>
      </c>
      <c r="G4741" s="194">
        <v>8.5915220999999999E-4</v>
      </c>
      <c r="H4741" s="194">
        <v>4.6011394399999997E-3</v>
      </c>
    </row>
    <row r="4742" spans="1:8" x14ac:dyDescent="0.3">
      <c r="A4742" s="194" t="s">
        <v>68</v>
      </c>
      <c r="B4742" s="194" t="s">
        <v>74</v>
      </c>
      <c r="C4742" s="194" t="s">
        <v>20</v>
      </c>
      <c r="D4742" s="194">
        <v>188</v>
      </c>
      <c r="E4742" s="194">
        <v>7.0812399100000003E-3</v>
      </c>
      <c r="F4742" s="194">
        <v>7.9356260999999999E-4</v>
      </c>
      <c r="G4742" s="194">
        <v>1.24969194E-3</v>
      </c>
      <c r="H4742" s="194">
        <v>5.0379848799999996E-3</v>
      </c>
    </row>
    <row r="4743" spans="1:8" x14ac:dyDescent="0.3">
      <c r="A4743" s="194" t="s">
        <v>68</v>
      </c>
      <c r="B4743" s="194" t="s">
        <v>75</v>
      </c>
      <c r="C4743" s="194" t="s">
        <v>20</v>
      </c>
      <c r="D4743" s="194">
        <v>16</v>
      </c>
      <c r="E4743" s="194">
        <v>4.6325229900000004E-3</v>
      </c>
      <c r="F4743" s="194">
        <v>7.4725094999999997E-4</v>
      </c>
      <c r="G4743" s="194">
        <v>7.8341987000000004E-4</v>
      </c>
      <c r="H4743" s="194">
        <v>3.1018516400000001E-3</v>
      </c>
    </row>
    <row r="4744" spans="1:8" x14ac:dyDescent="0.3">
      <c r="A4744" s="194" t="s">
        <v>68</v>
      </c>
      <c r="B4744" s="194" t="s">
        <v>74</v>
      </c>
      <c r="C4744" s="194" t="s">
        <v>21</v>
      </c>
      <c r="D4744" s="194">
        <v>206</v>
      </c>
      <c r="E4744" s="194">
        <v>6.3820902899999997E-3</v>
      </c>
      <c r="F4744" s="194">
        <v>1.1409450099999999E-3</v>
      </c>
      <c r="G4744" s="194">
        <v>1.0267212799999999E-3</v>
      </c>
      <c r="H4744" s="194">
        <v>4.2144235299999997E-3</v>
      </c>
    </row>
    <row r="4745" spans="1:8" x14ac:dyDescent="0.3">
      <c r="A4745" s="194" t="s">
        <v>68</v>
      </c>
      <c r="B4745" s="194" t="s">
        <v>75</v>
      </c>
      <c r="C4745" s="194" t="s">
        <v>21</v>
      </c>
      <c r="D4745" s="194">
        <v>13</v>
      </c>
      <c r="E4745" s="194">
        <v>7.0735396300000003E-3</v>
      </c>
      <c r="F4745" s="194">
        <v>1.04611794E-3</v>
      </c>
      <c r="G4745" s="194">
        <v>1.02029898E-3</v>
      </c>
      <c r="H4745" s="194">
        <v>5.0071222699999999E-3</v>
      </c>
    </row>
    <row r="4746" spans="1:8" x14ac:dyDescent="0.3">
      <c r="A4746" s="194" t="s">
        <v>68</v>
      </c>
      <c r="B4746" s="194" t="s">
        <v>74</v>
      </c>
      <c r="C4746" s="194" t="s">
        <v>22</v>
      </c>
      <c r="D4746" s="194">
        <v>132</v>
      </c>
      <c r="E4746" s="194">
        <v>4.33221075E-3</v>
      </c>
      <c r="F4746" s="194">
        <v>7.7581343999999996E-4</v>
      </c>
      <c r="G4746" s="194">
        <v>4.9505443E-4</v>
      </c>
      <c r="H4746" s="194">
        <v>3.0613423299999999E-3</v>
      </c>
    </row>
    <row r="4747" spans="1:8" x14ac:dyDescent="0.3">
      <c r="A4747" s="194" t="s">
        <v>68</v>
      </c>
      <c r="B4747" s="194" t="s">
        <v>75</v>
      </c>
      <c r="C4747" s="194" t="s">
        <v>22</v>
      </c>
      <c r="D4747" s="194">
        <v>7</v>
      </c>
      <c r="E4747" s="194">
        <v>3.5400129899999999E-3</v>
      </c>
      <c r="F4747" s="194">
        <v>8.3663997000000005E-4</v>
      </c>
      <c r="G4747" s="194">
        <v>3.6044969E-4</v>
      </c>
      <c r="H4747" s="194">
        <v>2.3429231099999998E-3</v>
      </c>
    </row>
    <row r="4748" spans="1:8" x14ac:dyDescent="0.3">
      <c r="A4748" s="194" t="s">
        <v>68</v>
      </c>
      <c r="B4748" s="194" t="s">
        <v>74</v>
      </c>
      <c r="C4748" s="194" t="s">
        <v>23</v>
      </c>
      <c r="D4748" s="194">
        <v>134</v>
      </c>
      <c r="E4748" s="194">
        <v>8.7428307499999997E-3</v>
      </c>
      <c r="F4748" s="194">
        <v>1.24360812E-3</v>
      </c>
      <c r="G4748" s="194">
        <v>1.9294151499999999E-3</v>
      </c>
      <c r="H4748" s="194">
        <v>5.5698069799999996E-3</v>
      </c>
    </row>
    <row r="4749" spans="1:8" x14ac:dyDescent="0.3">
      <c r="A4749" s="194" t="s">
        <v>68</v>
      </c>
      <c r="B4749" s="194" t="s">
        <v>75</v>
      </c>
      <c r="C4749" s="194" t="s">
        <v>23</v>
      </c>
      <c r="D4749" s="194">
        <v>33</v>
      </c>
      <c r="E4749" s="194">
        <v>7.2843011300000003E-3</v>
      </c>
      <c r="F4749" s="194">
        <v>1.3857320800000001E-3</v>
      </c>
      <c r="G4749" s="194">
        <v>1.6933218500000001E-3</v>
      </c>
      <c r="H4749" s="194">
        <v>4.2052467099999999E-3</v>
      </c>
    </row>
    <row r="4750" spans="1:8" x14ac:dyDescent="0.3">
      <c r="A4750" s="194" t="s">
        <v>68</v>
      </c>
      <c r="B4750" s="194" t="s">
        <v>74</v>
      </c>
      <c r="C4750" s="194" t="s">
        <v>24</v>
      </c>
      <c r="D4750" s="194">
        <v>120</v>
      </c>
      <c r="E4750" s="194">
        <v>7.3425923900000004E-3</v>
      </c>
      <c r="F4750" s="194">
        <v>1.2037034600000001E-3</v>
      </c>
      <c r="G4750" s="194">
        <v>1.4165699800000001E-3</v>
      </c>
      <c r="H4750" s="194">
        <v>4.7223184299999997E-3</v>
      </c>
    </row>
    <row r="4751" spans="1:8" x14ac:dyDescent="0.3">
      <c r="A4751" s="194" t="s">
        <v>68</v>
      </c>
      <c r="B4751" s="194" t="s">
        <v>75</v>
      </c>
      <c r="C4751" s="194" t="s">
        <v>24</v>
      </c>
      <c r="D4751" s="194">
        <v>15</v>
      </c>
      <c r="E4751" s="194">
        <v>8.9675923499999994E-3</v>
      </c>
      <c r="F4751" s="194">
        <v>9.0895036000000003E-4</v>
      </c>
      <c r="G4751" s="194">
        <v>1.81867268E-3</v>
      </c>
      <c r="H4751" s="194">
        <v>6.2399688800000002E-3</v>
      </c>
    </row>
    <row r="4752" spans="1:8" x14ac:dyDescent="0.3">
      <c r="A4752" s="194" t="s">
        <v>68</v>
      </c>
      <c r="B4752" s="194" t="s">
        <v>74</v>
      </c>
      <c r="C4752" s="194" t="s">
        <v>25</v>
      </c>
      <c r="D4752" s="194">
        <v>230</v>
      </c>
      <c r="E4752" s="194">
        <v>6.5728157900000004E-3</v>
      </c>
      <c r="F4752" s="194">
        <v>1.1014490300000001E-3</v>
      </c>
      <c r="G4752" s="194">
        <v>1.6223830199999999E-3</v>
      </c>
      <c r="H4752" s="194">
        <v>3.8489832600000001E-3</v>
      </c>
    </row>
    <row r="4753" spans="1:8" x14ac:dyDescent="0.3">
      <c r="A4753" s="194" t="s">
        <v>68</v>
      </c>
      <c r="B4753" s="194" t="s">
        <v>75</v>
      </c>
      <c r="C4753" s="194" t="s">
        <v>25</v>
      </c>
      <c r="D4753" s="194">
        <v>10</v>
      </c>
      <c r="E4753" s="194">
        <v>8.0254626999999995E-3</v>
      </c>
      <c r="F4753" s="194">
        <v>1.2754626300000001E-3</v>
      </c>
      <c r="G4753" s="194">
        <v>1.55324055E-3</v>
      </c>
      <c r="H4753" s="194">
        <v>5.1967590200000004E-3</v>
      </c>
    </row>
    <row r="4754" spans="1:8" x14ac:dyDescent="0.3">
      <c r="A4754" s="194" t="s">
        <v>68</v>
      </c>
      <c r="B4754" s="194" t="s">
        <v>74</v>
      </c>
      <c r="C4754" s="194" t="s">
        <v>26</v>
      </c>
      <c r="D4754" s="194">
        <v>387</v>
      </c>
      <c r="E4754" s="194">
        <v>6.9875105200000003E-3</v>
      </c>
      <c r="F4754" s="194">
        <v>6.3618504E-4</v>
      </c>
      <c r="G4754" s="194">
        <v>1.8428196600000001E-3</v>
      </c>
      <c r="H4754" s="194">
        <v>4.5085053499999998E-3</v>
      </c>
    </row>
    <row r="4755" spans="1:8" x14ac:dyDescent="0.3">
      <c r="A4755" s="194" t="s">
        <v>68</v>
      </c>
      <c r="B4755" s="194" t="s">
        <v>75</v>
      </c>
      <c r="C4755" s="194" t="s">
        <v>26</v>
      </c>
      <c r="D4755" s="194">
        <v>80</v>
      </c>
      <c r="E4755" s="194">
        <v>5.9606478700000003E-3</v>
      </c>
      <c r="F4755" s="194">
        <v>7.8341985000000001E-4</v>
      </c>
      <c r="G4755" s="194">
        <v>1.9822046300000001E-3</v>
      </c>
      <c r="H4755" s="194">
        <v>3.19502289E-3</v>
      </c>
    </row>
    <row r="4756" spans="1:8" x14ac:dyDescent="0.3">
      <c r="A4756" s="194" t="s">
        <v>68</v>
      </c>
      <c r="B4756" s="194" t="s">
        <v>74</v>
      </c>
      <c r="C4756" s="194" t="s">
        <v>27</v>
      </c>
      <c r="D4756" s="194">
        <v>311</v>
      </c>
      <c r="E4756" s="194">
        <v>6.61661135E-3</v>
      </c>
      <c r="F4756" s="194">
        <v>8.5011736999999999E-4</v>
      </c>
      <c r="G4756" s="194">
        <v>1.46439924E-3</v>
      </c>
      <c r="H4756" s="194">
        <v>4.3020942500000001E-3</v>
      </c>
    </row>
    <row r="4757" spans="1:8" x14ac:dyDescent="0.3">
      <c r="A4757" s="194" t="s">
        <v>68</v>
      </c>
      <c r="B4757" s="194" t="s">
        <v>75</v>
      </c>
      <c r="C4757" s="194" t="s">
        <v>27</v>
      </c>
      <c r="D4757" s="194">
        <v>68</v>
      </c>
      <c r="E4757" s="194">
        <v>6.4620776300000002E-3</v>
      </c>
      <c r="F4757" s="194">
        <v>7.2184756E-4</v>
      </c>
      <c r="G4757" s="194">
        <v>1.67075139E-3</v>
      </c>
      <c r="H4757" s="194">
        <v>4.0694782500000004E-3</v>
      </c>
    </row>
    <row r="4758" spans="1:8" x14ac:dyDescent="0.3">
      <c r="A4758" s="194" t="s">
        <v>68</v>
      </c>
      <c r="B4758" s="194" t="s">
        <v>74</v>
      </c>
      <c r="C4758" s="194" t="s">
        <v>28</v>
      </c>
      <c r="D4758" s="194">
        <v>207</v>
      </c>
      <c r="E4758" s="194">
        <v>5.5743422400000003E-3</v>
      </c>
      <c r="F4758" s="194">
        <v>5.5102633000000002E-4</v>
      </c>
      <c r="G4758" s="194">
        <v>1.05888774E-3</v>
      </c>
      <c r="H4758" s="194">
        <v>3.9644276399999996E-3</v>
      </c>
    </row>
    <row r="4759" spans="1:8" x14ac:dyDescent="0.3">
      <c r="A4759" s="194" t="s">
        <v>68</v>
      </c>
      <c r="B4759" s="194" t="s">
        <v>75</v>
      </c>
      <c r="C4759" s="194" t="s">
        <v>28</v>
      </c>
      <c r="D4759" s="194">
        <v>11</v>
      </c>
      <c r="E4759" s="194">
        <v>5.2293768200000002E-3</v>
      </c>
      <c r="F4759" s="194">
        <v>5.1767643999999999E-4</v>
      </c>
      <c r="G4759" s="194">
        <v>7.3127076000000001E-4</v>
      </c>
      <c r="H4759" s="194">
        <v>3.9804290900000002E-3</v>
      </c>
    </row>
    <row r="4760" spans="1:8" x14ac:dyDescent="0.3">
      <c r="A4760" s="194" t="s">
        <v>68</v>
      </c>
      <c r="B4760" s="194" t="s">
        <v>74</v>
      </c>
      <c r="C4760" s="194" t="s">
        <v>29</v>
      </c>
      <c r="D4760" s="194">
        <v>202</v>
      </c>
      <c r="E4760" s="194">
        <v>6.5878252100000003E-3</v>
      </c>
      <c r="F4760" s="194">
        <v>1.2032451E-3</v>
      </c>
      <c r="G4760" s="194">
        <v>1.7067173299999999E-3</v>
      </c>
      <c r="H4760" s="194">
        <v>3.6778623200000001E-3</v>
      </c>
    </row>
    <row r="4761" spans="1:8" x14ac:dyDescent="0.3">
      <c r="A4761" s="194" t="s">
        <v>68</v>
      </c>
      <c r="B4761" s="194" t="s">
        <v>75</v>
      </c>
      <c r="C4761" s="194" t="s">
        <v>29</v>
      </c>
      <c r="D4761" s="194">
        <v>36</v>
      </c>
      <c r="E4761" s="194">
        <v>6.0439169099999997E-3</v>
      </c>
      <c r="F4761" s="194">
        <v>1.2133484899999999E-3</v>
      </c>
      <c r="G4761" s="194">
        <v>2.0347863099999999E-3</v>
      </c>
      <c r="H4761" s="194">
        <v>2.7957816299999999E-3</v>
      </c>
    </row>
    <row r="4762" spans="1:8" x14ac:dyDescent="0.3">
      <c r="A4762" s="194" t="s">
        <v>68</v>
      </c>
      <c r="B4762" s="194" t="s">
        <v>74</v>
      </c>
      <c r="C4762" s="194" t="s">
        <v>30</v>
      </c>
      <c r="D4762" s="194">
        <v>328</v>
      </c>
      <c r="E4762" s="194">
        <v>6.5349407599999999E-3</v>
      </c>
      <c r="F4762" s="194">
        <v>9.4286334999999996E-4</v>
      </c>
      <c r="G4762" s="194">
        <v>1.5121454900000001E-3</v>
      </c>
      <c r="H4762" s="194">
        <v>4.0799314300000002E-3</v>
      </c>
    </row>
    <row r="4763" spans="1:8" x14ac:dyDescent="0.3">
      <c r="A4763" s="194" t="s">
        <v>68</v>
      </c>
      <c r="B4763" s="194" t="s">
        <v>75</v>
      </c>
      <c r="C4763" s="194" t="s">
        <v>30</v>
      </c>
      <c r="D4763" s="194">
        <v>60</v>
      </c>
      <c r="E4763" s="194">
        <v>6.2685182900000004E-3</v>
      </c>
      <c r="F4763" s="194">
        <v>9.1261548999999997E-4</v>
      </c>
      <c r="G4763" s="194">
        <v>1.61053216E-3</v>
      </c>
      <c r="H4763" s="194">
        <v>3.7453701499999999E-3</v>
      </c>
    </row>
    <row r="4764" spans="1:8" x14ac:dyDescent="0.3">
      <c r="A4764" s="194" t="s">
        <v>68</v>
      </c>
      <c r="B4764" s="194" t="s">
        <v>74</v>
      </c>
      <c r="C4764" s="194" t="s">
        <v>31</v>
      </c>
      <c r="D4764" s="194">
        <v>138</v>
      </c>
      <c r="E4764" s="194">
        <v>6.8401936599999996E-3</v>
      </c>
      <c r="F4764" s="194">
        <v>9.4689318999999997E-4</v>
      </c>
      <c r="G4764" s="194">
        <v>1.7318335000000001E-3</v>
      </c>
      <c r="H4764" s="194">
        <v>4.1614664699999998E-3</v>
      </c>
    </row>
    <row r="4765" spans="1:8" x14ac:dyDescent="0.3">
      <c r="A4765" s="194" t="s">
        <v>68</v>
      </c>
      <c r="B4765" s="194" t="s">
        <v>75</v>
      </c>
      <c r="C4765" s="194" t="s">
        <v>31</v>
      </c>
      <c r="D4765" s="194">
        <v>23</v>
      </c>
      <c r="E4765" s="194">
        <v>6.6852856200000001E-3</v>
      </c>
      <c r="F4765" s="194">
        <v>1.0351245399999999E-3</v>
      </c>
      <c r="G4765" s="194">
        <v>1.8005230899999999E-3</v>
      </c>
      <c r="H4765" s="194">
        <v>3.84963743E-3</v>
      </c>
    </row>
    <row r="4766" spans="1:8" x14ac:dyDescent="0.3">
      <c r="A4766" s="194" t="s">
        <v>68</v>
      </c>
      <c r="B4766" s="194" t="s">
        <v>74</v>
      </c>
      <c r="C4766" s="194" t="s">
        <v>32</v>
      </c>
      <c r="D4766" s="194">
        <v>1772</v>
      </c>
      <c r="E4766" s="194">
        <v>4.5251034799999998E-3</v>
      </c>
      <c r="F4766" s="194">
        <v>1.0051741300000001E-3</v>
      </c>
      <c r="G4766" s="194">
        <v>7.1743559999999998E-4</v>
      </c>
      <c r="H4766" s="194">
        <v>2.8024932899999998E-3</v>
      </c>
    </row>
    <row r="4767" spans="1:8" x14ac:dyDescent="0.3">
      <c r="A4767" s="194" t="s">
        <v>68</v>
      </c>
      <c r="B4767" s="194" t="s">
        <v>75</v>
      </c>
      <c r="C4767" s="194" t="s">
        <v>32</v>
      </c>
      <c r="D4767" s="194">
        <v>318</v>
      </c>
      <c r="E4767" s="194">
        <v>4.2874662899999999E-3</v>
      </c>
      <c r="F4767" s="194">
        <v>9.3913760000000003E-4</v>
      </c>
      <c r="G4767" s="194">
        <v>7.0652781999999996E-4</v>
      </c>
      <c r="H4767" s="194">
        <v>2.6418003899999999E-3</v>
      </c>
    </row>
    <row r="4768" spans="1:8" x14ac:dyDescent="0.3">
      <c r="A4768" s="194" t="s">
        <v>68</v>
      </c>
      <c r="B4768" s="194" t="s">
        <v>74</v>
      </c>
      <c r="C4768" s="194" t="s">
        <v>33</v>
      </c>
      <c r="D4768" s="194">
        <v>777</v>
      </c>
      <c r="E4768" s="194">
        <v>5.0395631299999999E-3</v>
      </c>
      <c r="F4768" s="194">
        <v>1.0965427299999999E-3</v>
      </c>
      <c r="G4768" s="194">
        <v>5.2484007999999995E-4</v>
      </c>
      <c r="H4768" s="194">
        <v>3.41817985E-3</v>
      </c>
    </row>
    <row r="4769" spans="1:8" x14ac:dyDescent="0.3">
      <c r="A4769" s="194" t="s">
        <v>68</v>
      </c>
      <c r="B4769" s="194" t="s">
        <v>75</v>
      </c>
      <c r="C4769" s="194" t="s">
        <v>33</v>
      </c>
      <c r="D4769" s="194">
        <v>112</v>
      </c>
      <c r="E4769" s="194">
        <v>4.4627354099999999E-3</v>
      </c>
      <c r="F4769" s="194">
        <v>9.5765105000000003E-4</v>
      </c>
      <c r="G4769" s="194">
        <v>4.3289077000000002E-4</v>
      </c>
      <c r="H4769" s="194">
        <v>3.0721930500000002E-3</v>
      </c>
    </row>
    <row r="4770" spans="1:8" x14ac:dyDescent="0.3">
      <c r="A4770" s="194" t="s">
        <v>68</v>
      </c>
      <c r="B4770" s="194" t="s">
        <v>74</v>
      </c>
      <c r="C4770" s="194" t="s">
        <v>34</v>
      </c>
      <c r="D4770" s="194">
        <v>333</v>
      </c>
      <c r="E4770" s="194">
        <v>6.3060627599999999E-3</v>
      </c>
      <c r="F4770" s="194">
        <v>1.26358973E-3</v>
      </c>
      <c r="G4770" s="194">
        <v>9.7962522000000002E-4</v>
      </c>
      <c r="H4770" s="194">
        <v>4.0628473000000002E-3</v>
      </c>
    </row>
    <row r="4771" spans="1:8" x14ac:dyDescent="0.3">
      <c r="A4771" s="194" t="s">
        <v>68</v>
      </c>
      <c r="B4771" s="194" t="s">
        <v>75</v>
      </c>
      <c r="C4771" s="194" t="s">
        <v>34</v>
      </c>
      <c r="D4771" s="194">
        <v>38</v>
      </c>
      <c r="E4771" s="194">
        <v>5.4160572100000002E-3</v>
      </c>
      <c r="F4771" s="194">
        <v>9.4572343999999996E-4</v>
      </c>
      <c r="G4771" s="194">
        <v>1.2746708200000001E-3</v>
      </c>
      <c r="H4771" s="194">
        <v>3.1956625300000002E-3</v>
      </c>
    </row>
    <row r="4772" spans="1:8" x14ac:dyDescent="0.3">
      <c r="A4772" s="194" t="s">
        <v>68</v>
      </c>
      <c r="B4772" s="194" t="s">
        <v>74</v>
      </c>
      <c r="C4772" s="194" t="s">
        <v>35</v>
      </c>
      <c r="D4772" s="194">
        <v>229</v>
      </c>
      <c r="E4772" s="194">
        <v>7.11790368E-3</v>
      </c>
      <c r="F4772" s="194">
        <v>1.1763603499999999E-3</v>
      </c>
      <c r="G4772" s="194">
        <v>1.3924265800000001E-3</v>
      </c>
      <c r="H4772" s="194">
        <v>4.5491163000000003E-3</v>
      </c>
    </row>
    <row r="4773" spans="1:8" x14ac:dyDescent="0.3">
      <c r="A4773" s="194" t="s">
        <v>68</v>
      </c>
      <c r="B4773" s="194" t="s">
        <v>75</v>
      </c>
      <c r="C4773" s="194" t="s">
        <v>35</v>
      </c>
      <c r="D4773" s="194">
        <v>27</v>
      </c>
      <c r="E4773" s="194">
        <v>7.9269544599999998E-3</v>
      </c>
      <c r="F4773" s="194">
        <v>1.41160809E-3</v>
      </c>
      <c r="G4773" s="194">
        <v>1.8239881599999999E-3</v>
      </c>
      <c r="H4773" s="194">
        <v>4.6913577599999997E-3</v>
      </c>
    </row>
    <row r="4774" spans="1:8" x14ac:dyDescent="0.3">
      <c r="A4774" s="194" t="s">
        <v>68</v>
      </c>
      <c r="B4774" s="194" t="s">
        <v>74</v>
      </c>
      <c r="C4774" s="194" t="s">
        <v>36</v>
      </c>
      <c r="D4774" s="194">
        <v>195</v>
      </c>
      <c r="E4774" s="194">
        <v>5.67236444E-3</v>
      </c>
      <c r="F4774" s="194">
        <v>9.1832836999999998E-4</v>
      </c>
      <c r="G4774" s="194">
        <v>1.00575713E-3</v>
      </c>
      <c r="H4774" s="194">
        <v>3.7482784900000001E-3</v>
      </c>
    </row>
    <row r="4775" spans="1:8" x14ac:dyDescent="0.3">
      <c r="A4775" s="194" t="s">
        <v>68</v>
      </c>
      <c r="B4775" s="194" t="s">
        <v>75</v>
      </c>
      <c r="C4775" s="194" t="s">
        <v>36</v>
      </c>
      <c r="D4775" s="194">
        <v>23</v>
      </c>
      <c r="E4775" s="194">
        <v>5.6894119799999997E-3</v>
      </c>
      <c r="F4775" s="194">
        <v>8.5597801000000004E-4</v>
      </c>
      <c r="G4775" s="194">
        <v>9.9889268000000002E-4</v>
      </c>
      <c r="H4775" s="194">
        <v>3.8345408099999998E-3</v>
      </c>
    </row>
    <row r="4776" spans="1:8" x14ac:dyDescent="0.3">
      <c r="A4776" s="194" t="s">
        <v>68</v>
      </c>
      <c r="B4776" s="194" t="s">
        <v>74</v>
      </c>
      <c r="C4776" s="194" t="s">
        <v>37</v>
      </c>
      <c r="D4776" s="194">
        <v>344</v>
      </c>
      <c r="E4776" s="194">
        <v>5.9842670900000002E-3</v>
      </c>
      <c r="F4776" s="194">
        <v>8.3535182999999995E-4</v>
      </c>
      <c r="G4776" s="194">
        <v>1.0880299900000001E-3</v>
      </c>
      <c r="H4776" s="194">
        <v>4.0608847600000003E-3</v>
      </c>
    </row>
    <row r="4777" spans="1:8" x14ac:dyDescent="0.3">
      <c r="A4777" s="194" t="s">
        <v>68</v>
      </c>
      <c r="B4777" s="194" t="s">
        <v>75</v>
      </c>
      <c r="C4777" s="194" t="s">
        <v>37</v>
      </c>
      <c r="D4777" s="194">
        <v>25</v>
      </c>
      <c r="E4777" s="194">
        <v>4.7106479399999998E-3</v>
      </c>
      <c r="F4777" s="194">
        <v>6.9629616000000001E-4</v>
      </c>
      <c r="G4777" s="194">
        <v>7.7777751999999999E-4</v>
      </c>
      <c r="H4777" s="194">
        <v>3.2365739099999998E-3</v>
      </c>
    </row>
    <row r="4778" spans="1:8" x14ac:dyDescent="0.3">
      <c r="A4778" s="194" t="s">
        <v>68</v>
      </c>
      <c r="B4778" s="194" t="s">
        <v>74</v>
      </c>
      <c r="C4778" s="194" t="s">
        <v>64</v>
      </c>
      <c r="D4778" s="194">
        <v>34</v>
      </c>
      <c r="E4778" s="194">
        <v>5.8040575100000002E-3</v>
      </c>
      <c r="F4778" s="194">
        <v>1.13800356E-3</v>
      </c>
      <c r="G4778" s="194">
        <v>1.1056642699999999E-3</v>
      </c>
      <c r="H4778" s="194">
        <v>3.5603892300000001E-3</v>
      </c>
    </row>
    <row r="4779" spans="1:8" x14ac:dyDescent="0.3">
      <c r="A4779" s="194" t="s">
        <v>68</v>
      </c>
      <c r="B4779" s="194" t="s">
        <v>75</v>
      </c>
      <c r="C4779" s="194" t="s">
        <v>64</v>
      </c>
      <c r="D4779" s="194">
        <v>8</v>
      </c>
      <c r="E4779" s="194">
        <v>6.5379049400000003E-3</v>
      </c>
      <c r="F4779" s="194">
        <v>1.14293958E-3</v>
      </c>
      <c r="G4779" s="194">
        <v>1.64641171E-3</v>
      </c>
      <c r="H4779" s="194">
        <v>3.7485530299999998E-3</v>
      </c>
    </row>
    <row r="4780" spans="1:8" x14ac:dyDescent="0.3">
      <c r="A4780" s="194" t="s">
        <v>68</v>
      </c>
      <c r="B4780" s="194" t="s">
        <v>74</v>
      </c>
      <c r="C4780" s="194" t="s">
        <v>59</v>
      </c>
      <c r="D4780" s="194">
        <v>1</v>
      </c>
      <c r="E4780" s="194">
        <v>8.2870367999999996E-3</v>
      </c>
      <c r="F4780" s="194">
        <v>6.5972222000000005E-4</v>
      </c>
      <c r="G4780" s="194">
        <v>4.0509256900000002E-3</v>
      </c>
      <c r="H4780" s="194">
        <v>3.5763888800000002E-3</v>
      </c>
    </row>
    <row r="4781" spans="1:8" x14ac:dyDescent="0.3">
      <c r="A4781" s="194" t="s">
        <v>68</v>
      </c>
      <c r="B4781" s="194" t="s">
        <v>74</v>
      </c>
      <c r="C4781" s="194" t="s">
        <v>38</v>
      </c>
      <c r="D4781" s="194">
        <v>358</v>
      </c>
      <c r="E4781" s="194">
        <v>6.7530193800000001E-3</v>
      </c>
      <c r="F4781" s="194">
        <v>9.7678049999999996E-4</v>
      </c>
      <c r="G4781" s="194">
        <v>1.1893813399999999E-3</v>
      </c>
      <c r="H4781" s="194">
        <v>4.5868570500000004E-3</v>
      </c>
    </row>
    <row r="4782" spans="1:8" x14ac:dyDescent="0.3">
      <c r="A4782" s="194" t="s">
        <v>68</v>
      </c>
      <c r="B4782" s="194" t="s">
        <v>75</v>
      </c>
      <c r="C4782" s="194" t="s">
        <v>38</v>
      </c>
      <c r="D4782" s="194">
        <v>23</v>
      </c>
      <c r="E4782" s="194">
        <v>6.1050722400000004E-3</v>
      </c>
      <c r="F4782" s="194">
        <v>9.2039024000000001E-4</v>
      </c>
      <c r="G4782" s="194">
        <v>1.4905391800000001E-3</v>
      </c>
      <c r="H4782" s="194">
        <v>3.6941422599999999E-3</v>
      </c>
    </row>
    <row r="4783" spans="1:8" x14ac:dyDescent="0.3">
      <c r="A4783" s="194" t="s">
        <v>68</v>
      </c>
      <c r="B4783" s="194" t="s">
        <v>74</v>
      </c>
      <c r="C4783" s="194" t="s">
        <v>39</v>
      </c>
      <c r="D4783" s="194">
        <v>467</v>
      </c>
      <c r="E4783" s="194">
        <v>5.7443093899999997E-3</v>
      </c>
      <c r="F4783" s="194">
        <v>1.07881748E-3</v>
      </c>
      <c r="G4783" s="194">
        <v>8.5863743E-4</v>
      </c>
      <c r="H4783" s="194">
        <v>3.8068539900000002E-3</v>
      </c>
    </row>
    <row r="4784" spans="1:8" x14ac:dyDescent="0.3">
      <c r="A4784" s="194" t="s">
        <v>68</v>
      </c>
      <c r="B4784" s="194" t="s">
        <v>75</v>
      </c>
      <c r="C4784" s="194" t="s">
        <v>39</v>
      </c>
      <c r="D4784" s="194">
        <v>48</v>
      </c>
      <c r="E4784" s="194">
        <v>5.2671679000000004E-3</v>
      </c>
      <c r="F4784" s="194">
        <v>1.03997853E-3</v>
      </c>
      <c r="G4784" s="194">
        <v>9.6764061999999999E-4</v>
      </c>
      <c r="H4784" s="194">
        <v>3.2595483100000002E-3</v>
      </c>
    </row>
    <row r="4785" spans="1:8" x14ac:dyDescent="0.3">
      <c r="A4785" s="194" t="s">
        <v>68</v>
      </c>
      <c r="B4785" s="194" t="s">
        <v>74</v>
      </c>
      <c r="C4785" s="194" t="s">
        <v>40</v>
      </c>
      <c r="D4785" s="194">
        <v>232</v>
      </c>
      <c r="E4785" s="194">
        <v>7.072208E-3</v>
      </c>
      <c r="F4785" s="194">
        <v>1.27564232E-3</v>
      </c>
      <c r="G4785" s="194">
        <v>1.42770171E-3</v>
      </c>
      <c r="H4785" s="194">
        <v>4.3688634900000004E-3</v>
      </c>
    </row>
    <row r="4786" spans="1:8" x14ac:dyDescent="0.3">
      <c r="A4786" s="194" t="s">
        <v>68</v>
      </c>
      <c r="B4786" s="194" t="s">
        <v>75</v>
      </c>
      <c r="C4786" s="194" t="s">
        <v>40</v>
      </c>
      <c r="D4786" s="194">
        <v>16</v>
      </c>
      <c r="E4786" s="194">
        <v>5.7154222100000004E-3</v>
      </c>
      <c r="F4786" s="194">
        <v>1.3396989099999999E-3</v>
      </c>
      <c r="G4786" s="194">
        <v>1.63339096E-3</v>
      </c>
      <c r="H4786" s="194">
        <v>2.74233202E-3</v>
      </c>
    </row>
    <row r="4787" spans="1:8" x14ac:dyDescent="0.3">
      <c r="A4787" s="194" t="s">
        <v>68</v>
      </c>
      <c r="B4787" s="194" t="s">
        <v>74</v>
      </c>
      <c r="C4787" s="194" t="s">
        <v>41</v>
      </c>
      <c r="D4787" s="194">
        <v>211</v>
      </c>
      <c r="E4787" s="194">
        <v>6.7995214500000001E-3</v>
      </c>
      <c r="F4787" s="194">
        <v>7.4266035999999999E-4</v>
      </c>
      <c r="G4787" s="194">
        <v>1.3405628000000001E-3</v>
      </c>
      <c r="H4787" s="194">
        <v>4.7162978099999997E-3</v>
      </c>
    </row>
    <row r="4788" spans="1:8" x14ac:dyDescent="0.3">
      <c r="A4788" s="194" t="s">
        <v>68</v>
      </c>
      <c r="B4788" s="194" t="s">
        <v>75</v>
      </c>
      <c r="C4788" s="194" t="s">
        <v>41</v>
      </c>
      <c r="D4788" s="194">
        <v>20</v>
      </c>
      <c r="E4788" s="194">
        <v>6.84606461E-3</v>
      </c>
      <c r="F4788" s="194">
        <v>7.3032383999999996E-4</v>
      </c>
      <c r="G4788" s="194">
        <v>1.38136551E-3</v>
      </c>
      <c r="H4788" s="194">
        <v>4.7343747799999999E-3</v>
      </c>
    </row>
    <row r="4789" spans="1:8" x14ac:dyDescent="0.3">
      <c r="A4789" s="194" t="s">
        <v>68</v>
      </c>
      <c r="B4789" s="194" t="s">
        <v>74</v>
      </c>
      <c r="C4789" s="194" t="s">
        <v>42</v>
      </c>
      <c r="D4789" s="194">
        <v>295</v>
      </c>
      <c r="E4789" s="194">
        <v>5.2935496499999998E-3</v>
      </c>
      <c r="F4789" s="194">
        <v>1.0702680999999999E-3</v>
      </c>
      <c r="G4789" s="194">
        <v>4.9686103999999997E-4</v>
      </c>
      <c r="H4789" s="194">
        <v>3.7264200300000001E-3</v>
      </c>
    </row>
    <row r="4790" spans="1:8" x14ac:dyDescent="0.3">
      <c r="A4790" s="194" t="s">
        <v>68</v>
      </c>
      <c r="B4790" s="194" t="s">
        <v>75</v>
      </c>
      <c r="C4790" s="194" t="s">
        <v>42</v>
      </c>
      <c r="D4790" s="194">
        <v>46</v>
      </c>
      <c r="E4790" s="194">
        <v>4.9944643799999999E-3</v>
      </c>
      <c r="F4790" s="194">
        <v>1.0288342900000001E-3</v>
      </c>
      <c r="G4790" s="194">
        <v>5.1605255999999996E-4</v>
      </c>
      <c r="H4790" s="194">
        <v>3.4495770699999998E-3</v>
      </c>
    </row>
    <row r="4791" spans="1:8" x14ac:dyDescent="0.3">
      <c r="A4791" s="194" t="s">
        <v>68</v>
      </c>
      <c r="B4791" s="194" t="s">
        <v>74</v>
      </c>
      <c r="C4791" s="194" t="s">
        <v>43</v>
      </c>
      <c r="D4791" s="194">
        <v>229</v>
      </c>
      <c r="E4791" s="194">
        <v>6.9611230200000004E-3</v>
      </c>
      <c r="F4791" s="194">
        <v>8.3075547000000004E-4</v>
      </c>
      <c r="G4791" s="194">
        <v>1.2951841500000001E-3</v>
      </c>
      <c r="H4791" s="194">
        <v>4.8351829400000001E-3</v>
      </c>
    </row>
    <row r="4792" spans="1:8" x14ac:dyDescent="0.3">
      <c r="A4792" s="194" t="s">
        <v>68</v>
      </c>
      <c r="B4792" s="194" t="s">
        <v>75</v>
      </c>
      <c r="C4792" s="194" t="s">
        <v>43</v>
      </c>
      <c r="D4792" s="194">
        <v>31</v>
      </c>
      <c r="E4792" s="194">
        <v>6.7656060800000001E-3</v>
      </c>
      <c r="F4792" s="194">
        <v>7.6239524000000004E-4</v>
      </c>
      <c r="G4792" s="194">
        <v>1.55017891E-3</v>
      </c>
      <c r="H4792" s="194">
        <v>4.4530313799999999E-3</v>
      </c>
    </row>
    <row r="4793" spans="1:8" x14ac:dyDescent="0.3">
      <c r="A4793" s="194" t="s">
        <v>68</v>
      </c>
      <c r="B4793" s="194" t="s">
        <v>74</v>
      </c>
      <c r="C4793" s="194" t="s">
        <v>44</v>
      </c>
      <c r="D4793" s="194">
        <v>227</v>
      </c>
      <c r="E4793" s="194">
        <v>7.7868022599999996E-3</v>
      </c>
      <c r="F4793" s="194">
        <v>1.1271718199999999E-3</v>
      </c>
      <c r="G4793" s="194">
        <v>1.65198215E-3</v>
      </c>
      <c r="H4793" s="194">
        <v>5.0076478599999997E-3</v>
      </c>
    </row>
    <row r="4794" spans="1:8" x14ac:dyDescent="0.3">
      <c r="A4794" s="194" t="s">
        <v>68</v>
      </c>
      <c r="B4794" s="194" t="s">
        <v>75</v>
      </c>
      <c r="C4794" s="194" t="s">
        <v>44</v>
      </c>
      <c r="D4794" s="194">
        <v>41</v>
      </c>
      <c r="E4794" s="194">
        <v>5.9072941999999996E-3</v>
      </c>
      <c r="F4794" s="194">
        <v>8.9543790999999995E-4</v>
      </c>
      <c r="G4794" s="194">
        <v>1.60145639E-3</v>
      </c>
      <c r="H4794" s="194">
        <v>3.4103994999999999E-3</v>
      </c>
    </row>
    <row r="4795" spans="1:8" x14ac:dyDescent="0.3">
      <c r="A4795" s="194" t="s">
        <v>68</v>
      </c>
      <c r="B4795" s="194" t="s">
        <v>74</v>
      </c>
      <c r="C4795" s="194" t="s">
        <v>45</v>
      </c>
      <c r="D4795" s="194">
        <v>142</v>
      </c>
      <c r="E4795" s="194">
        <v>7.2800923599999996E-3</v>
      </c>
      <c r="F4795" s="194">
        <v>1.2099795600000001E-3</v>
      </c>
      <c r="G4795" s="194">
        <v>1.29156862E-3</v>
      </c>
      <c r="H4795" s="194">
        <v>4.7785437100000003E-3</v>
      </c>
    </row>
    <row r="4796" spans="1:8" x14ac:dyDescent="0.3">
      <c r="A4796" s="194" t="s">
        <v>68</v>
      </c>
      <c r="B4796" s="194" t="s">
        <v>75</v>
      </c>
      <c r="C4796" s="194" t="s">
        <v>45</v>
      </c>
      <c r="D4796" s="194">
        <v>30</v>
      </c>
      <c r="E4796" s="194">
        <v>5.5798608699999998E-3</v>
      </c>
      <c r="F4796" s="194">
        <v>1.0505398100000001E-3</v>
      </c>
      <c r="G4796" s="194">
        <v>1.1612651999999999E-3</v>
      </c>
      <c r="H4796" s="194">
        <v>3.3680552900000001E-3</v>
      </c>
    </row>
    <row r="4797" spans="1:8" x14ac:dyDescent="0.3">
      <c r="A4797" s="194" t="s">
        <v>68</v>
      </c>
      <c r="B4797" s="194" t="s">
        <v>74</v>
      </c>
      <c r="C4797" s="194" t="s">
        <v>46</v>
      </c>
      <c r="D4797" s="194">
        <v>113</v>
      </c>
      <c r="E4797" s="194">
        <v>8.1456896699999993E-3</v>
      </c>
      <c r="F4797" s="194">
        <v>8.9110101999999997E-4</v>
      </c>
      <c r="G4797" s="194">
        <v>1.19130998E-3</v>
      </c>
      <c r="H4797" s="194">
        <v>6.0632781900000002E-3</v>
      </c>
    </row>
    <row r="4798" spans="1:8" x14ac:dyDescent="0.3">
      <c r="A4798" s="194" t="s">
        <v>68</v>
      </c>
      <c r="B4798" s="194" t="s">
        <v>75</v>
      </c>
      <c r="C4798" s="194" t="s">
        <v>46</v>
      </c>
      <c r="D4798" s="194">
        <v>9</v>
      </c>
      <c r="E4798" s="194">
        <v>7.5257199E-3</v>
      </c>
      <c r="F4798" s="194">
        <v>6.7129598000000002E-4</v>
      </c>
      <c r="G4798" s="194">
        <v>7.1630632000000002E-4</v>
      </c>
      <c r="H4798" s="194">
        <v>6.1381170400000001E-3</v>
      </c>
    </row>
    <row r="4799" spans="1:8" x14ac:dyDescent="0.3">
      <c r="A4799" s="194" t="s">
        <v>68</v>
      </c>
      <c r="B4799" s="194" t="s">
        <v>74</v>
      </c>
      <c r="C4799" s="194" t="s">
        <v>47</v>
      </c>
      <c r="D4799" s="194">
        <v>291</v>
      </c>
      <c r="E4799" s="194">
        <v>6.5407039199999999E-3</v>
      </c>
      <c r="F4799" s="194">
        <v>1.19153279E-3</v>
      </c>
      <c r="G4799" s="194">
        <v>1.29072776E-3</v>
      </c>
      <c r="H4799" s="194">
        <v>4.0584428699999998E-3</v>
      </c>
    </row>
    <row r="4800" spans="1:8" x14ac:dyDescent="0.3">
      <c r="A4800" s="194" t="s">
        <v>68</v>
      </c>
      <c r="B4800" s="194" t="s">
        <v>75</v>
      </c>
      <c r="C4800" s="194" t="s">
        <v>47</v>
      </c>
      <c r="D4800" s="194">
        <v>41</v>
      </c>
      <c r="E4800" s="194">
        <v>6.0842929099999997E-3</v>
      </c>
      <c r="F4800" s="194">
        <v>1.3355350000000001E-3</v>
      </c>
      <c r="G4800" s="194">
        <v>1.26242071E-3</v>
      </c>
      <c r="H4800" s="194">
        <v>3.4863367500000001E-3</v>
      </c>
    </row>
    <row r="4801" spans="1:8" x14ac:dyDescent="0.3">
      <c r="A4801" s="194" t="s">
        <v>68</v>
      </c>
      <c r="B4801" s="194" t="s">
        <v>74</v>
      </c>
      <c r="C4801" s="194" t="s">
        <v>48</v>
      </c>
      <c r="D4801" s="194">
        <v>150</v>
      </c>
      <c r="E4801" s="194">
        <v>7.1853392699999996E-3</v>
      </c>
      <c r="F4801" s="194">
        <v>9.2885777999999997E-4</v>
      </c>
      <c r="G4801" s="194">
        <v>1.42808618E-3</v>
      </c>
      <c r="H4801" s="194">
        <v>4.82839481E-3</v>
      </c>
    </row>
    <row r="4802" spans="1:8" x14ac:dyDescent="0.3">
      <c r="A4802" s="194" t="s">
        <v>68</v>
      </c>
      <c r="B4802" s="194" t="s">
        <v>75</v>
      </c>
      <c r="C4802" s="194" t="s">
        <v>48</v>
      </c>
      <c r="D4802" s="194">
        <v>21</v>
      </c>
      <c r="E4802" s="194">
        <v>6.1270940700000002E-3</v>
      </c>
      <c r="F4802" s="194">
        <v>8.9726596000000002E-4</v>
      </c>
      <c r="G4802" s="194">
        <v>1.2257493299999999E-3</v>
      </c>
      <c r="H4802" s="194">
        <v>4.0040782600000002E-3</v>
      </c>
    </row>
    <row r="4803" spans="1:8" x14ac:dyDescent="0.3">
      <c r="A4803" s="194" t="s">
        <v>68</v>
      </c>
      <c r="B4803" s="194" t="s">
        <v>74</v>
      </c>
      <c r="C4803" s="194" t="s">
        <v>49</v>
      </c>
      <c r="D4803" s="194">
        <v>132</v>
      </c>
      <c r="E4803" s="194">
        <v>7.2122261599999998E-3</v>
      </c>
      <c r="F4803" s="194">
        <v>3.5923446E-4</v>
      </c>
      <c r="G4803" s="194">
        <v>1.7841608200000001E-3</v>
      </c>
      <c r="H4803" s="194">
        <v>5.0571686899999998E-3</v>
      </c>
    </row>
    <row r="4804" spans="1:8" x14ac:dyDescent="0.3">
      <c r="A4804" s="194" t="s">
        <v>68</v>
      </c>
      <c r="B4804" s="194" t="s">
        <v>75</v>
      </c>
      <c r="C4804" s="194" t="s">
        <v>49</v>
      </c>
      <c r="D4804" s="194">
        <v>22</v>
      </c>
      <c r="E4804" s="194">
        <v>4.9526512800000004E-3</v>
      </c>
      <c r="F4804" s="194">
        <v>1.0206202E-4</v>
      </c>
      <c r="G4804" s="194">
        <v>1.0753364799999999E-3</v>
      </c>
      <c r="H4804" s="194">
        <v>3.7626260899999999E-3</v>
      </c>
    </row>
    <row r="4805" spans="1:8" x14ac:dyDescent="0.3">
      <c r="A4805" s="194" t="s">
        <v>68</v>
      </c>
      <c r="B4805" s="194" t="s">
        <v>74</v>
      </c>
      <c r="C4805" s="194" t="s">
        <v>50</v>
      </c>
      <c r="D4805" s="194">
        <v>383</v>
      </c>
      <c r="E4805" s="194">
        <v>6.279494E-3</v>
      </c>
      <c r="F4805" s="194">
        <v>1.22059616E-3</v>
      </c>
      <c r="G4805" s="194">
        <v>8.3913523999999998E-4</v>
      </c>
      <c r="H4805" s="194">
        <v>4.2197621199999997E-3</v>
      </c>
    </row>
    <row r="4806" spans="1:8" x14ac:dyDescent="0.3">
      <c r="A4806" s="194" t="s">
        <v>68</v>
      </c>
      <c r="B4806" s="194" t="s">
        <v>75</v>
      </c>
      <c r="C4806" s="194" t="s">
        <v>50</v>
      </c>
      <c r="D4806" s="194">
        <v>27</v>
      </c>
      <c r="E4806" s="194">
        <v>5.6545779499999997E-3</v>
      </c>
      <c r="F4806" s="194">
        <v>9.7350796000000004E-4</v>
      </c>
      <c r="G4806" s="194">
        <v>7.8103535999999999E-4</v>
      </c>
      <c r="H4806" s="194">
        <v>3.9000340699999999E-3</v>
      </c>
    </row>
    <row r="4807" spans="1:8" x14ac:dyDescent="0.3">
      <c r="A4807" s="194" t="s">
        <v>68</v>
      </c>
      <c r="B4807" s="194" t="s">
        <v>74</v>
      </c>
      <c r="C4807" s="194" t="s">
        <v>51</v>
      </c>
      <c r="D4807" s="194">
        <v>343</v>
      </c>
      <c r="E4807" s="194">
        <v>7.7883392899999997E-3</v>
      </c>
      <c r="F4807" s="194">
        <v>1.1182982500000001E-3</v>
      </c>
      <c r="G4807" s="194">
        <v>1.16968986E-3</v>
      </c>
      <c r="H4807" s="194">
        <v>5.50035069E-3</v>
      </c>
    </row>
    <row r="4808" spans="1:8" x14ac:dyDescent="0.3">
      <c r="A4808" s="194" t="s">
        <v>68</v>
      </c>
      <c r="B4808" s="194" t="s">
        <v>75</v>
      </c>
      <c r="C4808" s="194" t="s">
        <v>51</v>
      </c>
      <c r="D4808" s="194">
        <v>27</v>
      </c>
      <c r="E4808" s="194">
        <v>7.7974963399999996E-3</v>
      </c>
      <c r="F4808" s="194">
        <v>1.02923502E-3</v>
      </c>
      <c r="G4808" s="194">
        <v>1.28000665E-3</v>
      </c>
      <c r="H4808" s="194">
        <v>5.4882541799999999E-3</v>
      </c>
    </row>
    <row r="4809" spans="1:8" x14ac:dyDescent="0.3">
      <c r="A4809" s="194" t="s">
        <v>68</v>
      </c>
      <c r="B4809" s="194" t="s">
        <v>74</v>
      </c>
      <c r="C4809" s="194" t="s">
        <v>52</v>
      </c>
      <c r="D4809" s="194">
        <v>180</v>
      </c>
      <c r="E4809" s="194">
        <v>7.7112266599999998E-3</v>
      </c>
      <c r="F4809" s="194">
        <v>9.5119574999999999E-4</v>
      </c>
      <c r="G4809" s="194">
        <v>2.0084231000000001E-3</v>
      </c>
      <c r="H4809" s="194">
        <v>4.7516072800000003E-3</v>
      </c>
    </row>
    <row r="4810" spans="1:8" x14ac:dyDescent="0.3">
      <c r="A4810" s="194" t="s">
        <v>68</v>
      </c>
      <c r="B4810" s="194" t="s">
        <v>75</v>
      </c>
      <c r="C4810" s="194" t="s">
        <v>52</v>
      </c>
      <c r="D4810" s="194">
        <v>23</v>
      </c>
      <c r="E4810" s="194">
        <v>6.2530190400000001E-3</v>
      </c>
      <c r="F4810" s="194">
        <v>7.8452070000000005E-4</v>
      </c>
      <c r="G4810" s="194">
        <v>2.0063403300000001E-3</v>
      </c>
      <c r="H4810" s="194">
        <v>3.46215754E-3</v>
      </c>
    </row>
    <row r="4811" spans="1:8" x14ac:dyDescent="0.3">
      <c r="A4811" s="194" t="s">
        <v>68</v>
      </c>
      <c r="B4811" s="194" t="s">
        <v>74</v>
      </c>
      <c r="C4811" s="194" t="s">
        <v>53</v>
      </c>
      <c r="D4811" s="194">
        <v>259</v>
      </c>
      <c r="E4811" s="194">
        <v>6.1053461599999996E-3</v>
      </c>
      <c r="F4811" s="194">
        <v>9.0344785999999996E-4</v>
      </c>
      <c r="G4811" s="194">
        <v>8.2417212999999999E-4</v>
      </c>
      <c r="H4811" s="194">
        <v>4.3777256799999997E-3</v>
      </c>
    </row>
    <row r="4812" spans="1:8" x14ac:dyDescent="0.3">
      <c r="A4812" s="194" t="s">
        <v>68</v>
      </c>
      <c r="B4812" s="194" t="s">
        <v>75</v>
      </c>
      <c r="C4812" s="194" t="s">
        <v>53</v>
      </c>
      <c r="D4812" s="194">
        <v>32</v>
      </c>
      <c r="E4812" s="194">
        <v>7.0594615799999998E-3</v>
      </c>
      <c r="F4812" s="194">
        <v>1.09266464E-3</v>
      </c>
      <c r="G4812" s="194">
        <v>7.6859064000000003E-4</v>
      </c>
      <c r="H4812" s="194">
        <v>5.1982058100000002E-3</v>
      </c>
    </row>
    <row r="4813" spans="1:8" x14ac:dyDescent="0.3">
      <c r="A4813" s="194" t="s">
        <v>68</v>
      </c>
      <c r="B4813" s="194" t="s">
        <v>74</v>
      </c>
      <c r="C4813" s="194" t="s">
        <v>54</v>
      </c>
      <c r="D4813" s="194">
        <v>311</v>
      </c>
      <c r="E4813" s="194">
        <v>5.0256413600000003E-3</v>
      </c>
      <c r="F4813" s="194">
        <v>8.9336196999999999E-4</v>
      </c>
      <c r="G4813" s="194">
        <v>5.8815623999999996E-4</v>
      </c>
      <c r="H4813" s="194">
        <v>3.5441226600000002E-3</v>
      </c>
    </row>
    <row r="4814" spans="1:8" x14ac:dyDescent="0.3">
      <c r="A4814" s="194" t="s">
        <v>68</v>
      </c>
      <c r="B4814" s="194" t="s">
        <v>75</v>
      </c>
      <c r="C4814" s="194" t="s">
        <v>54</v>
      </c>
      <c r="D4814" s="194">
        <v>34</v>
      </c>
      <c r="E4814" s="194">
        <v>4.1619005999999998E-3</v>
      </c>
      <c r="F4814" s="194">
        <v>9.1673448999999999E-4</v>
      </c>
      <c r="G4814" s="194">
        <v>4.9972744000000003E-4</v>
      </c>
      <c r="H4814" s="194">
        <v>2.7454382500000001E-3</v>
      </c>
    </row>
    <row r="4815" spans="1:8" x14ac:dyDescent="0.3">
      <c r="A4815" s="194" t="s">
        <v>68</v>
      </c>
      <c r="B4815" s="194" t="s">
        <v>74</v>
      </c>
      <c r="C4815" s="194" t="s">
        <v>55</v>
      </c>
      <c r="D4815" s="194">
        <v>102</v>
      </c>
      <c r="E4815" s="194">
        <v>6.6504400300000004E-3</v>
      </c>
      <c r="F4815" s="194">
        <v>7.3688251000000003E-4</v>
      </c>
      <c r="G4815" s="194">
        <v>1.1235927000000001E-3</v>
      </c>
      <c r="H4815" s="194">
        <v>4.7899643600000002E-3</v>
      </c>
    </row>
    <row r="4816" spans="1:8" x14ac:dyDescent="0.3">
      <c r="A4816" s="194" t="s">
        <v>68</v>
      </c>
      <c r="B4816" s="194" t="s">
        <v>75</v>
      </c>
      <c r="C4816" s="194" t="s">
        <v>55</v>
      </c>
      <c r="D4816" s="194">
        <v>17</v>
      </c>
      <c r="E4816" s="194">
        <v>5.5221946800000001E-3</v>
      </c>
      <c r="F4816" s="194">
        <v>6.1614904999999999E-4</v>
      </c>
      <c r="G4816" s="194">
        <v>1.1274508099999999E-3</v>
      </c>
      <c r="H4816" s="194">
        <v>3.7785945199999998E-3</v>
      </c>
    </row>
    <row r="4817" spans="1:8" x14ac:dyDescent="0.3">
      <c r="A4817" s="194" t="s">
        <v>68</v>
      </c>
      <c r="B4817" s="194" t="s">
        <v>74</v>
      </c>
      <c r="C4817" s="194" t="s">
        <v>56</v>
      </c>
      <c r="D4817" s="194">
        <v>709</v>
      </c>
      <c r="E4817" s="194">
        <v>4.66888982E-3</v>
      </c>
      <c r="F4817" s="194">
        <v>9.7173224000000002E-4</v>
      </c>
      <c r="G4817" s="194">
        <v>6.7287952999999998E-4</v>
      </c>
      <c r="H4817" s="194">
        <v>3.0242775600000001E-3</v>
      </c>
    </row>
    <row r="4818" spans="1:8" x14ac:dyDescent="0.3">
      <c r="A4818" s="194" t="s">
        <v>68</v>
      </c>
      <c r="B4818" s="194" t="s">
        <v>75</v>
      </c>
      <c r="C4818" s="194" t="s">
        <v>56</v>
      </c>
      <c r="D4818" s="194">
        <v>82</v>
      </c>
      <c r="E4818" s="194">
        <v>4.3680835499999996E-3</v>
      </c>
      <c r="F4818" s="194">
        <v>1.02656368E-3</v>
      </c>
      <c r="G4818" s="194">
        <v>6.3925560000000002E-4</v>
      </c>
      <c r="H4818" s="194">
        <v>2.70226374E-3</v>
      </c>
    </row>
    <row r="4819" spans="1:8" x14ac:dyDescent="0.3">
      <c r="A4819" s="194" t="s">
        <v>68</v>
      </c>
      <c r="B4819" s="194" t="s">
        <v>74</v>
      </c>
      <c r="C4819" s="194" t="s">
        <v>57</v>
      </c>
      <c r="D4819" s="194">
        <v>168</v>
      </c>
      <c r="E4819" s="194">
        <v>6.2183777300000003E-3</v>
      </c>
      <c r="F4819" s="194">
        <v>9.0346646000000002E-4</v>
      </c>
      <c r="G4819" s="194">
        <v>1.51992371E-3</v>
      </c>
      <c r="H4819" s="194">
        <v>3.7949870599999999E-3</v>
      </c>
    </row>
    <row r="4820" spans="1:8" x14ac:dyDescent="0.3">
      <c r="A4820" s="194" t="s">
        <v>68</v>
      </c>
      <c r="B4820" s="194" t="s">
        <v>75</v>
      </c>
      <c r="C4820" s="194" t="s">
        <v>57</v>
      </c>
      <c r="D4820" s="194">
        <v>22</v>
      </c>
      <c r="E4820" s="194">
        <v>6.6582487899999997E-3</v>
      </c>
      <c r="F4820" s="194">
        <v>1.07428427E-3</v>
      </c>
      <c r="G4820" s="194">
        <v>1.9407615400000001E-3</v>
      </c>
      <c r="H4820" s="194">
        <v>3.6432026699999998E-3</v>
      </c>
    </row>
    <row r="4821" spans="1:8" x14ac:dyDescent="0.3">
      <c r="A4821" s="194" t="s">
        <v>68</v>
      </c>
      <c r="B4821" s="194" t="s">
        <v>74</v>
      </c>
      <c r="C4821" s="194" t="s">
        <v>58</v>
      </c>
      <c r="D4821" s="194">
        <v>617</v>
      </c>
      <c r="E4821" s="194">
        <v>5.5416551799999996E-3</v>
      </c>
      <c r="F4821" s="194">
        <v>9.4338997000000002E-4</v>
      </c>
      <c r="G4821" s="194">
        <v>1.05331553E-3</v>
      </c>
      <c r="H4821" s="194">
        <v>3.54494919E-3</v>
      </c>
    </row>
    <row r="4822" spans="1:8" x14ac:dyDescent="0.3">
      <c r="A4822" s="194" t="s">
        <v>68</v>
      </c>
      <c r="B4822" s="194" t="s">
        <v>75</v>
      </c>
      <c r="C4822" s="194" t="s">
        <v>58</v>
      </c>
      <c r="D4822" s="194">
        <v>47</v>
      </c>
      <c r="E4822" s="194">
        <v>5.5353621800000004E-3</v>
      </c>
      <c r="F4822" s="194">
        <v>9.8625860000000004E-4</v>
      </c>
      <c r="G4822" s="194">
        <v>7.7669404000000003E-4</v>
      </c>
      <c r="H4822" s="194">
        <v>3.7724091399999999E-3</v>
      </c>
    </row>
    <row r="4823" spans="1:8" x14ac:dyDescent="0.3">
      <c r="A4823" s="194" t="s">
        <v>69</v>
      </c>
      <c r="B4823" s="194" t="s">
        <v>74</v>
      </c>
      <c r="C4823" s="194" t="s">
        <v>11</v>
      </c>
      <c r="D4823" s="194">
        <v>12194</v>
      </c>
      <c r="E4823" s="194">
        <v>6.02416579E-3</v>
      </c>
      <c r="F4823" s="194">
        <v>9.8916736000000008E-4</v>
      </c>
      <c r="G4823" s="194">
        <v>1.06022253E-3</v>
      </c>
      <c r="H4823" s="194">
        <v>3.9746510799999997E-3</v>
      </c>
    </row>
    <row r="4824" spans="1:8" x14ac:dyDescent="0.3">
      <c r="A4824" s="194" t="s">
        <v>69</v>
      </c>
      <c r="B4824" s="194" t="s">
        <v>75</v>
      </c>
      <c r="C4824" s="194" t="s">
        <v>11</v>
      </c>
      <c r="D4824" s="194">
        <v>1591</v>
      </c>
      <c r="E4824" s="194">
        <v>5.6365083599999996E-3</v>
      </c>
      <c r="F4824" s="194">
        <v>9.7223652999999996E-4</v>
      </c>
      <c r="G4824" s="194">
        <v>1.12240851E-3</v>
      </c>
      <c r="H4824" s="194">
        <v>3.54178282E-3</v>
      </c>
    </row>
    <row r="4825" spans="1:8" x14ac:dyDescent="0.3">
      <c r="A4825" s="194" t="s">
        <v>69</v>
      </c>
      <c r="B4825" s="194" t="s">
        <v>74</v>
      </c>
      <c r="C4825" s="194" t="s">
        <v>16</v>
      </c>
      <c r="D4825" s="194">
        <v>267</v>
      </c>
      <c r="E4825" s="194">
        <v>6.2099023300000002E-3</v>
      </c>
      <c r="F4825" s="194">
        <v>1.2257679100000001E-3</v>
      </c>
      <c r="G4825" s="194">
        <v>1.03893548E-3</v>
      </c>
      <c r="H4825" s="194">
        <v>3.9451984700000003E-3</v>
      </c>
    </row>
    <row r="4826" spans="1:8" x14ac:dyDescent="0.3">
      <c r="A4826" s="194" t="s">
        <v>69</v>
      </c>
      <c r="B4826" s="194" t="s">
        <v>75</v>
      </c>
      <c r="C4826" s="194" t="s">
        <v>16</v>
      </c>
      <c r="D4826" s="194">
        <v>42</v>
      </c>
      <c r="E4826" s="194">
        <v>6.1494155299999997E-3</v>
      </c>
      <c r="F4826" s="194">
        <v>1.38558172E-3</v>
      </c>
      <c r="G4826" s="194">
        <v>1.2169309899999999E-3</v>
      </c>
      <c r="H4826" s="194">
        <v>3.5469023199999998E-3</v>
      </c>
    </row>
    <row r="4827" spans="1:8" x14ac:dyDescent="0.3">
      <c r="A4827" s="194" t="s">
        <v>69</v>
      </c>
      <c r="B4827" s="194" t="s">
        <v>74</v>
      </c>
      <c r="C4827" s="194" t="s">
        <v>17</v>
      </c>
      <c r="D4827" s="194">
        <v>137</v>
      </c>
      <c r="E4827" s="194">
        <v>7.3342454900000003E-3</v>
      </c>
      <c r="F4827" s="194">
        <v>1.37655424E-3</v>
      </c>
      <c r="G4827" s="194">
        <v>1.7219178599999999E-3</v>
      </c>
      <c r="H4827" s="194">
        <v>4.2357729300000002E-3</v>
      </c>
    </row>
    <row r="4828" spans="1:8" x14ac:dyDescent="0.3">
      <c r="A4828" s="194" t="s">
        <v>69</v>
      </c>
      <c r="B4828" s="194" t="s">
        <v>75</v>
      </c>
      <c r="C4828" s="194" t="s">
        <v>17</v>
      </c>
      <c r="D4828" s="194">
        <v>22</v>
      </c>
      <c r="E4828" s="194">
        <v>6.2442127400000004E-3</v>
      </c>
      <c r="F4828" s="194">
        <v>8.9278174999999997E-4</v>
      </c>
      <c r="G4828" s="194">
        <v>1.90866975E-3</v>
      </c>
      <c r="H4828" s="194">
        <v>3.4427606899999998E-3</v>
      </c>
    </row>
    <row r="4829" spans="1:8" x14ac:dyDescent="0.3">
      <c r="A4829" s="194" t="s">
        <v>69</v>
      </c>
      <c r="B4829" s="194" t="s">
        <v>74</v>
      </c>
      <c r="C4829" s="194" t="s">
        <v>18</v>
      </c>
      <c r="D4829" s="194">
        <v>154</v>
      </c>
      <c r="E4829" s="194">
        <v>5.1783456999999998E-3</v>
      </c>
      <c r="F4829" s="194">
        <v>7.8869023000000004E-4</v>
      </c>
      <c r="G4829" s="194">
        <v>5.9561361999999995E-4</v>
      </c>
      <c r="H4829" s="194">
        <v>3.79404137E-3</v>
      </c>
    </row>
    <row r="4830" spans="1:8" x14ac:dyDescent="0.3">
      <c r="A4830" s="194" t="s">
        <v>69</v>
      </c>
      <c r="B4830" s="194" t="s">
        <v>75</v>
      </c>
      <c r="C4830" s="194" t="s">
        <v>18</v>
      </c>
      <c r="D4830" s="194">
        <v>34</v>
      </c>
      <c r="E4830" s="194">
        <v>4.9159175100000002E-3</v>
      </c>
      <c r="F4830" s="194">
        <v>7.3359186000000005E-4</v>
      </c>
      <c r="G4830" s="194">
        <v>4.5615446000000002E-4</v>
      </c>
      <c r="H4830" s="194">
        <v>3.7261708200000002E-3</v>
      </c>
    </row>
    <row r="4831" spans="1:8" x14ac:dyDescent="0.3">
      <c r="A4831" s="194" t="s">
        <v>69</v>
      </c>
      <c r="B4831" s="194" t="s">
        <v>74</v>
      </c>
      <c r="C4831" s="194" t="s">
        <v>19</v>
      </c>
      <c r="D4831" s="194">
        <v>154</v>
      </c>
      <c r="E4831" s="194">
        <v>6.3754356800000004E-3</v>
      </c>
      <c r="F4831" s="194">
        <v>7.7365897999999997E-4</v>
      </c>
      <c r="G4831" s="194">
        <v>9.2322005E-4</v>
      </c>
      <c r="H4831" s="194">
        <v>4.6785561599999997E-3</v>
      </c>
    </row>
    <row r="4832" spans="1:8" x14ac:dyDescent="0.3">
      <c r="A4832" s="194" t="s">
        <v>69</v>
      </c>
      <c r="B4832" s="194" t="s">
        <v>75</v>
      </c>
      <c r="C4832" s="194" t="s">
        <v>19</v>
      </c>
      <c r="D4832" s="194">
        <v>27</v>
      </c>
      <c r="E4832" s="194">
        <v>6.2525717299999999E-3</v>
      </c>
      <c r="F4832" s="194">
        <v>1.09267803E-3</v>
      </c>
      <c r="G4832" s="194">
        <v>1.0725306700000001E-3</v>
      </c>
      <c r="H4832" s="194">
        <v>4.0873625700000001E-3</v>
      </c>
    </row>
    <row r="4833" spans="1:8" x14ac:dyDescent="0.3">
      <c r="A4833" s="194" t="s">
        <v>69</v>
      </c>
      <c r="B4833" s="194" t="s">
        <v>74</v>
      </c>
      <c r="C4833" s="194" t="s">
        <v>20</v>
      </c>
      <c r="D4833" s="194">
        <v>190</v>
      </c>
      <c r="E4833" s="194">
        <v>6.8441761699999997E-3</v>
      </c>
      <c r="F4833" s="194">
        <v>6.9328680000000005E-4</v>
      </c>
      <c r="G4833" s="194">
        <v>1.58875465E-3</v>
      </c>
      <c r="H4833" s="194">
        <v>4.5621342699999996E-3</v>
      </c>
    </row>
    <row r="4834" spans="1:8" x14ac:dyDescent="0.3">
      <c r="A4834" s="194" t="s">
        <v>69</v>
      </c>
      <c r="B4834" s="194" t="s">
        <v>75</v>
      </c>
      <c r="C4834" s="194" t="s">
        <v>20</v>
      </c>
      <c r="D4834" s="194">
        <v>24</v>
      </c>
      <c r="E4834" s="194">
        <v>5.6939620000000003E-3</v>
      </c>
      <c r="F4834" s="194">
        <v>6.1294344999999995E-4</v>
      </c>
      <c r="G4834" s="194">
        <v>1.4443477599999999E-3</v>
      </c>
      <c r="H4834" s="194">
        <v>3.6366702700000001E-3</v>
      </c>
    </row>
    <row r="4835" spans="1:8" x14ac:dyDescent="0.3">
      <c r="A4835" s="194" t="s">
        <v>69</v>
      </c>
      <c r="B4835" s="194" t="s">
        <v>74</v>
      </c>
      <c r="C4835" s="194" t="s">
        <v>21</v>
      </c>
      <c r="D4835" s="194">
        <v>183</v>
      </c>
      <c r="E4835" s="194">
        <v>6.8404040200000004E-3</v>
      </c>
      <c r="F4835" s="194">
        <v>1.0507738999999999E-3</v>
      </c>
      <c r="G4835" s="194">
        <v>1.2878210300000001E-3</v>
      </c>
      <c r="H4835" s="194">
        <v>4.5018085999999997E-3</v>
      </c>
    </row>
    <row r="4836" spans="1:8" x14ac:dyDescent="0.3">
      <c r="A4836" s="194" t="s">
        <v>69</v>
      </c>
      <c r="B4836" s="194" t="s">
        <v>75</v>
      </c>
      <c r="C4836" s="194" t="s">
        <v>21</v>
      </c>
      <c r="D4836" s="194">
        <v>19</v>
      </c>
      <c r="E4836" s="194">
        <v>7.3824315299999997E-3</v>
      </c>
      <c r="F4836" s="194">
        <v>1.0855260899999999E-3</v>
      </c>
      <c r="G4836" s="194">
        <v>1.1159842399999999E-3</v>
      </c>
      <c r="H4836" s="194">
        <v>5.1809209000000002E-3</v>
      </c>
    </row>
    <row r="4837" spans="1:8" x14ac:dyDescent="0.3">
      <c r="A4837" s="194" t="s">
        <v>69</v>
      </c>
      <c r="B4837" s="194" t="s">
        <v>74</v>
      </c>
      <c r="C4837" s="194" t="s">
        <v>22</v>
      </c>
      <c r="D4837" s="194">
        <v>142</v>
      </c>
      <c r="E4837" s="194">
        <v>4.8273667100000002E-3</v>
      </c>
      <c r="F4837" s="194">
        <v>8.4009823999999997E-4</v>
      </c>
      <c r="G4837" s="194">
        <v>6.0527493999999998E-4</v>
      </c>
      <c r="H4837" s="194">
        <v>3.3819931200000002E-3</v>
      </c>
    </row>
    <row r="4838" spans="1:8" x14ac:dyDescent="0.3">
      <c r="A4838" s="194" t="s">
        <v>69</v>
      </c>
      <c r="B4838" s="194" t="s">
        <v>75</v>
      </c>
      <c r="C4838" s="194" t="s">
        <v>22</v>
      </c>
      <c r="D4838" s="194">
        <v>4</v>
      </c>
      <c r="E4838" s="194">
        <v>3.9843748199999999E-3</v>
      </c>
      <c r="F4838" s="194">
        <v>1.13136544E-3</v>
      </c>
      <c r="G4838" s="194">
        <v>6.2499964000000004E-4</v>
      </c>
      <c r="H4838" s="194">
        <v>2.2280090199999999E-3</v>
      </c>
    </row>
    <row r="4839" spans="1:8" x14ac:dyDescent="0.3">
      <c r="A4839" s="194" t="s">
        <v>69</v>
      </c>
      <c r="B4839" s="194" t="s">
        <v>74</v>
      </c>
      <c r="C4839" s="194" t="s">
        <v>23</v>
      </c>
      <c r="D4839" s="194">
        <v>141</v>
      </c>
      <c r="E4839" s="194">
        <v>8.3142071000000001E-3</v>
      </c>
      <c r="F4839" s="194">
        <v>1.1391841599999999E-3</v>
      </c>
      <c r="G4839" s="194">
        <v>1.76681086E-3</v>
      </c>
      <c r="H4839" s="194">
        <v>5.4082115899999998E-3</v>
      </c>
    </row>
    <row r="4840" spans="1:8" x14ac:dyDescent="0.3">
      <c r="A4840" s="194" t="s">
        <v>69</v>
      </c>
      <c r="B4840" s="194" t="s">
        <v>75</v>
      </c>
      <c r="C4840" s="194" t="s">
        <v>23</v>
      </c>
      <c r="D4840" s="194">
        <v>30</v>
      </c>
      <c r="E4840" s="194">
        <v>8.3067126799999998E-3</v>
      </c>
      <c r="F4840" s="194">
        <v>1.46296268E-3</v>
      </c>
      <c r="G4840" s="194">
        <v>2.16743807E-3</v>
      </c>
      <c r="H4840" s="194">
        <v>4.6763114999999996E-3</v>
      </c>
    </row>
    <row r="4841" spans="1:8" x14ac:dyDescent="0.3">
      <c r="A4841" s="194" t="s">
        <v>69</v>
      </c>
      <c r="B4841" s="194" t="s">
        <v>74</v>
      </c>
      <c r="C4841" s="194" t="s">
        <v>24</v>
      </c>
      <c r="D4841" s="194">
        <v>114</v>
      </c>
      <c r="E4841" s="194">
        <v>7.1337919600000001E-3</v>
      </c>
      <c r="F4841" s="194">
        <v>1.11192308E-3</v>
      </c>
      <c r="G4841" s="194">
        <v>1.49843625E-3</v>
      </c>
      <c r="H4841" s="194">
        <v>4.52343221E-3</v>
      </c>
    </row>
    <row r="4842" spans="1:8" x14ac:dyDescent="0.3">
      <c r="A4842" s="194" t="s">
        <v>69</v>
      </c>
      <c r="B4842" s="194" t="s">
        <v>75</v>
      </c>
      <c r="C4842" s="194" t="s">
        <v>24</v>
      </c>
      <c r="D4842" s="194">
        <v>22</v>
      </c>
      <c r="E4842" s="194">
        <v>7.9203490700000007E-3</v>
      </c>
      <c r="F4842" s="194">
        <v>1.11847616E-3</v>
      </c>
      <c r="G4842" s="194">
        <v>1.59459156E-3</v>
      </c>
      <c r="H4842" s="194">
        <v>5.2072809199999997E-3</v>
      </c>
    </row>
    <row r="4843" spans="1:8" x14ac:dyDescent="0.3">
      <c r="A4843" s="194" t="s">
        <v>69</v>
      </c>
      <c r="B4843" s="194" t="s">
        <v>74</v>
      </c>
      <c r="C4843" s="194" t="s">
        <v>25</v>
      </c>
      <c r="D4843" s="194">
        <v>200</v>
      </c>
      <c r="E4843" s="194">
        <v>7.1085067000000004E-3</v>
      </c>
      <c r="F4843" s="194">
        <v>1.2456015900000001E-3</v>
      </c>
      <c r="G4843" s="194">
        <v>1.6292821700000001E-3</v>
      </c>
      <c r="H4843" s="194">
        <v>4.2336224400000002E-3</v>
      </c>
    </row>
    <row r="4844" spans="1:8" x14ac:dyDescent="0.3">
      <c r="A4844" s="194" t="s">
        <v>69</v>
      </c>
      <c r="B4844" s="194" t="s">
        <v>75</v>
      </c>
      <c r="C4844" s="194" t="s">
        <v>25</v>
      </c>
      <c r="D4844" s="194">
        <v>19</v>
      </c>
      <c r="E4844" s="194">
        <v>7.3056771800000002E-3</v>
      </c>
      <c r="F4844" s="194">
        <v>1.0300923499999999E-3</v>
      </c>
      <c r="G4844" s="194">
        <v>1.40289933E-3</v>
      </c>
      <c r="H4844" s="194">
        <v>4.8726850099999998E-3</v>
      </c>
    </row>
    <row r="4845" spans="1:8" x14ac:dyDescent="0.3">
      <c r="A4845" s="194" t="s">
        <v>69</v>
      </c>
      <c r="B4845" s="194" t="s">
        <v>74</v>
      </c>
      <c r="C4845" s="194" t="s">
        <v>26</v>
      </c>
      <c r="D4845" s="194">
        <v>407</v>
      </c>
      <c r="E4845" s="194">
        <v>6.9578667199999998E-3</v>
      </c>
      <c r="F4845" s="194">
        <v>6.4547479000000004E-4</v>
      </c>
      <c r="G4845" s="194">
        <v>1.69754959E-3</v>
      </c>
      <c r="H4845" s="194">
        <v>4.6148418799999997E-3</v>
      </c>
    </row>
    <row r="4846" spans="1:8" x14ac:dyDescent="0.3">
      <c r="A4846" s="194" t="s">
        <v>69</v>
      </c>
      <c r="B4846" s="194" t="s">
        <v>75</v>
      </c>
      <c r="C4846" s="194" t="s">
        <v>26</v>
      </c>
      <c r="D4846" s="194">
        <v>74</v>
      </c>
      <c r="E4846" s="194">
        <v>6.3480665699999998E-3</v>
      </c>
      <c r="F4846" s="194">
        <v>6.3156881000000001E-4</v>
      </c>
      <c r="G4846" s="194">
        <v>1.9331829599999999E-3</v>
      </c>
      <c r="H4846" s="194">
        <v>3.7833143299999998E-3</v>
      </c>
    </row>
    <row r="4847" spans="1:8" x14ac:dyDescent="0.3">
      <c r="A4847" s="194" t="s">
        <v>69</v>
      </c>
      <c r="B4847" s="194" t="s">
        <v>74</v>
      </c>
      <c r="C4847" s="194" t="s">
        <v>27</v>
      </c>
      <c r="D4847" s="194">
        <v>342</v>
      </c>
      <c r="E4847" s="194">
        <v>6.7479218399999997E-3</v>
      </c>
      <c r="F4847" s="194">
        <v>8.3045649000000003E-4</v>
      </c>
      <c r="G4847" s="194">
        <v>1.4609389400000001E-3</v>
      </c>
      <c r="H4847" s="194">
        <v>4.4565259100000001E-3</v>
      </c>
    </row>
    <row r="4848" spans="1:8" x14ac:dyDescent="0.3">
      <c r="A4848" s="194" t="s">
        <v>69</v>
      </c>
      <c r="B4848" s="194" t="s">
        <v>75</v>
      </c>
      <c r="C4848" s="194" t="s">
        <v>27</v>
      </c>
      <c r="D4848" s="194">
        <v>68</v>
      </c>
      <c r="E4848" s="194">
        <v>6.0911966500000001E-3</v>
      </c>
      <c r="F4848" s="194">
        <v>7.1640088999999998E-4</v>
      </c>
      <c r="G4848" s="194">
        <v>1.29816836E-3</v>
      </c>
      <c r="H4848" s="194">
        <v>4.0766269399999996E-3</v>
      </c>
    </row>
    <row r="4849" spans="1:8" x14ac:dyDescent="0.3">
      <c r="A4849" s="194" t="s">
        <v>69</v>
      </c>
      <c r="B4849" s="194" t="s">
        <v>74</v>
      </c>
      <c r="C4849" s="194" t="s">
        <v>28</v>
      </c>
      <c r="D4849" s="194">
        <v>182</v>
      </c>
      <c r="E4849" s="194">
        <v>6.0304738999999996E-3</v>
      </c>
      <c r="F4849" s="194">
        <v>6.3701898999999999E-4</v>
      </c>
      <c r="G4849" s="194">
        <v>1.27034977E-3</v>
      </c>
      <c r="H4849" s="194">
        <v>4.1231046899999997E-3</v>
      </c>
    </row>
    <row r="4850" spans="1:8" x14ac:dyDescent="0.3">
      <c r="A4850" s="194" t="s">
        <v>69</v>
      </c>
      <c r="B4850" s="194" t="s">
        <v>75</v>
      </c>
      <c r="C4850" s="194" t="s">
        <v>28</v>
      </c>
      <c r="D4850" s="194">
        <v>15</v>
      </c>
      <c r="E4850" s="194">
        <v>5.5385800800000001E-3</v>
      </c>
      <c r="F4850" s="194">
        <v>6.5817879000000003E-4</v>
      </c>
      <c r="G4850" s="194">
        <v>1.0370367499999999E-3</v>
      </c>
      <c r="H4850" s="194">
        <v>3.84336393E-3</v>
      </c>
    </row>
    <row r="4851" spans="1:8" x14ac:dyDescent="0.3">
      <c r="A4851" s="194" t="s">
        <v>69</v>
      </c>
      <c r="B4851" s="194" t="s">
        <v>74</v>
      </c>
      <c r="C4851" s="194" t="s">
        <v>29</v>
      </c>
      <c r="D4851" s="194">
        <v>163</v>
      </c>
      <c r="E4851" s="194">
        <v>6.0819981800000001E-3</v>
      </c>
      <c r="F4851" s="194">
        <v>1.0090034E-3</v>
      </c>
      <c r="G4851" s="194">
        <v>1.3419532599999999E-3</v>
      </c>
      <c r="H4851" s="194">
        <v>3.7310410299999999E-3</v>
      </c>
    </row>
    <row r="4852" spans="1:8" x14ac:dyDescent="0.3">
      <c r="A4852" s="194" t="s">
        <v>69</v>
      </c>
      <c r="B4852" s="194" t="s">
        <v>75</v>
      </c>
      <c r="C4852" s="194" t="s">
        <v>29</v>
      </c>
      <c r="D4852" s="194">
        <v>42</v>
      </c>
      <c r="E4852" s="194">
        <v>5.9611991E-3</v>
      </c>
      <c r="F4852" s="194">
        <v>1.10587498E-3</v>
      </c>
      <c r="G4852" s="194">
        <v>1.6763115099999999E-3</v>
      </c>
      <c r="H4852" s="194">
        <v>3.1790121300000001E-3</v>
      </c>
    </row>
    <row r="4853" spans="1:8" x14ac:dyDescent="0.3">
      <c r="A4853" s="194" t="s">
        <v>69</v>
      </c>
      <c r="B4853" s="194" t="s">
        <v>74</v>
      </c>
      <c r="C4853" s="194" t="s">
        <v>30</v>
      </c>
      <c r="D4853" s="194">
        <v>306</v>
      </c>
      <c r="E4853" s="194">
        <v>6.87730701E-3</v>
      </c>
      <c r="F4853" s="194">
        <v>1.0388674600000001E-3</v>
      </c>
      <c r="G4853" s="194">
        <v>1.45231908E-3</v>
      </c>
      <c r="H4853" s="194">
        <v>4.3861199599999996E-3</v>
      </c>
    </row>
    <row r="4854" spans="1:8" x14ac:dyDescent="0.3">
      <c r="A4854" s="194" t="s">
        <v>69</v>
      </c>
      <c r="B4854" s="194" t="s">
        <v>75</v>
      </c>
      <c r="C4854" s="194" t="s">
        <v>30</v>
      </c>
      <c r="D4854" s="194">
        <v>46</v>
      </c>
      <c r="E4854" s="194">
        <v>5.8861712799999997E-3</v>
      </c>
      <c r="F4854" s="194">
        <v>7.6187578999999995E-4</v>
      </c>
      <c r="G4854" s="194">
        <v>1.42260444E-3</v>
      </c>
      <c r="H4854" s="194">
        <v>3.70169057E-3</v>
      </c>
    </row>
    <row r="4855" spans="1:8" x14ac:dyDescent="0.3">
      <c r="A4855" s="194" t="s">
        <v>69</v>
      </c>
      <c r="B4855" s="194" t="s">
        <v>74</v>
      </c>
      <c r="C4855" s="194" t="s">
        <v>31</v>
      </c>
      <c r="D4855" s="194">
        <v>114</v>
      </c>
      <c r="E4855" s="194">
        <v>7.2330853299999998E-3</v>
      </c>
      <c r="F4855" s="194">
        <v>1.2834021100000001E-3</v>
      </c>
      <c r="G4855" s="194">
        <v>1.6289999099999999E-3</v>
      </c>
      <c r="H4855" s="194">
        <v>4.3206828400000003E-3</v>
      </c>
    </row>
    <row r="4856" spans="1:8" x14ac:dyDescent="0.3">
      <c r="A4856" s="194" t="s">
        <v>69</v>
      </c>
      <c r="B4856" s="194" t="s">
        <v>75</v>
      </c>
      <c r="C4856" s="194" t="s">
        <v>31</v>
      </c>
      <c r="D4856" s="194">
        <v>15</v>
      </c>
      <c r="E4856" s="194">
        <v>8.8526231799999997E-3</v>
      </c>
      <c r="F4856" s="194">
        <v>9.5678984999999995E-4</v>
      </c>
      <c r="G4856" s="194">
        <v>2.4814812400000001E-3</v>
      </c>
      <c r="H4856" s="194">
        <v>5.4143515699999999E-3</v>
      </c>
    </row>
    <row r="4857" spans="1:8" x14ac:dyDescent="0.3">
      <c r="A4857" s="194" t="s">
        <v>69</v>
      </c>
      <c r="B4857" s="194" t="s">
        <v>74</v>
      </c>
      <c r="C4857" s="194" t="s">
        <v>32</v>
      </c>
      <c r="D4857" s="194">
        <v>1668</v>
      </c>
      <c r="E4857" s="194">
        <v>4.5610869900000002E-3</v>
      </c>
      <c r="F4857" s="194">
        <v>1.00814463E-3</v>
      </c>
      <c r="G4857" s="194">
        <v>7.2267162000000005E-4</v>
      </c>
      <c r="H4857" s="194">
        <v>2.83027027E-3</v>
      </c>
    </row>
    <row r="4858" spans="1:8" x14ac:dyDescent="0.3">
      <c r="A4858" s="194" t="s">
        <v>69</v>
      </c>
      <c r="B4858" s="194" t="s">
        <v>75</v>
      </c>
      <c r="C4858" s="194" t="s">
        <v>32</v>
      </c>
      <c r="D4858" s="194">
        <v>268</v>
      </c>
      <c r="E4858" s="194">
        <v>4.2716536400000003E-3</v>
      </c>
      <c r="F4858" s="194">
        <v>9.1841119000000005E-4</v>
      </c>
      <c r="G4858" s="194">
        <v>6.9966981999999996E-4</v>
      </c>
      <c r="H4858" s="194">
        <v>2.65357218E-3</v>
      </c>
    </row>
    <row r="4859" spans="1:8" x14ac:dyDescent="0.3">
      <c r="A4859" s="194" t="s">
        <v>69</v>
      </c>
      <c r="B4859" s="194" t="s">
        <v>74</v>
      </c>
      <c r="C4859" s="194" t="s">
        <v>33</v>
      </c>
      <c r="D4859" s="194">
        <v>768</v>
      </c>
      <c r="E4859" s="194">
        <v>4.9526033200000003E-3</v>
      </c>
      <c r="F4859" s="194">
        <v>1.1064842499999999E-3</v>
      </c>
      <c r="G4859" s="194">
        <v>5.1248408999999997E-4</v>
      </c>
      <c r="H4859" s="194">
        <v>3.3336345E-3</v>
      </c>
    </row>
    <row r="4860" spans="1:8" x14ac:dyDescent="0.3">
      <c r="A4860" s="194" t="s">
        <v>69</v>
      </c>
      <c r="B4860" s="194" t="s">
        <v>75</v>
      </c>
      <c r="C4860" s="194" t="s">
        <v>33</v>
      </c>
      <c r="D4860" s="194">
        <v>131</v>
      </c>
      <c r="E4860" s="194">
        <v>4.6087783900000002E-3</v>
      </c>
      <c r="F4860" s="194">
        <v>1.00950639E-3</v>
      </c>
      <c r="G4860" s="194">
        <v>4.8558081000000001E-4</v>
      </c>
      <c r="H4860" s="194">
        <v>3.1136907500000002E-3</v>
      </c>
    </row>
    <row r="4861" spans="1:8" x14ac:dyDescent="0.3">
      <c r="A4861" s="194" t="s">
        <v>69</v>
      </c>
      <c r="B4861" s="194" t="s">
        <v>74</v>
      </c>
      <c r="C4861" s="194" t="s">
        <v>34</v>
      </c>
      <c r="D4861" s="194">
        <v>341</v>
      </c>
      <c r="E4861" s="194">
        <v>5.9172027099999996E-3</v>
      </c>
      <c r="F4861" s="194">
        <v>1.18965167E-3</v>
      </c>
      <c r="G4861" s="194">
        <v>9.8596829999999993E-4</v>
      </c>
      <c r="H4861" s="194">
        <v>3.7415822500000001E-3</v>
      </c>
    </row>
    <row r="4862" spans="1:8" x14ac:dyDescent="0.3">
      <c r="A4862" s="194" t="s">
        <v>69</v>
      </c>
      <c r="B4862" s="194" t="s">
        <v>75</v>
      </c>
      <c r="C4862" s="194" t="s">
        <v>34</v>
      </c>
      <c r="D4862" s="194">
        <v>48</v>
      </c>
      <c r="E4862" s="194">
        <v>5.3264851200000001E-3</v>
      </c>
      <c r="F4862" s="194">
        <v>1.2741123899999999E-3</v>
      </c>
      <c r="G4862" s="194">
        <v>1.02985122E-3</v>
      </c>
      <c r="H4862" s="194">
        <v>3.02252094E-3</v>
      </c>
    </row>
    <row r="4863" spans="1:8" x14ac:dyDescent="0.3">
      <c r="A4863" s="194" t="s">
        <v>69</v>
      </c>
      <c r="B4863" s="194" t="s">
        <v>74</v>
      </c>
      <c r="C4863" s="194" t="s">
        <v>35</v>
      </c>
      <c r="D4863" s="194">
        <v>211</v>
      </c>
      <c r="E4863" s="194">
        <v>7.2262811199999997E-3</v>
      </c>
      <c r="F4863" s="194">
        <v>9.8193103999999996E-4</v>
      </c>
      <c r="G4863" s="194">
        <v>1.44286441E-3</v>
      </c>
      <c r="H4863" s="194">
        <v>4.8014851799999996E-3</v>
      </c>
    </row>
    <row r="4864" spans="1:8" x14ac:dyDescent="0.3">
      <c r="A4864" s="194" t="s">
        <v>69</v>
      </c>
      <c r="B4864" s="194" t="s">
        <v>75</v>
      </c>
      <c r="C4864" s="194" t="s">
        <v>35</v>
      </c>
      <c r="D4864" s="194">
        <v>28</v>
      </c>
      <c r="E4864" s="194">
        <v>7.7885249199999996E-3</v>
      </c>
      <c r="F4864" s="194">
        <v>1.18840914E-3</v>
      </c>
      <c r="G4864" s="194">
        <v>2.1701386299999999E-3</v>
      </c>
      <c r="H4864" s="194">
        <v>4.4299765999999997E-3</v>
      </c>
    </row>
    <row r="4865" spans="1:8" x14ac:dyDescent="0.3">
      <c r="A4865" s="194" t="s">
        <v>69</v>
      </c>
      <c r="B4865" s="194" t="s">
        <v>74</v>
      </c>
      <c r="C4865" s="194" t="s">
        <v>36</v>
      </c>
      <c r="D4865" s="194">
        <v>179</v>
      </c>
      <c r="E4865" s="194">
        <v>5.9970512800000004E-3</v>
      </c>
      <c r="F4865" s="194">
        <v>1.0404379E-3</v>
      </c>
      <c r="G4865" s="194">
        <v>1.0300923599999999E-3</v>
      </c>
      <c r="H4865" s="194">
        <v>3.9265205499999997E-3</v>
      </c>
    </row>
    <row r="4866" spans="1:8" x14ac:dyDescent="0.3">
      <c r="A4866" s="194" t="s">
        <v>69</v>
      </c>
      <c r="B4866" s="194" t="s">
        <v>75</v>
      </c>
      <c r="C4866" s="194" t="s">
        <v>36</v>
      </c>
      <c r="D4866" s="194">
        <v>22</v>
      </c>
      <c r="E4866" s="194">
        <v>5.67392647E-3</v>
      </c>
      <c r="F4866" s="194">
        <v>9.5643919000000001E-4</v>
      </c>
      <c r="G4866" s="194">
        <v>1.0863844899999999E-3</v>
      </c>
      <c r="H4866" s="194">
        <v>3.6311024500000001E-3</v>
      </c>
    </row>
    <row r="4867" spans="1:8" x14ac:dyDescent="0.3">
      <c r="A4867" s="194" t="s">
        <v>69</v>
      </c>
      <c r="B4867" s="194" t="s">
        <v>74</v>
      </c>
      <c r="C4867" s="194" t="s">
        <v>37</v>
      </c>
      <c r="D4867" s="194">
        <v>292</v>
      </c>
      <c r="E4867" s="194">
        <v>5.9663952999999999E-3</v>
      </c>
      <c r="F4867" s="194">
        <v>9.1462908000000003E-4</v>
      </c>
      <c r="G4867" s="194">
        <v>1.05807623E-3</v>
      </c>
      <c r="H4867" s="194">
        <v>3.9936895099999996E-3</v>
      </c>
    </row>
    <row r="4868" spans="1:8" x14ac:dyDescent="0.3">
      <c r="A4868" s="194" t="s">
        <v>69</v>
      </c>
      <c r="B4868" s="194" t="s">
        <v>75</v>
      </c>
      <c r="C4868" s="194" t="s">
        <v>37</v>
      </c>
      <c r="D4868" s="194">
        <v>25</v>
      </c>
      <c r="E4868" s="194">
        <v>4.5731479100000003E-3</v>
      </c>
      <c r="F4868" s="194">
        <v>8.7453681999999995E-4</v>
      </c>
      <c r="G4868" s="194">
        <v>7.7314785000000003E-4</v>
      </c>
      <c r="H4868" s="194">
        <v>2.9254627399999998E-3</v>
      </c>
    </row>
    <row r="4869" spans="1:8" x14ac:dyDescent="0.3">
      <c r="A4869" s="194" t="s">
        <v>69</v>
      </c>
      <c r="B4869" s="194" t="s">
        <v>74</v>
      </c>
      <c r="C4869" s="194" t="s">
        <v>64</v>
      </c>
      <c r="D4869" s="194">
        <v>29</v>
      </c>
      <c r="E4869" s="194">
        <v>5.9454818899999998E-3</v>
      </c>
      <c r="F4869" s="194">
        <v>1.0217110799999999E-3</v>
      </c>
      <c r="G4869" s="194">
        <v>1.3992653600000001E-3</v>
      </c>
      <c r="H4869" s="194">
        <v>3.5245048000000002E-3</v>
      </c>
    </row>
    <row r="4870" spans="1:8" x14ac:dyDescent="0.3">
      <c r="A4870" s="194" t="s">
        <v>69</v>
      </c>
      <c r="B4870" s="194" t="s">
        <v>75</v>
      </c>
      <c r="C4870" s="194" t="s">
        <v>64</v>
      </c>
      <c r="D4870" s="194">
        <v>7</v>
      </c>
      <c r="E4870" s="194">
        <v>8.1828701300000004E-3</v>
      </c>
      <c r="F4870" s="194">
        <v>1.0069441399999999E-3</v>
      </c>
      <c r="G4870" s="194">
        <v>1.3673938400000001E-3</v>
      </c>
      <c r="H4870" s="194">
        <v>5.8085314399999996E-3</v>
      </c>
    </row>
    <row r="4871" spans="1:8" x14ac:dyDescent="0.3">
      <c r="A4871" s="194" t="s">
        <v>69</v>
      </c>
      <c r="B4871" s="194" t="s">
        <v>74</v>
      </c>
      <c r="C4871" s="194" t="s">
        <v>59</v>
      </c>
      <c r="D4871" s="194">
        <v>1</v>
      </c>
      <c r="E4871" s="194">
        <v>7.7893513800000001E-3</v>
      </c>
      <c r="F4871" s="194">
        <v>1.01851805E-3</v>
      </c>
      <c r="G4871" s="194">
        <v>4.4675923599999997E-3</v>
      </c>
      <c r="H4871" s="194">
        <v>2.30324027E-3</v>
      </c>
    </row>
    <row r="4872" spans="1:8" x14ac:dyDescent="0.3">
      <c r="A4872" s="194" t="s">
        <v>69</v>
      </c>
      <c r="B4872" s="194" t="s">
        <v>75</v>
      </c>
      <c r="C4872" s="194" t="s">
        <v>59</v>
      </c>
      <c r="D4872" s="194">
        <v>2</v>
      </c>
      <c r="E4872" s="194">
        <v>7.4710645799999998E-3</v>
      </c>
      <c r="F4872" s="194">
        <v>1.92129617E-3</v>
      </c>
      <c r="G4872" s="194">
        <v>3.90624999E-3</v>
      </c>
      <c r="H4872" s="194">
        <v>1.6435184E-3</v>
      </c>
    </row>
    <row r="4873" spans="1:8" x14ac:dyDescent="0.3">
      <c r="A4873" s="194" t="s">
        <v>69</v>
      </c>
      <c r="B4873" s="194" t="s">
        <v>74</v>
      </c>
      <c r="C4873" s="194" t="s">
        <v>38</v>
      </c>
      <c r="D4873" s="194">
        <v>366</v>
      </c>
      <c r="E4873" s="194">
        <v>6.7270666400000003E-3</v>
      </c>
      <c r="F4873" s="194">
        <v>8.5132665999999998E-4</v>
      </c>
      <c r="G4873" s="194">
        <v>1.2159732400000001E-3</v>
      </c>
      <c r="H4873" s="194">
        <v>4.6597662499999999E-3</v>
      </c>
    </row>
    <row r="4874" spans="1:8" x14ac:dyDescent="0.3">
      <c r="A4874" s="194" t="s">
        <v>69</v>
      </c>
      <c r="B4874" s="194" t="s">
        <v>75</v>
      </c>
      <c r="C4874" s="194" t="s">
        <v>38</v>
      </c>
      <c r="D4874" s="194">
        <v>25</v>
      </c>
      <c r="E4874" s="194">
        <v>7.8203702100000001E-3</v>
      </c>
      <c r="F4874" s="194">
        <v>8.6111087999999995E-4</v>
      </c>
      <c r="G4874" s="194">
        <v>1.2027775499999999E-3</v>
      </c>
      <c r="H4874" s="194">
        <v>5.75648121E-3</v>
      </c>
    </row>
    <row r="4875" spans="1:8" x14ac:dyDescent="0.3">
      <c r="A4875" s="194" t="s">
        <v>69</v>
      </c>
      <c r="B4875" s="194" t="s">
        <v>74</v>
      </c>
      <c r="C4875" s="194" t="s">
        <v>39</v>
      </c>
      <c r="D4875" s="194">
        <v>394</v>
      </c>
      <c r="E4875" s="194">
        <v>5.2843577199999997E-3</v>
      </c>
      <c r="F4875" s="194">
        <v>1.11425408E-3</v>
      </c>
      <c r="G4875" s="194">
        <v>7.5974666999999998E-4</v>
      </c>
      <c r="H4875" s="194">
        <v>3.4103565E-3</v>
      </c>
    </row>
    <row r="4876" spans="1:8" x14ac:dyDescent="0.3">
      <c r="A4876" s="194" t="s">
        <v>69</v>
      </c>
      <c r="B4876" s="194" t="s">
        <v>75</v>
      </c>
      <c r="C4876" s="194" t="s">
        <v>39</v>
      </c>
      <c r="D4876" s="194">
        <v>40</v>
      </c>
      <c r="E4876" s="194">
        <v>5.1464117800000004E-3</v>
      </c>
      <c r="F4876" s="194">
        <v>1.0115738500000001E-3</v>
      </c>
      <c r="G4876" s="194">
        <v>9.2505763000000005E-4</v>
      </c>
      <c r="H4876" s="194">
        <v>3.20977983E-3</v>
      </c>
    </row>
    <row r="4877" spans="1:8" x14ac:dyDescent="0.3">
      <c r="A4877" s="194" t="s">
        <v>69</v>
      </c>
      <c r="B4877" s="194" t="s">
        <v>74</v>
      </c>
      <c r="C4877" s="194" t="s">
        <v>40</v>
      </c>
      <c r="D4877" s="194">
        <v>221</v>
      </c>
      <c r="E4877" s="194">
        <v>6.8362973100000004E-3</v>
      </c>
      <c r="F4877" s="194">
        <v>1.2591647499999999E-3</v>
      </c>
      <c r="G4877" s="194">
        <v>1.1058213699999999E-3</v>
      </c>
      <c r="H4877" s="194">
        <v>4.4713107199999998E-3</v>
      </c>
    </row>
    <row r="4878" spans="1:8" x14ac:dyDescent="0.3">
      <c r="A4878" s="194" t="s">
        <v>69</v>
      </c>
      <c r="B4878" s="194" t="s">
        <v>75</v>
      </c>
      <c r="C4878" s="194" t="s">
        <v>40</v>
      </c>
      <c r="D4878" s="194">
        <v>19</v>
      </c>
      <c r="E4878" s="194">
        <v>6.1086742199999997E-3</v>
      </c>
      <c r="F4878" s="194">
        <v>1.2024851200000001E-3</v>
      </c>
      <c r="G4878" s="194">
        <v>1.0477579599999999E-3</v>
      </c>
      <c r="H4878" s="194">
        <v>3.8584305100000001E-3</v>
      </c>
    </row>
    <row r="4879" spans="1:8" x14ac:dyDescent="0.3">
      <c r="A4879" s="194" t="s">
        <v>69</v>
      </c>
      <c r="B4879" s="194" t="s">
        <v>74</v>
      </c>
      <c r="C4879" s="194" t="s">
        <v>41</v>
      </c>
      <c r="D4879" s="194">
        <v>206</v>
      </c>
      <c r="E4879" s="194">
        <v>6.9132054300000004E-3</v>
      </c>
      <c r="F4879" s="194">
        <v>7.7181071000000003E-4</v>
      </c>
      <c r="G4879" s="194">
        <v>1.4165877699999999E-3</v>
      </c>
      <c r="H4879" s="194">
        <v>4.7248064699999997E-3</v>
      </c>
    </row>
    <row r="4880" spans="1:8" x14ac:dyDescent="0.3">
      <c r="A4880" s="194" t="s">
        <v>69</v>
      </c>
      <c r="B4880" s="194" t="s">
        <v>75</v>
      </c>
      <c r="C4880" s="194" t="s">
        <v>41</v>
      </c>
      <c r="D4880" s="194">
        <v>28</v>
      </c>
      <c r="E4880" s="194">
        <v>6.7745533099999996E-3</v>
      </c>
      <c r="F4880" s="194">
        <v>6.8783045E-4</v>
      </c>
      <c r="G4880" s="194">
        <v>1.50173585E-3</v>
      </c>
      <c r="H4880" s="194">
        <v>4.5849864000000002E-3</v>
      </c>
    </row>
    <row r="4881" spans="1:8" x14ac:dyDescent="0.3">
      <c r="A4881" s="194" t="s">
        <v>69</v>
      </c>
      <c r="B4881" s="194" t="s">
        <v>74</v>
      </c>
      <c r="C4881" s="194" t="s">
        <v>42</v>
      </c>
      <c r="D4881" s="194">
        <v>249</v>
      </c>
      <c r="E4881" s="194">
        <v>5.0904541699999997E-3</v>
      </c>
      <c r="F4881" s="194">
        <v>1.02530468E-3</v>
      </c>
      <c r="G4881" s="194">
        <v>5.1376779000000003E-4</v>
      </c>
      <c r="H4881" s="194">
        <v>3.5513812100000002E-3</v>
      </c>
    </row>
    <row r="4882" spans="1:8" x14ac:dyDescent="0.3">
      <c r="A4882" s="194" t="s">
        <v>69</v>
      </c>
      <c r="B4882" s="194" t="s">
        <v>75</v>
      </c>
      <c r="C4882" s="194" t="s">
        <v>42</v>
      </c>
      <c r="D4882" s="194">
        <v>47</v>
      </c>
      <c r="E4882" s="194">
        <v>4.1784867799999998E-3</v>
      </c>
      <c r="F4882" s="194">
        <v>9.5055140999999999E-4</v>
      </c>
      <c r="G4882" s="194">
        <v>5.2698952000000004E-4</v>
      </c>
      <c r="H4882" s="194">
        <v>2.7009453999999999E-3</v>
      </c>
    </row>
    <row r="4883" spans="1:8" x14ac:dyDescent="0.3">
      <c r="A4883" s="194" t="s">
        <v>69</v>
      </c>
      <c r="B4883" s="194" t="s">
        <v>74</v>
      </c>
      <c r="C4883" s="194" t="s">
        <v>43</v>
      </c>
      <c r="D4883" s="194">
        <v>277</v>
      </c>
      <c r="E4883" s="194">
        <v>6.3732197699999998E-3</v>
      </c>
      <c r="F4883" s="194">
        <v>8.0412628999999998E-4</v>
      </c>
      <c r="G4883" s="194">
        <v>1.0626418399999999E-3</v>
      </c>
      <c r="H4883" s="194">
        <v>4.5064511600000001E-3</v>
      </c>
    </row>
    <row r="4884" spans="1:8" x14ac:dyDescent="0.3">
      <c r="A4884" s="194" t="s">
        <v>69</v>
      </c>
      <c r="B4884" s="194" t="s">
        <v>75</v>
      </c>
      <c r="C4884" s="194" t="s">
        <v>43</v>
      </c>
      <c r="D4884" s="194">
        <v>29</v>
      </c>
      <c r="E4884" s="194">
        <v>7.0226689799999997E-3</v>
      </c>
      <c r="F4884" s="194">
        <v>6.9125133000000002E-4</v>
      </c>
      <c r="G4884" s="194">
        <v>1.43398761E-3</v>
      </c>
      <c r="H4884" s="194">
        <v>4.8974295199999997E-3</v>
      </c>
    </row>
    <row r="4885" spans="1:8" x14ac:dyDescent="0.3">
      <c r="A4885" s="194" t="s">
        <v>69</v>
      </c>
      <c r="B4885" s="194" t="s">
        <v>74</v>
      </c>
      <c r="C4885" s="194" t="s">
        <v>44</v>
      </c>
      <c r="D4885" s="194">
        <v>214</v>
      </c>
      <c r="E4885" s="194">
        <v>8.02159029E-3</v>
      </c>
      <c r="F4885" s="194">
        <v>1.12625452E-3</v>
      </c>
      <c r="G4885" s="194">
        <v>1.78586857E-3</v>
      </c>
      <c r="H4885" s="194">
        <v>5.1094666999999998E-3</v>
      </c>
    </row>
    <row r="4886" spans="1:8" x14ac:dyDescent="0.3">
      <c r="A4886" s="194" t="s">
        <v>69</v>
      </c>
      <c r="B4886" s="194" t="s">
        <v>75</v>
      </c>
      <c r="C4886" s="194" t="s">
        <v>44</v>
      </c>
      <c r="D4886" s="194">
        <v>35</v>
      </c>
      <c r="E4886" s="194">
        <v>6.3171293999999996E-3</v>
      </c>
      <c r="F4886" s="194">
        <v>1.28505273E-3</v>
      </c>
      <c r="G4886" s="194">
        <v>1.7986108799999999E-3</v>
      </c>
      <c r="H4886" s="194">
        <v>3.2334653499999999E-3</v>
      </c>
    </row>
    <row r="4887" spans="1:8" x14ac:dyDescent="0.3">
      <c r="A4887" s="194" t="s">
        <v>69</v>
      </c>
      <c r="B4887" s="194" t="s">
        <v>74</v>
      </c>
      <c r="C4887" s="194" t="s">
        <v>45</v>
      </c>
      <c r="D4887" s="194">
        <v>159</v>
      </c>
      <c r="E4887" s="194">
        <v>7.2771078499999997E-3</v>
      </c>
      <c r="F4887" s="194">
        <v>1.1554417600000001E-3</v>
      </c>
      <c r="G4887" s="194">
        <v>1.32861615E-3</v>
      </c>
      <c r="H4887" s="194">
        <v>4.7930494900000004E-3</v>
      </c>
    </row>
    <row r="4888" spans="1:8" x14ac:dyDescent="0.3">
      <c r="A4888" s="194" t="s">
        <v>69</v>
      </c>
      <c r="B4888" s="194" t="s">
        <v>75</v>
      </c>
      <c r="C4888" s="194" t="s">
        <v>45</v>
      </c>
      <c r="D4888" s="194">
        <v>32</v>
      </c>
      <c r="E4888" s="194">
        <v>5.0585935699999996E-3</v>
      </c>
      <c r="F4888" s="194">
        <v>7.3893202000000001E-4</v>
      </c>
      <c r="G4888" s="194">
        <v>1.34584756E-3</v>
      </c>
      <c r="H4888" s="194">
        <v>2.97381345E-3</v>
      </c>
    </row>
    <row r="4889" spans="1:8" x14ac:dyDescent="0.3">
      <c r="A4889" s="194" t="s">
        <v>69</v>
      </c>
      <c r="B4889" s="194" t="s">
        <v>74</v>
      </c>
      <c r="C4889" s="194" t="s">
        <v>46</v>
      </c>
      <c r="D4889" s="194">
        <v>112</v>
      </c>
      <c r="E4889" s="194">
        <v>8.3163853500000003E-3</v>
      </c>
      <c r="F4889" s="194">
        <v>8.9223684999999999E-4</v>
      </c>
      <c r="G4889" s="194">
        <v>1.3252313E-3</v>
      </c>
      <c r="H4889" s="194">
        <v>6.0989167399999999E-3</v>
      </c>
    </row>
    <row r="4890" spans="1:8" x14ac:dyDescent="0.3">
      <c r="A4890" s="194" t="s">
        <v>69</v>
      </c>
      <c r="B4890" s="194" t="s">
        <v>75</v>
      </c>
      <c r="C4890" s="194" t="s">
        <v>46</v>
      </c>
      <c r="D4890" s="194">
        <v>6</v>
      </c>
      <c r="E4890" s="194">
        <v>1.149305531E-2</v>
      </c>
      <c r="F4890" s="194">
        <v>1.0030861000000001E-3</v>
      </c>
      <c r="G4890" s="194">
        <v>1.0320212900000001E-3</v>
      </c>
      <c r="H4890" s="194">
        <v>9.4579473300000008E-3</v>
      </c>
    </row>
    <row r="4891" spans="1:8" x14ac:dyDescent="0.3">
      <c r="A4891" s="194" t="s">
        <v>69</v>
      </c>
      <c r="B4891" s="194" t="s">
        <v>74</v>
      </c>
      <c r="C4891" s="194" t="s">
        <v>47</v>
      </c>
      <c r="D4891" s="194">
        <v>295</v>
      </c>
      <c r="E4891" s="194">
        <v>6.5537505400000001E-3</v>
      </c>
      <c r="F4891" s="194">
        <v>1.1747486599999999E-3</v>
      </c>
      <c r="G4891" s="194">
        <v>1.1635276700000001E-3</v>
      </c>
      <c r="H4891" s="194">
        <v>4.2154737099999997E-3</v>
      </c>
    </row>
    <row r="4892" spans="1:8" x14ac:dyDescent="0.3">
      <c r="A4892" s="194" t="s">
        <v>69</v>
      </c>
      <c r="B4892" s="194" t="s">
        <v>75</v>
      </c>
      <c r="C4892" s="194" t="s">
        <v>47</v>
      </c>
      <c r="D4892" s="194">
        <v>42</v>
      </c>
      <c r="E4892" s="194">
        <v>6.78598966E-3</v>
      </c>
      <c r="F4892" s="194">
        <v>1.39853365E-3</v>
      </c>
      <c r="G4892" s="194">
        <v>1.2927136E-3</v>
      </c>
      <c r="H4892" s="194">
        <v>4.0947418399999999E-3</v>
      </c>
    </row>
    <row r="4893" spans="1:8" x14ac:dyDescent="0.3">
      <c r="A4893" s="194" t="s">
        <v>69</v>
      </c>
      <c r="B4893" s="194" t="s">
        <v>74</v>
      </c>
      <c r="C4893" s="194" t="s">
        <v>48</v>
      </c>
      <c r="D4893" s="194">
        <v>131</v>
      </c>
      <c r="E4893" s="194">
        <v>6.8751764700000001E-3</v>
      </c>
      <c r="F4893" s="194">
        <v>8.1636955999999999E-4</v>
      </c>
      <c r="G4893" s="194">
        <v>1.1195042699999999E-3</v>
      </c>
      <c r="H4893" s="194">
        <v>4.9393021699999998E-3</v>
      </c>
    </row>
    <row r="4894" spans="1:8" x14ac:dyDescent="0.3">
      <c r="A4894" s="194" t="s">
        <v>69</v>
      </c>
      <c r="B4894" s="194" t="s">
        <v>75</v>
      </c>
      <c r="C4894" s="194" t="s">
        <v>48</v>
      </c>
      <c r="D4894" s="194">
        <v>18</v>
      </c>
      <c r="E4894" s="194">
        <v>5.3993053500000004E-3</v>
      </c>
      <c r="F4894" s="194">
        <v>8.7962927000000005E-4</v>
      </c>
      <c r="G4894" s="194">
        <v>1.05066851E-3</v>
      </c>
      <c r="H4894" s="194">
        <v>3.4690069399999999E-3</v>
      </c>
    </row>
    <row r="4895" spans="1:8" x14ac:dyDescent="0.3">
      <c r="A4895" s="194" t="s">
        <v>69</v>
      </c>
      <c r="B4895" s="194" t="s">
        <v>74</v>
      </c>
      <c r="C4895" s="194" t="s">
        <v>49</v>
      </c>
      <c r="D4895" s="194">
        <v>130</v>
      </c>
      <c r="E4895" s="194">
        <v>6.9536144400000003E-3</v>
      </c>
      <c r="F4895" s="194">
        <v>2.0708669E-4</v>
      </c>
      <c r="G4895" s="194">
        <v>2.0165595700000001E-3</v>
      </c>
      <c r="H4895" s="194">
        <v>4.7183045999999998E-3</v>
      </c>
    </row>
    <row r="4896" spans="1:8" x14ac:dyDescent="0.3">
      <c r="A4896" s="194" t="s">
        <v>69</v>
      </c>
      <c r="B4896" s="194" t="s">
        <v>75</v>
      </c>
      <c r="C4896" s="194" t="s">
        <v>49</v>
      </c>
      <c r="D4896" s="194">
        <v>13</v>
      </c>
      <c r="E4896" s="194">
        <v>6.1102206099999997E-3</v>
      </c>
      <c r="F4896" s="194">
        <v>2.8222916000000001E-4</v>
      </c>
      <c r="G4896" s="194">
        <v>1.68091148E-3</v>
      </c>
      <c r="H4896" s="194">
        <v>4.1372861E-3</v>
      </c>
    </row>
    <row r="4897" spans="1:8" x14ac:dyDescent="0.3">
      <c r="A4897" s="194" t="s">
        <v>69</v>
      </c>
      <c r="B4897" s="194" t="s">
        <v>74</v>
      </c>
      <c r="C4897" s="194" t="s">
        <v>50</v>
      </c>
      <c r="D4897" s="194">
        <v>331</v>
      </c>
      <c r="E4897" s="194">
        <v>5.89921092E-3</v>
      </c>
      <c r="F4897" s="194">
        <v>1.1462876599999999E-3</v>
      </c>
      <c r="G4897" s="194">
        <v>8.0469513000000004E-4</v>
      </c>
      <c r="H4897" s="194">
        <v>3.9482276199999996E-3</v>
      </c>
    </row>
    <row r="4898" spans="1:8" x14ac:dyDescent="0.3">
      <c r="A4898" s="194" t="s">
        <v>69</v>
      </c>
      <c r="B4898" s="194" t="s">
        <v>75</v>
      </c>
      <c r="C4898" s="194" t="s">
        <v>50</v>
      </c>
      <c r="D4898" s="194">
        <v>20</v>
      </c>
      <c r="E4898" s="194">
        <v>5.2986108900000004E-3</v>
      </c>
      <c r="F4898" s="194">
        <v>1.0075229099999999E-3</v>
      </c>
      <c r="G4898" s="194">
        <v>6.4062475000000005E-4</v>
      </c>
      <c r="H4898" s="194">
        <v>3.6504627299999998E-3</v>
      </c>
    </row>
    <row r="4899" spans="1:8" x14ac:dyDescent="0.3">
      <c r="A4899" s="194" t="s">
        <v>69</v>
      </c>
      <c r="B4899" s="194" t="s">
        <v>74</v>
      </c>
      <c r="C4899" s="194" t="s">
        <v>51</v>
      </c>
      <c r="D4899" s="194">
        <v>295</v>
      </c>
      <c r="E4899" s="194">
        <v>7.8622486700000004E-3</v>
      </c>
      <c r="F4899" s="194">
        <v>1.0246780400000001E-3</v>
      </c>
      <c r="G4899" s="194">
        <v>1.2293626100000001E-3</v>
      </c>
      <c r="H4899" s="194">
        <v>5.60820754E-3</v>
      </c>
    </row>
    <row r="4900" spans="1:8" x14ac:dyDescent="0.3">
      <c r="A4900" s="194" t="s">
        <v>69</v>
      </c>
      <c r="B4900" s="194" t="s">
        <v>75</v>
      </c>
      <c r="C4900" s="194" t="s">
        <v>51</v>
      </c>
      <c r="D4900" s="194">
        <v>20</v>
      </c>
      <c r="E4900" s="194">
        <v>7.6909719400000002E-3</v>
      </c>
      <c r="F4900" s="194">
        <v>1.04166652E-3</v>
      </c>
      <c r="G4900" s="194">
        <v>1.6440970099999999E-3</v>
      </c>
      <c r="H4900" s="194">
        <v>5.0052080500000004E-3</v>
      </c>
    </row>
    <row r="4901" spans="1:8" x14ac:dyDescent="0.3">
      <c r="A4901" s="194" t="s">
        <v>69</v>
      </c>
      <c r="B4901" s="194" t="s">
        <v>74</v>
      </c>
      <c r="C4901" s="194" t="s">
        <v>52</v>
      </c>
      <c r="D4901" s="194">
        <v>182</v>
      </c>
      <c r="E4901" s="194">
        <v>7.6441033199999998E-3</v>
      </c>
      <c r="F4901" s="194">
        <v>7.7272813999999996E-4</v>
      </c>
      <c r="G4901" s="194">
        <v>2.2247021300000002E-3</v>
      </c>
      <c r="H4901" s="194">
        <v>4.6466725299999997E-3</v>
      </c>
    </row>
    <row r="4902" spans="1:8" x14ac:dyDescent="0.3">
      <c r="A4902" s="194" t="s">
        <v>69</v>
      </c>
      <c r="B4902" s="194" t="s">
        <v>75</v>
      </c>
      <c r="C4902" s="194" t="s">
        <v>52</v>
      </c>
      <c r="D4902" s="194">
        <v>21</v>
      </c>
      <c r="E4902" s="194">
        <v>6.1645720100000001E-3</v>
      </c>
      <c r="F4902" s="194">
        <v>8.4215145000000001E-4</v>
      </c>
      <c r="G4902" s="194">
        <v>2.1770279699999998E-3</v>
      </c>
      <c r="H4902" s="194">
        <v>3.1453921199999998E-3</v>
      </c>
    </row>
    <row r="4903" spans="1:8" x14ac:dyDescent="0.3">
      <c r="A4903" s="194" t="s">
        <v>69</v>
      </c>
      <c r="B4903" s="194" t="s">
        <v>74</v>
      </c>
      <c r="C4903" s="194" t="s">
        <v>53</v>
      </c>
      <c r="D4903" s="194">
        <v>261</v>
      </c>
      <c r="E4903" s="194">
        <v>6.4832550300000001E-3</v>
      </c>
      <c r="F4903" s="194">
        <v>1.0959004899999999E-3</v>
      </c>
      <c r="G4903" s="194">
        <v>8.4113782999999998E-4</v>
      </c>
      <c r="H4903" s="194">
        <v>4.5462162299999996E-3</v>
      </c>
    </row>
    <row r="4904" spans="1:8" x14ac:dyDescent="0.3">
      <c r="A4904" s="194" t="s">
        <v>69</v>
      </c>
      <c r="B4904" s="194" t="s">
        <v>75</v>
      </c>
      <c r="C4904" s="194" t="s">
        <v>53</v>
      </c>
      <c r="D4904" s="194">
        <v>22</v>
      </c>
      <c r="E4904" s="194">
        <v>6.1679289999999999E-3</v>
      </c>
      <c r="F4904" s="194">
        <v>1.0442969E-3</v>
      </c>
      <c r="G4904" s="194">
        <v>1.04587515E-3</v>
      </c>
      <c r="H4904" s="194">
        <v>4.0777564000000002E-3</v>
      </c>
    </row>
    <row r="4905" spans="1:8" x14ac:dyDescent="0.3">
      <c r="A4905" s="194" t="s">
        <v>69</v>
      </c>
      <c r="B4905" s="194" t="s">
        <v>74</v>
      </c>
      <c r="C4905" s="194" t="s">
        <v>54</v>
      </c>
      <c r="D4905" s="194">
        <v>281</v>
      </c>
      <c r="E4905" s="194">
        <v>4.7025337099999998E-3</v>
      </c>
      <c r="F4905" s="194">
        <v>8.1566305999999998E-4</v>
      </c>
      <c r="G4905" s="194">
        <v>4.3841414999999998E-4</v>
      </c>
      <c r="H4905" s="194">
        <v>3.44845599E-3</v>
      </c>
    </row>
    <row r="4906" spans="1:8" x14ac:dyDescent="0.3">
      <c r="A4906" s="194" t="s">
        <v>69</v>
      </c>
      <c r="B4906" s="194" t="s">
        <v>75</v>
      </c>
      <c r="C4906" s="194" t="s">
        <v>54</v>
      </c>
      <c r="D4906" s="194">
        <v>29</v>
      </c>
      <c r="E4906" s="194">
        <v>4.27003483E-3</v>
      </c>
      <c r="F4906" s="194">
        <v>8.1297870000000003E-4</v>
      </c>
      <c r="G4906" s="194">
        <v>4.4021369000000002E-4</v>
      </c>
      <c r="H4906" s="194">
        <v>3.0168420399999999E-3</v>
      </c>
    </row>
    <row r="4907" spans="1:8" x14ac:dyDescent="0.3">
      <c r="A4907" s="194" t="s">
        <v>69</v>
      </c>
      <c r="B4907" s="194" t="s">
        <v>74</v>
      </c>
      <c r="C4907" s="194" t="s">
        <v>55</v>
      </c>
      <c r="D4907" s="194">
        <v>107</v>
      </c>
      <c r="E4907" s="194">
        <v>6.4626598200000001E-3</v>
      </c>
      <c r="F4907" s="194">
        <v>6.8362729000000005E-4</v>
      </c>
      <c r="G4907" s="194">
        <v>1.29153665E-3</v>
      </c>
      <c r="H4907" s="194">
        <v>4.4874954300000002E-3</v>
      </c>
    </row>
    <row r="4908" spans="1:8" x14ac:dyDescent="0.3">
      <c r="A4908" s="194" t="s">
        <v>69</v>
      </c>
      <c r="B4908" s="194" t="s">
        <v>75</v>
      </c>
      <c r="C4908" s="194" t="s">
        <v>55</v>
      </c>
      <c r="D4908" s="194">
        <v>6</v>
      </c>
      <c r="E4908" s="194">
        <v>5.08873425E-3</v>
      </c>
      <c r="F4908" s="194">
        <v>6.5586400000000003E-4</v>
      </c>
      <c r="G4908" s="194">
        <v>9.9922822999999996E-4</v>
      </c>
      <c r="H4908" s="194">
        <v>3.4336416599999998E-3</v>
      </c>
    </row>
    <row r="4909" spans="1:8" x14ac:dyDescent="0.3">
      <c r="A4909" s="194" t="s">
        <v>69</v>
      </c>
      <c r="B4909" s="194" t="s">
        <v>74</v>
      </c>
      <c r="C4909" s="194" t="s">
        <v>56</v>
      </c>
      <c r="D4909" s="194">
        <v>674</v>
      </c>
      <c r="E4909" s="194">
        <v>4.7303101000000002E-3</v>
      </c>
      <c r="F4909" s="194">
        <v>1.0375794300000001E-3</v>
      </c>
      <c r="G4909" s="194">
        <v>6.1759852E-4</v>
      </c>
      <c r="H4909" s="194">
        <v>3.0751316300000001E-3</v>
      </c>
    </row>
    <row r="4910" spans="1:8" x14ac:dyDescent="0.3">
      <c r="A4910" s="194" t="s">
        <v>69</v>
      </c>
      <c r="B4910" s="194" t="s">
        <v>75</v>
      </c>
      <c r="C4910" s="194" t="s">
        <v>56</v>
      </c>
      <c r="D4910" s="194">
        <v>60</v>
      </c>
      <c r="E4910" s="194">
        <v>4.3910105300000004E-3</v>
      </c>
      <c r="F4910" s="194">
        <v>1.0121525899999999E-3</v>
      </c>
      <c r="G4910" s="194">
        <v>6.3830992E-4</v>
      </c>
      <c r="H4910" s="194">
        <v>2.7405475700000002E-3</v>
      </c>
    </row>
    <row r="4911" spans="1:8" x14ac:dyDescent="0.3">
      <c r="A4911" s="194" t="s">
        <v>69</v>
      </c>
      <c r="B4911" s="194" t="s">
        <v>74</v>
      </c>
      <c r="C4911" s="194" t="s">
        <v>57</v>
      </c>
      <c r="D4911" s="194">
        <v>44</v>
      </c>
      <c r="E4911" s="194">
        <v>5.9177712500000004E-3</v>
      </c>
      <c r="F4911" s="194">
        <v>9.5486088000000004E-4</v>
      </c>
      <c r="G4911" s="194">
        <v>1.2802502E-3</v>
      </c>
      <c r="H4911" s="194">
        <v>3.6826597300000001E-3</v>
      </c>
    </row>
    <row r="4912" spans="1:8" x14ac:dyDescent="0.3">
      <c r="A4912" s="194" t="s">
        <v>69</v>
      </c>
      <c r="B4912" s="194" t="s">
        <v>75</v>
      </c>
      <c r="C4912" s="194" t="s">
        <v>57</v>
      </c>
      <c r="D4912" s="194">
        <v>7</v>
      </c>
      <c r="E4912" s="194">
        <v>6.2714945300000003E-3</v>
      </c>
      <c r="F4912" s="194">
        <v>9.4246010999999999E-4</v>
      </c>
      <c r="G4912" s="194">
        <v>1.2384256900000001E-3</v>
      </c>
      <c r="H4912" s="194">
        <v>4.0906081300000003E-3</v>
      </c>
    </row>
    <row r="4913" spans="1:8" x14ac:dyDescent="0.3">
      <c r="A4913" s="194" t="s">
        <v>69</v>
      </c>
      <c r="B4913" s="194" t="s">
        <v>74</v>
      </c>
      <c r="C4913" s="194" t="s">
        <v>58</v>
      </c>
      <c r="D4913" s="194">
        <v>580</v>
      </c>
      <c r="E4913" s="194">
        <v>5.8486388199999999E-3</v>
      </c>
      <c r="F4913" s="194">
        <v>1.0052679399999999E-3</v>
      </c>
      <c r="G4913" s="194">
        <v>9.9830355000000005E-4</v>
      </c>
      <c r="H4913" s="194">
        <v>3.8450668100000001E-3</v>
      </c>
    </row>
    <row r="4914" spans="1:8" x14ac:dyDescent="0.3">
      <c r="A4914" s="194" t="s">
        <v>69</v>
      </c>
      <c r="B4914" s="194" t="s">
        <v>75</v>
      </c>
      <c r="C4914" s="194" t="s">
        <v>58</v>
      </c>
      <c r="D4914" s="194">
        <v>38</v>
      </c>
      <c r="E4914" s="194">
        <v>5.7611473999999996E-3</v>
      </c>
      <c r="F4914" s="194">
        <v>1.59630829E-3</v>
      </c>
      <c r="G4914" s="194">
        <v>1.0096854100000001E-3</v>
      </c>
      <c r="H4914" s="194">
        <v>3.1551532600000002E-3</v>
      </c>
    </row>
    <row r="4915" spans="1:8" x14ac:dyDescent="0.3">
      <c r="A4915" s="194" t="s">
        <v>70</v>
      </c>
      <c r="B4915" s="194" t="s">
        <v>74</v>
      </c>
      <c r="C4915" s="194" t="s">
        <v>11</v>
      </c>
      <c r="D4915" s="194">
        <v>10336</v>
      </c>
      <c r="E4915" s="194">
        <v>6.0175855000000004E-3</v>
      </c>
      <c r="F4915" s="194">
        <v>9.4887898999999995E-4</v>
      </c>
      <c r="G4915" s="194">
        <v>1.09055614E-3</v>
      </c>
      <c r="H4915" s="194">
        <v>3.9779886400000001E-3</v>
      </c>
    </row>
    <row r="4916" spans="1:8" x14ac:dyDescent="0.3">
      <c r="A4916" s="194" t="s">
        <v>70</v>
      </c>
      <c r="B4916" s="194" t="s">
        <v>75</v>
      </c>
      <c r="C4916" s="194" t="s">
        <v>11</v>
      </c>
      <c r="D4916" s="194">
        <v>1252</v>
      </c>
      <c r="E4916" s="194">
        <v>5.5627844900000001E-3</v>
      </c>
      <c r="F4916" s="194">
        <v>9.8677277000000009E-4</v>
      </c>
      <c r="G4916" s="194">
        <v>1.15672308E-3</v>
      </c>
      <c r="H4916" s="194">
        <v>3.4191864700000001E-3</v>
      </c>
    </row>
    <row r="4917" spans="1:8" x14ac:dyDescent="0.3">
      <c r="A4917" s="194" t="s">
        <v>70</v>
      </c>
      <c r="B4917" s="194" t="s">
        <v>74</v>
      </c>
      <c r="C4917" s="194" t="s">
        <v>16</v>
      </c>
      <c r="D4917" s="194">
        <v>191</v>
      </c>
      <c r="E4917" s="194">
        <v>5.8739332400000004E-3</v>
      </c>
      <c r="F4917" s="194">
        <v>1.30126501E-3</v>
      </c>
      <c r="G4917" s="194">
        <v>9.1223072000000004E-4</v>
      </c>
      <c r="H4917" s="194">
        <v>3.6604370400000002E-3</v>
      </c>
    </row>
    <row r="4918" spans="1:8" x14ac:dyDescent="0.3">
      <c r="A4918" s="194" t="s">
        <v>70</v>
      </c>
      <c r="B4918" s="194" t="s">
        <v>75</v>
      </c>
      <c r="C4918" s="194" t="s">
        <v>16</v>
      </c>
      <c r="D4918" s="194">
        <v>24</v>
      </c>
      <c r="E4918" s="194">
        <v>5.3515622599999996E-3</v>
      </c>
      <c r="F4918" s="194">
        <v>1.32137317E-3</v>
      </c>
      <c r="G4918" s="194">
        <v>9.8765413000000005E-4</v>
      </c>
      <c r="H4918" s="194">
        <v>3.0425345100000001E-3</v>
      </c>
    </row>
    <row r="4919" spans="1:8" x14ac:dyDescent="0.3">
      <c r="A4919" s="194" t="s">
        <v>70</v>
      </c>
      <c r="B4919" s="194" t="s">
        <v>74</v>
      </c>
      <c r="C4919" s="194" t="s">
        <v>17</v>
      </c>
      <c r="D4919" s="194">
        <v>108</v>
      </c>
      <c r="E4919" s="194">
        <v>5.9692213099999999E-3</v>
      </c>
      <c r="F4919" s="194">
        <v>8.8166556000000005E-4</v>
      </c>
      <c r="G4919" s="194">
        <v>1.6513414999999999E-3</v>
      </c>
      <c r="H4919" s="194">
        <v>3.4362137500000001E-3</v>
      </c>
    </row>
    <row r="4920" spans="1:8" x14ac:dyDescent="0.3">
      <c r="A4920" s="194" t="s">
        <v>70</v>
      </c>
      <c r="B4920" s="194" t="s">
        <v>75</v>
      </c>
      <c r="C4920" s="194" t="s">
        <v>17</v>
      </c>
      <c r="D4920" s="194">
        <v>16</v>
      </c>
      <c r="E4920" s="194">
        <v>6.5400748999999998E-3</v>
      </c>
      <c r="F4920" s="194">
        <v>1.1689812E-3</v>
      </c>
      <c r="G4920" s="194">
        <v>1.77372655E-3</v>
      </c>
      <c r="H4920" s="194">
        <v>3.5973666599999998E-3</v>
      </c>
    </row>
    <row r="4921" spans="1:8" x14ac:dyDescent="0.3">
      <c r="A4921" s="194" t="s">
        <v>70</v>
      </c>
      <c r="B4921" s="194" t="s">
        <v>74</v>
      </c>
      <c r="C4921" s="194" t="s">
        <v>18</v>
      </c>
      <c r="D4921" s="194">
        <v>145</v>
      </c>
      <c r="E4921" s="194">
        <v>5.4385374400000002E-3</v>
      </c>
      <c r="F4921" s="194">
        <v>1.0114141799999999E-3</v>
      </c>
      <c r="G4921" s="194">
        <v>5.2809682000000001E-4</v>
      </c>
      <c r="H4921" s="194">
        <v>3.8990259300000002E-3</v>
      </c>
    </row>
    <row r="4922" spans="1:8" x14ac:dyDescent="0.3">
      <c r="A4922" s="194" t="s">
        <v>70</v>
      </c>
      <c r="B4922" s="194" t="s">
        <v>75</v>
      </c>
      <c r="C4922" s="194" t="s">
        <v>18</v>
      </c>
      <c r="D4922" s="194">
        <v>13</v>
      </c>
      <c r="E4922" s="194">
        <v>4.8593301199999998E-3</v>
      </c>
      <c r="F4922" s="194">
        <v>8.4490715000000004E-4</v>
      </c>
      <c r="G4922" s="194">
        <v>4.2735026E-4</v>
      </c>
      <c r="H4922" s="194">
        <v>3.5870724300000002E-3</v>
      </c>
    </row>
    <row r="4923" spans="1:8" x14ac:dyDescent="0.3">
      <c r="A4923" s="194" t="s">
        <v>70</v>
      </c>
      <c r="B4923" s="194" t="s">
        <v>74</v>
      </c>
      <c r="C4923" s="194" t="s">
        <v>19</v>
      </c>
      <c r="D4923" s="194">
        <v>130</v>
      </c>
      <c r="E4923" s="194">
        <v>6.0458508800000001E-3</v>
      </c>
      <c r="F4923" s="194">
        <v>7.1518847999999999E-4</v>
      </c>
      <c r="G4923" s="194">
        <v>1.1136927700000001E-3</v>
      </c>
      <c r="H4923" s="194">
        <v>4.2169691400000004E-3</v>
      </c>
    </row>
    <row r="4924" spans="1:8" x14ac:dyDescent="0.3">
      <c r="A4924" s="194" t="s">
        <v>70</v>
      </c>
      <c r="B4924" s="194" t="s">
        <v>75</v>
      </c>
      <c r="C4924" s="194" t="s">
        <v>19</v>
      </c>
      <c r="D4924" s="194">
        <v>16</v>
      </c>
      <c r="E4924" s="194">
        <v>5.86371505E-3</v>
      </c>
      <c r="F4924" s="194">
        <v>7.6895238000000005E-4</v>
      </c>
      <c r="G4924" s="194">
        <v>9.4762703000000003E-4</v>
      </c>
      <c r="H4924" s="194">
        <v>4.1471352299999997E-3</v>
      </c>
    </row>
    <row r="4925" spans="1:8" x14ac:dyDescent="0.3">
      <c r="A4925" s="194" t="s">
        <v>70</v>
      </c>
      <c r="B4925" s="194" t="s">
        <v>74</v>
      </c>
      <c r="C4925" s="194" t="s">
        <v>20</v>
      </c>
      <c r="D4925" s="194">
        <v>202</v>
      </c>
      <c r="E4925" s="194">
        <v>7.1569029500000002E-3</v>
      </c>
      <c r="F4925" s="194">
        <v>6.5702899999999995E-4</v>
      </c>
      <c r="G4925" s="194">
        <v>1.5858770899999999E-3</v>
      </c>
      <c r="H4925" s="194">
        <v>4.9139963799999997E-3</v>
      </c>
    </row>
    <row r="4926" spans="1:8" x14ac:dyDescent="0.3">
      <c r="A4926" s="194" t="s">
        <v>70</v>
      </c>
      <c r="B4926" s="194" t="s">
        <v>75</v>
      </c>
      <c r="C4926" s="194" t="s">
        <v>20</v>
      </c>
      <c r="D4926" s="194">
        <v>18</v>
      </c>
      <c r="E4926" s="194">
        <v>6.4853392700000003E-3</v>
      </c>
      <c r="F4926" s="194">
        <v>6.7258205000000004E-4</v>
      </c>
      <c r="G4926" s="194">
        <v>1.62615717E-3</v>
      </c>
      <c r="H4926" s="194">
        <v>4.1865995700000004E-3</v>
      </c>
    </row>
    <row r="4927" spans="1:8" x14ac:dyDescent="0.3">
      <c r="A4927" s="194" t="s">
        <v>70</v>
      </c>
      <c r="B4927" s="194" t="s">
        <v>74</v>
      </c>
      <c r="C4927" s="194" t="s">
        <v>21</v>
      </c>
      <c r="D4927" s="194">
        <v>166</v>
      </c>
      <c r="E4927" s="194">
        <v>6.4544286000000001E-3</v>
      </c>
      <c r="F4927" s="194">
        <v>9.6950276000000001E-4</v>
      </c>
      <c r="G4927" s="194">
        <v>1.0352518600000001E-3</v>
      </c>
      <c r="H4927" s="194">
        <v>4.4496734700000002E-3</v>
      </c>
    </row>
    <row r="4928" spans="1:8" x14ac:dyDescent="0.3">
      <c r="A4928" s="194" t="s">
        <v>70</v>
      </c>
      <c r="B4928" s="194" t="s">
        <v>75</v>
      </c>
      <c r="C4928" s="194" t="s">
        <v>21</v>
      </c>
      <c r="D4928" s="194">
        <v>14</v>
      </c>
      <c r="E4928" s="194">
        <v>5.8969905699999998E-3</v>
      </c>
      <c r="F4928" s="194">
        <v>1.58812807E-3</v>
      </c>
      <c r="G4928" s="194">
        <v>1.7245367000000001E-3</v>
      </c>
      <c r="H4928" s="194">
        <v>2.58432514E-3</v>
      </c>
    </row>
    <row r="4929" spans="1:8" x14ac:dyDescent="0.3">
      <c r="A4929" s="194" t="s">
        <v>70</v>
      </c>
      <c r="B4929" s="194" t="s">
        <v>74</v>
      </c>
      <c r="C4929" s="194" t="s">
        <v>22</v>
      </c>
      <c r="D4929" s="194">
        <v>159</v>
      </c>
      <c r="E4929" s="194">
        <v>4.3866466100000003E-3</v>
      </c>
      <c r="F4929" s="194">
        <v>8.1659067999999995E-4</v>
      </c>
      <c r="G4929" s="194">
        <v>5.5934055000000005E-4</v>
      </c>
      <c r="H4929" s="194">
        <v>3.0107149100000001E-3</v>
      </c>
    </row>
    <row r="4930" spans="1:8" x14ac:dyDescent="0.3">
      <c r="A4930" s="194" t="s">
        <v>70</v>
      </c>
      <c r="B4930" s="194" t="s">
        <v>75</v>
      </c>
      <c r="C4930" s="194" t="s">
        <v>22</v>
      </c>
      <c r="D4930" s="194">
        <v>11</v>
      </c>
      <c r="E4930" s="194">
        <v>5.0420873600000001E-3</v>
      </c>
      <c r="F4930" s="194">
        <v>1.23947783E-3</v>
      </c>
      <c r="G4930" s="194">
        <v>6.1342574999999995E-4</v>
      </c>
      <c r="H4930" s="194">
        <v>3.1891833299999999E-3</v>
      </c>
    </row>
    <row r="4931" spans="1:8" x14ac:dyDescent="0.3">
      <c r="A4931" s="194" t="s">
        <v>70</v>
      </c>
      <c r="B4931" s="194" t="s">
        <v>74</v>
      </c>
      <c r="C4931" s="194" t="s">
        <v>23</v>
      </c>
      <c r="D4931" s="194">
        <v>100</v>
      </c>
      <c r="E4931" s="194">
        <v>8.5387729199999998E-3</v>
      </c>
      <c r="F4931" s="194">
        <v>1.4353007000000001E-3</v>
      </c>
      <c r="G4931" s="194">
        <v>1.97349512E-3</v>
      </c>
      <c r="H4931" s="194">
        <v>5.1299766199999998E-3</v>
      </c>
    </row>
    <row r="4932" spans="1:8" x14ac:dyDescent="0.3">
      <c r="A4932" s="194" t="s">
        <v>70</v>
      </c>
      <c r="B4932" s="194" t="s">
        <v>75</v>
      </c>
      <c r="C4932" s="194" t="s">
        <v>23</v>
      </c>
      <c r="D4932" s="194">
        <v>11</v>
      </c>
      <c r="E4932" s="194">
        <v>7.2611529600000004E-3</v>
      </c>
      <c r="F4932" s="194">
        <v>1.35521861E-3</v>
      </c>
      <c r="G4932" s="194">
        <v>1.40046274E-3</v>
      </c>
      <c r="H4932" s="194">
        <v>4.5054711999999997E-3</v>
      </c>
    </row>
    <row r="4933" spans="1:8" x14ac:dyDescent="0.3">
      <c r="A4933" s="194" t="s">
        <v>70</v>
      </c>
      <c r="B4933" s="194" t="s">
        <v>74</v>
      </c>
      <c r="C4933" s="194" t="s">
        <v>24</v>
      </c>
      <c r="D4933" s="194">
        <v>117</v>
      </c>
      <c r="E4933" s="194">
        <v>7.1351691099999998E-3</v>
      </c>
      <c r="F4933" s="194">
        <v>1.00259158E-3</v>
      </c>
      <c r="G4933" s="194">
        <v>1.4922639299999999E-3</v>
      </c>
      <c r="H4933" s="194">
        <v>4.6403131500000003E-3</v>
      </c>
    </row>
    <row r="4934" spans="1:8" x14ac:dyDescent="0.3">
      <c r="A4934" s="194" t="s">
        <v>70</v>
      </c>
      <c r="B4934" s="194" t="s">
        <v>75</v>
      </c>
      <c r="C4934" s="194" t="s">
        <v>24</v>
      </c>
      <c r="D4934" s="194">
        <v>13</v>
      </c>
      <c r="E4934" s="194">
        <v>7.5854698600000001E-3</v>
      </c>
      <c r="F4934" s="194">
        <v>1.0033830000000001E-3</v>
      </c>
      <c r="G4934" s="194">
        <v>2.1278487599999999E-3</v>
      </c>
      <c r="H4934" s="194">
        <v>4.4542377600000002E-3</v>
      </c>
    </row>
    <row r="4935" spans="1:8" x14ac:dyDescent="0.3">
      <c r="A4935" s="194" t="s">
        <v>70</v>
      </c>
      <c r="B4935" s="194" t="s">
        <v>74</v>
      </c>
      <c r="C4935" s="194" t="s">
        <v>25</v>
      </c>
      <c r="D4935" s="194">
        <v>189</v>
      </c>
      <c r="E4935" s="194">
        <v>6.5992428400000001E-3</v>
      </c>
      <c r="F4935" s="194">
        <v>9.8397976000000006E-4</v>
      </c>
      <c r="G4935" s="194">
        <v>1.63763937E-3</v>
      </c>
      <c r="H4935" s="194">
        <v>3.9776232300000004E-3</v>
      </c>
    </row>
    <row r="4936" spans="1:8" x14ac:dyDescent="0.3">
      <c r="A4936" s="194" t="s">
        <v>70</v>
      </c>
      <c r="B4936" s="194" t="s">
        <v>75</v>
      </c>
      <c r="C4936" s="194" t="s">
        <v>25</v>
      </c>
      <c r="D4936" s="194">
        <v>14</v>
      </c>
      <c r="E4936" s="194">
        <v>7.0800261799999998E-3</v>
      </c>
      <c r="F4936" s="194">
        <v>1.0003305E-3</v>
      </c>
      <c r="G4936" s="194">
        <v>1.29960287E-3</v>
      </c>
      <c r="H4936" s="194">
        <v>4.7800923999999998E-3</v>
      </c>
    </row>
    <row r="4937" spans="1:8" x14ac:dyDescent="0.3">
      <c r="A4937" s="194" t="s">
        <v>70</v>
      </c>
      <c r="B4937" s="194" t="s">
        <v>74</v>
      </c>
      <c r="C4937" s="194" t="s">
        <v>26</v>
      </c>
      <c r="D4937" s="194">
        <v>318</v>
      </c>
      <c r="E4937" s="194">
        <v>7.16362367E-3</v>
      </c>
      <c r="F4937" s="194">
        <v>6.0476332000000005E-4</v>
      </c>
      <c r="G4937" s="194">
        <v>1.7384038300000001E-3</v>
      </c>
      <c r="H4937" s="194">
        <v>4.8204560199999998E-3</v>
      </c>
    </row>
    <row r="4938" spans="1:8" x14ac:dyDescent="0.3">
      <c r="A4938" s="194" t="s">
        <v>70</v>
      </c>
      <c r="B4938" s="194" t="s">
        <v>75</v>
      </c>
      <c r="C4938" s="194" t="s">
        <v>26</v>
      </c>
      <c r="D4938" s="194">
        <v>59</v>
      </c>
      <c r="E4938" s="194">
        <v>5.9773224300000002E-3</v>
      </c>
      <c r="F4938" s="194">
        <v>5.6477535999999997E-4</v>
      </c>
      <c r="G4938" s="194">
        <v>1.9267888999999999E-3</v>
      </c>
      <c r="H4938" s="194">
        <v>3.4857577699999999E-3</v>
      </c>
    </row>
    <row r="4939" spans="1:8" x14ac:dyDescent="0.3">
      <c r="A4939" s="194" t="s">
        <v>70</v>
      </c>
      <c r="B4939" s="194" t="s">
        <v>74</v>
      </c>
      <c r="C4939" s="194" t="s">
        <v>27</v>
      </c>
      <c r="D4939" s="194">
        <v>264</v>
      </c>
      <c r="E4939" s="194">
        <v>7.3293259899999998E-3</v>
      </c>
      <c r="F4939" s="194">
        <v>8.7765654E-4</v>
      </c>
      <c r="G4939" s="194">
        <v>1.4110284500000001E-3</v>
      </c>
      <c r="H4939" s="194">
        <v>5.0406405500000003E-3</v>
      </c>
    </row>
    <row r="4940" spans="1:8" x14ac:dyDescent="0.3">
      <c r="A4940" s="194" t="s">
        <v>70</v>
      </c>
      <c r="B4940" s="194" t="s">
        <v>75</v>
      </c>
      <c r="C4940" s="194" t="s">
        <v>27</v>
      </c>
      <c r="D4940" s="194">
        <v>41</v>
      </c>
      <c r="E4940" s="194">
        <v>7.0500223799999998E-3</v>
      </c>
      <c r="F4940" s="194">
        <v>9.1237554999999996E-4</v>
      </c>
      <c r="G4940" s="194">
        <v>1.94218585E-3</v>
      </c>
      <c r="H4940" s="194">
        <v>4.1954604899999996E-3</v>
      </c>
    </row>
    <row r="4941" spans="1:8" x14ac:dyDescent="0.3">
      <c r="A4941" s="194" t="s">
        <v>70</v>
      </c>
      <c r="B4941" s="194" t="s">
        <v>74</v>
      </c>
      <c r="C4941" s="194" t="s">
        <v>28</v>
      </c>
      <c r="D4941" s="194">
        <v>146</v>
      </c>
      <c r="E4941" s="194">
        <v>6.0921642800000004E-3</v>
      </c>
      <c r="F4941" s="194">
        <v>7.0165820000000004E-4</v>
      </c>
      <c r="G4941" s="194">
        <v>1.1061165899999999E-3</v>
      </c>
      <c r="H4941" s="194">
        <v>4.2843890400000003E-3</v>
      </c>
    </row>
    <row r="4942" spans="1:8" x14ac:dyDescent="0.3">
      <c r="A4942" s="194" t="s">
        <v>70</v>
      </c>
      <c r="B4942" s="194" t="s">
        <v>75</v>
      </c>
      <c r="C4942" s="194" t="s">
        <v>28</v>
      </c>
      <c r="D4942" s="194">
        <v>6</v>
      </c>
      <c r="E4942" s="194">
        <v>5.2006170100000002E-3</v>
      </c>
      <c r="F4942" s="194">
        <v>5.5941330000000003E-4</v>
      </c>
      <c r="G4942" s="194">
        <v>8.6998424999999995E-4</v>
      </c>
      <c r="H4942" s="194">
        <v>3.7712188599999998E-3</v>
      </c>
    </row>
    <row r="4943" spans="1:8" x14ac:dyDescent="0.3">
      <c r="A4943" s="194" t="s">
        <v>70</v>
      </c>
      <c r="B4943" s="194" t="s">
        <v>74</v>
      </c>
      <c r="C4943" s="194" t="s">
        <v>29</v>
      </c>
      <c r="D4943" s="194">
        <v>145</v>
      </c>
      <c r="E4943" s="194">
        <v>6.0253030799999998E-3</v>
      </c>
      <c r="F4943" s="194">
        <v>9.7126411999999996E-4</v>
      </c>
      <c r="G4943" s="194">
        <v>1.3943165E-3</v>
      </c>
      <c r="H4943" s="194">
        <v>3.65972196E-3</v>
      </c>
    </row>
    <row r="4944" spans="1:8" x14ac:dyDescent="0.3">
      <c r="A4944" s="194" t="s">
        <v>70</v>
      </c>
      <c r="B4944" s="194" t="s">
        <v>75</v>
      </c>
      <c r="C4944" s="194" t="s">
        <v>29</v>
      </c>
      <c r="D4944" s="194">
        <v>42</v>
      </c>
      <c r="E4944" s="194">
        <v>5.6321646700000002E-3</v>
      </c>
      <c r="F4944" s="194">
        <v>9.1517830999999995E-4</v>
      </c>
      <c r="G4944" s="194">
        <v>1.2185843999999999E-3</v>
      </c>
      <c r="H4944" s="194">
        <v>3.4984014599999998E-3</v>
      </c>
    </row>
    <row r="4945" spans="1:8" x14ac:dyDescent="0.3">
      <c r="A4945" s="194" t="s">
        <v>70</v>
      </c>
      <c r="B4945" s="194" t="s">
        <v>74</v>
      </c>
      <c r="C4945" s="194" t="s">
        <v>30</v>
      </c>
      <c r="D4945" s="194">
        <v>291</v>
      </c>
      <c r="E4945" s="194">
        <v>6.3273988899999996E-3</v>
      </c>
      <c r="F4945" s="194">
        <v>9.7055150999999997E-4</v>
      </c>
      <c r="G4945" s="194">
        <v>1.3979569900000001E-3</v>
      </c>
      <c r="H4945" s="194">
        <v>3.9588899399999999E-3</v>
      </c>
    </row>
    <row r="4946" spans="1:8" x14ac:dyDescent="0.3">
      <c r="A4946" s="194" t="s">
        <v>70</v>
      </c>
      <c r="B4946" s="194" t="s">
        <v>75</v>
      </c>
      <c r="C4946" s="194" t="s">
        <v>30</v>
      </c>
      <c r="D4946" s="194">
        <v>47</v>
      </c>
      <c r="E4946" s="194">
        <v>7.1490836800000004E-3</v>
      </c>
      <c r="F4946" s="194">
        <v>8.6707023000000001E-4</v>
      </c>
      <c r="G4946" s="194">
        <v>2.18109709E-3</v>
      </c>
      <c r="H4946" s="194">
        <v>4.1009158000000004E-3</v>
      </c>
    </row>
    <row r="4947" spans="1:8" x14ac:dyDescent="0.3">
      <c r="A4947" s="194" t="s">
        <v>70</v>
      </c>
      <c r="B4947" s="194" t="s">
        <v>74</v>
      </c>
      <c r="C4947" s="194" t="s">
        <v>31</v>
      </c>
      <c r="D4947" s="194">
        <v>100</v>
      </c>
      <c r="E4947" s="194">
        <v>7.05115716E-3</v>
      </c>
      <c r="F4947" s="194">
        <v>1.33159703E-3</v>
      </c>
      <c r="G4947" s="194">
        <v>1.70451363E-3</v>
      </c>
      <c r="H4947" s="194">
        <v>4.0150460500000002E-3</v>
      </c>
    </row>
    <row r="4948" spans="1:8" x14ac:dyDescent="0.3">
      <c r="A4948" s="194" t="s">
        <v>70</v>
      </c>
      <c r="B4948" s="194" t="s">
        <v>75</v>
      </c>
      <c r="C4948" s="194" t="s">
        <v>31</v>
      </c>
      <c r="D4948" s="194">
        <v>16</v>
      </c>
      <c r="E4948" s="194">
        <v>6.4105900499999997E-3</v>
      </c>
      <c r="F4948" s="194">
        <v>9.1579834000000005E-4</v>
      </c>
      <c r="G4948" s="194">
        <v>2.0399303300000001E-3</v>
      </c>
      <c r="H4948" s="194">
        <v>3.4548608399999998E-3</v>
      </c>
    </row>
    <row r="4949" spans="1:8" x14ac:dyDescent="0.3">
      <c r="A4949" s="194" t="s">
        <v>70</v>
      </c>
      <c r="B4949" s="194" t="s">
        <v>74</v>
      </c>
      <c r="C4949" s="194" t="s">
        <v>32</v>
      </c>
      <c r="D4949" s="194">
        <v>1314</v>
      </c>
      <c r="E4949" s="194">
        <v>4.4883534500000004E-3</v>
      </c>
      <c r="F4949" s="194">
        <v>9.8479138000000005E-4</v>
      </c>
      <c r="G4949" s="194">
        <v>7.3271616000000002E-4</v>
      </c>
      <c r="H4949" s="194">
        <v>2.7708454200000001E-3</v>
      </c>
    </row>
    <row r="4950" spans="1:8" x14ac:dyDescent="0.3">
      <c r="A4950" s="194" t="s">
        <v>70</v>
      </c>
      <c r="B4950" s="194" t="s">
        <v>75</v>
      </c>
      <c r="C4950" s="194" t="s">
        <v>32</v>
      </c>
      <c r="D4950" s="194">
        <v>225</v>
      </c>
      <c r="E4950" s="194">
        <v>4.1283948199999998E-3</v>
      </c>
      <c r="F4950" s="194">
        <v>9.6563762E-4</v>
      </c>
      <c r="G4950" s="194">
        <v>6.9753060000000001E-4</v>
      </c>
      <c r="H4950" s="194">
        <v>2.4652261000000001E-3</v>
      </c>
    </row>
    <row r="4951" spans="1:8" x14ac:dyDescent="0.3">
      <c r="A4951" s="194" t="s">
        <v>70</v>
      </c>
      <c r="B4951" s="194" t="s">
        <v>74</v>
      </c>
      <c r="C4951" s="194" t="s">
        <v>33</v>
      </c>
      <c r="D4951" s="194">
        <v>722</v>
      </c>
      <c r="E4951" s="194">
        <v>4.9039285399999997E-3</v>
      </c>
      <c r="F4951" s="194">
        <v>9.9105789999999992E-4</v>
      </c>
      <c r="G4951" s="194">
        <v>5.1791551999999996E-4</v>
      </c>
      <c r="H4951" s="194">
        <v>3.3949546100000001E-3</v>
      </c>
    </row>
    <row r="4952" spans="1:8" x14ac:dyDescent="0.3">
      <c r="A4952" s="194" t="s">
        <v>70</v>
      </c>
      <c r="B4952" s="194" t="s">
        <v>75</v>
      </c>
      <c r="C4952" s="194" t="s">
        <v>33</v>
      </c>
      <c r="D4952" s="194">
        <v>73</v>
      </c>
      <c r="E4952" s="194">
        <v>4.7165141999999998E-3</v>
      </c>
      <c r="F4952" s="194">
        <v>9.793566799999999E-4</v>
      </c>
      <c r="G4952" s="194">
        <v>5.1782067000000003E-4</v>
      </c>
      <c r="H4952" s="194">
        <v>3.21933636E-3</v>
      </c>
    </row>
    <row r="4953" spans="1:8" x14ac:dyDescent="0.3">
      <c r="A4953" s="194" t="s">
        <v>70</v>
      </c>
      <c r="B4953" s="194" t="s">
        <v>74</v>
      </c>
      <c r="C4953" s="194" t="s">
        <v>34</v>
      </c>
      <c r="D4953" s="194">
        <v>283</v>
      </c>
      <c r="E4953" s="194">
        <v>6.3447190600000002E-3</v>
      </c>
      <c r="F4953" s="194">
        <v>1.09614229E-3</v>
      </c>
      <c r="G4953" s="194">
        <v>9.5201846000000001E-4</v>
      </c>
      <c r="H4953" s="194">
        <v>4.2965577899999998E-3</v>
      </c>
    </row>
    <row r="4954" spans="1:8" x14ac:dyDescent="0.3">
      <c r="A4954" s="194" t="s">
        <v>70</v>
      </c>
      <c r="B4954" s="194" t="s">
        <v>75</v>
      </c>
      <c r="C4954" s="194" t="s">
        <v>34</v>
      </c>
      <c r="D4954" s="194">
        <v>45</v>
      </c>
      <c r="E4954" s="194">
        <v>5.50077138E-3</v>
      </c>
      <c r="F4954" s="194">
        <v>1.03755118E-3</v>
      </c>
      <c r="G4954" s="194">
        <v>1.2078186900000001E-3</v>
      </c>
      <c r="H4954" s="194">
        <v>3.2554010200000001E-3</v>
      </c>
    </row>
    <row r="4955" spans="1:8" x14ac:dyDescent="0.3">
      <c r="A4955" s="194" t="s">
        <v>70</v>
      </c>
      <c r="B4955" s="194" t="s">
        <v>74</v>
      </c>
      <c r="C4955" s="194" t="s">
        <v>35</v>
      </c>
      <c r="D4955" s="194">
        <v>138</v>
      </c>
      <c r="E4955" s="194">
        <v>7.9823367299999993E-3</v>
      </c>
      <c r="F4955" s="194">
        <v>1.0083700200000001E-3</v>
      </c>
      <c r="G4955" s="194">
        <v>2.0007210199999999E-3</v>
      </c>
      <c r="H4955" s="194">
        <v>4.9732452200000003E-3</v>
      </c>
    </row>
    <row r="4956" spans="1:8" x14ac:dyDescent="0.3">
      <c r="A4956" s="194" t="s">
        <v>70</v>
      </c>
      <c r="B4956" s="194" t="s">
        <v>75</v>
      </c>
      <c r="C4956" s="194" t="s">
        <v>35</v>
      </c>
      <c r="D4956" s="194">
        <v>22</v>
      </c>
      <c r="E4956" s="194">
        <v>8.1223692500000007E-3</v>
      </c>
      <c r="F4956" s="194">
        <v>1.70928007E-3</v>
      </c>
      <c r="G4956" s="194">
        <v>1.9702228800000002E-3</v>
      </c>
      <c r="H4956" s="194">
        <v>4.4428658999999997E-3</v>
      </c>
    </row>
    <row r="4957" spans="1:8" x14ac:dyDescent="0.3">
      <c r="A4957" s="194" t="s">
        <v>70</v>
      </c>
      <c r="B4957" s="194" t="s">
        <v>74</v>
      </c>
      <c r="C4957" s="194" t="s">
        <v>36</v>
      </c>
      <c r="D4957" s="194">
        <v>138</v>
      </c>
      <c r="E4957" s="194">
        <v>5.9072226500000002E-3</v>
      </c>
      <c r="F4957" s="194">
        <v>1.06741455E-3</v>
      </c>
      <c r="G4957" s="194">
        <v>9.606479E-4</v>
      </c>
      <c r="H4957" s="194">
        <v>3.8791597300000002E-3</v>
      </c>
    </row>
    <row r="4958" spans="1:8" x14ac:dyDescent="0.3">
      <c r="A4958" s="194" t="s">
        <v>70</v>
      </c>
      <c r="B4958" s="194" t="s">
        <v>75</v>
      </c>
      <c r="C4958" s="194" t="s">
        <v>36</v>
      </c>
      <c r="D4958" s="194">
        <v>27</v>
      </c>
      <c r="E4958" s="194">
        <v>6.1998454399999998E-3</v>
      </c>
      <c r="F4958" s="194">
        <v>1.0202329600000001E-3</v>
      </c>
      <c r="G4958" s="194">
        <v>7.0516090000000001E-4</v>
      </c>
      <c r="H4958" s="194">
        <v>4.4744510199999999E-3</v>
      </c>
    </row>
    <row r="4959" spans="1:8" x14ac:dyDescent="0.3">
      <c r="A4959" s="194" t="s">
        <v>70</v>
      </c>
      <c r="B4959" s="194" t="s">
        <v>74</v>
      </c>
      <c r="C4959" s="194" t="s">
        <v>37</v>
      </c>
      <c r="D4959" s="194">
        <v>250</v>
      </c>
      <c r="E4959" s="194">
        <v>6.1402775499999999E-3</v>
      </c>
      <c r="F4959" s="194">
        <v>9.3550904000000001E-4</v>
      </c>
      <c r="G4959" s="194">
        <v>1.3912034500000001E-3</v>
      </c>
      <c r="H4959" s="194">
        <v>3.81356458E-3</v>
      </c>
    </row>
    <row r="4960" spans="1:8" x14ac:dyDescent="0.3">
      <c r="A4960" s="194" t="s">
        <v>70</v>
      </c>
      <c r="B4960" s="194" t="s">
        <v>75</v>
      </c>
      <c r="C4960" s="194" t="s">
        <v>37</v>
      </c>
      <c r="D4960" s="194">
        <v>19</v>
      </c>
      <c r="E4960" s="194">
        <v>4.6338934899999998E-3</v>
      </c>
      <c r="F4960" s="194">
        <v>8.0774831000000001E-4</v>
      </c>
      <c r="G4960" s="194">
        <v>1.0623778799999999E-3</v>
      </c>
      <c r="H4960" s="194">
        <v>2.7637667699999999E-3</v>
      </c>
    </row>
    <row r="4961" spans="1:8" x14ac:dyDescent="0.3">
      <c r="A4961" s="194" t="s">
        <v>70</v>
      </c>
      <c r="B4961" s="194" t="s">
        <v>74</v>
      </c>
      <c r="C4961" s="194" t="s">
        <v>64</v>
      </c>
      <c r="D4961" s="194">
        <v>6</v>
      </c>
      <c r="E4961" s="194">
        <v>6.0590275400000003E-3</v>
      </c>
      <c r="F4961" s="194">
        <v>9.8765415999999993E-4</v>
      </c>
      <c r="G4961" s="194">
        <v>1.54513853E-3</v>
      </c>
      <c r="H4961" s="194">
        <v>3.5262343699999999E-3</v>
      </c>
    </row>
    <row r="4962" spans="1:8" x14ac:dyDescent="0.3">
      <c r="A4962" s="194" t="s">
        <v>70</v>
      </c>
      <c r="B4962" s="194" t="s">
        <v>75</v>
      </c>
      <c r="C4962" s="194" t="s">
        <v>64</v>
      </c>
      <c r="D4962" s="194">
        <v>2</v>
      </c>
      <c r="E4962" s="194">
        <v>5.3240735999999997E-3</v>
      </c>
      <c r="F4962" s="194">
        <v>1.4988423499999999E-3</v>
      </c>
      <c r="G4962" s="194">
        <v>1.5567128399999999E-3</v>
      </c>
      <c r="H4962" s="194">
        <v>2.2685183899999999E-3</v>
      </c>
    </row>
    <row r="4963" spans="1:8" x14ac:dyDescent="0.3">
      <c r="A4963" s="194" t="s">
        <v>70</v>
      </c>
      <c r="B4963" s="194" t="s">
        <v>75</v>
      </c>
      <c r="C4963" s="194" t="s">
        <v>59</v>
      </c>
      <c r="D4963" s="194">
        <v>1</v>
      </c>
      <c r="E4963" s="194">
        <v>7.1875000000000003E-3</v>
      </c>
      <c r="F4963" s="194">
        <v>2.5810180499999998E-3</v>
      </c>
      <c r="G4963" s="194">
        <v>1.5509256899999999E-3</v>
      </c>
      <c r="H4963" s="194">
        <v>3.0555555500000001E-3</v>
      </c>
    </row>
    <row r="4964" spans="1:8" x14ac:dyDescent="0.3">
      <c r="A4964" s="194" t="s">
        <v>70</v>
      </c>
      <c r="B4964" s="194" t="s">
        <v>74</v>
      </c>
      <c r="C4964" s="194" t="s">
        <v>38</v>
      </c>
      <c r="D4964" s="194">
        <v>334</v>
      </c>
      <c r="E4964" s="194">
        <v>6.9397660599999998E-3</v>
      </c>
      <c r="F4964" s="194">
        <v>7.9545745999999996E-4</v>
      </c>
      <c r="G4964" s="194">
        <v>1.39225E-3</v>
      </c>
      <c r="H4964" s="194">
        <v>4.7520581600000002E-3</v>
      </c>
    </row>
    <row r="4965" spans="1:8" x14ac:dyDescent="0.3">
      <c r="A4965" s="194" t="s">
        <v>70</v>
      </c>
      <c r="B4965" s="194" t="s">
        <v>75</v>
      </c>
      <c r="C4965" s="194" t="s">
        <v>38</v>
      </c>
      <c r="D4965" s="194">
        <v>16</v>
      </c>
      <c r="E4965" s="194">
        <v>7.7047161399999998E-3</v>
      </c>
      <c r="F4965" s="194">
        <v>1.13425902E-3</v>
      </c>
      <c r="G4965" s="194">
        <v>1.5567127500000001E-3</v>
      </c>
      <c r="H4965" s="194">
        <v>5.0137439999999997E-3</v>
      </c>
    </row>
    <row r="4966" spans="1:8" x14ac:dyDescent="0.3">
      <c r="A4966" s="194" t="s">
        <v>70</v>
      </c>
      <c r="B4966" s="194" t="s">
        <v>74</v>
      </c>
      <c r="C4966" s="194" t="s">
        <v>39</v>
      </c>
      <c r="D4966" s="194">
        <v>377</v>
      </c>
      <c r="E4966" s="194">
        <v>5.50121549E-3</v>
      </c>
      <c r="F4966" s="194">
        <v>9.1938648000000004E-4</v>
      </c>
      <c r="G4966" s="194">
        <v>7.6333602999999997E-4</v>
      </c>
      <c r="H4966" s="194">
        <v>3.8184924999999999E-3</v>
      </c>
    </row>
    <row r="4967" spans="1:8" x14ac:dyDescent="0.3">
      <c r="A4967" s="194" t="s">
        <v>70</v>
      </c>
      <c r="B4967" s="194" t="s">
        <v>75</v>
      </c>
      <c r="C4967" s="194" t="s">
        <v>39</v>
      </c>
      <c r="D4967" s="194">
        <v>26</v>
      </c>
      <c r="E4967" s="194">
        <v>4.3825674300000004E-3</v>
      </c>
      <c r="F4967" s="194">
        <v>9.0811945999999999E-4</v>
      </c>
      <c r="G4967" s="194">
        <v>9.0233242E-4</v>
      </c>
      <c r="H4967" s="194">
        <v>2.5721151300000002E-3</v>
      </c>
    </row>
    <row r="4968" spans="1:8" x14ac:dyDescent="0.3">
      <c r="A4968" s="194" t="s">
        <v>70</v>
      </c>
      <c r="B4968" s="194" t="s">
        <v>74</v>
      </c>
      <c r="C4968" s="194" t="s">
        <v>40</v>
      </c>
      <c r="D4968" s="194">
        <v>192</v>
      </c>
      <c r="E4968" s="194">
        <v>6.9396216699999999E-3</v>
      </c>
      <c r="F4968" s="194">
        <v>1.0947142300000001E-3</v>
      </c>
      <c r="G4968" s="194">
        <v>1.07439936E-3</v>
      </c>
      <c r="H4968" s="194">
        <v>4.7705075699999997E-3</v>
      </c>
    </row>
    <row r="4969" spans="1:8" x14ac:dyDescent="0.3">
      <c r="A4969" s="194" t="s">
        <v>70</v>
      </c>
      <c r="B4969" s="194" t="s">
        <v>75</v>
      </c>
      <c r="C4969" s="194" t="s">
        <v>40</v>
      </c>
      <c r="D4969" s="194">
        <v>24</v>
      </c>
      <c r="E4969" s="194">
        <v>5.4523531500000003E-3</v>
      </c>
      <c r="F4969" s="194">
        <v>1.25048196E-3</v>
      </c>
      <c r="G4969" s="194">
        <v>1.05613405E-3</v>
      </c>
      <c r="H4969" s="194">
        <v>3.14573668E-3</v>
      </c>
    </row>
    <row r="4970" spans="1:8" x14ac:dyDescent="0.3">
      <c r="A4970" s="194" t="s">
        <v>70</v>
      </c>
      <c r="B4970" s="194" t="s">
        <v>74</v>
      </c>
      <c r="C4970" s="194" t="s">
        <v>41</v>
      </c>
      <c r="D4970" s="194">
        <v>195</v>
      </c>
      <c r="E4970" s="194">
        <v>6.8674024299999999E-3</v>
      </c>
      <c r="F4970" s="194">
        <v>7.7688721000000001E-4</v>
      </c>
      <c r="G4970" s="194">
        <v>1.41696322E-3</v>
      </c>
      <c r="H4970" s="194">
        <v>4.6735515300000002E-3</v>
      </c>
    </row>
    <row r="4971" spans="1:8" x14ac:dyDescent="0.3">
      <c r="A4971" s="194" t="s">
        <v>70</v>
      </c>
      <c r="B4971" s="194" t="s">
        <v>75</v>
      </c>
      <c r="C4971" s="194" t="s">
        <v>41</v>
      </c>
      <c r="D4971" s="194">
        <v>11</v>
      </c>
      <c r="E4971" s="194">
        <v>5.6071124899999998E-3</v>
      </c>
      <c r="F4971" s="194">
        <v>8.0176748000000003E-4</v>
      </c>
      <c r="G4971" s="194">
        <v>1.2952438E-3</v>
      </c>
      <c r="H4971" s="194">
        <v>3.5101006899999998E-3</v>
      </c>
    </row>
    <row r="4972" spans="1:8" x14ac:dyDescent="0.3">
      <c r="A4972" s="194" t="s">
        <v>70</v>
      </c>
      <c r="B4972" s="194" t="s">
        <v>74</v>
      </c>
      <c r="C4972" s="194" t="s">
        <v>42</v>
      </c>
      <c r="D4972" s="194">
        <v>200</v>
      </c>
      <c r="E4972" s="194">
        <v>5.0379627199999997E-3</v>
      </c>
      <c r="F4972" s="194">
        <v>1.00642337E-3</v>
      </c>
      <c r="G4972" s="194">
        <v>5.7442105999999996E-4</v>
      </c>
      <c r="H4972" s="194">
        <v>3.4571178300000002E-3</v>
      </c>
    </row>
    <row r="4973" spans="1:8" x14ac:dyDescent="0.3">
      <c r="A4973" s="194" t="s">
        <v>70</v>
      </c>
      <c r="B4973" s="194" t="s">
        <v>75</v>
      </c>
      <c r="C4973" s="194" t="s">
        <v>42</v>
      </c>
      <c r="D4973" s="194">
        <v>27</v>
      </c>
      <c r="E4973" s="194">
        <v>4.4380141899999998E-3</v>
      </c>
      <c r="F4973" s="194">
        <v>8.8906011999999996E-4</v>
      </c>
      <c r="G4973" s="194">
        <v>5.2940645E-4</v>
      </c>
      <c r="H4973" s="194">
        <v>3.0195470800000001E-3</v>
      </c>
    </row>
    <row r="4974" spans="1:8" x14ac:dyDescent="0.3">
      <c r="A4974" s="194" t="s">
        <v>70</v>
      </c>
      <c r="B4974" s="194" t="s">
        <v>74</v>
      </c>
      <c r="C4974" s="194" t="s">
        <v>43</v>
      </c>
      <c r="D4974" s="194">
        <v>172</v>
      </c>
      <c r="E4974" s="194">
        <v>6.8828055300000001E-3</v>
      </c>
      <c r="F4974" s="194">
        <v>8.0439792E-4</v>
      </c>
      <c r="G4974" s="194">
        <v>1.51290619E-3</v>
      </c>
      <c r="H4974" s="194">
        <v>4.5655009399999998E-3</v>
      </c>
    </row>
    <row r="4975" spans="1:8" x14ac:dyDescent="0.3">
      <c r="A4975" s="194" t="s">
        <v>70</v>
      </c>
      <c r="B4975" s="194" t="s">
        <v>75</v>
      </c>
      <c r="C4975" s="194" t="s">
        <v>43</v>
      </c>
      <c r="D4975" s="194">
        <v>32</v>
      </c>
      <c r="E4975" s="194">
        <v>7.1987121199999999E-3</v>
      </c>
      <c r="F4975" s="194">
        <v>1.3418689399999999E-3</v>
      </c>
      <c r="G4975" s="194">
        <v>1.32595466E-3</v>
      </c>
      <c r="H4975" s="194">
        <v>4.5308880999999999E-3</v>
      </c>
    </row>
    <row r="4976" spans="1:8" x14ac:dyDescent="0.3">
      <c r="A4976" s="194" t="s">
        <v>70</v>
      </c>
      <c r="B4976" s="194" t="s">
        <v>74</v>
      </c>
      <c r="C4976" s="194" t="s">
        <v>44</v>
      </c>
      <c r="D4976" s="194">
        <v>177</v>
      </c>
      <c r="E4976" s="194">
        <v>8.3808063999999995E-3</v>
      </c>
      <c r="F4976" s="194">
        <v>1.23979888E-3</v>
      </c>
      <c r="G4976" s="194">
        <v>1.9034445099999999E-3</v>
      </c>
      <c r="H4976" s="194">
        <v>5.2375625299999999E-3</v>
      </c>
    </row>
    <row r="4977" spans="1:8" x14ac:dyDescent="0.3">
      <c r="A4977" s="194" t="s">
        <v>70</v>
      </c>
      <c r="B4977" s="194" t="s">
        <v>75</v>
      </c>
      <c r="C4977" s="194" t="s">
        <v>44</v>
      </c>
      <c r="D4977" s="194">
        <v>30</v>
      </c>
      <c r="E4977" s="194">
        <v>6.9903546699999998E-3</v>
      </c>
      <c r="F4977" s="194">
        <v>1.15277754E-3</v>
      </c>
      <c r="G4977" s="194">
        <v>1.4656634199999999E-3</v>
      </c>
      <c r="H4977" s="194">
        <v>4.3719133200000003E-3</v>
      </c>
    </row>
    <row r="4978" spans="1:8" x14ac:dyDescent="0.3">
      <c r="A4978" s="194" t="s">
        <v>70</v>
      </c>
      <c r="B4978" s="194" t="s">
        <v>74</v>
      </c>
      <c r="C4978" s="194" t="s">
        <v>45</v>
      </c>
      <c r="D4978" s="194">
        <v>125</v>
      </c>
      <c r="E4978" s="194">
        <v>7.2333331000000002E-3</v>
      </c>
      <c r="F4978" s="194">
        <v>1.18796274E-3</v>
      </c>
      <c r="G4978" s="194">
        <v>1.61018497E-3</v>
      </c>
      <c r="H4978" s="194">
        <v>4.4351849199999998E-3</v>
      </c>
    </row>
    <row r="4979" spans="1:8" x14ac:dyDescent="0.3">
      <c r="A4979" s="194" t="s">
        <v>70</v>
      </c>
      <c r="B4979" s="194" t="s">
        <v>75</v>
      </c>
      <c r="C4979" s="194" t="s">
        <v>45</v>
      </c>
      <c r="D4979" s="194">
        <v>29</v>
      </c>
      <c r="E4979" s="194">
        <v>6.1989142199999998E-3</v>
      </c>
      <c r="F4979" s="194">
        <v>9.3390781999999996E-4</v>
      </c>
      <c r="G4979" s="194">
        <v>1.3829020000000001E-3</v>
      </c>
      <c r="H4979" s="194">
        <v>3.8821038899999999E-3</v>
      </c>
    </row>
    <row r="4980" spans="1:8" x14ac:dyDescent="0.3">
      <c r="A4980" s="194" t="s">
        <v>70</v>
      </c>
      <c r="B4980" s="194" t="s">
        <v>74</v>
      </c>
      <c r="C4980" s="194" t="s">
        <v>46</v>
      </c>
      <c r="D4980" s="194">
        <v>70</v>
      </c>
      <c r="E4980" s="194">
        <v>7.94890849E-3</v>
      </c>
      <c r="F4980" s="194">
        <v>1.0165341300000001E-3</v>
      </c>
      <c r="G4980" s="194">
        <v>1.39484105E-3</v>
      </c>
      <c r="H4980" s="194">
        <v>5.5375328499999996E-3</v>
      </c>
    </row>
    <row r="4981" spans="1:8" x14ac:dyDescent="0.3">
      <c r="A4981" s="194" t="s">
        <v>70</v>
      </c>
      <c r="B4981" s="194" t="s">
        <v>75</v>
      </c>
      <c r="C4981" s="194" t="s">
        <v>46</v>
      </c>
      <c r="D4981" s="194">
        <v>8</v>
      </c>
      <c r="E4981" s="194">
        <v>9.4285298500000007E-3</v>
      </c>
      <c r="F4981" s="194">
        <v>1.2543401000000001E-3</v>
      </c>
      <c r="G4981" s="194">
        <v>1.83449044E-3</v>
      </c>
      <c r="H4981" s="194">
        <v>6.3396987799999999E-3</v>
      </c>
    </row>
    <row r="4982" spans="1:8" x14ac:dyDescent="0.3">
      <c r="A4982" s="194" t="s">
        <v>70</v>
      </c>
      <c r="B4982" s="194" t="s">
        <v>74</v>
      </c>
      <c r="C4982" s="194" t="s">
        <v>47</v>
      </c>
      <c r="D4982" s="194">
        <v>227</v>
      </c>
      <c r="E4982" s="194">
        <v>6.9081923599999999E-3</v>
      </c>
      <c r="F4982" s="194">
        <v>9.9302473999999998E-4</v>
      </c>
      <c r="G4982" s="194">
        <v>1.28941281E-3</v>
      </c>
      <c r="H4982" s="194">
        <v>4.6257543700000004E-3</v>
      </c>
    </row>
    <row r="4983" spans="1:8" x14ac:dyDescent="0.3">
      <c r="A4983" s="194" t="s">
        <v>70</v>
      </c>
      <c r="B4983" s="194" t="s">
        <v>75</v>
      </c>
      <c r="C4983" s="194" t="s">
        <v>47</v>
      </c>
      <c r="D4983" s="194">
        <v>15</v>
      </c>
      <c r="E4983" s="194">
        <v>5.8564812000000003E-3</v>
      </c>
      <c r="F4983" s="194">
        <v>1.2091047100000001E-3</v>
      </c>
      <c r="G4983" s="194">
        <v>9.0046277000000005E-4</v>
      </c>
      <c r="H4983" s="194">
        <v>3.74691337E-3</v>
      </c>
    </row>
    <row r="4984" spans="1:8" x14ac:dyDescent="0.3">
      <c r="A4984" s="194" t="s">
        <v>70</v>
      </c>
      <c r="B4984" s="194" t="s">
        <v>74</v>
      </c>
      <c r="C4984" s="194" t="s">
        <v>48</v>
      </c>
      <c r="D4984" s="194">
        <v>114</v>
      </c>
      <c r="E4984" s="194">
        <v>7.5055837300000003E-3</v>
      </c>
      <c r="F4984" s="194">
        <v>9.939487700000001E-4</v>
      </c>
      <c r="G4984" s="194">
        <v>1.4252353000000001E-3</v>
      </c>
      <c r="H4984" s="194">
        <v>5.0863992100000002E-3</v>
      </c>
    </row>
    <row r="4985" spans="1:8" x14ac:dyDescent="0.3">
      <c r="A4985" s="194" t="s">
        <v>70</v>
      </c>
      <c r="B4985" s="194" t="s">
        <v>75</v>
      </c>
      <c r="C4985" s="194" t="s">
        <v>48</v>
      </c>
      <c r="D4985" s="194">
        <v>10</v>
      </c>
      <c r="E4985" s="194">
        <v>5.3425922799999999E-3</v>
      </c>
      <c r="F4985" s="194">
        <v>7.025461E-4</v>
      </c>
      <c r="G4985" s="194">
        <v>1.4560183199999999E-3</v>
      </c>
      <c r="H4985" s="194">
        <v>3.1840276299999999E-3</v>
      </c>
    </row>
    <row r="4986" spans="1:8" x14ac:dyDescent="0.3">
      <c r="A4986" s="194" t="s">
        <v>70</v>
      </c>
      <c r="B4986" s="194" t="s">
        <v>74</v>
      </c>
      <c r="C4986" s="194" t="s">
        <v>49</v>
      </c>
      <c r="D4986" s="194">
        <v>136</v>
      </c>
      <c r="E4986" s="194">
        <v>8.0285775E-3</v>
      </c>
      <c r="F4986" s="194">
        <v>3.2032932000000002E-4</v>
      </c>
      <c r="G4986" s="194">
        <v>1.96333719E-3</v>
      </c>
      <c r="H4986" s="194">
        <v>5.7328258800000004E-3</v>
      </c>
    </row>
    <row r="4987" spans="1:8" x14ac:dyDescent="0.3">
      <c r="A4987" s="194" t="s">
        <v>70</v>
      </c>
      <c r="B4987" s="194" t="s">
        <v>75</v>
      </c>
      <c r="C4987" s="194" t="s">
        <v>49</v>
      </c>
      <c r="D4987" s="194">
        <v>16</v>
      </c>
      <c r="E4987" s="194">
        <v>5.8499707799999998E-3</v>
      </c>
      <c r="F4987" s="194">
        <v>7.2265602000000004E-4</v>
      </c>
      <c r="G4987" s="194">
        <v>2.29455993E-3</v>
      </c>
      <c r="H4987" s="194">
        <v>2.8247972599999998E-3</v>
      </c>
    </row>
    <row r="4988" spans="1:8" x14ac:dyDescent="0.3">
      <c r="A4988" s="194" t="s">
        <v>70</v>
      </c>
      <c r="B4988" s="194" t="s">
        <v>74</v>
      </c>
      <c r="C4988" s="194" t="s">
        <v>50</v>
      </c>
      <c r="D4988" s="194">
        <v>320</v>
      </c>
      <c r="E4988" s="194">
        <v>5.9720411300000003E-3</v>
      </c>
      <c r="F4988" s="194">
        <v>1.1357057999999999E-3</v>
      </c>
      <c r="G4988" s="194">
        <v>7.9955127000000002E-4</v>
      </c>
      <c r="H4988" s="194">
        <v>4.0367836299999996E-3</v>
      </c>
    </row>
    <row r="4989" spans="1:8" x14ac:dyDescent="0.3">
      <c r="A4989" s="194" t="s">
        <v>70</v>
      </c>
      <c r="B4989" s="194" t="s">
        <v>75</v>
      </c>
      <c r="C4989" s="194" t="s">
        <v>50</v>
      </c>
      <c r="D4989" s="194">
        <v>14</v>
      </c>
      <c r="E4989" s="194">
        <v>5.2827378400000001E-3</v>
      </c>
      <c r="F4989" s="194">
        <v>9.8627618000000005E-4</v>
      </c>
      <c r="G4989" s="194">
        <v>7.8124984000000003E-4</v>
      </c>
      <c r="H4989" s="194">
        <v>3.5152114E-3</v>
      </c>
    </row>
    <row r="4990" spans="1:8" x14ac:dyDescent="0.3">
      <c r="A4990" s="194" t="s">
        <v>70</v>
      </c>
      <c r="B4990" s="194" t="s">
        <v>74</v>
      </c>
      <c r="C4990" s="194" t="s">
        <v>51</v>
      </c>
      <c r="D4990" s="194">
        <v>243</v>
      </c>
      <c r="E4990" s="194">
        <v>7.5955930300000002E-3</v>
      </c>
      <c r="F4990" s="194">
        <v>9.7512740000000003E-4</v>
      </c>
      <c r="G4990" s="194">
        <v>1.23237667E-3</v>
      </c>
      <c r="H4990" s="194">
        <v>5.3879932099999998E-3</v>
      </c>
    </row>
    <row r="4991" spans="1:8" x14ac:dyDescent="0.3">
      <c r="A4991" s="194" t="s">
        <v>70</v>
      </c>
      <c r="B4991" s="194" t="s">
        <v>75</v>
      </c>
      <c r="C4991" s="194" t="s">
        <v>51</v>
      </c>
      <c r="D4991" s="194">
        <v>19</v>
      </c>
      <c r="E4991" s="194">
        <v>6.4686888400000003E-3</v>
      </c>
      <c r="F4991" s="194">
        <v>1.10136428E-3</v>
      </c>
      <c r="G4991" s="194">
        <v>1.52229513E-3</v>
      </c>
      <c r="H4991" s="194">
        <v>3.8450289699999999E-3</v>
      </c>
    </row>
    <row r="4992" spans="1:8" x14ac:dyDescent="0.3">
      <c r="A4992" s="194" t="s">
        <v>70</v>
      </c>
      <c r="B4992" s="194" t="s">
        <v>74</v>
      </c>
      <c r="C4992" s="194" t="s">
        <v>52</v>
      </c>
      <c r="D4992" s="194">
        <v>162</v>
      </c>
      <c r="E4992" s="194">
        <v>7.4878541399999998E-3</v>
      </c>
      <c r="F4992" s="194">
        <v>7.4188363999999998E-4</v>
      </c>
      <c r="G4992" s="194">
        <v>2.2863795E-3</v>
      </c>
      <c r="H4992" s="194">
        <v>4.4595905E-3</v>
      </c>
    </row>
    <row r="4993" spans="1:8" x14ac:dyDescent="0.3">
      <c r="A4993" s="194" t="s">
        <v>70</v>
      </c>
      <c r="B4993" s="194" t="s">
        <v>75</v>
      </c>
      <c r="C4993" s="194" t="s">
        <v>52</v>
      </c>
      <c r="D4993" s="194">
        <v>24</v>
      </c>
      <c r="E4993" s="194">
        <v>6.1824844200000003E-3</v>
      </c>
      <c r="F4993" s="194">
        <v>7.6099516E-4</v>
      </c>
      <c r="G4993" s="194">
        <v>1.50221822E-3</v>
      </c>
      <c r="H4993" s="194">
        <v>3.9192705600000002E-3</v>
      </c>
    </row>
    <row r="4994" spans="1:8" x14ac:dyDescent="0.3">
      <c r="A4994" s="194" t="s">
        <v>70</v>
      </c>
      <c r="B4994" s="194" t="s">
        <v>74</v>
      </c>
      <c r="C4994" s="194" t="s">
        <v>53</v>
      </c>
      <c r="D4994" s="194">
        <v>197</v>
      </c>
      <c r="E4994" s="194">
        <v>6.4849475899999998E-3</v>
      </c>
      <c r="F4994" s="194">
        <v>1.0091767600000001E-3</v>
      </c>
      <c r="G4994" s="194">
        <v>7.8069160999999997E-4</v>
      </c>
      <c r="H4994" s="194">
        <v>4.6950787099999999E-3</v>
      </c>
    </row>
    <row r="4995" spans="1:8" x14ac:dyDescent="0.3">
      <c r="A4995" s="194" t="s">
        <v>70</v>
      </c>
      <c r="B4995" s="194" t="s">
        <v>75</v>
      </c>
      <c r="C4995" s="194" t="s">
        <v>53</v>
      </c>
      <c r="D4995" s="194">
        <v>16</v>
      </c>
      <c r="E4995" s="194">
        <v>6.6521987800000001E-3</v>
      </c>
      <c r="F4995" s="194">
        <v>1.04962364E-3</v>
      </c>
      <c r="G4995" s="194">
        <v>8.7673587999999997E-4</v>
      </c>
      <c r="H4995" s="194">
        <v>4.7258387899999999E-3</v>
      </c>
    </row>
    <row r="4996" spans="1:8" x14ac:dyDescent="0.3">
      <c r="A4996" s="194" t="s">
        <v>70</v>
      </c>
      <c r="B4996" s="194" t="s">
        <v>74</v>
      </c>
      <c r="C4996" s="194" t="s">
        <v>54</v>
      </c>
      <c r="D4996" s="194">
        <v>245</v>
      </c>
      <c r="E4996" s="194">
        <v>4.6813584000000002E-3</v>
      </c>
      <c r="F4996" s="194">
        <v>8.5988258000000003E-4</v>
      </c>
      <c r="G4996" s="194">
        <v>4.7978053999999997E-4</v>
      </c>
      <c r="H4996" s="194">
        <v>3.34169477E-3</v>
      </c>
    </row>
    <row r="4997" spans="1:8" x14ac:dyDescent="0.3">
      <c r="A4997" s="194" t="s">
        <v>70</v>
      </c>
      <c r="B4997" s="194" t="s">
        <v>75</v>
      </c>
      <c r="C4997" s="194" t="s">
        <v>54</v>
      </c>
      <c r="D4997" s="194">
        <v>29</v>
      </c>
      <c r="E4997" s="194">
        <v>3.67456876E-3</v>
      </c>
      <c r="F4997" s="194">
        <v>7.5431011999999996E-4</v>
      </c>
      <c r="G4997" s="194">
        <v>4.1506999000000001E-4</v>
      </c>
      <c r="H4997" s="194">
        <v>2.50518816E-3</v>
      </c>
    </row>
    <row r="4998" spans="1:8" x14ac:dyDescent="0.3">
      <c r="A4998" s="194" t="s">
        <v>70</v>
      </c>
      <c r="B4998" s="194" t="s">
        <v>74</v>
      </c>
      <c r="C4998" s="194" t="s">
        <v>55</v>
      </c>
      <c r="D4998" s="194">
        <v>73</v>
      </c>
      <c r="E4998" s="194">
        <v>6.3018452900000001E-3</v>
      </c>
      <c r="F4998" s="194">
        <v>6.3451269999999997E-4</v>
      </c>
      <c r="G4998" s="194">
        <v>1.3104069099999999E-3</v>
      </c>
      <c r="H4998" s="194">
        <v>4.3569251700000004E-3</v>
      </c>
    </row>
    <row r="4999" spans="1:8" x14ac:dyDescent="0.3">
      <c r="A4999" s="194" t="s">
        <v>70</v>
      </c>
      <c r="B4999" s="194" t="s">
        <v>75</v>
      </c>
      <c r="C4999" s="194" t="s">
        <v>55</v>
      </c>
      <c r="D4999" s="194">
        <v>8</v>
      </c>
      <c r="E4999" s="194">
        <v>5.5627891399999997E-3</v>
      </c>
      <c r="F4999" s="194">
        <v>6.3802056000000003E-4</v>
      </c>
      <c r="G4999" s="194">
        <v>8.7239556000000002E-4</v>
      </c>
      <c r="H4999" s="194">
        <v>4.0523724700000001E-3</v>
      </c>
    </row>
    <row r="5000" spans="1:8" x14ac:dyDescent="0.3">
      <c r="A5000" s="194" t="s">
        <v>70</v>
      </c>
      <c r="B5000" s="194" t="s">
        <v>74</v>
      </c>
      <c r="C5000" s="194" t="s">
        <v>56</v>
      </c>
      <c r="D5000" s="194">
        <v>581</v>
      </c>
      <c r="E5000" s="194">
        <v>4.3782269500000004E-3</v>
      </c>
      <c r="F5000" s="194">
        <v>9.5210181000000003E-4</v>
      </c>
      <c r="G5000" s="194">
        <v>5.7844449E-4</v>
      </c>
      <c r="H5000" s="194">
        <v>2.8476801800000002E-3</v>
      </c>
    </row>
    <row r="5001" spans="1:8" x14ac:dyDescent="0.3">
      <c r="A5001" s="194" t="s">
        <v>70</v>
      </c>
      <c r="B5001" s="194" t="s">
        <v>75</v>
      </c>
      <c r="C5001" s="194" t="s">
        <v>56</v>
      </c>
      <c r="D5001" s="194">
        <v>53</v>
      </c>
      <c r="E5001" s="194">
        <v>4.26864928E-3</v>
      </c>
      <c r="F5001" s="194">
        <v>1.03293125E-3</v>
      </c>
      <c r="G5001" s="194">
        <v>6.4115977000000005E-4</v>
      </c>
      <c r="H5001" s="194">
        <v>2.59455775E-3</v>
      </c>
    </row>
    <row r="5002" spans="1:8" x14ac:dyDescent="0.3">
      <c r="A5002" s="194" t="s">
        <v>70</v>
      </c>
      <c r="B5002" s="194" t="s">
        <v>74</v>
      </c>
      <c r="C5002" s="194" t="s">
        <v>57</v>
      </c>
      <c r="D5002" s="194">
        <v>122</v>
      </c>
      <c r="E5002" s="194">
        <v>6.3730454499999999E-3</v>
      </c>
      <c r="F5002" s="194">
        <v>8.7232442000000001E-4</v>
      </c>
      <c r="G5002" s="194">
        <v>1.2393743699999999E-3</v>
      </c>
      <c r="H5002" s="194">
        <v>4.2613461300000004E-3</v>
      </c>
    </row>
    <row r="5003" spans="1:8" x14ac:dyDescent="0.3">
      <c r="A5003" s="194" t="s">
        <v>70</v>
      </c>
      <c r="B5003" s="194" t="s">
        <v>75</v>
      </c>
      <c r="C5003" s="194" t="s">
        <v>57</v>
      </c>
      <c r="D5003" s="194">
        <v>28</v>
      </c>
      <c r="E5003" s="194">
        <v>6.3256446300000001E-3</v>
      </c>
      <c r="F5003" s="194">
        <v>9.5527426999999999E-4</v>
      </c>
      <c r="G5003" s="194">
        <v>1.6720400500000001E-3</v>
      </c>
      <c r="H5003" s="194">
        <v>3.6983297499999998E-3</v>
      </c>
    </row>
    <row r="5004" spans="1:8" x14ac:dyDescent="0.3">
      <c r="A5004" s="194" t="s">
        <v>70</v>
      </c>
      <c r="B5004" s="194" t="s">
        <v>74</v>
      </c>
      <c r="C5004" s="194" t="s">
        <v>58</v>
      </c>
      <c r="D5004" s="194">
        <v>452</v>
      </c>
      <c r="E5004" s="194">
        <v>5.6889900400000004E-3</v>
      </c>
      <c r="F5004" s="194">
        <v>1.00453721E-3</v>
      </c>
      <c r="G5004" s="194">
        <v>9.9298874000000007E-4</v>
      </c>
      <c r="H5004" s="194">
        <v>3.6914636299999999E-3</v>
      </c>
    </row>
    <row r="5005" spans="1:8" x14ac:dyDescent="0.3">
      <c r="A5005" s="194" t="s">
        <v>70</v>
      </c>
      <c r="B5005" s="194" t="s">
        <v>75</v>
      </c>
      <c r="C5005" s="194" t="s">
        <v>58</v>
      </c>
      <c r="D5005" s="194">
        <v>42</v>
      </c>
      <c r="E5005" s="194">
        <v>5.6098432099999998E-3</v>
      </c>
      <c r="F5005" s="194">
        <v>1.14583309E-3</v>
      </c>
      <c r="G5005" s="194">
        <v>8.2919951E-4</v>
      </c>
      <c r="H5005" s="194">
        <v>3.6348101800000002E-3</v>
      </c>
    </row>
    <row r="5006" spans="1:8" x14ac:dyDescent="0.3">
      <c r="A5006" s="194" t="s">
        <v>9</v>
      </c>
      <c r="B5006" s="194" t="s">
        <v>76</v>
      </c>
      <c r="C5006" s="194" t="s">
        <v>11</v>
      </c>
      <c r="D5006" s="194">
        <v>115933</v>
      </c>
      <c r="E5006" s="194">
        <v>5.9657670999999999E-3</v>
      </c>
      <c r="F5006" s="194">
        <v>1.0135817800000001E-3</v>
      </c>
      <c r="G5006" s="194">
        <v>1.2395065900000001E-3</v>
      </c>
      <c r="H5006" s="194">
        <v>3.7126782499999999E-3</v>
      </c>
    </row>
    <row r="5007" spans="1:8" x14ac:dyDescent="0.3">
      <c r="A5007" s="194" t="s">
        <v>9</v>
      </c>
      <c r="B5007" s="194" t="s">
        <v>76</v>
      </c>
      <c r="C5007" s="194" t="s">
        <v>16</v>
      </c>
      <c r="D5007" s="194">
        <v>1713</v>
      </c>
      <c r="E5007" s="194">
        <v>6.14089401E-3</v>
      </c>
      <c r="F5007" s="194">
        <v>1.2768032400000001E-3</v>
      </c>
      <c r="G5007" s="194">
        <v>1.3559974699999999E-3</v>
      </c>
      <c r="H5007" s="194">
        <v>3.5080928300000001E-3</v>
      </c>
    </row>
    <row r="5008" spans="1:8" x14ac:dyDescent="0.3">
      <c r="A5008" s="194" t="s">
        <v>9</v>
      </c>
      <c r="B5008" s="194" t="s">
        <v>76</v>
      </c>
      <c r="C5008" s="194" t="s">
        <v>17</v>
      </c>
      <c r="D5008" s="194">
        <v>998</v>
      </c>
      <c r="E5008" s="194">
        <v>5.6378611299999996E-3</v>
      </c>
      <c r="F5008" s="194">
        <v>7.0013846E-4</v>
      </c>
      <c r="G5008" s="194">
        <v>1.7033369899999999E-3</v>
      </c>
      <c r="H5008" s="194">
        <v>3.2343851899999999E-3</v>
      </c>
    </row>
    <row r="5009" spans="1:8" x14ac:dyDescent="0.3">
      <c r="A5009" s="194" t="s">
        <v>9</v>
      </c>
      <c r="B5009" s="194" t="s">
        <v>76</v>
      </c>
      <c r="C5009" s="194" t="s">
        <v>18</v>
      </c>
      <c r="D5009" s="194">
        <v>1159</v>
      </c>
      <c r="E5009" s="194">
        <v>6.4400582500000001E-3</v>
      </c>
      <c r="F5009" s="194">
        <v>1.1775794100000001E-3</v>
      </c>
      <c r="G5009" s="194">
        <v>1.23882513E-3</v>
      </c>
      <c r="H5009" s="194">
        <v>4.0236532200000003E-3</v>
      </c>
    </row>
    <row r="5010" spans="1:8" x14ac:dyDescent="0.3">
      <c r="A5010" s="194" t="s">
        <v>9</v>
      </c>
      <c r="B5010" s="194" t="s">
        <v>76</v>
      </c>
      <c r="C5010" s="194" t="s">
        <v>19</v>
      </c>
      <c r="D5010" s="194">
        <v>1105</v>
      </c>
      <c r="E5010" s="194">
        <v>7.2265164399999996E-3</v>
      </c>
      <c r="F5010" s="194">
        <v>1.5845795300000001E-3</v>
      </c>
      <c r="G5010" s="194">
        <v>1.33645442E-3</v>
      </c>
      <c r="H5010" s="194">
        <v>4.3054819800000003E-3</v>
      </c>
    </row>
    <row r="5011" spans="1:8" x14ac:dyDescent="0.3">
      <c r="A5011" s="194" t="s">
        <v>9</v>
      </c>
      <c r="B5011" s="194" t="s">
        <v>76</v>
      </c>
      <c r="C5011" s="194" t="s">
        <v>20</v>
      </c>
      <c r="D5011" s="194">
        <v>1149</v>
      </c>
      <c r="E5011" s="194">
        <v>7.0504643399999997E-3</v>
      </c>
      <c r="F5011" s="194">
        <v>7.1370411E-4</v>
      </c>
      <c r="G5011" s="194">
        <v>2.1656208300000002E-3</v>
      </c>
      <c r="H5011" s="194">
        <v>4.1711389200000002E-3</v>
      </c>
    </row>
    <row r="5012" spans="1:8" x14ac:dyDescent="0.3">
      <c r="A5012" s="194" t="s">
        <v>9</v>
      </c>
      <c r="B5012" s="194" t="s">
        <v>76</v>
      </c>
      <c r="C5012" s="194" t="s">
        <v>21</v>
      </c>
      <c r="D5012" s="194">
        <v>2479</v>
      </c>
      <c r="E5012" s="194">
        <v>6.3109842500000003E-3</v>
      </c>
      <c r="F5012" s="194">
        <v>1.1426629399999999E-3</v>
      </c>
      <c r="G5012" s="194">
        <v>1.34988042E-3</v>
      </c>
      <c r="H5012" s="194">
        <v>3.8184403999999999E-3</v>
      </c>
    </row>
    <row r="5013" spans="1:8" x14ac:dyDescent="0.3">
      <c r="A5013" s="194" t="s">
        <v>9</v>
      </c>
      <c r="B5013" s="194" t="s">
        <v>76</v>
      </c>
      <c r="C5013" s="194" t="s">
        <v>22</v>
      </c>
      <c r="D5013" s="194">
        <v>2969</v>
      </c>
      <c r="E5013" s="194">
        <v>4.6842602599999998E-3</v>
      </c>
      <c r="F5013" s="194">
        <v>6.1698093999999998E-4</v>
      </c>
      <c r="G5013" s="194">
        <v>9.5356467999999995E-4</v>
      </c>
      <c r="H5013" s="194">
        <v>3.1137141599999999E-3</v>
      </c>
    </row>
    <row r="5014" spans="1:8" x14ac:dyDescent="0.3">
      <c r="A5014" s="194" t="s">
        <v>9</v>
      </c>
      <c r="B5014" s="194" t="s">
        <v>76</v>
      </c>
      <c r="C5014" s="194" t="s">
        <v>23</v>
      </c>
      <c r="D5014" s="194">
        <v>653</v>
      </c>
      <c r="E5014" s="194">
        <v>8.9445611799999995E-3</v>
      </c>
      <c r="F5014" s="194">
        <v>1.56324418E-3</v>
      </c>
      <c r="G5014" s="194">
        <v>2.2476743E-3</v>
      </c>
      <c r="H5014" s="194">
        <v>5.1336422099999999E-3</v>
      </c>
    </row>
    <row r="5015" spans="1:8" x14ac:dyDescent="0.3">
      <c r="A5015" s="194" t="s">
        <v>9</v>
      </c>
      <c r="B5015" s="194" t="s">
        <v>76</v>
      </c>
      <c r="C5015" s="194" t="s">
        <v>24</v>
      </c>
      <c r="D5015" s="194">
        <v>889</v>
      </c>
      <c r="E5015" s="194">
        <v>6.1049918499999998E-3</v>
      </c>
      <c r="F5015" s="194">
        <v>8.0445649000000004E-4</v>
      </c>
      <c r="G5015" s="194">
        <v>1.5507043600000001E-3</v>
      </c>
      <c r="H5015" s="194">
        <v>3.7498305100000001E-3</v>
      </c>
    </row>
    <row r="5016" spans="1:8" x14ac:dyDescent="0.3">
      <c r="A5016" s="194" t="s">
        <v>9</v>
      </c>
      <c r="B5016" s="194" t="s">
        <v>76</v>
      </c>
      <c r="C5016" s="194" t="s">
        <v>25</v>
      </c>
      <c r="D5016" s="194">
        <v>1605</v>
      </c>
      <c r="E5016" s="194">
        <v>6.0420774599999998E-3</v>
      </c>
      <c r="F5016" s="194">
        <v>4.7226525000000001E-4</v>
      </c>
      <c r="G5016" s="194">
        <v>1.6013756700000001E-3</v>
      </c>
      <c r="H5016" s="194">
        <v>3.9684360800000002E-3</v>
      </c>
    </row>
    <row r="5017" spans="1:8" x14ac:dyDescent="0.3">
      <c r="A5017" s="194" t="s">
        <v>9</v>
      </c>
      <c r="B5017" s="194" t="s">
        <v>76</v>
      </c>
      <c r="C5017" s="194" t="s">
        <v>26</v>
      </c>
      <c r="D5017" s="194">
        <v>2077</v>
      </c>
      <c r="E5017" s="194">
        <v>6.9349932600000002E-3</v>
      </c>
      <c r="F5017" s="194">
        <v>1.2061052100000001E-3</v>
      </c>
      <c r="G5017" s="194">
        <v>2.02475502E-3</v>
      </c>
      <c r="H5017" s="194">
        <v>3.7041325500000001E-3</v>
      </c>
    </row>
    <row r="5018" spans="1:8" x14ac:dyDescent="0.3">
      <c r="A5018" s="194" t="s">
        <v>9</v>
      </c>
      <c r="B5018" s="194" t="s">
        <v>76</v>
      </c>
      <c r="C5018" s="194" t="s">
        <v>27</v>
      </c>
      <c r="D5018" s="194">
        <v>1596</v>
      </c>
      <c r="E5018" s="194">
        <v>6.5253191300000003E-3</v>
      </c>
      <c r="F5018" s="194">
        <v>9.1771650999999997E-4</v>
      </c>
      <c r="G5018" s="194">
        <v>1.91746704E-3</v>
      </c>
      <c r="H5018" s="194">
        <v>3.6901351100000002E-3</v>
      </c>
    </row>
    <row r="5019" spans="1:8" x14ac:dyDescent="0.3">
      <c r="A5019" s="194" t="s">
        <v>9</v>
      </c>
      <c r="B5019" s="194" t="s">
        <v>76</v>
      </c>
      <c r="C5019" s="194" t="s">
        <v>28</v>
      </c>
      <c r="D5019" s="194">
        <v>2742</v>
      </c>
      <c r="E5019" s="194">
        <v>6.0668406700000004E-3</v>
      </c>
      <c r="F5019" s="194">
        <v>7.5601219999999998E-4</v>
      </c>
      <c r="G5019" s="194">
        <v>1.3089296100000001E-3</v>
      </c>
      <c r="H5019" s="194">
        <v>4.0018983799999996E-3</v>
      </c>
    </row>
    <row r="5020" spans="1:8" x14ac:dyDescent="0.3">
      <c r="A5020" s="194" t="s">
        <v>9</v>
      </c>
      <c r="B5020" s="194" t="s">
        <v>76</v>
      </c>
      <c r="C5020" s="194" t="s">
        <v>29</v>
      </c>
      <c r="D5020" s="194">
        <v>794</v>
      </c>
      <c r="E5020" s="194">
        <v>5.5385731899999999E-3</v>
      </c>
      <c r="F5020" s="194">
        <v>4.5321074999999999E-4</v>
      </c>
      <c r="G5020" s="194">
        <v>1.5322380699999999E-3</v>
      </c>
      <c r="H5020" s="194">
        <v>3.55312388E-3</v>
      </c>
    </row>
    <row r="5021" spans="1:8" x14ac:dyDescent="0.3">
      <c r="A5021" s="194" t="s">
        <v>9</v>
      </c>
      <c r="B5021" s="194" t="s">
        <v>76</v>
      </c>
      <c r="C5021" s="194" t="s">
        <v>30</v>
      </c>
      <c r="D5021" s="194">
        <v>2628</v>
      </c>
      <c r="E5021" s="194">
        <v>6.3841718100000003E-3</v>
      </c>
      <c r="F5021" s="194">
        <v>8.7470997000000002E-4</v>
      </c>
      <c r="G5021" s="194">
        <v>2.0350637399999998E-3</v>
      </c>
      <c r="H5021" s="194">
        <v>3.4743976299999998E-3</v>
      </c>
    </row>
    <row r="5022" spans="1:8" x14ac:dyDescent="0.3">
      <c r="A5022" s="194" t="s">
        <v>9</v>
      </c>
      <c r="B5022" s="194" t="s">
        <v>76</v>
      </c>
      <c r="C5022" s="194" t="s">
        <v>31</v>
      </c>
      <c r="D5022" s="194">
        <v>703</v>
      </c>
      <c r="E5022" s="194">
        <v>6.4956895100000004E-3</v>
      </c>
      <c r="F5022" s="194">
        <v>8.9681761999999996E-4</v>
      </c>
      <c r="G5022" s="194">
        <v>1.87486805E-3</v>
      </c>
      <c r="H5022" s="194">
        <v>3.7240033799999998E-3</v>
      </c>
    </row>
    <row r="5023" spans="1:8" x14ac:dyDescent="0.3">
      <c r="A5023" s="194" t="s">
        <v>9</v>
      </c>
      <c r="B5023" s="194" t="s">
        <v>76</v>
      </c>
      <c r="C5023" s="194" t="s">
        <v>32</v>
      </c>
      <c r="D5023" s="194">
        <v>13698</v>
      </c>
      <c r="E5023" s="194">
        <v>5.5447754899999998E-3</v>
      </c>
      <c r="F5023" s="194">
        <v>1.1920237699999999E-3</v>
      </c>
      <c r="G5023" s="194">
        <v>9.3690999000000004E-4</v>
      </c>
      <c r="H5023" s="194">
        <v>3.4158412500000001E-3</v>
      </c>
    </row>
    <row r="5024" spans="1:8" x14ac:dyDescent="0.3">
      <c r="A5024" s="194" t="s">
        <v>9</v>
      </c>
      <c r="B5024" s="194" t="s">
        <v>76</v>
      </c>
      <c r="C5024" s="194" t="s">
        <v>33</v>
      </c>
      <c r="D5024" s="194">
        <v>10141</v>
      </c>
      <c r="E5024" s="194">
        <v>6.5112444500000002E-3</v>
      </c>
      <c r="F5024" s="194">
        <v>1.2254341000000001E-3</v>
      </c>
      <c r="G5024" s="194">
        <v>9.3718133000000002E-4</v>
      </c>
      <c r="H5024" s="194">
        <v>4.3486285399999998E-3</v>
      </c>
    </row>
    <row r="5025" spans="1:8" x14ac:dyDescent="0.3">
      <c r="A5025" s="194" t="s">
        <v>9</v>
      </c>
      <c r="B5025" s="194" t="s">
        <v>76</v>
      </c>
      <c r="C5025" s="194" t="s">
        <v>34</v>
      </c>
      <c r="D5025" s="194">
        <v>2840</v>
      </c>
      <c r="E5025" s="194">
        <v>5.9426225100000004E-3</v>
      </c>
      <c r="F5025" s="194">
        <v>8.1220225999999998E-4</v>
      </c>
      <c r="G5025" s="194">
        <v>1.45010899E-3</v>
      </c>
      <c r="H5025" s="194">
        <v>3.6803107999999998E-3</v>
      </c>
    </row>
    <row r="5026" spans="1:8" x14ac:dyDescent="0.3">
      <c r="A5026" s="194" t="s">
        <v>9</v>
      </c>
      <c r="B5026" s="194" t="s">
        <v>76</v>
      </c>
      <c r="C5026" s="194" t="s">
        <v>35</v>
      </c>
      <c r="D5026" s="194">
        <v>1028</v>
      </c>
      <c r="E5026" s="194">
        <v>6.1679003899999998E-3</v>
      </c>
      <c r="F5026" s="194">
        <v>6.4979169999999995E-4</v>
      </c>
      <c r="G5026" s="194">
        <v>2.0140125000000001E-3</v>
      </c>
      <c r="H5026" s="194">
        <v>3.5040957300000002E-3</v>
      </c>
    </row>
    <row r="5027" spans="1:8" x14ac:dyDescent="0.3">
      <c r="A5027" s="194" t="s">
        <v>9</v>
      </c>
      <c r="B5027" s="194" t="s">
        <v>76</v>
      </c>
      <c r="C5027" s="194" t="s">
        <v>36</v>
      </c>
      <c r="D5027" s="194">
        <v>1318</v>
      </c>
      <c r="E5027" s="194">
        <v>5.6725430300000003E-3</v>
      </c>
      <c r="F5027" s="194">
        <v>9.9133061000000007E-4</v>
      </c>
      <c r="G5027" s="194">
        <v>1.5037951399999999E-3</v>
      </c>
      <c r="H5027" s="194">
        <v>3.1774167900000001E-3</v>
      </c>
    </row>
    <row r="5028" spans="1:8" x14ac:dyDescent="0.3">
      <c r="A5028" s="194" t="s">
        <v>9</v>
      </c>
      <c r="B5028" s="194" t="s">
        <v>76</v>
      </c>
      <c r="C5028" s="194" t="s">
        <v>37</v>
      </c>
      <c r="D5028" s="194">
        <v>2450</v>
      </c>
      <c r="E5028" s="194">
        <v>5.3639075499999998E-3</v>
      </c>
      <c r="F5028" s="194">
        <v>1.0536326000000001E-3</v>
      </c>
      <c r="G5028" s="194">
        <v>1.2877784800000001E-3</v>
      </c>
      <c r="H5028" s="194">
        <v>3.02249598E-3</v>
      </c>
    </row>
    <row r="5029" spans="1:8" x14ac:dyDescent="0.3">
      <c r="A5029" s="194" t="s">
        <v>9</v>
      </c>
      <c r="B5029" s="194" t="s">
        <v>76</v>
      </c>
      <c r="C5029" s="194" t="s">
        <v>64</v>
      </c>
      <c r="D5029" s="194">
        <v>125</v>
      </c>
      <c r="E5029" s="194">
        <v>7.2696293899999999E-3</v>
      </c>
      <c r="F5029" s="194">
        <v>1.23481456E-3</v>
      </c>
      <c r="G5029" s="194">
        <v>2.75083308E-3</v>
      </c>
      <c r="H5029" s="194">
        <v>3.2839812499999999E-3</v>
      </c>
    </row>
    <row r="5030" spans="1:8" x14ac:dyDescent="0.3">
      <c r="A5030" s="194" t="s">
        <v>9</v>
      </c>
      <c r="B5030" s="194" t="s">
        <v>76</v>
      </c>
      <c r="C5030" s="194" t="s">
        <v>59</v>
      </c>
      <c r="D5030" s="194">
        <v>2</v>
      </c>
      <c r="E5030" s="194">
        <v>6.7129628400000004E-3</v>
      </c>
      <c r="F5030" s="194">
        <v>3.7037012999999999E-4</v>
      </c>
      <c r="G5030" s="194">
        <v>5.1157402700000004E-3</v>
      </c>
      <c r="H5030" s="194">
        <v>1.2268517300000001E-3</v>
      </c>
    </row>
    <row r="5031" spans="1:8" x14ac:dyDescent="0.3">
      <c r="A5031" s="194" t="s">
        <v>9</v>
      </c>
      <c r="B5031" s="194" t="s">
        <v>76</v>
      </c>
      <c r="C5031" s="194" t="s">
        <v>38</v>
      </c>
      <c r="D5031" s="194">
        <v>2445</v>
      </c>
      <c r="E5031" s="194">
        <v>5.3884815400000001E-3</v>
      </c>
      <c r="F5031" s="194">
        <v>3.8471346000000002E-4</v>
      </c>
      <c r="G5031" s="194">
        <v>1.4629011800000001E-3</v>
      </c>
      <c r="H5031" s="194">
        <v>3.5408664200000002E-3</v>
      </c>
    </row>
    <row r="5032" spans="1:8" x14ac:dyDescent="0.3">
      <c r="A5032" s="194" t="s">
        <v>9</v>
      </c>
      <c r="B5032" s="194" t="s">
        <v>76</v>
      </c>
      <c r="C5032" s="194" t="s">
        <v>39</v>
      </c>
      <c r="D5032" s="194">
        <v>4349</v>
      </c>
      <c r="E5032" s="194">
        <v>5.3233552699999999E-3</v>
      </c>
      <c r="F5032" s="194">
        <v>1.0716967400000001E-3</v>
      </c>
      <c r="G5032" s="194">
        <v>9.1533097999999999E-4</v>
      </c>
      <c r="H5032" s="194">
        <v>3.3363270700000002E-3</v>
      </c>
    </row>
    <row r="5033" spans="1:8" x14ac:dyDescent="0.3">
      <c r="A5033" s="194" t="s">
        <v>9</v>
      </c>
      <c r="B5033" s="194" t="s">
        <v>76</v>
      </c>
      <c r="C5033" s="194" t="s">
        <v>40</v>
      </c>
      <c r="D5033" s="194">
        <v>1513</v>
      </c>
      <c r="E5033" s="194">
        <v>5.9336825299999996E-3</v>
      </c>
      <c r="F5033" s="194">
        <v>9.0750509000000004E-4</v>
      </c>
      <c r="G5033" s="194">
        <v>1.5052719699999999E-3</v>
      </c>
      <c r="H5033" s="194">
        <v>3.520905E-3</v>
      </c>
    </row>
    <row r="5034" spans="1:8" x14ac:dyDescent="0.3">
      <c r="A5034" s="194" t="s">
        <v>9</v>
      </c>
      <c r="B5034" s="194" t="s">
        <v>76</v>
      </c>
      <c r="C5034" s="194" t="s">
        <v>41</v>
      </c>
      <c r="D5034" s="194">
        <v>1059</v>
      </c>
      <c r="E5034" s="194">
        <v>6.7244165799999998E-3</v>
      </c>
      <c r="F5034" s="194">
        <v>6.1142561999999998E-4</v>
      </c>
      <c r="G5034" s="194">
        <v>2.2529659600000001E-3</v>
      </c>
      <c r="H5034" s="194">
        <v>3.8600245200000002E-3</v>
      </c>
    </row>
    <row r="5035" spans="1:8" x14ac:dyDescent="0.3">
      <c r="A5035" s="194" t="s">
        <v>9</v>
      </c>
      <c r="B5035" s="194" t="s">
        <v>76</v>
      </c>
      <c r="C5035" s="194" t="s">
        <v>42</v>
      </c>
      <c r="D5035" s="194">
        <v>6315</v>
      </c>
      <c r="E5035" s="194">
        <v>7.0453540000000002E-3</v>
      </c>
      <c r="F5035" s="194">
        <v>2.01998451E-3</v>
      </c>
      <c r="G5035" s="194">
        <v>1.05453079E-3</v>
      </c>
      <c r="H5035" s="194">
        <v>3.97083822E-3</v>
      </c>
    </row>
    <row r="5036" spans="1:8" x14ac:dyDescent="0.3">
      <c r="A5036" s="194" t="s">
        <v>9</v>
      </c>
      <c r="B5036" s="194" t="s">
        <v>76</v>
      </c>
      <c r="C5036" s="194" t="s">
        <v>43</v>
      </c>
      <c r="D5036" s="194">
        <v>1008</v>
      </c>
      <c r="E5036" s="194">
        <v>6.4319814099999999E-3</v>
      </c>
      <c r="F5036" s="194">
        <v>9.3704046999999995E-4</v>
      </c>
      <c r="G5036" s="194">
        <v>1.6494775399999999E-3</v>
      </c>
      <c r="H5036" s="194">
        <v>3.8454629099999998E-3</v>
      </c>
    </row>
    <row r="5037" spans="1:8" x14ac:dyDescent="0.3">
      <c r="A5037" s="194" t="s">
        <v>9</v>
      </c>
      <c r="B5037" s="194" t="s">
        <v>76</v>
      </c>
      <c r="C5037" s="194" t="s">
        <v>44</v>
      </c>
      <c r="D5037" s="194">
        <v>974</v>
      </c>
      <c r="E5037" s="194">
        <v>7.1639357200000003E-3</v>
      </c>
      <c r="F5037" s="194">
        <v>1.0580056000000001E-3</v>
      </c>
      <c r="G5037" s="194">
        <v>2.03670407E-3</v>
      </c>
      <c r="H5037" s="194">
        <v>4.0692255599999996E-3</v>
      </c>
    </row>
    <row r="5038" spans="1:8" x14ac:dyDescent="0.3">
      <c r="A5038" s="194" t="s">
        <v>9</v>
      </c>
      <c r="B5038" s="194" t="s">
        <v>76</v>
      </c>
      <c r="C5038" s="194" t="s">
        <v>45</v>
      </c>
      <c r="D5038" s="194">
        <v>1156</v>
      </c>
      <c r="E5038" s="194">
        <v>6.3713072700000003E-3</v>
      </c>
      <c r="F5038" s="194">
        <v>9.5130655000000004E-4</v>
      </c>
      <c r="G5038" s="194">
        <v>1.81813061E-3</v>
      </c>
      <c r="H5038" s="194">
        <v>3.6018696400000002E-3</v>
      </c>
    </row>
    <row r="5039" spans="1:8" x14ac:dyDescent="0.3">
      <c r="A5039" s="194" t="s">
        <v>9</v>
      </c>
      <c r="B5039" s="194" t="s">
        <v>76</v>
      </c>
      <c r="C5039" s="194" t="s">
        <v>46</v>
      </c>
      <c r="D5039" s="194">
        <v>1010</v>
      </c>
      <c r="E5039" s="194">
        <v>6.2626624800000003E-3</v>
      </c>
      <c r="F5039" s="194">
        <v>7.0857375000000003E-4</v>
      </c>
      <c r="G5039" s="194">
        <v>1.4754879299999999E-3</v>
      </c>
      <c r="H5039" s="194">
        <v>4.0786003200000004E-3</v>
      </c>
    </row>
    <row r="5040" spans="1:8" x14ac:dyDescent="0.3">
      <c r="A5040" s="194" t="s">
        <v>9</v>
      </c>
      <c r="B5040" s="194" t="s">
        <v>76</v>
      </c>
      <c r="C5040" s="194" t="s">
        <v>47</v>
      </c>
      <c r="D5040" s="194">
        <v>2586</v>
      </c>
      <c r="E5040" s="194">
        <v>5.3108661500000003E-3</v>
      </c>
      <c r="F5040" s="194">
        <v>6.9610020000000002E-4</v>
      </c>
      <c r="G5040" s="194">
        <v>1.1633821800000001E-3</v>
      </c>
      <c r="H5040" s="194">
        <v>3.4513832699999999E-3</v>
      </c>
    </row>
    <row r="5041" spans="1:8" x14ac:dyDescent="0.3">
      <c r="A5041" s="194" t="s">
        <v>9</v>
      </c>
      <c r="B5041" s="194" t="s">
        <v>76</v>
      </c>
      <c r="C5041" s="194" t="s">
        <v>48</v>
      </c>
      <c r="D5041" s="194">
        <v>666</v>
      </c>
      <c r="E5041" s="194">
        <v>6.7224513800000002E-3</v>
      </c>
      <c r="F5041" s="194">
        <v>9.6951093999999996E-4</v>
      </c>
      <c r="G5041" s="194">
        <v>2.3074113300000001E-3</v>
      </c>
      <c r="H5041" s="194">
        <v>3.4455286199999999E-3</v>
      </c>
    </row>
    <row r="5042" spans="1:8" x14ac:dyDescent="0.3">
      <c r="A5042" s="194" t="s">
        <v>9</v>
      </c>
      <c r="B5042" s="194" t="s">
        <v>76</v>
      </c>
      <c r="C5042" s="194" t="s">
        <v>49</v>
      </c>
      <c r="D5042" s="194">
        <v>801</v>
      </c>
      <c r="E5042" s="194">
        <v>6.3508574800000004E-3</v>
      </c>
      <c r="F5042" s="194">
        <v>8.5815738000000002E-4</v>
      </c>
      <c r="G5042" s="194">
        <v>1.5433830200000001E-3</v>
      </c>
      <c r="H5042" s="194">
        <v>3.9493165899999998E-3</v>
      </c>
    </row>
    <row r="5043" spans="1:8" x14ac:dyDescent="0.3">
      <c r="A5043" s="194" t="s">
        <v>9</v>
      </c>
      <c r="B5043" s="194" t="s">
        <v>76</v>
      </c>
      <c r="C5043" s="194" t="s">
        <v>50</v>
      </c>
      <c r="D5043" s="194">
        <v>4472</v>
      </c>
      <c r="E5043" s="194">
        <v>6.09811074E-3</v>
      </c>
      <c r="F5043" s="194">
        <v>1.0020293600000001E-3</v>
      </c>
      <c r="G5043" s="194">
        <v>8.5464625999999997E-4</v>
      </c>
      <c r="H5043" s="194">
        <v>4.2414346299999997E-3</v>
      </c>
    </row>
    <row r="5044" spans="1:8" x14ac:dyDescent="0.3">
      <c r="A5044" s="194" t="s">
        <v>9</v>
      </c>
      <c r="B5044" s="194" t="s">
        <v>76</v>
      </c>
      <c r="C5044" s="194" t="s">
        <v>51</v>
      </c>
      <c r="D5044" s="194">
        <v>2887</v>
      </c>
      <c r="E5044" s="194">
        <v>6.80392364E-3</v>
      </c>
      <c r="F5044" s="194">
        <v>8.0005411999999998E-4</v>
      </c>
      <c r="G5044" s="194">
        <v>1.5412238299999999E-3</v>
      </c>
      <c r="H5044" s="194">
        <v>4.4626452100000004E-3</v>
      </c>
    </row>
    <row r="5045" spans="1:8" x14ac:dyDescent="0.3">
      <c r="A5045" s="194" t="s">
        <v>9</v>
      </c>
      <c r="B5045" s="194" t="s">
        <v>76</v>
      </c>
      <c r="C5045" s="194" t="s">
        <v>52</v>
      </c>
      <c r="D5045" s="194">
        <v>1104</v>
      </c>
      <c r="E5045" s="194">
        <v>7.1472421200000002E-3</v>
      </c>
      <c r="F5045" s="194">
        <v>8.1214541999999996E-4</v>
      </c>
      <c r="G5045" s="194">
        <v>2.5270059399999998E-3</v>
      </c>
      <c r="H5045" s="194">
        <v>3.8080903000000002E-3</v>
      </c>
    </row>
    <row r="5046" spans="1:8" x14ac:dyDescent="0.3">
      <c r="A5046" s="194" t="s">
        <v>9</v>
      </c>
      <c r="B5046" s="194" t="s">
        <v>76</v>
      </c>
      <c r="C5046" s="194" t="s">
        <v>53</v>
      </c>
      <c r="D5046" s="194">
        <v>1637</v>
      </c>
      <c r="E5046" s="194">
        <v>7.0750113600000003E-3</v>
      </c>
      <c r="F5046" s="194">
        <v>1.0969914900000001E-3</v>
      </c>
      <c r="G5046" s="194">
        <v>1.11485106E-3</v>
      </c>
      <c r="H5046" s="194">
        <v>4.8631683299999997E-3</v>
      </c>
    </row>
    <row r="5047" spans="1:8" x14ac:dyDescent="0.3">
      <c r="A5047" s="194" t="s">
        <v>9</v>
      </c>
      <c r="B5047" s="194" t="s">
        <v>76</v>
      </c>
      <c r="C5047" s="194" t="s">
        <v>54</v>
      </c>
      <c r="D5047" s="194">
        <v>5560</v>
      </c>
      <c r="E5047" s="194">
        <v>4.1979663900000002E-3</v>
      </c>
      <c r="F5047" s="194">
        <v>4.4340752999999999E-4</v>
      </c>
      <c r="G5047" s="194">
        <v>7.6962988999999999E-4</v>
      </c>
      <c r="H5047" s="194">
        <v>2.9849284799999998E-3</v>
      </c>
    </row>
    <row r="5048" spans="1:8" x14ac:dyDescent="0.3">
      <c r="A5048" s="194" t="s">
        <v>9</v>
      </c>
      <c r="B5048" s="194" t="s">
        <v>76</v>
      </c>
      <c r="C5048" s="194" t="s">
        <v>55</v>
      </c>
      <c r="D5048" s="194">
        <v>933</v>
      </c>
      <c r="E5048" s="194">
        <v>5.9951468399999999E-3</v>
      </c>
      <c r="F5048" s="194">
        <v>3.3816617000000001E-4</v>
      </c>
      <c r="G5048" s="194">
        <v>1.8391610699999999E-3</v>
      </c>
      <c r="H5048" s="194">
        <v>3.81781912E-3</v>
      </c>
    </row>
    <row r="5049" spans="1:8" x14ac:dyDescent="0.3">
      <c r="A5049" s="194" t="s">
        <v>9</v>
      </c>
      <c r="B5049" s="194" t="s">
        <v>76</v>
      </c>
      <c r="C5049" s="194" t="s">
        <v>56</v>
      </c>
      <c r="D5049" s="194">
        <v>9338</v>
      </c>
      <c r="E5049" s="194">
        <v>5.7283954799999997E-3</v>
      </c>
      <c r="F5049" s="194">
        <v>1.2225668000000001E-3</v>
      </c>
      <c r="G5049" s="194">
        <v>9.0201650999999997E-4</v>
      </c>
      <c r="H5049" s="194">
        <v>3.60381169E-3</v>
      </c>
    </row>
    <row r="5050" spans="1:8" x14ac:dyDescent="0.3">
      <c r="A5050" s="194" t="s">
        <v>9</v>
      </c>
      <c r="B5050" s="194" t="s">
        <v>76</v>
      </c>
      <c r="C5050" s="194" t="s">
        <v>57</v>
      </c>
      <c r="D5050" s="194">
        <v>1067</v>
      </c>
      <c r="E5050" s="194">
        <v>6.6650067899999997E-3</v>
      </c>
      <c r="F5050" s="194">
        <v>1.2414304000000001E-3</v>
      </c>
      <c r="G5050" s="194">
        <v>2.1454122200000002E-3</v>
      </c>
      <c r="H5050" s="194">
        <v>3.2781637099999999E-3</v>
      </c>
    </row>
    <row r="5051" spans="1:8" x14ac:dyDescent="0.3">
      <c r="A5051" s="194" t="s">
        <v>9</v>
      </c>
      <c r="B5051" s="194" t="s">
        <v>76</v>
      </c>
      <c r="C5051" s="194" t="s">
        <v>58</v>
      </c>
      <c r="D5051" s="194">
        <v>8192</v>
      </c>
      <c r="E5051" s="194">
        <v>5.3942006799999999E-3</v>
      </c>
      <c r="F5051" s="194">
        <v>7.4654166000000005E-4</v>
      </c>
      <c r="G5051" s="194">
        <v>1.02943396E-3</v>
      </c>
      <c r="H5051" s="194">
        <v>3.6182245700000001E-3</v>
      </c>
    </row>
    <row r="5052" spans="1:8" x14ac:dyDescent="0.3">
      <c r="A5052" s="194" t="s">
        <v>60</v>
      </c>
      <c r="B5052" s="194" t="s">
        <v>76</v>
      </c>
      <c r="C5052" s="194" t="s">
        <v>11</v>
      </c>
      <c r="D5052" s="194">
        <v>119232</v>
      </c>
      <c r="E5052" s="194">
        <v>5.9849741200000001E-3</v>
      </c>
      <c r="F5052" s="194">
        <v>9.904940200000001E-4</v>
      </c>
      <c r="G5052" s="194">
        <v>1.22088965E-3</v>
      </c>
      <c r="H5052" s="194">
        <v>3.7903639900000001E-3</v>
      </c>
    </row>
    <row r="5053" spans="1:8" x14ac:dyDescent="0.3">
      <c r="A5053" s="194" t="s">
        <v>60</v>
      </c>
      <c r="B5053" s="194" t="s">
        <v>76</v>
      </c>
      <c r="C5053" s="194" t="s">
        <v>16</v>
      </c>
      <c r="D5053" s="194">
        <v>1633</v>
      </c>
      <c r="E5053" s="194">
        <v>6.1377744800000002E-3</v>
      </c>
      <c r="F5053" s="194">
        <v>1.33648992E-3</v>
      </c>
      <c r="G5053" s="194">
        <v>1.4107964600000001E-3</v>
      </c>
      <c r="H5053" s="194">
        <v>3.3904876199999999E-3</v>
      </c>
    </row>
    <row r="5054" spans="1:8" x14ac:dyDescent="0.3">
      <c r="A5054" s="194" t="s">
        <v>60</v>
      </c>
      <c r="B5054" s="194" t="s">
        <v>76</v>
      </c>
      <c r="C5054" s="194" t="s">
        <v>17</v>
      </c>
      <c r="D5054" s="194">
        <v>1077</v>
      </c>
      <c r="E5054" s="194">
        <v>5.6429250599999998E-3</v>
      </c>
      <c r="F5054" s="194">
        <v>6.9085485000000004E-4</v>
      </c>
      <c r="G5054" s="194">
        <v>1.69779929E-3</v>
      </c>
      <c r="H5054" s="194">
        <v>3.25427045E-3</v>
      </c>
    </row>
    <row r="5055" spans="1:8" x14ac:dyDescent="0.3">
      <c r="A5055" s="194" t="s">
        <v>60</v>
      </c>
      <c r="B5055" s="194" t="s">
        <v>76</v>
      </c>
      <c r="C5055" s="194" t="s">
        <v>18</v>
      </c>
      <c r="D5055" s="194">
        <v>1163</v>
      </c>
      <c r="E5055" s="194">
        <v>6.4827053299999996E-3</v>
      </c>
      <c r="F5055" s="194">
        <v>1.33674063E-3</v>
      </c>
      <c r="G5055" s="194">
        <v>1.02437996E-3</v>
      </c>
      <c r="H5055" s="194">
        <v>4.1215842500000001E-3</v>
      </c>
    </row>
    <row r="5056" spans="1:8" x14ac:dyDescent="0.3">
      <c r="A5056" s="194" t="s">
        <v>60</v>
      </c>
      <c r="B5056" s="194" t="s">
        <v>76</v>
      </c>
      <c r="C5056" s="194" t="s">
        <v>19</v>
      </c>
      <c r="D5056" s="194">
        <v>1086</v>
      </c>
      <c r="E5056" s="194">
        <v>6.9582137300000001E-3</v>
      </c>
      <c r="F5056" s="194">
        <v>1.46613439E-3</v>
      </c>
      <c r="G5056" s="194">
        <v>1.2580035600000001E-3</v>
      </c>
      <c r="H5056" s="194">
        <v>4.2340752800000001E-3</v>
      </c>
    </row>
    <row r="5057" spans="1:8" x14ac:dyDescent="0.3">
      <c r="A5057" s="194" t="s">
        <v>60</v>
      </c>
      <c r="B5057" s="194" t="s">
        <v>76</v>
      </c>
      <c r="C5057" s="194" t="s">
        <v>20</v>
      </c>
      <c r="D5057" s="194">
        <v>1433</v>
      </c>
      <c r="E5057" s="194">
        <v>7.22061469E-3</v>
      </c>
      <c r="F5057" s="194">
        <v>7.4577235000000003E-4</v>
      </c>
      <c r="G5057" s="194">
        <v>2.04404748E-3</v>
      </c>
      <c r="H5057" s="194">
        <v>4.4307943800000003E-3</v>
      </c>
    </row>
    <row r="5058" spans="1:8" x14ac:dyDescent="0.3">
      <c r="A5058" s="194" t="s">
        <v>60</v>
      </c>
      <c r="B5058" s="194" t="s">
        <v>76</v>
      </c>
      <c r="C5058" s="194" t="s">
        <v>21</v>
      </c>
      <c r="D5058" s="194">
        <v>2229</v>
      </c>
      <c r="E5058" s="194">
        <v>6.0906731999999996E-3</v>
      </c>
      <c r="F5058" s="194">
        <v>1.1063182000000001E-3</v>
      </c>
      <c r="G5058" s="194">
        <v>1.3871803100000001E-3</v>
      </c>
      <c r="H5058" s="194">
        <v>3.5971742099999999E-3</v>
      </c>
    </row>
    <row r="5059" spans="1:8" x14ac:dyDescent="0.3">
      <c r="A5059" s="194" t="s">
        <v>60</v>
      </c>
      <c r="B5059" s="194" t="s">
        <v>76</v>
      </c>
      <c r="C5059" s="194" t="s">
        <v>22</v>
      </c>
      <c r="D5059" s="194">
        <v>3193</v>
      </c>
      <c r="E5059" s="194">
        <v>4.5715705300000001E-3</v>
      </c>
      <c r="F5059" s="194">
        <v>3.8387261E-4</v>
      </c>
      <c r="G5059" s="194">
        <v>9.0122612000000004E-4</v>
      </c>
      <c r="H5059" s="194">
        <v>3.28647132E-3</v>
      </c>
    </row>
    <row r="5060" spans="1:8" x14ac:dyDescent="0.3">
      <c r="A5060" s="194" t="s">
        <v>60</v>
      </c>
      <c r="B5060" s="194" t="s">
        <v>76</v>
      </c>
      <c r="C5060" s="194" t="s">
        <v>23</v>
      </c>
      <c r="D5060" s="194">
        <v>688</v>
      </c>
      <c r="E5060" s="194">
        <v>7.9847986899999994E-3</v>
      </c>
      <c r="F5060" s="194">
        <v>1.4071245400000001E-3</v>
      </c>
      <c r="G5060" s="194">
        <v>2.0575774100000002E-3</v>
      </c>
      <c r="H5060" s="194">
        <v>4.5200962400000003E-3</v>
      </c>
    </row>
    <row r="5061" spans="1:8" x14ac:dyDescent="0.3">
      <c r="A5061" s="194" t="s">
        <v>60</v>
      </c>
      <c r="B5061" s="194" t="s">
        <v>76</v>
      </c>
      <c r="C5061" s="194" t="s">
        <v>24</v>
      </c>
      <c r="D5061" s="194">
        <v>671</v>
      </c>
      <c r="E5061" s="194">
        <v>5.9903506700000001E-3</v>
      </c>
      <c r="F5061" s="194">
        <v>7.8120664000000005E-4</v>
      </c>
      <c r="G5061" s="194">
        <v>1.6516598E-3</v>
      </c>
      <c r="H5061" s="194">
        <v>3.5574837399999998E-3</v>
      </c>
    </row>
    <row r="5062" spans="1:8" x14ac:dyDescent="0.3">
      <c r="A5062" s="194" t="s">
        <v>60</v>
      </c>
      <c r="B5062" s="194" t="s">
        <v>76</v>
      </c>
      <c r="C5062" s="194" t="s">
        <v>25</v>
      </c>
      <c r="D5062" s="194">
        <v>1947</v>
      </c>
      <c r="E5062" s="194">
        <v>6.2982399400000003E-3</v>
      </c>
      <c r="F5062" s="194">
        <v>9.8326104000000009E-4</v>
      </c>
      <c r="G5062" s="194">
        <v>1.4351373899999999E-3</v>
      </c>
      <c r="H5062" s="194">
        <v>4.3934517000000003E-3</v>
      </c>
    </row>
    <row r="5063" spans="1:8" x14ac:dyDescent="0.3">
      <c r="A5063" s="194" t="s">
        <v>60</v>
      </c>
      <c r="B5063" s="194" t="s">
        <v>76</v>
      </c>
      <c r="C5063" s="194" t="s">
        <v>26</v>
      </c>
      <c r="D5063" s="194">
        <v>2034</v>
      </c>
      <c r="E5063" s="194">
        <v>6.8336597100000004E-3</v>
      </c>
      <c r="F5063" s="194">
        <v>1.1571852399999999E-3</v>
      </c>
      <c r="G5063" s="194">
        <v>2.1098783599999998E-3</v>
      </c>
      <c r="H5063" s="194">
        <v>3.5665956500000001E-3</v>
      </c>
    </row>
    <row r="5064" spans="1:8" x14ac:dyDescent="0.3">
      <c r="A5064" s="194" t="s">
        <v>60</v>
      </c>
      <c r="B5064" s="194" t="s">
        <v>76</v>
      </c>
      <c r="C5064" s="194" t="s">
        <v>27</v>
      </c>
      <c r="D5064" s="194">
        <v>1538</v>
      </c>
      <c r="E5064" s="194">
        <v>6.32351545E-3</v>
      </c>
      <c r="F5064" s="194">
        <v>8.5577384999999996E-4</v>
      </c>
      <c r="G5064" s="194">
        <v>1.78851779E-3</v>
      </c>
      <c r="H5064" s="194">
        <v>3.6792233200000002E-3</v>
      </c>
    </row>
    <row r="5065" spans="1:8" x14ac:dyDescent="0.3">
      <c r="A5065" s="194" t="s">
        <v>60</v>
      </c>
      <c r="B5065" s="194" t="s">
        <v>76</v>
      </c>
      <c r="C5065" s="194" t="s">
        <v>28</v>
      </c>
      <c r="D5065" s="194">
        <v>2607</v>
      </c>
      <c r="E5065" s="194">
        <v>5.8302608800000003E-3</v>
      </c>
      <c r="F5065" s="194">
        <v>6.9244192999999999E-4</v>
      </c>
      <c r="G5065" s="194">
        <v>1.24830383E-3</v>
      </c>
      <c r="H5065" s="194">
        <v>3.8895146400000002E-3</v>
      </c>
    </row>
    <row r="5066" spans="1:8" x14ac:dyDescent="0.3">
      <c r="A5066" s="194" t="s">
        <v>60</v>
      </c>
      <c r="B5066" s="194" t="s">
        <v>76</v>
      </c>
      <c r="C5066" s="194" t="s">
        <v>29</v>
      </c>
      <c r="D5066" s="194">
        <v>804</v>
      </c>
      <c r="E5066" s="194">
        <v>5.6706770399999997E-3</v>
      </c>
      <c r="F5066" s="194">
        <v>4.5474282999999999E-4</v>
      </c>
      <c r="G5066" s="194">
        <v>1.55697184E-3</v>
      </c>
      <c r="H5066" s="194">
        <v>3.65896189E-3</v>
      </c>
    </row>
    <row r="5067" spans="1:8" x14ac:dyDescent="0.3">
      <c r="A5067" s="194" t="s">
        <v>60</v>
      </c>
      <c r="B5067" s="194" t="s">
        <v>76</v>
      </c>
      <c r="C5067" s="194" t="s">
        <v>30</v>
      </c>
      <c r="D5067" s="194">
        <v>2944</v>
      </c>
      <c r="E5067" s="194">
        <v>6.21501413E-3</v>
      </c>
      <c r="F5067" s="194">
        <v>8.1248875000000003E-4</v>
      </c>
      <c r="G5067" s="194">
        <v>1.8662602399999999E-3</v>
      </c>
      <c r="H5067" s="194">
        <v>3.5362646599999999E-3</v>
      </c>
    </row>
    <row r="5068" spans="1:8" x14ac:dyDescent="0.3">
      <c r="A5068" s="194" t="s">
        <v>60</v>
      </c>
      <c r="B5068" s="194" t="s">
        <v>76</v>
      </c>
      <c r="C5068" s="194" t="s">
        <v>31</v>
      </c>
      <c r="D5068" s="194">
        <v>805</v>
      </c>
      <c r="E5068" s="194">
        <v>6.6414335100000001E-3</v>
      </c>
      <c r="F5068" s="194">
        <v>8.7390704999999996E-4</v>
      </c>
      <c r="G5068" s="194">
        <v>1.7429690400000001E-3</v>
      </c>
      <c r="H5068" s="194">
        <v>4.0245569300000001E-3</v>
      </c>
    </row>
    <row r="5069" spans="1:8" x14ac:dyDescent="0.3">
      <c r="A5069" s="194" t="s">
        <v>60</v>
      </c>
      <c r="B5069" s="194" t="s">
        <v>76</v>
      </c>
      <c r="C5069" s="194" t="s">
        <v>32</v>
      </c>
      <c r="D5069" s="194">
        <v>13751</v>
      </c>
      <c r="E5069" s="194">
        <v>5.5604320600000003E-3</v>
      </c>
      <c r="F5069" s="194">
        <v>1.2868741800000001E-3</v>
      </c>
      <c r="G5069" s="194">
        <v>8.3645070999999996E-4</v>
      </c>
      <c r="H5069" s="194">
        <v>3.4371066899999999E-3</v>
      </c>
    </row>
    <row r="5070" spans="1:8" x14ac:dyDescent="0.3">
      <c r="A5070" s="194" t="s">
        <v>60</v>
      </c>
      <c r="B5070" s="194" t="s">
        <v>76</v>
      </c>
      <c r="C5070" s="194" t="s">
        <v>33</v>
      </c>
      <c r="D5070" s="194">
        <v>9074</v>
      </c>
      <c r="E5070" s="194">
        <v>6.38584398E-3</v>
      </c>
      <c r="F5070" s="194">
        <v>1.1242143E-3</v>
      </c>
      <c r="G5070" s="194">
        <v>8.8187813000000002E-4</v>
      </c>
      <c r="H5070" s="194">
        <v>4.37975107E-3</v>
      </c>
    </row>
    <row r="5071" spans="1:8" x14ac:dyDescent="0.3">
      <c r="A5071" s="194" t="s">
        <v>60</v>
      </c>
      <c r="B5071" s="194" t="s">
        <v>76</v>
      </c>
      <c r="C5071" s="194" t="s">
        <v>34</v>
      </c>
      <c r="D5071" s="194">
        <v>2793</v>
      </c>
      <c r="E5071" s="194">
        <v>5.96257899E-3</v>
      </c>
      <c r="F5071" s="194">
        <v>9.5047035000000004E-4</v>
      </c>
      <c r="G5071" s="194">
        <v>1.3962358899999999E-3</v>
      </c>
      <c r="H5071" s="194">
        <v>3.6158722900000002E-3</v>
      </c>
    </row>
    <row r="5072" spans="1:8" x14ac:dyDescent="0.3">
      <c r="A5072" s="194" t="s">
        <v>60</v>
      </c>
      <c r="B5072" s="194" t="s">
        <v>76</v>
      </c>
      <c r="C5072" s="194" t="s">
        <v>35</v>
      </c>
      <c r="D5072" s="194">
        <v>1399</v>
      </c>
      <c r="E5072" s="194">
        <v>6.7570749199999999E-3</v>
      </c>
      <c r="F5072" s="194">
        <v>7.0453739000000005E-4</v>
      </c>
      <c r="G5072" s="194">
        <v>1.98862259E-3</v>
      </c>
      <c r="H5072" s="194">
        <v>4.06391446E-3</v>
      </c>
    </row>
    <row r="5073" spans="1:8" x14ac:dyDescent="0.3">
      <c r="A5073" s="194" t="s">
        <v>60</v>
      </c>
      <c r="B5073" s="194" t="s">
        <v>76</v>
      </c>
      <c r="C5073" s="194" t="s">
        <v>36</v>
      </c>
      <c r="D5073" s="194">
        <v>1414</v>
      </c>
      <c r="E5073" s="194">
        <v>5.8082695699999999E-3</v>
      </c>
      <c r="F5073" s="194">
        <v>1.04371276E-3</v>
      </c>
      <c r="G5073" s="194">
        <v>1.44689818E-3</v>
      </c>
      <c r="H5073" s="194">
        <v>3.31765816E-3</v>
      </c>
    </row>
    <row r="5074" spans="1:8" x14ac:dyDescent="0.3">
      <c r="A5074" s="194" t="s">
        <v>60</v>
      </c>
      <c r="B5074" s="194" t="s">
        <v>76</v>
      </c>
      <c r="C5074" s="194" t="s">
        <v>37</v>
      </c>
      <c r="D5074" s="194">
        <v>2291</v>
      </c>
      <c r="E5074" s="194">
        <v>5.4765878999999996E-3</v>
      </c>
      <c r="F5074" s="194">
        <v>1.10630645E-3</v>
      </c>
      <c r="G5074" s="194">
        <v>1.1934125900000001E-3</v>
      </c>
      <c r="H5074" s="194">
        <v>3.17686838E-3</v>
      </c>
    </row>
    <row r="5075" spans="1:8" x14ac:dyDescent="0.3">
      <c r="A5075" s="194" t="s">
        <v>60</v>
      </c>
      <c r="B5075" s="194" t="s">
        <v>76</v>
      </c>
      <c r="C5075" s="194" t="s">
        <v>64</v>
      </c>
      <c r="D5075" s="194">
        <v>141</v>
      </c>
      <c r="E5075" s="194">
        <v>7.0596924400000002E-3</v>
      </c>
      <c r="F5075" s="194">
        <v>1.22676952E-3</v>
      </c>
      <c r="G5075" s="194">
        <v>2.66901408E-3</v>
      </c>
      <c r="H5075" s="194">
        <v>3.1639083399999999E-3</v>
      </c>
    </row>
    <row r="5076" spans="1:8" x14ac:dyDescent="0.3">
      <c r="A5076" s="194" t="s">
        <v>60</v>
      </c>
      <c r="B5076" s="194" t="s">
        <v>76</v>
      </c>
      <c r="C5076" s="194" t="s">
        <v>38</v>
      </c>
      <c r="D5076" s="194">
        <v>3084</v>
      </c>
      <c r="E5076" s="194">
        <v>5.49024662E-3</v>
      </c>
      <c r="F5076" s="194">
        <v>3.6048862999999998E-4</v>
      </c>
      <c r="G5076" s="194">
        <v>1.3079714599999999E-3</v>
      </c>
      <c r="H5076" s="194">
        <v>3.8217860300000001E-3</v>
      </c>
    </row>
    <row r="5077" spans="1:8" x14ac:dyDescent="0.3">
      <c r="A5077" s="194" t="s">
        <v>60</v>
      </c>
      <c r="B5077" s="194" t="s">
        <v>76</v>
      </c>
      <c r="C5077" s="194" t="s">
        <v>39</v>
      </c>
      <c r="D5077" s="194">
        <v>3427</v>
      </c>
      <c r="E5077" s="194">
        <v>5.1141464000000001E-3</v>
      </c>
      <c r="F5077" s="194">
        <v>9.0144012000000005E-4</v>
      </c>
      <c r="G5077" s="194">
        <v>1.1791267099999999E-3</v>
      </c>
      <c r="H5077" s="194">
        <v>3.32537951E-3</v>
      </c>
    </row>
    <row r="5078" spans="1:8" x14ac:dyDescent="0.3">
      <c r="A5078" s="194" t="s">
        <v>60</v>
      </c>
      <c r="B5078" s="194" t="s">
        <v>76</v>
      </c>
      <c r="C5078" s="194" t="s">
        <v>40</v>
      </c>
      <c r="D5078" s="194">
        <v>1723</v>
      </c>
      <c r="E5078" s="194">
        <v>5.9997364300000003E-3</v>
      </c>
      <c r="F5078" s="194">
        <v>8.759684E-4</v>
      </c>
      <c r="G5078" s="194">
        <v>1.49278662E-3</v>
      </c>
      <c r="H5078" s="194">
        <v>3.63098093E-3</v>
      </c>
    </row>
    <row r="5079" spans="1:8" x14ac:dyDescent="0.3">
      <c r="A5079" s="194" t="s">
        <v>60</v>
      </c>
      <c r="B5079" s="194" t="s">
        <v>76</v>
      </c>
      <c r="C5079" s="194" t="s">
        <v>41</v>
      </c>
      <c r="D5079" s="194">
        <v>1197</v>
      </c>
      <c r="E5079" s="194">
        <v>6.9602340699999998E-3</v>
      </c>
      <c r="F5079" s="194">
        <v>6.2791987E-4</v>
      </c>
      <c r="G5079" s="194">
        <v>2.2570795699999998E-3</v>
      </c>
      <c r="H5079" s="194">
        <v>4.0752341399999999E-3</v>
      </c>
    </row>
    <row r="5080" spans="1:8" x14ac:dyDescent="0.3">
      <c r="A5080" s="194" t="s">
        <v>60</v>
      </c>
      <c r="B5080" s="194" t="s">
        <v>76</v>
      </c>
      <c r="C5080" s="194" t="s">
        <v>42</v>
      </c>
      <c r="D5080" s="194">
        <v>5876</v>
      </c>
      <c r="E5080" s="194">
        <v>6.7434520099999996E-3</v>
      </c>
      <c r="F5080" s="194">
        <v>1.9255880799999999E-3</v>
      </c>
      <c r="G5080" s="194">
        <v>1.05311247E-3</v>
      </c>
      <c r="H5080" s="194">
        <v>3.7647509899999998E-3</v>
      </c>
    </row>
    <row r="5081" spans="1:8" x14ac:dyDescent="0.3">
      <c r="A5081" s="194" t="s">
        <v>60</v>
      </c>
      <c r="B5081" s="194" t="s">
        <v>76</v>
      </c>
      <c r="C5081" s="194" t="s">
        <v>43</v>
      </c>
      <c r="D5081" s="194">
        <v>1113</v>
      </c>
      <c r="E5081" s="194">
        <v>6.1815744099999997E-3</v>
      </c>
      <c r="F5081" s="194">
        <v>7.3906625999999997E-4</v>
      </c>
      <c r="G5081" s="194">
        <v>1.62930286E-3</v>
      </c>
      <c r="H5081" s="194">
        <v>3.81320481E-3</v>
      </c>
    </row>
    <row r="5082" spans="1:8" x14ac:dyDescent="0.3">
      <c r="A5082" s="194" t="s">
        <v>60</v>
      </c>
      <c r="B5082" s="194" t="s">
        <v>76</v>
      </c>
      <c r="C5082" s="194" t="s">
        <v>44</v>
      </c>
      <c r="D5082" s="194">
        <v>888</v>
      </c>
      <c r="E5082" s="194">
        <v>7.1654334199999998E-3</v>
      </c>
      <c r="F5082" s="194">
        <v>1.08860139E-3</v>
      </c>
      <c r="G5082" s="194">
        <v>2.0423546099999999E-3</v>
      </c>
      <c r="H5082" s="194">
        <v>4.0344769400000001E-3</v>
      </c>
    </row>
    <row r="5083" spans="1:8" x14ac:dyDescent="0.3">
      <c r="A5083" s="194" t="s">
        <v>60</v>
      </c>
      <c r="B5083" s="194" t="s">
        <v>76</v>
      </c>
      <c r="C5083" s="194" t="s">
        <v>45</v>
      </c>
      <c r="D5083" s="194">
        <v>1277</v>
      </c>
      <c r="E5083" s="194">
        <v>6.5336234900000003E-3</v>
      </c>
      <c r="F5083" s="194">
        <v>9.1632745000000003E-4</v>
      </c>
      <c r="G5083" s="194">
        <v>1.7553254699999999E-3</v>
      </c>
      <c r="H5083" s="194">
        <v>3.8619700799999998E-3</v>
      </c>
    </row>
    <row r="5084" spans="1:8" x14ac:dyDescent="0.3">
      <c r="A5084" s="194" t="s">
        <v>60</v>
      </c>
      <c r="B5084" s="194" t="s">
        <v>76</v>
      </c>
      <c r="C5084" s="194" t="s">
        <v>46</v>
      </c>
      <c r="D5084" s="194">
        <v>1060</v>
      </c>
      <c r="E5084" s="194">
        <v>6.7721870399999997E-3</v>
      </c>
      <c r="F5084" s="194">
        <v>7.7634714999999998E-4</v>
      </c>
      <c r="G5084" s="194">
        <v>1.55266179E-3</v>
      </c>
      <c r="H5084" s="194">
        <v>4.4431776099999997E-3</v>
      </c>
    </row>
    <row r="5085" spans="1:8" x14ac:dyDescent="0.3">
      <c r="A5085" s="194" t="s">
        <v>60</v>
      </c>
      <c r="B5085" s="194" t="s">
        <v>76</v>
      </c>
      <c r="C5085" s="194" t="s">
        <v>47</v>
      </c>
      <c r="D5085" s="194">
        <v>2963</v>
      </c>
      <c r="E5085" s="194">
        <v>5.8980315000000004E-3</v>
      </c>
      <c r="F5085" s="194">
        <v>7.0257301999999998E-4</v>
      </c>
      <c r="G5085" s="194">
        <v>1.4105836800000001E-3</v>
      </c>
      <c r="H5085" s="194">
        <v>3.7848743200000002E-3</v>
      </c>
    </row>
    <row r="5086" spans="1:8" x14ac:dyDescent="0.3">
      <c r="A5086" s="194" t="s">
        <v>60</v>
      </c>
      <c r="B5086" s="194" t="s">
        <v>76</v>
      </c>
      <c r="C5086" s="194" t="s">
        <v>48</v>
      </c>
      <c r="D5086" s="194">
        <v>714</v>
      </c>
      <c r="E5086" s="194">
        <v>6.5263996800000003E-3</v>
      </c>
      <c r="F5086" s="194">
        <v>8.465282E-4</v>
      </c>
      <c r="G5086" s="194">
        <v>2.1512862000000002E-3</v>
      </c>
      <c r="H5086" s="194">
        <v>3.5285847899999999E-3</v>
      </c>
    </row>
    <row r="5087" spans="1:8" x14ac:dyDescent="0.3">
      <c r="A5087" s="194" t="s">
        <v>60</v>
      </c>
      <c r="B5087" s="194" t="s">
        <v>76</v>
      </c>
      <c r="C5087" s="194" t="s">
        <v>49</v>
      </c>
      <c r="D5087" s="194">
        <v>867</v>
      </c>
      <c r="E5087" s="194">
        <v>6.3382404000000003E-3</v>
      </c>
      <c r="F5087" s="194">
        <v>8.1014488999999997E-4</v>
      </c>
      <c r="G5087" s="194">
        <v>1.8690592199999999E-3</v>
      </c>
      <c r="H5087" s="194">
        <v>3.6590358700000001E-3</v>
      </c>
    </row>
    <row r="5088" spans="1:8" x14ac:dyDescent="0.3">
      <c r="A5088" s="194" t="s">
        <v>60</v>
      </c>
      <c r="B5088" s="194" t="s">
        <v>76</v>
      </c>
      <c r="C5088" s="194" t="s">
        <v>50</v>
      </c>
      <c r="D5088" s="194">
        <v>5360</v>
      </c>
      <c r="E5088" s="194">
        <v>6.3383535600000001E-3</v>
      </c>
      <c r="F5088" s="194">
        <v>1.07083266E-3</v>
      </c>
      <c r="G5088" s="194">
        <v>8.7787601000000005E-4</v>
      </c>
      <c r="H5088" s="194">
        <v>4.3896444199999999E-3</v>
      </c>
    </row>
    <row r="5089" spans="1:8" x14ac:dyDescent="0.3">
      <c r="A5089" s="194" t="s">
        <v>60</v>
      </c>
      <c r="B5089" s="194" t="s">
        <v>76</v>
      </c>
      <c r="C5089" s="194" t="s">
        <v>51</v>
      </c>
      <c r="D5089" s="194">
        <v>2962</v>
      </c>
      <c r="E5089" s="194">
        <v>7.1058677599999997E-3</v>
      </c>
      <c r="F5089" s="194">
        <v>8.1505371000000003E-4</v>
      </c>
      <c r="G5089" s="194">
        <v>1.45355029E-3</v>
      </c>
      <c r="H5089" s="194">
        <v>4.8372632800000002E-3</v>
      </c>
    </row>
    <row r="5090" spans="1:8" x14ac:dyDescent="0.3">
      <c r="A5090" s="194" t="s">
        <v>60</v>
      </c>
      <c r="B5090" s="194" t="s">
        <v>76</v>
      </c>
      <c r="C5090" s="194" t="s">
        <v>52</v>
      </c>
      <c r="D5090" s="194">
        <v>1088</v>
      </c>
      <c r="E5090" s="194">
        <v>7.1817659100000004E-3</v>
      </c>
      <c r="F5090" s="194">
        <v>8.4424762000000003E-4</v>
      </c>
      <c r="G5090" s="194">
        <v>2.5324029099999998E-3</v>
      </c>
      <c r="H5090" s="194">
        <v>3.80511489E-3</v>
      </c>
    </row>
    <row r="5091" spans="1:8" x14ac:dyDescent="0.3">
      <c r="A5091" s="194" t="s">
        <v>60</v>
      </c>
      <c r="B5091" s="194" t="s">
        <v>76</v>
      </c>
      <c r="C5091" s="194" t="s">
        <v>53</v>
      </c>
      <c r="D5091" s="194">
        <v>1507</v>
      </c>
      <c r="E5091" s="194">
        <v>7.0593093999999999E-3</v>
      </c>
      <c r="F5091" s="194">
        <v>1.0899135E-3</v>
      </c>
      <c r="G5091" s="194">
        <v>1.15440421E-3</v>
      </c>
      <c r="H5091" s="194">
        <v>4.8149912100000003E-3</v>
      </c>
    </row>
    <row r="5092" spans="1:8" x14ac:dyDescent="0.3">
      <c r="A5092" s="194" t="s">
        <v>60</v>
      </c>
      <c r="B5092" s="194" t="s">
        <v>76</v>
      </c>
      <c r="C5092" s="194" t="s">
        <v>54</v>
      </c>
      <c r="D5092" s="194">
        <v>5679</v>
      </c>
      <c r="E5092" s="194">
        <v>4.1281738199999999E-3</v>
      </c>
      <c r="F5092" s="194">
        <v>4.1639128999999998E-4</v>
      </c>
      <c r="G5092" s="194">
        <v>7.5642123999999998E-4</v>
      </c>
      <c r="H5092" s="194">
        <v>2.9553608E-3</v>
      </c>
    </row>
    <row r="5093" spans="1:8" x14ac:dyDescent="0.3">
      <c r="A5093" s="194" t="s">
        <v>60</v>
      </c>
      <c r="B5093" s="194" t="s">
        <v>76</v>
      </c>
      <c r="C5093" s="194" t="s">
        <v>55</v>
      </c>
      <c r="D5093" s="194">
        <v>1228</v>
      </c>
      <c r="E5093" s="194">
        <v>6.0839099000000001E-3</v>
      </c>
      <c r="F5093" s="194">
        <v>3.3295231999999999E-4</v>
      </c>
      <c r="G5093" s="194">
        <v>1.75244464E-3</v>
      </c>
      <c r="H5093" s="194">
        <v>3.99851246E-3</v>
      </c>
    </row>
    <row r="5094" spans="1:8" x14ac:dyDescent="0.3">
      <c r="A5094" s="194" t="s">
        <v>60</v>
      </c>
      <c r="B5094" s="194" t="s">
        <v>76</v>
      </c>
      <c r="C5094" s="194" t="s">
        <v>56</v>
      </c>
      <c r="D5094" s="194">
        <v>10968</v>
      </c>
      <c r="E5094" s="194">
        <v>5.7209406899999997E-3</v>
      </c>
      <c r="F5094" s="194">
        <v>1.1138893599999999E-3</v>
      </c>
      <c r="G5094" s="194">
        <v>8.6665603999999999E-4</v>
      </c>
      <c r="H5094" s="194">
        <v>3.7403948E-3</v>
      </c>
    </row>
    <row r="5095" spans="1:8" x14ac:dyDescent="0.3">
      <c r="A5095" s="194" t="s">
        <v>60</v>
      </c>
      <c r="B5095" s="194" t="s">
        <v>76</v>
      </c>
      <c r="C5095" s="194" t="s">
        <v>57</v>
      </c>
      <c r="D5095" s="194">
        <v>1297</v>
      </c>
      <c r="E5095" s="194">
        <v>6.3310272000000004E-3</v>
      </c>
      <c r="F5095" s="194">
        <v>1.2140193000000001E-3</v>
      </c>
      <c r="G5095" s="194">
        <v>1.9873494800000001E-3</v>
      </c>
      <c r="H5095" s="194">
        <v>3.1296579399999998E-3</v>
      </c>
    </row>
    <row r="5096" spans="1:8" x14ac:dyDescent="0.3">
      <c r="A5096" s="194" t="s">
        <v>60</v>
      </c>
      <c r="B5096" s="194" t="s">
        <v>76</v>
      </c>
      <c r="C5096" s="194" t="s">
        <v>58</v>
      </c>
      <c r="D5096" s="194">
        <v>8239</v>
      </c>
      <c r="E5096" s="194">
        <v>5.8645334999999996E-3</v>
      </c>
      <c r="F5096" s="194">
        <v>8.4642292999999996E-4</v>
      </c>
      <c r="G5096" s="194">
        <v>1.0257023800000001E-3</v>
      </c>
      <c r="H5096" s="194">
        <v>3.9924077099999997E-3</v>
      </c>
    </row>
    <row r="5097" spans="1:8" x14ac:dyDescent="0.3">
      <c r="A5097" s="194" t="s">
        <v>61</v>
      </c>
      <c r="B5097" s="194" t="s">
        <v>76</v>
      </c>
      <c r="C5097" s="194" t="s">
        <v>11</v>
      </c>
      <c r="D5097" s="194">
        <v>66499</v>
      </c>
      <c r="E5097" s="194">
        <v>5.8108884500000001E-3</v>
      </c>
      <c r="F5097" s="194">
        <v>1.0216826600000001E-3</v>
      </c>
      <c r="G5097" s="194">
        <v>1.17571275E-3</v>
      </c>
      <c r="H5097" s="194">
        <v>3.6134429499999998E-3</v>
      </c>
    </row>
    <row r="5098" spans="1:8" x14ac:dyDescent="0.3">
      <c r="A5098" s="194" t="s">
        <v>61</v>
      </c>
      <c r="B5098" s="194" t="s">
        <v>76</v>
      </c>
      <c r="C5098" s="194" t="s">
        <v>16</v>
      </c>
      <c r="D5098" s="194">
        <v>1136</v>
      </c>
      <c r="E5098" s="194">
        <v>6.0592109200000004E-3</v>
      </c>
      <c r="F5098" s="194">
        <v>1.3010642399999999E-3</v>
      </c>
      <c r="G5098" s="194">
        <v>1.44643299E-3</v>
      </c>
      <c r="H5098" s="194">
        <v>3.31171321E-3</v>
      </c>
    </row>
    <row r="5099" spans="1:8" x14ac:dyDescent="0.3">
      <c r="A5099" s="194" t="s">
        <v>61</v>
      </c>
      <c r="B5099" s="194" t="s">
        <v>76</v>
      </c>
      <c r="C5099" s="194" t="s">
        <v>17</v>
      </c>
      <c r="D5099" s="194">
        <v>686</v>
      </c>
      <c r="E5099" s="194">
        <v>5.8666043399999996E-3</v>
      </c>
      <c r="F5099" s="194">
        <v>7.2155723999999997E-4</v>
      </c>
      <c r="G5099" s="194">
        <v>1.78050064E-3</v>
      </c>
      <c r="H5099" s="194">
        <v>3.36454598E-3</v>
      </c>
    </row>
    <row r="5100" spans="1:8" x14ac:dyDescent="0.3">
      <c r="A5100" s="194" t="s">
        <v>61</v>
      </c>
      <c r="B5100" s="194" t="s">
        <v>76</v>
      </c>
      <c r="C5100" s="194" t="s">
        <v>18</v>
      </c>
      <c r="D5100" s="194">
        <v>641</v>
      </c>
      <c r="E5100" s="194">
        <v>5.8484823199999999E-3</v>
      </c>
      <c r="F5100" s="194">
        <v>1.12929353E-3</v>
      </c>
      <c r="G5100" s="194">
        <v>9.6550502999999995E-4</v>
      </c>
      <c r="H5100" s="194">
        <v>3.7536832500000001E-3</v>
      </c>
    </row>
    <row r="5101" spans="1:8" x14ac:dyDescent="0.3">
      <c r="A5101" s="194" t="s">
        <v>61</v>
      </c>
      <c r="B5101" s="194" t="s">
        <v>76</v>
      </c>
      <c r="C5101" s="194" t="s">
        <v>19</v>
      </c>
      <c r="D5101" s="194">
        <v>768</v>
      </c>
      <c r="E5101" s="194">
        <v>7.2549398400000003E-3</v>
      </c>
      <c r="F5101" s="194">
        <v>1.5551454000000001E-3</v>
      </c>
      <c r="G5101" s="194">
        <v>1.2503463800000001E-3</v>
      </c>
      <c r="H5101" s="194">
        <v>4.44944756E-3</v>
      </c>
    </row>
    <row r="5102" spans="1:8" x14ac:dyDescent="0.3">
      <c r="A5102" s="194" t="s">
        <v>61</v>
      </c>
      <c r="B5102" s="194" t="s">
        <v>76</v>
      </c>
      <c r="C5102" s="194" t="s">
        <v>20</v>
      </c>
      <c r="D5102" s="194">
        <v>674</v>
      </c>
      <c r="E5102" s="194">
        <v>7.04412892E-3</v>
      </c>
      <c r="F5102" s="194">
        <v>7.4752352000000003E-4</v>
      </c>
      <c r="G5102" s="194">
        <v>2.1164926299999999E-3</v>
      </c>
      <c r="H5102" s="194">
        <v>4.1801122900000003E-3</v>
      </c>
    </row>
    <row r="5103" spans="1:8" x14ac:dyDescent="0.3">
      <c r="A5103" s="194" t="s">
        <v>61</v>
      </c>
      <c r="B5103" s="194" t="s">
        <v>76</v>
      </c>
      <c r="C5103" s="194" t="s">
        <v>21</v>
      </c>
      <c r="D5103" s="194">
        <v>1380</v>
      </c>
      <c r="E5103" s="194">
        <v>6.4365520299999998E-3</v>
      </c>
      <c r="F5103" s="194">
        <v>1.2630080100000001E-3</v>
      </c>
      <c r="G5103" s="194">
        <v>1.45496151E-3</v>
      </c>
      <c r="H5103" s="194">
        <v>3.7185820200000001E-3</v>
      </c>
    </row>
    <row r="5104" spans="1:8" x14ac:dyDescent="0.3">
      <c r="A5104" s="194" t="s">
        <v>61</v>
      </c>
      <c r="B5104" s="194" t="s">
        <v>76</v>
      </c>
      <c r="C5104" s="194" t="s">
        <v>22</v>
      </c>
      <c r="D5104" s="194">
        <v>1859</v>
      </c>
      <c r="E5104" s="194">
        <v>4.7637678600000004E-3</v>
      </c>
      <c r="F5104" s="194">
        <v>1.15581954E-3</v>
      </c>
      <c r="G5104" s="194">
        <v>7.0659105999999999E-4</v>
      </c>
      <c r="H5104" s="194">
        <v>2.9013567699999999E-3</v>
      </c>
    </row>
    <row r="5105" spans="1:8" x14ac:dyDescent="0.3">
      <c r="A5105" s="194" t="s">
        <v>61</v>
      </c>
      <c r="B5105" s="194" t="s">
        <v>76</v>
      </c>
      <c r="C5105" s="194" t="s">
        <v>23</v>
      </c>
      <c r="D5105" s="194">
        <v>397</v>
      </c>
      <c r="E5105" s="194">
        <v>8.2997478799999996E-3</v>
      </c>
      <c r="F5105" s="194">
        <v>1.4815687099999999E-3</v>
      </c>
      <c r="G5105" s="194">
        <v>2.1052859299999999E-3</v>
      </c>
      <c r="H5105" s="194">
        <v>4.7128927500000002E-3</v>
      </c>
    </row>
    <row r="5106" spans="1:8" x14ac:dyDescent="0.3">
      <c r="A5106" s="194" t="s">
        <v>61</v>
      </c>
      <c r="B5106" s="194" t="s">
        <v>76</v>
      </c>
      <c r="C5106" s="194" t="s">
        <v>24</v>
      </c>
      <c r="D5106" s="194">
        <v>549</v>
      </c>
      <c r="E5106" s="194">
        <v>6.5932163800000001E-3</v>
      </c>
      <c r="F5106" s="194">
        <v>1.54154414E-3</v>
      </c>
      <c r="G5106" s="194">
        <v>1.6759847099999999E-3</v>
      </c>
      <c r="H5106" s="194">
        <v>3.3756870299999999E-3</v>
      </c>
    </row>
    <row r="5107" spans="1:8" x14ac:dyDescent="0.3">
      <c r="A5107" s="194" t="s">
        <v>61</v>
      </c>
      <c r="B5107" s="194" t="s">
        <v>76</v>
      </c>
      <c r="C5107" s="194" t="s">
        <v>25</v>
      </c>
      <c r="D5107" s="194">
        <v>866</v>
      </c>
      <c r="E5107" s="194">
        <v>5.8265035899999996E-3</v>
      </c>
      <c r="F5107" s="194">
        <v>4.4661735000000002E-4</v>
      </c>
      <c r="G5107" s="194">
        <v>1.4776054E-3</v>
      </c>
      <c r="H5107" s="194">
        <v>3.9022803500000001E-3</v>
      </c>
    </row>
    <row r="5108" spans="1:8" x14ac:dyDescent="0.3">
      <c r="A5108" s="194" t="s">
        <v>61</v>
      </c>
      <c r="B5108" s="194" t="s">
        <v>76</v>
      </c>
      <c r="C5108" s="194" t="s">
        <v>26</v>
      </c>
      <c r="D5108" s="194">
        <v>1129</v>
      </c>
      <c r="E5108" s="194">
        <v>7.0282408999999997E-3</v>
      </c>
      <c r="F5108" s="194">
        <v>1.23279756E-3</v>
      </c>
      <c r="G5108" s="194">
        <v>2.28891899E-3</v>
      </c>
      <c r="H5108" s="194">
        <v>3.50652389E-3</v>
      </c>
    </row>
    <row r="5109" spans="1:8" x14ac:dyDescent="0.3">
      <c r="A5109" s="194" t="s">
        <v>61</v>
      </c>
      <c r="B5109" s="194" t="s">
        <v>76</v>
      </c>
      <c r="C5109" s="194" t="s">
        <v>27</v>
      </c>
      <c r="D5109" s="194">
        <v>888</v>
      </c>
      <c r="E5109" s="194">
        <v>6.3078179899999998E-3</v>
      </c>
      <c r="F5109" s="194">
        <v>8.6655640999999998E-4</v>
      </c>
      <c r="G5109" s="194">
        <v>1.72037898E-3</v>
      </c>
      <c r="H5109" s="194">
        <v>3.7208821E-3</v>
      </c>
    </row>
    <row r="5110" spans="1:8" x14ac:dyDescent="0.3">
      <c r="A5110" s="194" t="s">
        <v>61</v>
      </c>
      <c r="B5110" s="194" t="s">
        <v>76</v>
      </c>
      <c r="C5110" s="194" t="s">
        <v>28</v>
      </c>
      <c r="D5110" s="194">
        <v>1429</v>
      </c>
      <c r="E5110" s="194">
        <v>5.7606893899999996E-3</v>
      </c>
      <c r="F5110" s="194">
        <v>6.4987309E-4</v>
      </c>
      <c r="G5110" s="194">
        <v>1.21741578E-3</v>
      </c>
      <c r="H5110" s="194">
        <v>3.8934000299999999E-3</v>
      </c>
    </row>
    <row r="5111" spans="1:8" x14ac:dyDescent="0.3">
      <c r="A5111" s="194" t="s">
        <v>61</v>
      </c>
      <c r="B5111" s="194" t="s">
        <v>76</v>
      </c>
      <c r="C5111" s="194" t="s">
        <v>29</v>
      </c>
      <c r="D5111" s="194">
        <v>465</v>
      </c>
      <c r="E5111" s="194">
        <v>5.3459525699999996E-3</v>
      </c>
      <c r="F5111" s="194">
        <v>4.3919229000000001E-4</v>
      </c>
      <c r="G5111" s="194">
        <v>1.41238526E-3</v>
      </c>
      <c r="H5111" s="194">
        <v>3.4943745099999999E-3</v>
      </c>
    </row>
    <row r="5112" spans="1:8" x14ac:dyDescent="0.3">
      <c r="A5112" s="194" t="s">
        <v>61</v>
      </c>
      <c r="B5112" s="194" t="s">
        <v>76</v>
      </c>
      <c r="C5112" s="194" t="s">
        <v>30</v>
      </c>
      <c r="D5112" s="194">
        <v>1635</v>
      </c>
      <c r="E5112" s="194">
        <v>6.2498086200000001E-3</v>
      </c>
      <c r="F5112" s="194">
        <v>8.0896028000000003E-4</v>
      </c>
      <c r="G5112" s="194">
        <v>1.87337869E-3</v>
      </c>
      <c r="H5112" s="194">
        <v>3.5674691799999999E-3</v>
      </c>
    </row>
    <row r="5113" spans="1:8" x14ac:dyDescent="0.3">
      <c r="A5113" s="194" t="s">
        <v>61</v>
      </c>
      <c r="B5113" s="194" t="s">
        <v>76</v>
      </c>
      <c r="C5113" s="194" t="s">
        <v>31</v>
      </c>
      <c r="D5113" s="194">
        <v>370</v>
      </c>
      <c r="E5113" s="194">
        <v>6.6230290699999996E-3</v>
      </c>
      <c r="F5113" s="194">
        <v>9.7394245000000004E-4</v>
      </c>
      <c r="G5113" s="194">
        <v>1.73091819E-3</v>
      </c>
      <c r="H5113" s="194">
        <v>3.9181679299999999E-3</v>
      </c>
    </row>
    <row r="5114" spans="1:8" x14ac:dyDescent="0.3">
      <c r="A5114" s="194" t="s">
        <v>61</v>
      </c>
      <c r="B5114" s="194" t="s">
        <v>76</v>
      </c>
      <c r="C5114" s="194" t="s">
        <v>32</v>
      </c>
      <c r="D5114" s="194">
        <v>8555</v>
      </c>
      <c r="E5114" s="194">
        <v>5.3204155899999996E-3</v>
      </c>
      <c r="F5114" s="194">
        <v>1.2269517199999999E-3</v>
      </c>
      <c r="G5114" s="194">
        <v>8.0147631999999999E-4</v>
      </c>
      <c r="H5114" s="194">
        <v>3.2919870699999998E-3</v>
      </c>
    </row>
    <row r="5115" spans="1:8" x14ac:dyDescent="0.3">
      <c r="A5115" s="194" t="s">
        <v>61</v>
      </c>
      <c r="B5115" s="194" t="s">
        <v>76</v>
      </c>
      <c r="C5115" s="194" t="s">
        <v>33</v>
      </c>
      <c r="D5115" s="194">
        <v>6422</v>
      </c>
      <c r="E5115" s="194">
        <v>6.3370864600000004E-3</v>
      </c>
      <c r="F5115" s="194">
        <v>1.21661661E-3</v>
      </c>
      <c r="G5115" s="194">
        <v>8.7203469E-4</v>
      </c>
      <c r="H5115" s="194">
        <v>4.2484346799999996E-3</v>
      </c>
    </row>
    <row r="5116" spans="1:8" x14ac:dyDescent="0.3">
      <c r="A5116" s="194" t="s">
        <v>61</v>
      </c>
      <c r="B5116" s="194" t="s">
        <v>76</v>
      </c>
      <c r="C5116" s="194" t="s">
        <v>34</v>
      </c>
      <c r="D5116" s="194">
        <v>1298</v>
      </c>
      <c r="E5116" s="194">
        <v>5.7915130599999996E-3</v>
      </c>
      <c r="F5116" s="194">
        <v>8.5414501999999998E-4</v>
      </c>
      <c r="G5116" s="194">
        <v>1.29730367E-3</v>
      </c>
      <c r="H5116" s="194">
        <v>3.6400638800000002E-3</v>
      </c>
    </row>
    <row r="5117" spans="1:8" x14ac:dyDescent="0.3">
      <c r="A5117" s="194" t="s">
        <v>61</v>
      </c>
      <c r="B5117" s="194" t="s">
        <v>76</v>
      </c>
      <c r="C5117" s="194" t="s">
        <v>35</v>
      </c>
      <c r="D5117" s="194">
        <v>493</v>
      </c>
      <c r="E5117" s="194">
        <v>6.5441409000000002E-3</v>
      </c>
      <c r="F5117" s="194">
        <v>9.0531303999999999E-4</v>
      </c>
      <c r="G5117" s="194">
        <v>1.80635352E-3</v>
      </c>
      <c r="H5117" s="194">
        <v>3.8324738499999999E-3</v>
      </c>
    </row>
    <row r="5118" spans="1:8" x14ac:dyDescent="0.3">
      <c r="A5118" s="194" t="s">
        <v>61</v>
      </c>
      <c r="B5118" s="194" t="s">
        <v>76</v>
      </c>
      <c r="C5118" s="194" t="s">
        <v>36</v>
      </c>
      <c r="D5118" s="194">
        <v>818</v>
      </c>
      <c r="E5118" s="194">
        <v>5.7428062800000002E-3</v>
      </c>
      <c r="F5118" s="194">
        <v>9.5798784999999995E-4</v>
      </c>
      <c r="G5118" s="194">
        <v>1.2941453600000001E-3</v>
      </c>
      <c r="H5118" s="194">
        <v>3.4906725800000001E-3</v>
      </c>
    </row>
    <row r="5119" spans="1:8" x14ac:dyDescent="0.3">
      <c r="A5119" s="194" t="s">
        <v>61</v>
      </c>
      <c r="B5119" s="194" t="s">
        <v>76</v>
      </c>
      <c r="C5119" s="194" t="s">
        <v>37</v>
      </c>
      <c r="D5119" s="194">
        <v>1522</v>
      </c>
      <c r="E5119" s="194">
        <v>5.4243926200000002E-3</v>
      </c>
      <c r="F5119" s="194">
        <v>9.3378875999999996E-4</v>
      </c>
      <c r="G5119" s="194">
        <v>1.1951331700000001E-3</v>
      </c>
      <c r="H5119" s="194">
        <v>3.2954702000000001E-3</v>
      </c>
    </row>
    <row r="5120" spans="1:8" x14ac:dyDescent="0.3">
      <c r="A5120" s="194" t="s">
        <v>61</v>
      </c>
      <c r="B5120" s="194" t="s">
        <v>76</v>
      </c>
      <c r="C5120" s="194" t="s">
        <v>64</v>
      </c>
      <c r="D5120" s="194">
        <v>76</v>
      </c>
      <c r="E5120" s="194">
        <v>6.25776658E-3</v>
      </c>
      <c r="F5120" s="194">
        <v>3.9092930999999999E-4</v>
      </c>
      <c r="G5120" s="194">
        <v>2.5759926899999999E-3</v>
      </c>
      <c r="H5120" s="194">
        <v>3.2908440400000001E-3</v>
      </c>
    </row>
    <row r="5121" spans="1:8" x14ac:dyDescent="0.3">
      <c r="A5121" s="194" t="s">
        <v>61</v>
      </c>
      <c r="B5121" s="194" t="s">
        <v>76</v>
      </c>
      <c r="C5121" s="194" t="s">
        <v>59</v>
      </c>
      <c r="D5121" s="194">
        <v>1</v>
      </c>
      <c r="E5121" s="194">
        <v>5.1388888800000003E-3</v>
      </c>
      <c r="F5121" s="194">
        <v>5.3240693999999996E-4</v>
      </c>
      <c r="G5121" s="194">
        <v>2.80092569E-3</v>
      </c>
      <c r="H5121" s="194">
        <v>1.8055555500000001E-3</v>
      </c>
    </row>
    <row r="5122" spans="1:8" x14ac:dyDescent="0.3">
      <c r="A5122" s="194" t="s">
        <v>61</v>
      </c>
      <c r="B5122" s="194" t="s">
        <v>76</v>
      </c>
      <c r="C5122" s="194" t="s">
        <v>38</v>
      </c>
      <c r="D5122" s="194">
        <v>1582</v>
      </c>
      <c r="E5122" s="194">
        <v>5.3024401099999998E-3</v>
      </c>
      <c r="F5122" s="194">
        <v>3.6872400000000002E-4</v>
      </c>
      <c r="G5122" s="194">
        <v>1.1727051299999999E-3</v>
      </c>
      <c r="H5122" s="194">
        <v>3.7610105000000001E-3</v>
      </c>
    </row>
    <row r="5123" spans="1:8" x14ac:dyDescent="0.3">
      <c r="A5123" s="194" t="s">
        <v>61</v>
      </c>
      <c r="B5123" s="194" t="s">
        <v>76</v>
      </c>
      <c r="C5123" s="194" t="s">
        <v>39</v>
      </c>
      <c r="D5123" s="194">
        <v>2555</v>
      </c>
      <c r="E5123" s="194">
        <v>5.0316008299999999E-3</v>
      </c>
      <c r="F5123" s="194">
        <v>9.2424958999999995E-4</v>
      </c>
      <c r="G5123" s="194">
        <v>9.9979590999999999E-4</v>
      </c>
      <c r="H5123" s="194">
        <v>3.1075548399999999E-3</v>
      </c>
    </row>
    <row r="5124" spans="1:8" x14ac:dyDescent="0.3">
      <c r="A5124" s="194" t="s">
        <v>61</v>
      </c>
      <c r="B5124" s="194" t="s">
        <v>76</v>
      </c>
      <c r="C5124" s="194" t="s">
        <v>40</v>
      </c>
      <c r="D5124" s="194">
        <v>739</v>
      </c>
      <c r="E5124" s="194">
        <v>5.6533946100000001E-3</v>
      </c>
      <c r="F5124" s="194">
        <v>8.3547875999999996E-4</v>
      </c>
      <c r="G5124" s="194">
        <v>1.47960183E-3</v>
      </c>
      <c r="H5124" s="194">
        <v>3.3383135499999998E-3</v>
      </c>
    </row>
    <row r="5125" spans="1:8" x14ac:dyDescent="0.3">
      <c r="A5125" s="194" t="s">
        <v>61</v>
      </c>
      <c r="B5125" s="194" t="s">
        <v>76</v>
      </c>
      <c r="C5125" s="194" t="s">
        <v>41</v>
      </c>
      <c r="D5125" s="194">
        <v>559</v>
      </c>
      <c r="E5125" s="194">
        <v>6.61697451E-3</v>
      </c>
      <c r="F5125" s="194">
        <v>6.0325954999999995E-4</v>
      </c>
      <c r="G5125" s="194">
        <v>2.12652364E-3</v>
      </c>
      <c r="H5125" s="194">
        <v>3.8871908500000001E-3</v>
      </c>
    </row>
    <row r="5126" spans="1:8" x14ac:dyDescent="0.3">
      <c r="A5126" s="194" t="s">
        <v>61</v>
      </c>
      <c r="B5126" s="194" t="s">
        <v>76</v>
      </c>
      <c r="C5126" s="194" t="s">
        <v>42</v>
      </c>
      <c r="D5126" s="194">
        <v>3740</v>
      </c>
      <c r="E5126" s="194">
        <v>6.3025813400000002E-3</v>
      </c>
      <c r="F5126" s="194">
        <v>1.93069148E-3</v>
      </c>
      <c r="G5126" s="194">
        <v>1.02874308E-3</v>
      </c>
      <c r="H5126" s="194">
        <v>3.3431463000000001E-3</v>
      </c>
    </row>
    <row r="5127" spans="1:8" x14ac:dyDescent="0.3">
      <c r="A5127" s="194" t="s">
        <v>61</v>
      </c>
      <c r="B5127" s="194" t="s">
        <v>76</v>
      </c>
      <c r="C5127" s="194" t="s">
        <v>43</v>
      </c>
      <c r="D5127" s="194">
        <v>596</v>
      </c>
      <c r="E5127" s="194">
        <v>6.3491367599999996E-3</v>
      </c>
      <c r="F5127" s="194">
        <v>8.3713932999999996E-4</v>
      </c>
      <c r="G5127" s="194">
        <v>1.7705806499999999E-3</v>
      </c>
      <c r="H5127" s="194">
        <v>3.74141632E-3</v>
      </c>
    </row>
    <row r="5128" spans="1:8" x14ac:dyDescent="0.3">
      <c r="A5128" s="194" t="s">
        <v>61</v>
      </c>
      <c r="B5128" s="194" t="s">
        <v>76</v>
      </c>
      <c r="C5128" s="194" t="s">
        <v>44</v>
      </c>
      <c r="D5128" s="194">
        <v>540</v>
      </c>
      <c r="E5128" s="194">
        <v>6.8592247300000003E-3</v>
      </c>
      <c r="F5128" s="194">
        <v>1.1230278900000001E-3</v>
      </c>
      <c r="G5128" s="194">
        <v>2.01078081E-3</v>
      </c>
      <c r="H5128" s="194">
        <v>3.72541557E-3</v>
      </c>
    </row>
    <row r="5129" spans="1:8" x14ac:dyDescent="0.3">
      <c r="A5129" s="194" t="s">
        <v>61</v>
      </c>
      <c r="B5129" s="194" t="s">
        <v>76</v>
      </c>
      <c r="C5129" s="194" t="s">
        <v>45</v>
      </c>
      <c r="D5129" s="194">
        <v>699</v>
      </c>
      <c r="E5129" s="194">
        <v>6.55806219E-3</v>
      </c>
      <c r="F5129" s="194">
        <v>1.23830979E-3</v>
      </c>
      <c r="G5129" s="194">
        <v>1.78494055E-3</v>
      </c>
      <c r="H5129" s="194">
        <v>3.5348113799999999E-3</v>
      </c>
    </row>
    <row r="5130" spans="1:8" x14ac:dyDescent="0.3">
      <c r="A5130" s="194" t="s">
        <v>61</v>
      </c>
      <c r="B5130" s="194" t="s">
        <v>76</v>
      </c>
      <c r="C5130" s="194" t="s">
        <v>46</v>
      </c>
      <c r="D5130" s="194">
        <v>605</v>
      </c>
      <c r="E5130" s="194">
        <v>6.83031044E-3</v>
      </c>
      <c r="F5130" s="194">
        <v>7.5767116999999999E-4</v>
      </c>
      <c r="G5130" s="194">
        <v>1.65446103E-3</v>
      </c>
      <c r="H5130" s="194">
        <v>4.4181777600000001E-3</v>
      </c>
    </row>
    <row r="5131" spans="1:8" x14ac:dyDescent="0.3">
      <c r="A5131" s="194" t="s">
        <v>61</v>
      </c>
      <c r="B5131" s="194" t="s">
        <v>76</v>
      </c>
      <c r="C5131" s="194" t="s">
        <v>47</v>
      </c>
      <c r="D5131" s="194">
        <v>1299</v>
      </c>
      <c r="E5131" s="194">
        <v>5.4745457099999997E-3</v>
      </c>
      <c r="F5131" s="194">
        <v>6.1739954000000004E-4</v>
      </c>
      <c r="G5131" s="194">
        <v>1.3227765399999999E-3</v>
      </c>
      <c r="H5131" s="194">
        <v>3.5343691500000001E-3</v>
      </c>
    </row>
    <row r="5132" spans="1:8" x14ac:dyDescent="0.3">
      <c r="A5132" s="194" t="s">
        <v>61</v>
      </c>
      <c r="B5132" s="194" t="s">
        <v>76</v>
      </c>
      <c r="C5132" s="194" t="s">
        <v>48</v>
      </c>
      <c r="D5132" s="194">
        <v>347</v>
      </c>
      <c r="E5132" s="194">
        <v>6.6202033400000002E-3</v>
      </c>
      <c r="F5132" s="194">
        <v>7.5908557000000005E-4</v>
      </c>
      <c r="G5132" s="194">
        <v>2.3132802699999998E-3</v>
      </c>
      <c r="H5132" s="194">
        <v>3.5478370500000001E-3</v>
      </c>
    </row>
    <row r="5133" spans="1:8" x14ac:dyDescent="0.3">
      <c r="A5133" s="194" t="s">
        <v>61</v>
      </c>
      <c r="B5133" s="194" t="s">
        <v>76</v>
      </c>
      <c r="C5133" s="194" t="s">
        <v>49</v>
      </c>
      <c r="D5133" s="194">
        <v>358</v>
      </c>
      <c r="E5133" s="194">
        <v>5.64976439E-3</v>
      </c>
      <c r="F5133" s="194">
        <v>2.6552451999999998E-4</v>
      </c>
      <c r="G5133" s="194">
        <v>1.48616908E-3</v>
      </c>
      <c r="H5133" s="194">
        <v>3.8888563499999999E-3</v>
      </c>
    </row>
    <row r="5134" spans="1:8" x14ac:dyDescent="0.3">
      <c r="A5134" s="194" t="s">
        <v>61</v>
      </c>
      <c r="B5134" s="194" t="s">
        <v>76</v>
      </c>
      <c r="C5134" s="194" t="s">
        <v>50</v>
      </c>
      <c r="D5134" s="194">
        <v>2337</v>
      </c>
      <c r="E5134" s="194">
        <v>5.9329632400000002E-3</v>
      </c>
      <c r="F5134" s="194">
        <v>9.838158599999999E-4</v>
      </c>
      <c r="G5134" s="194">
        <v>8.6789683999999995E-4</v>
      </c>
      <c r="H5134" s="194">
        <v>4.0812500499999996E-3</v>
      </c>
    </row>
    <row r="5135" spans="1:8" x14ac:dyDescent="0.3">
      <c r="A5135" s="194" t="s">
        <v>61</v>
      </c>
      <c r="B5135" s="194" t="s">
        <v>76</v>
      </c>
      <c r="C5135" s="194" t="s">
        <v>51</v>
      </c>
      <c r="D5135" s="194">
        <v>1426</v>
      </c>
      <c r="E5135" s="194">
        <v>6.7148457300000002E-3</v>
      </c>
      <c r="F5135" s="194">
        <v>8.5246358999999995E-4</v>
      </c>
      <c r="G5135" s="194">
        <v>1.43869126E-3</v>
      </c>
      <c r="H5135" s="194">
        <v>4.4236904200000001E-3</v>
      </c>
    </row>
    <row r="5136" spans="1:8" x14ac:dyDescent="0.3">
      <c r="A5136" s="194" t="s">
        <v>61</v>
      </c>
      <c r="B5136" s="194" t="s">
        <v>76</v>
      </c>
      <c r="C5136" s="194" t="s">
        <v>52</v>
      </c>
      <c r="D5136" s="194">
        <v>505</v>
      </c>
      <c r="E5136" s="194">
        <v>6.9277821199999999E-3</v>
      </c>
      <c r="F5136" s="194">
        <v>7.5731091000000002E-4</v>
      </c>
      <c r="G5136" s="194">
        <v>2.4141453499999998E-3</v>
      </c>
      <c r="H5136" s="194">
        <v>3.7563253900000002E-3</v>
      </c>
    </row>
    <row r="5137" spans="1:8" x14ac:dyDescent="0.3">
      <c r="A5137" s="194" t="s">
        <v>61</v>
      </c>
      <c r="B5137" s="194" t="s">
        <v>76</v>
      </c>
      <c r="C5137" s="194" t="s">
        <v>53</v>
      </c>
      <c r="D5137" s="194">
        <v>753</v>
      </c>
      <c r="E5137" s="194">
        <v>6.4360764299999998E-3</v>
      </c>
      <c r="F5137" s="194">
        <v>1.00111873E-3</v>
      </c>
      <c r="G5137" s="194">
        <v>1.05443941E-3</v>
      </c>
      <c r="H5137" s="194">
        <v>4.3805178099999998E-3</v>
      </c>
    </row>
    <row r="5138" spans="1:8" x14ac:dyDescent="0.3">
      <c r="A5138" s="194" t="s">
        <v>61</v>
      </c>
      <c r="B5138" s="194" t="s">
        <v>76</v>
      </c>
      <c r="C5138" s="194" t="s">
        <v>54</v>
      </c>
      <c r="D5138" s="194">
        <v>3422</v>
      </c>
      <c r="E5138" s="194">
        <v>4.1354888099999999E-3</v>
      </c>
      <c r="F5138" s="194">
        <v>4.1195495000000002E-4</v>
      </c>
      <c r="G5138" s="194">
        <v>7.5278471000000003E-4</v>
      </c>
      <c r="H5138" s="194">
        <v>2.97074867E-3</v>
      </c>
    </row>
    <row r="5139" spans="1:8" x14ac:dyDescent="0.3">
      <c r="A5139" s="194" t="s">
        <v>61</v>
      </c>
      <c r="B5139" s="194" t="s">
        <v>76</v>
      </c>
      <c r="C5139" s="194" t="s">
        <v>55</v>
      </c>
      <c r="D5139" s="194">
        <v>476</v>
      </c>
      <c r="E5139" s="194">
        <v>5.9860573799999997E-3</v>
      </c>
      <c r="F5139" s="194">
        <v>2.1241806E-4</v>
      </c>
      <c r="G5139" s="194">
        <v>1.7661888800000001E-3</v>
      </c>
      <c r="H5139" s="194">
        <v>4.0074499600000002E-3</v>
      </c>
    </row>
    <row r="5140" spans="1:8" x14ac:dyDescent="0.3">
      <c r="A5140" s="194" t="s">
        <v>61</v>
      </c>
      <c r="B5140" s="194" t="s">
        <v>76</v>
      </c>
      <c r="C5140" s="194" t="s">
        <v>56</v>
      </c>
      <c r="D5140" s="194">
        <v>4990</v>
      </c>
      <c r="E5140" s="194">
        <v>5.3665407100000001E-3</v>
      </c>
      <c r="F5140" s="194">
        <v>1.11738963E-3</v>
      </c>
      <c r="G5140" s="194">
        <v>9.1431914000000001E-4</v>
      </c>
      <c r="H5140" s="194">
        <v>3.3348314599999998E-3</v>
      </c>
    </row>
    <row r="5141" spans="1:8" x14ac:dyDescent="0.3">
      <c r="A5141" s="194" t="s">
        <v>61</v>
      </c>
      <c r="B5141" s="194" t="s">
        <v>76</v>
      </c>
      <c r="C5141" s="194" t="s">
        <v>57</v>
      </c>
      <c r="D5141" s="194">
        <v>684</v>
      </c>
      <c r="E5141" s="194">
        <v>6.2138561599999996E-3</v>
      </c>
      <c r="F5141" s="194">
        <v>9.2430126000000003E-4</v>
      </c>
      <c r="G5141" s="194">
        <v>2.0107074799999998E-3</v>
      </c>
      <c r="H5141" s="194">
        <v>3.2788469599999998E-3</v>
      </c>
    </row>
    <row r="5142" spans="1:8" x14ac:dyDescent="0.3">
      <c r="A5142" s="194" t="s">
        <v>61</v>
      </c>
      <c r="B5142" s="194" t="s">
        <v>76</v>
      </c>
      <c r="C5142" s="194" t="s">
        <v>58</v>
      </c>
      <c r="D5142" s="194">
        <v>4230</v>
      </c>
      <c r="E5142" s="194">
        <v>5.7411810199999996E-3</v>
      </c>
      <c r="F5142" s="194">
        <v>8.6903486999999997E-4</v>
      </c>
      <c r="G5142" s="194">
        <v>9.9474354999999994E-4</v>
      </c>
      <c r="H5142" s="194">
        <v>3.8774021300000002E-3</v>
      </c>
    </row>
    <row r="5143" spans="1:8" x14ac:dyDescent="0.3">
      <c r="A5143" s="194" t="s">
        <v>62</v>
      </c>
      <c r="B5143" s="194" t="s">
        <v>76</v>
      </c>
      <c r="C5143" s="194" t="s">
        <v>11</v>
      </c>
      <c r="D5143" s="194">
        <v>84894</v>
      </c>
      <c r="E5143" s="194">
        <v>6.0480912400000001E-3</v>
      </c>
      <c r="F5143" s="194">
        <v>1.0717055199999999E-3</v>
      </c>
      <c r="G5143" s="194">
        <v>1.15286774E-3</v>
      </c>
      <c r="H5143" s="194">
        <v>3.8234422500000001E-3</v>
      </c>
    </row>
    <row r="5144" spans="1:8" x14ac:dyDescent="0.3">
      <c r="A5144" s="194" t="s">
        <v>62</v>
      </c>
      <c r="B5144" s="194" t="s">
        <v>76</v>
      </c>
      <c r="C5144" s="194" t="s">
        <v>16</v>
      </c>
      <c r="D5144" s="194">
        <v>1362</v>
      </c>
      <c r="E5144" s="194">
        <v>6.4565060499999997E-3</v>
      </c>
      <c r="F5144" s="194">
        <v>1.4129885599999999E-3</v>
      </c>
      <c r="G5144" s="194">
        <v>1.3596900300000001E-3</v>
      </c>
      <c r="H5144" s="194">
        <v>3.6838270000000002E-3</v>
      </c>
    </row>
    <row r="5145" spans="1:8" x14ac:dyDescent="0.3">
      <c r="A5145" s="194" t="s">
        <v>62</v>
      </c>
      <c r="B5145" s="194" t="s">
        <v>76</v>
      </c>
      <c r="C5145" s="194" t="s">
        <v>17</v>
      </c>
      <c r="D5145" s="194">
        <v>873</v>
      </c>
      <c r="E5145" s="194">
        <v>6.0782845200000003E-3</v>
      </c>
      <c r="F5145" s="194">
        <v>6.7271463999999997E-4</v>
      </c>
      <c r="G5145" s="194">
        <v>1.8689542E-3</v>
      </c>
      <c r="H5145" s="194">
        <v>3.5366152E-3</v>
      </c>
    </row>
    <row r="5146" spans="1:8" x14ac:dyDescent="0.3">
      <c r="A5146" s="194" t="s">
        <v>62</v>
      </c>
      <c r="B5146" s="194" t="s">
        <v>76</v>
      </c>
      <c r="C5146" s="194" t="s">
        <v>18</v>
      </c>
      <c r="D5146" s="194">
        <v>819</v>
      </c>
      <c r="E5146" s="194">
        <v>6.1758211000000002E-3</v>
      </c>
      <c r="F5146" s="194">
        <v>1.0977279E-3</v>
      </c>
      <c r="G5146" s="194">
        <v>1.03218389E-3</v>
      </c>
      <c r="H5146" s="194">
        <v>4.04590885E-3</v>
      </c>
    </row>
    <row r="5147" spans="1:8" x14ac:dyDescent="0.3">
      <c r="A5147" s="194" t="s">
        <v>62</v>
      </c>
      <c r="B5147" s="194" t="s">
        <v>76</v>
      </c>
      <c r="C5147" s="194" t="s">
        <v>19</v>
      </c>
      <c r="D5147" s="194">
        <v>931</v>
      </c>
      <c r="E5147" s="194">
        <v>7.5436729400000001E-3</v>
      </c>
      <c r="F5147" s="194">
        <v>1.4382929099999999E-3</v>
      </c>
      <c r="G5147" s="194">
        <v>1.3410383799999999E-3</v>
      </c>
      <c r="H5147" s="194">
        <v>4.7643411700000003E-3</v>
      </c>
    </row>
    <row r="5148" spans="1:8" x14ac:dyDescent="0.3">
      <c r="A5148" s="194" t="s">
        <v>62</v>
      </c>
      <c r="B5148" s="194" t="s">
        <v>76</v>
      </c>
      <c r="C5148" s="194" t="s">
        <v>20</v>
      </c>
      <c r="D5148" s="194">
        <v>847</v>
      </c>
      <c r="E5148" s="194">
        <v>7.4994531499999999E-3</v>
      </c>
      <c r="F5148" s="194">
        <v>8.3297779999999999E-4</v>
      </c>
      <c r="G5148" s="194">
        <v>1.8354538599999999E-3</v>
      </c>
      <c r="H5148" s="194">
        <v>4.8310210200000004E-3</v>
      </c>
    </row>
    <row r="5149" spans="1:8" x14ac:dyDescent="0.3">
      <c r="A5149" s="194" t="s">
        <v>62</v>
      </c>
      <c r="B5149" s="194" t="s">
        <v>76</v>
      </c>
      <c r="C5149" s="194" t="s">
        <v>21</v>
      </c>
      <c r="D5149" s="194">
        <v>1784</v>
      </c>
      <c r="E5149" s="194">
        <v>6.2908658399999998E-3</v>
      </c>
      <c r="F5149" s="194">
        <v>1.2347082300000001E-3</v>
      </c>
      <c r="G5149" s="194">
        <v>1.26366287E-3</v>
      </c>
      <c r="H5149" s="194">
        <v>3.7924942599999998E-3</v>
      </c>
    </row>
    <row r="5150" spans="1:8" x14ac:dyDescent="0.3">
      <c r="A5150" s="194" t="s">
        <v>62</v>
      </c>
      <c r="B5150" s="194" t="s">
        <v>76</v>
      </c>
      <c r="C5150" s="194" t="s">
        <v>22</v>
      </c>
      <c r="D5150" s="194">
        <v>2684</v>
      </c>
      <c r="E5150" s="194">
        <v>4.3794629300000004E-3</v>
      </c>
      <c r="F5150" s="194">
        <v>7.8142656000000003E-4</v>
      </c>
      <c r="G5150" s="194">
        <v>5.977291E-4</v>
      </c>
      <c r="H5150" s="194">
        <v>3.0003067900000002E-3</v>
      </c>
    </row>
    <row r="5151" spans="1:8" x14ac:dyDescent="0.3">
      <c r="A5151" s="194" t="s">
        <v>62</v>
      </c>
      <c r="B5151" s="194" t="s">
        <v>76</v>
      </c>
      <c r="C5151" s="194" t="s">
        <v>23</v>
      </c>
      <c r="D5151" s="194">
        <v>437</v>
      </c>
      <c r="E5151" s="194">
        <v>8.2963596200000007E-3</v>
      </c>
      <c r="F5151" s="194">
        <v>1.37482497E-3</v>
      </c>
      <c r="G5151" s="194">
        <v>1.9913761599999998E-3</v>
      </c>
      <c r="H5151" s="194">
        <v>4.9301580300000003E-3</v>
      </c>
    </row>
    <row r="5152" spans="1:8" x14ac:dyDescent="0.3">
      <c r="A5152" s="194" t="s">
        <v>62</v>
      </c>
      <c r="B5152" s="194" t="s">
        <v>76</v>
      </c>
      <c r="C5152" s="194" t="s">
        <v>24</v>
      </c>
      <c r="D5152" s="194">
        <v>617</v>
      </c>
      <c r="E5152" s="194">
        <v>7.1734495199999998E-3</v>
      </c>
      <c r="F5152" s="194">
        <v>1.48682745E-3</v>
      </c>
      <c r="G5152" s="194">
        <v>1.7550008000000001E-3</v>
      </c>
      <c r="H5152" s="194">
        <v>3.9316207999999997E-3</v>
      </c>
    </row>
    <row r="5153" spans="1:8" x14ac:dyDescent="0.3">
      <c r="A5153" s="194" t="s">
        <v>62</v>
      </c>
      <c r="B5153" s="194" t="s">
        <v>76</v>
      </c>
      <c r="C5153" s="194" t="s">
        <v>25</v>
      </c>
      <c r="D5153" s="194">
        <v>1132</v>
      </c>
      <c r="E5153" s="194">
        <v>5.9946544200000004E-3</v>
      </c>
      <c r="F5153" s="194">
        <v>4.5739041E-4</v>
      </c>
      <c r="G5153" s="194">
        <v>1.4532617800000001E-3</v>
      </c>
      <c r="H5153" s="194">
        <v>4.0840017799999998E-3</v>
      </c>
    </row>
    <row r="5154" spans="1:8" x14ac:dyDescent="0.3">
      <c r="A5154" s="194" t="s">
        <v>62</v>
      </c>
      <c r="B5154" s="194" t="s">
        <v>76</v>
      </c>
      <c r="C5154" s="194" t="s">
        <v>26</v>
      </c>
      <c r="D5154" s="194">
        <v>1554</v>
      </c>
      <c r="E5154" s="194">
        <v>7.29486158E-3</v>
      </c>
      <c r="F5154" s="194">
        <v>1.21680436E-3</v>
      </c>
      <c r="G5154" s="194">
        <v>1.9766862699999999E-3</v>
      </c>
      <c r="H5154" s="194">
        <v>4.1013704799999998E-3</v>
      </c>
    </row>
    <row r="5155" spans="1:8" x14ac:dyDescent="0.3">
      <c r="A5155" s="194" t="s">
        <v>62</v>
      </c>
      <c r="B5155" s="194" t="s">
        <v>76</v>
      </c>
      <c r="C5155" s="194" t="s">
        <v>27</v>
      </c>
      <c r="D5155" s="194">
        <v>1097</v>
      </c>
      <c r="E5155" s="194">
        <v>6.7587947899999997E-3</v>
      </c>
      <c r="F5155" s="194">
        <v>9.1520621000000003E-4</v>
      </c>
      <c r="G5155" s="194">
        <v>1.9291985E-3</v>
      </c>
      <c r="H5155" s="194">
        <v>3.9143896000000001E-3</v>
      </c>
    </row>
    <row r="5156" spans="1:8" x14ac:dyDescent="0.3">
      <c r="A5156" s="194" t="s">
        <v>62</v>
      </c>
      <c r="B5156" s="194" t="s">
        <v>76</v>
      </c>
      <c r="C5156" s="194" t="s">
        <v>28</v>
      </c>
      <c r="D5156" s="194">
        <v>2271</v>
      </c>
      <c r="E5156" s="194">
        <v>5.7429778599999998E-3</v>
      </c>
      <c r="F5156" s="194">
        <v>6.8203429999999998E-4</v>
      </c>
      <c r="G5156" s="194">
        <v>1.20319381E-3</v>
      </c>
      <c r="H5156" s="194">
        <v>3.8577492400000001E-3</v>
      </c>
    </row>
    <row r="5157" spans="1:8" x14ac:dyDescent="0.3">
      <c r="A5157" s="194" t="s">
        <v>62</v>
      </c>
      <c r="B5157" s="194" t="s">
        <v>76</v>
      </c>
      <c r="C5157" s="194" t="s">
        <v>29</v>
      </c>
      <c r="D5157" s="194">
        <v>577</v>
      </c>
      <c r="E5157" s="194">
        <v>5.68002175E-3</v>
      </c>
      <c r="F5157" s="194">
        <v>5.2560715000000004E-4</v>
      </c>
      <c r="G5157" s="194">
        <v>1.5621386900000001E-3</v>
      </c>
      <c r="H5157" s="194">
        <v>3.5922754199999999E-3</v>
      </c>
    </row>
    <row r="5158" spans="1:8" x14ac:dyDescent="0.3">
      <c r="A5158" s="194" t="s">
        <v>62</v>
      </c>
      <c r="B5158" s="194" t="s">
        <v>76</v>
      </c>
      <c r="C5158" s="194" t="s">
        <v>30</v>
      </c>
      <c r="D5158" s="194">
        <v>1783</v>
      </c>
      <c r="E5158" s="194">
        <v>6.3486163100000001E-3</v>
      </c>
      <c r="F5158" s="194">
        <v>8.2082426999999995E-4</v>
      </c>
      <c r="G5158" s="194">
        <v>1.7732933100000001E-3</v>
      </c>
      <c r="H5158" s="194">
        <v>3.75449826E-3</v>
      </c>
    </row>
    <row r="5159" spans="1:8" x14ac:dyDescent="0.3">
      <c r="A5159" s="194" t="s">
        <v>62</v>
      </c>
      <c r="B5159" s="194" t="s">
        <v>76</v>
      </c>
      <c r="C5159" s="194" t="s">
        <v>31</v>
      </c>
      <c r="D5159" s="194">
        <v>465</v>
      </c>
      <c r="E5159" s="194">
        <v>6.9149738800000004E-3</v>
      </c>
      <c r="F5159" s="194">
        <v>1.1527277600000001E-3</v>
      </c>
      <c r="G5159" s="194">
        <v>1.7043755100000001E-3</v>
      </c>
      <c r="H5159" s="194">
        <v>4.0578701200000003E-3</v>
      </c>
    </row>
    <row r="5160" spans="1:8" x14ac:dyDescent="0.3">
      <c r="A5160" s="194" t="s">
        <v>62</v>
      </c>
      <c r="B5160" s="194" t="s">
        <v>76</v>
      </c>
      <c r="C5160" s="194" t="s">
        <v>32</v>
      </c>
      <c r="D5160" s="194">
        <v>9681</v>
      </c>
      <c r="E5160" s="194">
        <v>5.3677901400000002E-3</v>
      </c>
      <c r="F5160" s="194">
        <v>1.2027565899999999E-3</v>
      </c>
      <c r="G5160" s="194">
        <v>7.7771633E-4</v>
      </c>
      <c r="H5160" s="194">
        <v>3.3873167500000001E-3</v>
      </c>
    </row>
    <row r="5161" spans="1:8" x14ac:dyDescent="0.3">
      <c r="A5161" s="194" t="s">
        <v>62</v>
      </c>
      <c r="B5161" s="194" t="s">
        <v>76</v>
      </c>
      <c r="C5161" s="194" t="s">
        <v>33</v>
      </c>
      <c r="D5161" s="194">
        <v>7895</v>
      </c>
      <c r="E5161" s="194">
        <v>5.8899089799999997E-3</v>
      </c>
      <c r="F5161" s="194">
        <v>1.0570902200000001E-3</v>
      </c>
      <c r="G5161" s="194">
        <v>8.5157600000000005E-4</v>
      </c>
      <c r="H5161" s="194">
        <v>3.98124228E-3</v>
      </c>
    </row>
    <row r="5162" spans="1:8" x14ac:dyDescent="0.3">
      <c r="A5162" s="194" t="s">
        <v>62</v>
      </c>
      <c r="B5162" s="194" t="s">
        <v>76</v>
      </c>
      <c r="C5162" s="194" t="s">
        <v>34</v>
      </c>
      <c r="D5162" s="194">
        <v>1778</v>
      </c>
      <c r="E5162" s="194">
        <v>6.3759150100000002E-3</v>
      </c>
      <c r="F5162" s="194">
        <v>1.00198389E-3</v>
      </c>
      <c r="G5162" s="194">
        <v>1.4346771999999999E-3</v>
      </c>
      <c r="H5162" s="194">
        <v>3.9392534500000001E-3</v>
      </c>
    </row>
    <row r="5163" spans="1:8" x14ac:dyDescent="0.3">
      <c r="A5163" s="194" t="s">
        <v>62</v>
      </c>
      <c r="B5163" s="194" t="s">
        <v>76</v>
      </c>
      <c r="C5163" s="194" t="s">
        <v>35</v>
      </c>
      <c r="D5163" s="194">
        <v>688</v>
      </c>
      <c r="E5163" s="194">
        <v>7.9033932499999997E-3</v>
      </c>
      <c r="F5163" s="194">
        <v>1.70342422E-3</v>
      </c>
      <c r="G5163" s="194">
        <v>1.63588073E-3</v>
      </c>
      <c r="H5163" s="194">
        <v>4.5640878199999999E-3</v>
      </c>
    </row>
    <row r="5164" spans="1:8" x14ac:dyDescent="0.3">
      <c r="A5164" s="194" t="s">
        <v>62</v>
      </c>
      <c r="B5164" s="194" t="s">
        <v>76</v>
      </c>
      <c r="C5164" s="194" t="s">
        <v>36</v>
      </c>
      <c r="D5164" s="194">
        <v>951</v>
      </c>
      <c r="E5164" s="194">
        <v>5.9352482299999997E-3</v>
      </c>
      <c r="F5164" s="194">
        <v>1.0050577800000001E-3</v>
      </c>
      <c r="G5164" s="194">
        <v>1.2055898799999999E-3</v>
      </c>
      <c r="H5164" s="194">
        <v>3.7246000799999999E-3</v>
      </c>
    </row>
    <row r="5165" spans="1:8" x14ac:dyDescent="0.3">
      <c r="A5165" s="194" t="s">
        <v>62</v>
      </c>
      <c r="B5165" s="194" t="s">
        <v>76</v>
      </c>
      <c r="C5165" s="194" t="s">
        <v>37</v>
      </c>
      <c r="D5165" s="194">
        <v>1971</v>
      </c>
      <c r="E5165" s="194">
        <v>5.4460390800000003E-3</v>
      </c>
      <c r="F5165" s="194">
        <v>9.1878510999999997E-4</v>
      </c>
      <c r="G5165" s="194">
        <v>1.2083601099999999E-3</v>
      </c>
      <c r="H5165" s="194">
        <v>3.31889339E-3</v>
      </c>
    </row>
    <row r="5166" spans="1:8" x14ac:dyDescent="0.3">
      <c r="A5166" s="194" t="s">
        <v>62</v>
      </c>
      <c r="B5166" s="194" t="s">
        <v>76</v>
      </c>
      <c r="C5166" s="194" t="s">
        <v>64</v>
      </c>
      <c r="D5166" s="194">
        <v>83</v>
      </c>
      <c r="E5166" s="194">
        <v>7.1388328500000004E-3</v>
      </c>
      <c r="F5166" s="194">
        <v>6.6418428999999999E-4</v>
      </c>
      <c r="G5166" s="194">
        <v>2.3487001399999999E-3</v>
      </c>
      <c r="H5166" s="194">
        <v>4.1259480099999999E-3</v>
      </c>
    </row>
    <row r="5167" spans="1:8" x14ac:dyDescent="0.3">
      <c r="A5167" s="194" t="s">
        <v>62</v>
      </c>
      <c r="B5167" s="194" t="s">
        <v>76</v>
      </c>
      <c r="C5167" s="194" t="s">
        <v>59</v>
      </c>
      <c r="D5167" s="194">
        <v>7</v>
      </c>
      <c r="E5167" s="194">
        <v>8.6078039600000003E-3</v>
      </c>
      <c r="F5167" s="194">
        <v>6.6798917999999995E-4</v>
      </c>
      <c r="G5167" s="194">
        <v>3.5052907699999998E-3</v>
      </c>
      <c r="H5167" s="194">
        <v>4.4345236000000003E-3</v>
      </c>
    </row>
    <row r="5168" spans="1:8" x14ac:dyDescent="0.3">
      <c r="A5168" s="194" t="s">
        <v>62</v>
      </c>
      <c r="B5168" s="194" t="s">
        <v>76</v>
      </c>
      <c r="C5168" s="194" t="s">
        <v>38</v>
      </c>
      <c r="D5168" s="194">
        <v>1911</v>
      </c>
      <c r="E5168" s="194">
        <v>5.5564698399999998E-3</v>
      </c>
      <c r="F5168" s="194">
        <v>4.0965898999999997E-4</v>
      </c>
      <c r="G5168" s="194">
        <v>1.21983812E-3</v>
      </c>
      <c r="H5168" s="194">
        <v>3.9269722499999998E-3</v>
      </c>
    </row>
    <row r="5169" spans="1:8" x14ac:dyDescent="0.3">
      <c r="A5169" s="194" t="s">
        <v>62</v>
      </c>
      <c r="B5169" s="194" t="s">
        <v>76</v>
      </c>
      <c r="C5169" s="194" t="s">
        <v>39</v>
      </c>
      <c r="D5169" s="194">
        <v>3048</v>
      </c>
      <c r="E5169" s="194">
        <v>5.2451817800000002E-3</v>
      </c>
      <c r="F5169" s="194">
        <v>8.9571081999999995E-4</v>
      </c>
      <c r="G5169" s="194">
        <v>1.00413803E-3</v>
      </c>
      <c r="H5169" s="194">
        <v>3.3453324599999998E-3</v>
      </c>
    </row>
    <row r="5170" spans="1:8" x14ac:dyDescent="0.3">
      <c r="A5170" s="194" t="s">
        <v>62</v>
      </c>
      <c r="B5170" s="194" t="s">
        <v>76</v>
      </c>
      <c r="C5170" s="194" t="s">
        <v>40</v>
      </c>
      <c r="D5170" s="194">
        <v>982</v>
      </c>
      <c r="E5170" s="194">
        <v>5.8355606999999999E-3</v>
      </c>
      <c r="F5170" s="194">
        <v>7.2963787999999995E-4</v>
      </c>
      <c r="G5170" s="194">
        <v>1.52831971E-3</v>
      </c>
      <c r="H5170" s="194">
        <v>3.5776026200000002E-3</v>
      </c>
    </row>
    <row r="5171" spans="1:8" x14ac:dyDescent="0.3">
      <c r="A5171" s="194" t="s">
        <v>62</v>
      </c>
      <c r="B5171" s="194" t="s">
        <v>76</v>
      </c>
      <c r="C5171" s="194" t="s">
        <v>41</v>
      </c>
      <c r="D5171" s="194">
        <v>764</v>
      </c>
      <c r="E5171" s="194">
        <v>6.6839063400000003E-3</v>
      </c>
      <c r="F5171" s="194">
        <v>6.4870843999999999E-4</v>
      </c>
      <c r="G5171" s="194">
        <v>2.1194641999999998E-3</v>
      </c>
      <c r="H5171" s="194">
        <v>3.9157332300000002E-3</v>
      </c>
    </row>
    <row r="5172" spans="1:8" x14ac:dyDescent="0.3">
      <c r="A5172" s="194" t="s">
        <v>62</v>
      </c>
      <c r="B5172" s="194" t="s">
        <v>76</v>
      </c>
      <c r="C5172" s="194" t="s">
        <v>42</v>
      </c>
      <c r="D5172" s="194">
        <v>5247</v>
      </c>
      <c r="E5172" s="194">
        <v>6.7915305400000001E-3</v>
      </c>
      <c r="F5172" s="194">
        <v>2.4991549099999998E-3</v>
      </c>
      <c r="G5172" s="194">
        <v>7.5143444000000002E-4</v>
      </c>
      <c r="H5172" s="194">
        <v>3.5409407E-3</v>
      </c>
    </row>
    <row r="5173" spans="1:8" x14ac:dyDescent="0.3">
      <c r="A5173" s="194" t="s">
        <v>62</v>
      </c>
      <c r="B5173" s="194" t="s">
        <v>76</v>
      </c>
      <c r="C5173" s="194" t="s">
        <v>43</v>
      </c>
      <c r="D5173" s="194">
        <v>864</v>
      </c>
      <c r="E5173" s="194">
        <v>6.3104287500000003E-3</v>
      </c>
      <c r="F5173" s="194">
        <v>8.1230148999999997E-4</v>
      </c>
      <c r="G5173" s="194">
        <v>1.59795876E-3</v>
      </c>
      <c r="H5173" s="194">
        <v>3.9001680199999998E-3</v>
      </c>
    </row>
    <row r="5174" spans="1:8" x14ac:dyDescent="0.3">
      <c r="A5174" s="194" t="s">
        <v>62</v>
      </c>
      <c r="B5174" s="194" t="s">
        <v>76</v>
      </c>
      <c r="C5174" s="194" t="s">
        <v>44</v>
      </c>
      <c r="D5174" s="194">
        <v>704</v>
      </c>
      <c r="E5174" s="194">
        <v>7.4162521400000002E-3</v>
      </c>
      <c r="F5174" s="194">
        <v>1.5757836399999999E-3</v>
      </c>
      <c r="G5174" s="194">
        <v>1.6731439500000001E-3</v>
      </c>
      <c r="H5174" s="194">
        <v>4.1673240399999999E-3</v>
      </c>
    </row>
    <row r="5175" spans="1:8" x14ac:dyDescent="0.3">
      <c r="A5175" s="194" t="s">
        <v>62</v>
      </c>
      <c r="B5175" s="194" t="s">
        <v>76</v>
      </c>
      <c r="C5175" s="194" t="s">
        <v>45</v>
      </c>
      <c r="D5175" s="194">
        <v>864</v>
      </c>
      <c r="E5175" s="194">
        <v>6.5269603800000003E-3</v>
      </c>
      <c r="F5175" s="194">
        <v>1.21262515E-3</v>
      </c>
      <c r="G5175" s="194">
        <v>1.7378389499999999E-3</v>
      </c>
      <c r="H5175" s="194">
        <v>3.57649583E-3</v>
      </c>
    </row>
    <row r="5176" spans="1:8" x14ac:dyDescent="0.3">
      <c r="A5176" s="194" t="s">
        <v>62</v>
      </c>
      <c r="B5176" s="194" t="s">
        <v>76</v>
      </c>
      <c r="C5176" s="194" t="s">
        <v>46</v>
      </c>
      <c r="D5176" s="194">
        <v>800</v>
      </c>
      <c r="E5176" s="194">
        <v>7.0781971000000001E-3</v>
      </c>
      <c r="F5176" s="194">
        <v>8.6521967E-4</v>
      </c>
      <c r="G5176" s="194">
        <v>1.5348087800000001E-3</v>
      </c>
      <c r="H5176" s="194">
        <v>4.6781681600000001E-3</v>
      </c>
    </row>
    <row r="5177" spans="1:8" x14ac:dyDescent="0.3">
      <c r="A5177" s="194" t="s">
        <v>62</v>
      </c>
      <c r="B5177" s="194" t="s">
        <v>76</v>
      </c>
      <c r="C5177" s="194" t="s">
        <v>47</v>
      </c>
      <c r="D5177" s="194">
        <v>1485</v>
      </c>
      <c r="E5177" s="194">
        <v>6.0635597400000001E-3</v>
      </c>
      <c r="F5177" s="194">
        <v>7.4095873999999997E-4</v>
      </c>
      <c r="G5177" s="194">
        <v>1.3852956200000001E-3</v>
      </c>
      <c r="H5177" s="194">
        <v>3.9373049099999998E-3</v>
      </c>
    </row>
    <row r="5178" spans="1:8" x14ac:dyDescent="0.3">
      <c r="A5178" s="194" t="s">
        <v>62</v>
      </c>
      <c r="B5178" s="194" t="s">
        <v>76</v>
      </c>
      <c r="C5178" s="194" t="s">
        <v>48</v>
      </c>
      <c r="D5178" s="194">
        <v>496</v>
      </c>
      <c r="E5178" s="194">
        <v>7.18374285E-3</v>
      </c>
      <c r="F5178" s="194">
        <v>9.4170002999999995E-4</v>
      </c>
      <c r="G5178" s="194">
        <v>2.35378373E-3</v>
      </c>
      <c r="H5178" s="194">
        <v>3.8882586000000001E-3</v>
      </c>
    </row>
    <row r="5179" spans="1:8" x14ac:dyDescent="0.3">
      <c r="A5179" s="194" t="s">
        <v>62</v>
      </c>
      <c r="B5179" s="194" t="s">
        <v>76</v>
      </c>
      <c r="C5179" s="194" t="s">
        <v>49</v>
      </c>
      <c r="D5179" s="194">
        <v>545</v>
      </c>
      <c r="E5179" s="194">
        <v>5.9109537099999998E-3</v>
      </c>
      <c r="F5179" s="194">
        <v>2.0208948E-4</v>
      </c>
      <c r="G5179" s="194">
        <v>1.45092143E-3</v>
      </c>
      <c r="H5179" s="194">
        <v>4.2462196000000001E-3</v>
      </c>
    </row>
    <row r="5180" spans="1:8" x14ac:dyDescent="0.3">
      <c r="A5180" s="194" t="s">
        <v>62</v>
      </c>
      <c r="B5180" s="194" t="s">
        <v>76</v>
      </c>
      <c r="C5180" s="194" t="s">
        <v>50</v>
      </c>
      <c r="D5180" s="194">
        <v>4081</v>
      </c>
      <c r="E5180" s="194">
        <v>6.6931271199999996E-3</v>
      </c>
      <c r="F5180" s="194">
        <v>1.03139128E-3</v>
      </c>
      <c r="G5180" s="194">
        <v>1.1373843899999999E-3</v>
      </c>
      <c r="H5180" s="194">
        <v>4.5243509800000003E-3</v>
      </c>
    </row>
    <row r="5181" spans="1:8" x14ac:dyDescent="0.3">
      <c r="A5181" s="194" t="s">
        <v>62</v>
      </c>
      <c r="B5181" s="194" t="s">
        <v>76</v>
      </c>
      <c r="C5181" s="194" t="s">
        <v>51</v>
      </c>
      <c r="D5181" s="194">
        <v>1945</v>
      </c>
      <c r="E5181" s="194">
        <v>7.1795615599999996E-3</v>
      </c>
      <c r="F5181" s="194">
        <v>1.03914929E-3</v>
      </c>
      <c r="G5181" s="194">
        <v>1.3831402900000001E-3</v>
      </c>
      <c r="H5181" s="194">
        <v>4.7572714900000002E-3</v>
      </c>
    </row>
    <row r="5182" spans="1:8" x14ac:dyDescent="0.3">
      <c r="A5182" s="194" t="s">
        <v>62</v>
      </c>
      <c r="B5182" s="194" t="s">
        <v>76</v>
      </c>
      <c r="C5182" s="194" t="s">
        <v>52</v>
      </c>
      <c r="D5182" s="194">
        <v>857</v>
      </c>
      <c r="E5182" s="194">
        <v>7.5235395599999996E-3</v>
      </c>
      <c r="F5182" s="194">
        <v>8.1098176000000001E-4</v>
      </c>
      <c r="G5182" s="194">
        <v>2.35912558E-3</v>
      </c>
      <c r="H5182" s="194">
        <v>4.3534317400000001E-3</v>
      </c>
    </row>
    <row r="5183" spans="1:8" x14ac:dyDescent="0.3">
      <c r="A5183" s="194" t="s">
        <v>62</v>
      </c>
      <c r="B5183" s="194" t="s">
        <v>76</v>
      </c>
      <c r="C5183" s="194" t="s">
        <v>53</v>
      </c>
      <c r="D5183" s="194">
        <v>984</v>
      </c>
      <c r="E5183" s="194">
        <v>6.9674276799999999E-3</v>
      </c>
      <c r="F5183" s="194">
        <v>9.8943019999999998E-4</v>
      </c>
      <c r="G5183" s="194">
        <v>1.0503352200000001E-3</v>
      </c>
      <c r="H5183" s="194">
        <v>4.9276618000000001E-3</v>
      </c>
    </row>
    <row r="5184" spans="1:8" x14ac:dyDescent="0.3">
      <c r="A5184" s="194" t="s">
        <v>62</v>
      </c>
      <c r="B5184" s="194" t="s">
        <v>76</v>
      </c>
      <c r="C5184" s="194" t="s">
        <v>54</v>
      </c>
      <c r="D5184" s="194">
        <v>4479</v>
      </c>
      <c r="E5184" s="194">
        <v>4.4399298299999997E-3</v>
      </c>
      <c r="F5184" s="194">
        <v>5.0562839999999996E-4</v>
      </c>
      <c r="G5184" s="194">
        <v>7.5942852999999998E-4</v>
      </c>
      <c r="H5184" s="194">
        <v>3.1748724200000001E-3</v>
      </c>
    </row>
    <row r="5185" spans="1:8" x14ac:dyDescent="0.3">
      <c r="A5185" s="194" t="s">
        <v>62</v>
      </c>
      <c r="B5185" s="194" t="s">
        <v>76</v>
      </c>
      <c r="C5185" s="194" t="s">
        <v>55</v>
      </c>
      <c r="D5185" s="194">
        <v>605</v>
      </c>
      <c r="E5185" s="194">
        <v>6.4848864900000002E-3</v>
      </c>
      <c r="F5185" s="194">
        <v>4.5814177999999999E-4</v>
      </c>
      <c r="G5185" s="194">
        <v>1.7071087300000001E-3</v>
      </c>
      <c r="H5185" s="194">
        <v>4.3196355200000001E-3</v>
      </c>
    </row>
    <row r="5186" spans="1:8" x14ac:dyDescent="0.3">
      <c r="A5186" s="194" t="s">
        <v>62</v>
      </c>
      <c r="B5186" s="194" t="s">
        <v>76</v>
      </c>
      <c r="C5186" s="194" t="s">
        <v>56</v>
      </c>
      <c r="D5186" s="194">
        <v>5584</v>
      </c>
      <c r="E5186" s="194">
        <v>5.6185971299999998E-3</v>
      </c>
      <c r="F5186" s="194">
        <v>1.22164493E-3</v>
      </c>
      <c r="G5186" s="194">
        <v>9.0925478999999995E-4</v>
      </c>
      <c r="H5186" s="194">
        <v>3.48769692E-3</v>
      </c>
    </row>
    <row r="5187" spans="1:8" x14ac:dyDescent="0.3">
      <c r="A5187" s="194" t="s">
        <v>62</v>
      </c>
      <c r="B5187" s="194" t="s">
        <v>76</v>
      </c>
      <c r="C5187" s="194" t="s">
        <v>57</v>
      </c>
      <c r="D5187" s="194">
        <v>704</v>
      </c>
      <c r="E5187" s="194">
        <v>6.5240291100000002E-3</v>
      </c>
      <c r="F5187" s="194">
        <v>9.2500503E-4</v>
      </c>
      <c r="G5187" s="194">
        <v>2.00463267E-3</v>
      </c>
      <c r="H5187" s="194">
        <v>3.59439094E-3</v>
      </c>
    </row>
    <row r="5188" spans="1:8" x14ac:dyDescent="0.3">
      <c r="A5188" s="194" t="s">
        <v>62</v>
      </c>
      <c r="B5188" s="194" t="s">
        <v>76</v>
      </c>
      <c r="C5188" s="194" t="s">
        <v>58</v>
      </c>
      <c r="D5188" s="194">
        <v>5658</v>
      </c>
      <c r="E5188" s="194">
        <v>6.3662089399999996E-3</v>
      </c>
      <c r="F5188" s="194">
        <v>1.00624256E-3</v>
      </c>
      <c r="G5188" s="194">
        <v>1.01844873E-3</v>
      </c>
      <c r="H5188" s="194">
        <v>4.3415171799999997E-3</v>
      </c>
    </row>
    <row r="5189" spans="1:8" x14ac:dyDescent="0.3">
      <c r="A5189" s="194" t="s">
        <v>63</v>
      </c>
      <c r="B5189" s="194" t="s">
        <v>76</v>
      </c>
      <c r="C5189" s="194" t="s">
        <v>11</v>
      </c>
      <c r="D5189" s="194">
        <v>70738</v>
      </c>
      <c r="E5189" s="194">
        <v>6.2892141399999999E-3</v>
      </c>
      <c r="F5189" s="194">
        <v>1.24067921E-3</v>
      </c>
      <c r="G5189" s="194">
        <v>1.15608627E-3</v>
      </c>
      <c r="H5189" s="194">
        <v>3.89237619E-3</v>
      </c>
    </row>
    <row r="5190" spans="1:8" x14ac:dyDescent="0.3">
      <c r="A5190" s="194" t="s">
        <v>63</v>
      </c>
      <c r="B5190" s="194" t="s">
        <v>76</v>
      </c>
      <c r="C5190" s="194" t="s">
        <v>16</v>
      </c>
      <c r="D5190" s="194">
        <v>1211</v>
      </c>
      <c r="E5190" s="194">
        <v>6.5431268000000001E-3</v>
      </c>
      <c r="F5190" s="194">
        <v>1.4535734799999999E-3</v>
      </c>
      <c r="G5190" s="194">
        <v>1.29988011E-3</v>
      </c>
      <c r="H5190" s="194">
        <v>3.78967275E-3</v>
      </c>
    </row>
    <row r="5191" spans="1:8" x14ac:dyDescent="0.3">
      <c r="A5191" s="194" t="s">
        <v>63</v>
      </c>
      <c r="B5191" s="194" t="s">
        <v>76</v>
      </c>
      <c r="C5191" s="194" t="s">
        <v>17</v>
      </c>
      <c r="D5191" s="194">
        <v>826</v>
      </c>
      <c r="E5191" s="194">
        <v>6.2193270599999999E-3</v>
      </c>
      <c r="F5191" s="194">
        <v>7.0995571000000005E-4</v>
      </c>
      <c r="G5191" s="194">
        <v>1.8148033700000001E-3</v>
      </c>
      <c r="H5191" s="194">
        <v>3.6945675099999999E-3</v>
      </c>
    </row>
    <row r="5192" spans="1:8" x14ac:dyDescent="0.3">
      <c r="A5192" s="194" t="s">
        <v>63</v>
      </c>
      <c r="B5192" s="194" t="s">
        <v>76</v>
      </c>
      <c r="C5192" s="194" t="s">
        <v>18</v>
      </c>
      <c r="D5192" s="194">
        <v>643</v>
      </c>
      <c r="E5192" s="194">
        <v>6.4049447399999997E-3</v>
      </c>
      <c r="F5192" s="194">
        <v>1.17839529E-3</v>
      </c>
      <c r="G5192" s="194">
        <v>1.00915822E-3</v>
      </c>
      <c r="H5192" s="194">
        <v>4.2173907500000002E-3</v>
      </c>
    </row>
    <row r="5193" spans="1:8" x14ac:dyDescent="0.3">
      <c r="A5193" s="194" t="s">
        <v>63</v>
      </c>
      <c r="B5193" s="194" t="s">
        <v>76</v>
      </c>
      <c r="C5193" s="194" t="s">
        <v>19</v>
      </c>
      <c r="D5193" s="194">
        <v>806</v>
      </c>
      <c r="E5193" s="194">
        <v>7.1180553200000003E-3</v>
      </c>
      <c r="F5193" s="194">
        <v>1.2791503400000001E-3</v>
      </c>
      <c r="G5193" s="194">
        <v>1.2880678300000001E-3</v>
      </c>
      <c r="H5193" s="194">
        <v>4.5508366699999999E-3</v>
      </c>
    </row>
    <row r="5194" spans="1:8" x14ac:dyDescent="0.3">
      <c r="A5194" s="194" t="s">
        <v>63</v>
      </c>
      <c r="B5194" s="194" t="s">
        <v>76</v>
      </c>
      <c r="C5194" s="194" t="s">
        <v>20</v>
      </c>
      <c r="D5194" s="194">
        <v>717</v>
      </c>
      <c r="E5194" s="194">
        <v>7.33295857E-3</v>
      </c>
      <c r="F5194" s="194">
        <v>7.8040228999999995E-4</v>
      </c>
      <c r="G5194" s="194">
        <v>1.67669082E-3</v>
      </c>
      <c r="H5194" s="194">
        <v>4.8758649800000001E-3</v>
      </c>
    </row>
    <row r="5195" spans="1:8" x14ac:dyDescent="0.3">
      <c r="A5195" s="194" t="s">
        <v>63</v>
      </c>
      <c r="B5195" s="194" t="s">
        <v>76</v>
      </c>
      <c r="C5195" s="194" t="s">
        <v>21</v>
      </c>
      <c r="D5195" s="194">
        <v>1265</v>
      </c>
      <c r="E5195" s="194">
        <v>6.84746902E-3</v>
      </c>
      <c r="F5195" s="194">
        <v>1.4118629499999999E-3</v>
      </c>
      <c r="G5195" s="194">
        <v>1.4266118900000001E-3</v>
      </c>
      <c r="H5195" s="194">
        <v>4.0089936799999996E-3</v>
      </c>
    </row>
    <row r="5196" spans="1:8" x14ac:dyDescent="0.3">
      <c r="A5196" s="194" t="s">
        <v>63</v>
      </c>
      <c r="B5196" s="194" t="s">
        <v>76</v>
      </c>
      <c r="C5196" s="194" t="s">
        <v>22</v>
      </c>
      <c r="D5196" s="194">
        <v>2284</v>
      </c>
      <c r="E5196" s="194">
        <v>4.6498789500000002E-3</v>
      </c>
      <c r="F5196" s="194">
        <v>7.8971241000000002E-4</v>
      </c>
      <c r="G5196" s="194">
        <v>6.1068419999999997E-4</v>
      </c>
      <c r="H5196" s="194">
        <v>3.2494818599999998E-3</v>
      </c>
    </row>
    <row r="5197" spans="1:8" x14ac:dyDescent="0.3">
      <c r="A5197" s="194" t="s">
        <v>63</v>
      </c>
      <c r="B5197" s="194" t="s">
        <v>76</v>
      </c>
      <c r="C5197" s="194" t="s">
        <v>23</v>
      </c>
      <c r="D5197" s="194">
        <v>430</v>
      </c>
      <c r="E5197" s="194">
        <v>8.6666395100000009E-3</v>
      </c>
      <c r="F5197" s="194">
        <v>1.52158674E-3</v>
      </c>
      <c r="G5197" s="194">
        <v>2.0360139700000002E-3</v>
      </c>
      <c r="H5197" s="194">
        <v>5.1090383100000003E-3</v>
      </c>
    </row>
    <row r="5198" spans="1:8" x14ac:dyDescent="0.3">
      <c r="A5198" s="194" t="s">
        <v>63</v>
      </c>
      <c r="B5198" s="194" t="s">
        <v>76</v>
      </c>
      <c r="C5198" s="194" t="s">
        <v>24</v>
      </c>
      <c r="D5198" s="194">
        <v>589</v>
      </c>
      <c r="E5198" s="194">
        <v>7.5981730600000004E-3</v>
      </c>
      <c r="F5198" s="194">
        <v>1.7534031900000001E-3</v>
      </c>
      <c r="G5198" s="194">
        <v>1.6576862000000001E-3</v>
      </c>
      <c r="H5198" s="194">
        <v>4.1870831799999996E-3</v>
      </c>
    </row>
    <row r="5199" spans="1:8" x14ac:dyDescent="0.3">
      <c r="A5199" s="194" t="s">
        <v>63</v>
      </c>
      <c r="B5199" s="194" t="s">
        <v>76</v>
      </c>
      <c r="C5199" s="194" t="s">
        <v>25</v>
      </c>
      <c r="D5199" s="194">
        <v>972</v>
      </c>
      <c r="E5199" s="194">
        <v>6.28748451E-3</v>
      </c>
      <c r="F5199" s="194">
        <v>5.1872547000000001E-4</v>
      </c>
      <c r="G5199" s="194">
        <v>1.85157773E-3</v>
      </c>
      <c r="H5199" s="194">
        <v>3.9171808300000003E-3</v>
      </c>
    </row>
    <row r="5200" spans="1:8" x14ac:dyDescent="0.3">
      <c r="A5200" s="194" t="s">
        <v>63</v>
      </c>
      <c r="B5200" s="194" t="s">
        <v>76</v>
      </c>
      <c r="C5200" s="194" t="s">
        <v>26</v>
      </c>
      <c r="D5200" s="194">
        <v>1306</v>
      </c>
      <c r="E5200" s="194">
        <v>7.4102519400000002E-3</v>
      </c>
      <c r="F5200" s="194">
        <v>1.3221737600000001E-3</v>
      </c>
      <c r="G5200" s="194">
        <v>1.8062199899999999E-3</v>
      </c>
      <c r="H5200" s="194">
        <v>4.2818576999999998E-3</v>
      </c>
    </row>
    <row r="5201" spans="1:8" x14ac:dyDescent="0.3">
      <c r="A5201" s="194" t="s">
        <v>63</v>
      </c>
      <c r="B5201" s="194" t="s">
        <v>76</v>
      </c>
      <c r="C5201" s="194" t="s">
        <v>27</v>
      </c>
      <c r="D5201" s="194">
        <v>945</v>
      </c>
      <c r="E5201" s="194">
        <v>6.7019275400000003E-3</v>
      </c>
      <c r="F5201" s="194">
        <v>9.8258353000000003E-4</v>
      </c>
      <c r="G5201" s="194">
        <v>1.7441331200000001E-3</v>
      </c>
      <c r="H5201" s="194">
        <v>3.9752104199999999E-3</v>
      </c>
    </row>
    <row r="5202" spans="1:8" x14ac:dyDescent="0.3">
      <c r="A5202" s="194" t="s">
        <v>63</v>
      </c>
      <c r="B5202" s="194" t="s">
        <v>76</v>
      </c>
      <c r="C5202" s="194" t="s">
        <v>28</v>
      </c>
      <c r="D5202" s="194">
        <v>1917</v>
      </c>
      <c r="E5202" s="194">
        <v>6.0226962999999998E-3</v>
      </c>
      <c r="F5202" s="194">
        <v>7.9492794E-4</v>
      </c>
      <c r="G5202" s="194">
        <v>1.2519981999999999E-3</v>
      </c>
      <c r="H5202" s="194">
        <v>3.9757696699999996E-3</v>
      </c>
    </row>
    <row r="5203" spans="1:8" x14ac:dyDescent="0.3">
      <c r="A5203" s="194" t="s">
        <v>63</v>
      </c>
      <c r="B5203" s="194" t="s">
        <v>76</v>
      </c>
      <c r="C5203" s="194" t="s">
        <v>29</v>
      </c>
      <c r="D5203" s="194">
        <v>546</v>
      </c>
      <c r="E5203" s="194">
        <v>5.7719862599999996E-3</v>
      </c>
      <c r="F5203" s="194">
        <v>5.1017051999999998E-4</v>
      </c>
      <c r="G5203" s="194">
        <v>1.5077666699999999E-3</v>
      </c>
      <c r="H5203" s="194">
        <v>3.7540485600000002E-3</v>
      </c>
    </row>
    <row r="5204" spans="1:8" x14ac:dyDescent="0.3">
      <c r="A5204" s="194" t="s">
        <v>63</v>
      </c>
      <c r="B5204" s="194" t="s">
        <v>76</v>
      </c>
      <c r="C5204" s="194" t="s">
        <v>30</v>
      </c>
      <c r="D5204" s="194">
        <v>1549</v>
      </c>
      <c r="E5204" s="194">
        <v>6.7337049E-3</v>
      </c>
      <c r="F5204" s="194">
        <v>9.4107882999999997E-4</v>
      </c>
      <c r="G5204" s="194">
        <v>1.95725862E-3</v>
      </c>
      <c r="H5204" s="194">
        <v>3.8353669599999998E-3</v>
      </c>
    </row>
    <row r="5205" spans="1:8" x14ac:dyDescent="0.3">
      <c r="A5205" s="194" t="s">
        <v>63</v>
      </c>
      <c r="B5205" s="194" t="s">
        <v>76</v>
      </c>
      <c r="C5205" s="194" t="s">
        <v>31</v>
      </c>
      <c r="D5205" s="194">
        <v>381</v>
      </c>
      <c r="E5205" s="194">
        <v>6.9808068400000001E-3</v>
      </c>
      <c r="F5205" s="194">
        <v>1.2650065700000001E-3</v>
      </c>
      <c r="G5205" s="194">
        <v>1.6912727E-3</v>
      </c>
      <c r="H5205" s="194">
        <v>4.0245270799999996E-3</v>
      </c>
    </row>
    <row r="5206" spans="1:8" x14ac:dyDescent="0.3">
      <c r="A5206" s="194" t="s">
        <v>63</v>
      </c>
      <c r="B5206" s="194" t="s">
        <v>76</v>
      </c>
      <c r="C5206" s="194" t="s">
        <v>32</v>
      </c>
      <c r="D5206" s="194">
        <v>8657</v>
      </c>
      <c r="E5206" s="194">
        <v>5.31957629E-3</v>
      </c>
      <c r="F5206" s="194">
        <v>1.2018517700000001E-3</v>
      </c>
      <c r="G5206" s="194">
        <v>7.8073035E-4</v>
      </c>
      <c r="H5206" s="194">
        <v>3.3369937000000001E-3</v>
      </c>
    </row>
    <row r="5207" spans="1:8" x14ac:dyDescent="0.3">
      <c r="A5207" s="194" t="s">
        <v>63</v>
      </c>
      <c r="B5207" s="194" t="s">
        <v>76</v>
      </c>
      <c r="C5207" s="194" t="s">
        <v>33</v>
      </c>
      <c r="D5207" s="194">
        <v>6223</v>
      </c>
      <c r="E5207" s="194">
        <v>6.20908598E-3</v>
      </c>
      <c r="F5207" s="194">
        <v>1.61339927E-3</v>
      </c>
      <c r="G5207" s="194">
        <v>9.4273534000000004E-4</v>
      </c>
      <c r="H5207" s="194">
        <v>3.6529508799999998E-3</v>
      </c>
    </row>
    <row r="5208" spans="1:8" x14ac:dyDescent="0.3">
      <c r="A5208" s="194" t="s">
        <v>63</v>
      </c>
      <c r="B5208" s="194" t="s">
        <v>76</v>
      </c>
      <c r="C5208" s="194" t="s">
        <v>34</v>
      </c>
      <c r="D5208" s="194">
        <v>1441</v>
      </c>
      <c r="E5208" s="194">
        <v>6.6851961900000001E-3</v>
      </c>
      <c r="F5208" s="194">
        <v>1.1465398999999999E-3</v>
      </c>
      <c r="G5208" s="194">
        <v>1.4494015500000001E-3</v>
      </c>
      <c r="H5208" s="194">
        <v>4.0892542700000003E-3</v>
      </c>
    </row>
    <row r="5209" spans="1:8" x14ac:dyDescent="0.3">
      <c r="A5209" s="194" t="s">
        <v>63</v>
      </c>
      <c r="B5209" s="194" t="s">
        <v>76</v>
      </c>
      <c r="C5209" s="194" t="s">
        <v>35</v>
      </c>
      <c r="D5209" s="194">
        <v>560</v>
      </c>
      <c r="E5209" s="194">
        <v>7.8621235900000006E-3</v>
      </c>
      <c r="F5209" s="194">
        <v>1.82208972E-3</v>
      </c>
      <c r="G5209" s="194">
        <v>1.6069772800000001E-3</v>
      </c>
      <c r="H5209" s="194">
        <v>4.4330561399999998E-3</v>
      </c>
    </row>
    <row r="5210" spans="1:8" x14ac:dyDescent="0.3">
      <c r="A5210" s="194" t="s">
        <v>63</v>
      </c>
      <c r="B5210" s="194" t="s">
        <v>76</v>
      </c>
      <c r="C5210" s="194" t="s">
        <v>36</v>
      </c>
      <c r="D5210" s="194">
        <v>962</v>
      </c>
      <c r="E5210" s="194">
        <v>6.0756667699999999E-3</v>
      </c>
      <c r="F5210" s="194">
        <v>1.04440955E-3</v>
      </c>
      <c r="G5210" s="194">
        <v>1.1776798399999999E-3</v>
      </c>
      <c r="H5210" s="194">
        <v>3.85357688E-3</v>
      </c>
    </row>
    <row r="5211" spans="1:8" x14ac:dyDescent="0.3">
      <c r="A5211" s="194" t="s">
        <v>63</v>
      </c>
      <c r="B5211" s="194" t="s">
        <v>76</v>
      </c>
      <c r="C5211" s="194" t="s">
        <v>37</v>
      </c>
      <c r="D5211" s="194">
        <v>1392</v>
      </c>
      <c r="E5211" s="194">
        <v>5.9309061899999998E-3</v>
      </c>
      <c r="F5211" s="194">
        <v>1.00120706E-3</v>
      </c>
      <c r="G5211" s="194">
        <v>1.09323426E-3</v>
      </c>
      <c r="H5211" s="194">
        <v>3.8364644299999999E-3</v>
      </c>
    </row>
    <row r="5212" spans="1:8" x14ac:dyDescent="0.3">
      <c r="A5212" s="194" t="s">
        <v>63</v>
      </c>
      <c r="B5212" s="194" t="s">
        <v>76</v>
      </c>
      <c r="C5212" s="194" t="s">
        <v>64</v>
      </c>
      <c r="D5212" s="194">
        <v>89</v>
      </c>
      <c r="E5212" s="194">
        <v>7.3967434599999998E-3</v>
      </c>
      <c r="F5212" s="194">
        <v>1.2399862500000001E-3</v>
      </c>
      <c r="G5212" s="194">
        <v>2.0491310499999998E-3</v>
      </c>
      <c r="H5212" s="194">
        <v>4.1076256200000003E-3</v>
      </c>
    </row>
    <row r="5213" spans="1:8" x14ac:dyDescent="0.3">
      <c r="A5213" s="194" t="s">
        <v>63</v>
      </c>
      <c r="B5213" s="194" t="s">
        <v>76</v>
      </c>
      <c r="C5213" s="194" t="s">
        <v>59</v>
      </c>
      <c r="D5213" s="194">
        <v>4</v>
      </c>
      <c r="E5213" s="194">
        <v>9.4675921799999996E-3</v>
      </c>
      <c r="F5213" s="194">
        <v>2.8993053699999998E-3</v>
      </c>
      <c r="G5213" s="194">
        <v>2.8182868E-3</v>
      </c>
      <c r="H5213" s="194">
        <v>3.7499998200000001E-3</v>
      </c>
    </row>
    <row r="5214" spans="1:8" x14ac:dyDescent="0.3">
      <c r="A5214" s="194" t="s">
        <v>63</v>
      </c>
      <c r="B5214" s="194" t="s">
        <v>76</v>
      </c>
      <c r="C5214" s="194" t="s">
        <v>38</v>
      </c>
      <c r="D5214" s="194">
        <v>1549</v>
      </c>
      <c r="E5214" s="194">
        <v>5.5309650700000003E-3</v>
      </c>
      <c r="F5214" s="194">
        <v>4.0999396E-4</v>
      </c>
      <c r="G5214" s="194">
        <v>1.0917734199999999E-3</v>
      </c>
      <c r="H5214" s="194">
        <v>4.02919721E-3</v>
      </c>
    </row>
    <row r="5215" spans="1:8" x14ac:dyDescent="0.3">
      <c r="A5215" s="194" t="s">
        <v>63</v>
      </c>
      <c r="B5215" s="194" t="s">
        <v>76</v>
      </c>
      <c r="C5215" s="194" t="s">
        <v>39</v>
      </c>
      <c r="D5215" s="194">
        <v>2467</v>
      </c>
      <c r="E5215" s="194">
        <v>5.8223501599999998E-3</v>
      </c>
      <c r="F5215" s="194">
        <v>1.42623346E-3</v>
      </c>
      <c r="G5215" s="194">
        <v>1.04021673E-3</v>
      </c>
      <c r="H5215" s="194">
        <v>3.3558994900000001E-3</v>
      </c>
    </row>
    <row r="5216" spans="1:8" x14ac:dyDescent="0.3">
      <c r="A5216" s="194" t="s">
        <v>63</v>
      </c>
      <c r="B5216" s="194" t="s">
        <v>76</v>
      </c>
      <c r="C5216" s="194" t="s">
        <v>40</v>
      </c>
      <c r="D5216" s="194">
        <v>863</v>
      </c>
      <c r="E5216" s="194">
        <v>5.9337177200000004E-3</v>
      </c>
      <c r="F5216" s="194">
        <v>7.1779351999999997E-4</v>
      </c>
      <c r="G5216" s="194">
        <v>1.5559013400000001E-3</v>
      </c>
      <c r="H5216" s="194">
        <v>3.6600223899999999E-3</v>
      </c>
    </row>
    <row r="5217" spans="1:8" x14ac:dyDescent="0.3">
      <c r="A5217" s="194" t="s">
        <v>63</v>
      </c>
      <c r="B5217" s="194" t="s">
        <v>76</v>
      </c>
      <c r="C5217" s="194" t="s">
        <v>41</v>
      </c>
      <c r="D5217" s="194">
        <v>647</v>
      </c>
      <c r="E5217" s="194">
        <v>7.4582472200000003E-3</v>
      </c>
      <c r="F5217" s="194">
        <v>1.0181604999999999E-3</v>
      </c>
      <c r="G5217" s="194">
        <v>1.9726370100000001E-3</v>
      </c>
      <c r="H5217" s="194">
        <v>4.4674492699999999E-3</v>
      </c>
    </row>
    <row r="5218" spans="1:8" x14ac:dyDescent="0.3">
      <c r="A5218" s="194" t="s">
        <v>63</v>
      </c>
      <c r="B5218" s="194" t="s">
        <v>76</v>
      </c>
      <c r="C5218" s="194" t="s">
        <v>42</v>
      </c>
      <c r="D5218" s="194">
        <v>4042</v>
      </c>
      <c r="E5218" s="194">
        <v>6.4269009799999997E-3</v>
      </c>
      <c r="F5218" s="194">
        <v>2.2517642199999998E-3</v>
      </c>
      <c r="G5218" s="194">
        <v>5.7345189000000002E-4</v>
      </c>
      <c r="H5218" s="194">
        <v>3.6016843900000001E-3</v>
      </c>
    </row>
    <row r="5219" spans="1:8" x14ac:dyDescent="0.3">
      <c r="A5219" s="194" t="s">
        <v>63</v>
      </c>
      <c r="B5219" s="194" t="s">
        <v>76</v>
      </c>
      <c r="C5219" s="194" t="s">
        <v>43</v>
      </c>
      <c r="D5219" s="194">
        <v>622</v>
      </c>
      <c r="E5219" s="194">
        <v>6.7262673199999998E-3</v>
      </c>
      <c r="F5219" s="194">
        <v>8.8575136000000002E-4</v>
      </c>
      <c r="G5219" s="194">
        <v>1.61733704E-3</v>
      </c>
      <c r="H5219" s="194">
        <v>4.2231784300000002E-3</v>
      </c>
    </row>
    <row r="5220" spans="1:8" x14ac:dyDescent="0.3">
      <c r="A5220" s="194" t="s">
        <v>63</v>
      </c>
      <c r="B5220" s="194" t="s">
        <v>76</v>
      </c>
      <c r="C5220" s="194" t="s">
        <v>44</v>
      </c>
      <c r="D5220" s="194">
        <v>574</v>
      </c>
      <c r="E5220" s="194">
        <v>7.6533058300000002E-3</v>
      </c>
      <c r="F5220" s="194">
        <v>1.66702937E-3</v>
      </c>
      <c r="G5220" s="194">
        <v>1.7804916200000001E-3</v>
      </c>
      <c r="H5220" s="194">
        <v>4.20578438E-3</v>
      </c>
    </row>
    <row r="5221" spans="1:8" x14ac:dyDescent="0.3">
      <c r="A5221" s="194" t="s">
        <v>63</v>
      </c>
      <c r="B5221" s="194" t="s">
        <v>76</v>
      </c>
      <c r="C5221" s="194" t="s">
        <v>45</v>
      </c>
      <c r="D5221" s="194">
        <v>737</v>
      </c>
      <c r="E5221" s="194">
        <v>6.7725605599999999E-3</v>
      </c>
      <c r="F5221" s="194">
        <v>1.1747761400000001E-3</v>
      </c>
      <c r="G5221" s="194">
        <v>1.75545857E-3</v>
      </c>
      <c r="H5221" s="194">
        <v>3.84232537E-3</v>
      </c>
    </row>
    <row r="5222" spans="1:8" x14ac:dyDescent="0.3">
      <c r="A5222" s="194" t="s">
        <v>63</v>
      </c>
      <c r="B5222" s="194" t="s">
        <v>76</v>
      </c>
      <c r="C5222" s="194" t="s">
        <v>46</v>
      </c>
      <c r="D5222" s="194">
        <v>655</v>
      </c>
      <c r="E5222" s="194">
        <v>7.3646272700000001E-3</v>
      </c>
      <c r="F5222" s="194">
        <v>1.11703043E-3</v>
      </c>
      <c r="G5222" s="194">
        <v>1.12473471E-3</v>
      </c>
      <c r="H5222" s="194">
        <v>5.1228616700000002E-3</v>
      </c>
    </row>
    <row r="5223" spans="1:8" x14ac:dyDescent="0.3">
      <c r="A5223" s="194" t="s">
        <v>63</v>
      </c>
      <c r="B5223" s="194" t="s">
        <v>76</v>
      </c>
      <c r="C5223" s="194" t="s">
        <v>47</v>
      </c>
      <c r="D5223" s="194">
        <v>1472</v>
      </c>
      <c r="E5223" s="194">
        <v>6.0800841799999996E-3</v>
      </c>
      <c r="F5223" s="194">
        <v>7.6936902999999999E-4</v>
      </c>
      <c r="G5223" s="194">
        <v>1.34483326E-3</v>
      </c>
      <c r="H5223" s="194">
        <v>3.9658814000000002E-3</v>
      </c>
    </row>
    <row r="5224" spans="1:8" x14ac:dyDescent="0.3">
      <c r="A5224" s="194" t="s">
        <v>63</v>
      </c>
      <c r="B5224" s="194" t="s">
        <v>76</v>
      </c>
      <c r="C5224" s="194" t="s">
        <v>48</v>
      </c>
      <c r="D5224" s="194">
        <v>489</v>
      </c>
      <c r="E5224" s="194">
        <v>6.9648467599999998E-3</v>
      </c>
      <c r="F5224" s="194">
        <v>9.0618584E-4</v>
      </c>
      <c r="G5224" s="194">
        <v>2.3410633399999999E-3</v>
      </c>
      <c r="H5224" s="194">
        <v>3.7175970900000001E-3</v>
      </c>
    </row>
    <row r="5225" spans="1:8" x14ac:dyDescent="0.3">
      <c r="A5225" s="194" t="s">
        <v>63</v>
      </c>
      <c r="B5225" s="194" t="s">
        <v>76</v>
      </c>
      <c r="C5225" s="194" t="s">
        <v>49</v>
      </c>
      <c r="D5225" s="194">
        <v>437</v>
      </c>
      <c r="E5225" s="194">
        <v>5.8775635400000002E-3</v>
      </c>
      <c r="F5225" s="194">
        <v>2.5253709000000002E-4</v>
      </c>
      <c r="G5225" s="194">
        <v>1.25723023E-3</v>
      </c>
      <c r="H5225" s="194">
        <v>4.3561422400000003E-3</v>
      </c>
    </row>
    <row r="5226" spans="1:8" x14ac:dyDescent="0.3">
      <c r="A5226" s="194" t="s">
        <v>63</v>
      </c>
      <c r="B5226" s="194" t="s">
        <v>76</v>
      </c>
      <c r="C5226" s="194" t="s">
        <v>50</v>
      </c>
      <c r="D5226" s="194">
        <v>2791</v>
      </c>
      <c r="E5226" s="194">
        <v>7.5164547600000001E-3</v>
      </c>
      <c r="F5226" s="194">
        <v>1.3843021400000001E-3</v>
      </c>
      <c r="G5226" s="194">
        <v>1.3626054200000001E-3</v>
      </c>
      <c r="H5226" s="194">
        <v>4.7695467200000001E-3</v>
      </c>
    </row>
    <row r="5227" spans="1:8" x14ac:dyDescent="0.3">
      <c r="A5227" s="194" t="s">
        <v>63</v>
      </c>
      <c r="B5227" s="194" t="s">
        <v>76</v>
      </c>
      <c r="C5227" s="194" t="s">
        <v>51</v>
      </c>
      <c r="D5227" s="194">
        <v>1586</v>
      </c>
      <c r="E5227" s="194">
        <v>8.3270936100000009E-3</v>
      </c>
      <c r="F5227" s="194">
        <v>1.7452183500000001E-3</v>
      </c>
      <c r="G5227" s="194">
        <v>1.23777618E-3</v>
      </c>
      <c r="H5227" s="194">
        <v>5.3440985899999996E-3</v>
      </c>
    </row>
    <row r="5228" spans="1:8" x14ac:dyDescent="0.3">
      <c r="A5228" s="194" t="s">
        <v>63</v>
      </c>
      <c r="B5228" s="194" t="s">
        <v>76</v>
      </c>
      <c r="C5228" s="194" t="s">
        <v>52</v>
      </c>
      <c r="D5228" s="194">
        <v>653</v>
      </c>
      <c r="E5228" s="194">
        <v>7.6737172000000001E-3</v>
      </c>
      <c r="F5228" s="194">
        <v>8.3592086000000001E-4</v>
      </c>
      <c r="G5228" s="194">
        <v>2.4883725100000001E-3</v>
      </c>
      <c r="H5228" s="194">
        <v>4.3494233700000001E-3</v>
      </c>
    </row>
    <row r="5229" spans="1:8" x14ac:dyDescent="0.3">
      <c r="A5229" s="194" t="s">
        <v>63</v>
      </c>
      <c r="B5229" s="194" t="s">
        <v>76</v>
      </c>
      <c r="C5229" s="194" t="s">
        <v>53</v>
      </c>
      <c r="D5229" s="194">
        <v>828</v>
      </c>
      <c r="E5229" s="194">
        <v>6.6953919399999999E-3</v>
      </c>
      <c r="F5229" s="194">
        <v>1.0798413100000001E-3</v>
      </c>
      <c r="G5229" s="194">
        <v>1.035488E-3</v>
      </c>
      <c r="H5229" s="194">
        <v>4.5800621499999996E-3</v>
      </c>
    </row>
    <row r="5230" spans="1:8" x14ac:dyDescent="0.3">
      <c r="A5230" s="194" t="s">
        <v>63</v>
      </c>
      <c r="B5230" s="194" t="s">
        <v>76</v>
      </c>
      <c r="C5230" s="194" t="s">
        <v>54</v>
      </c>
      <c r="D5230" s="194">
        <v>3846</v>
      </c>
      <c r="E5230" s="194">
        <v>5.0554174800000002E-3</v>
      </c>
      <c r="F5230" s="194">
        <v>1.11613051E-3</v>
      </c>
      <c r="G5230" s="194">
        <v>6.2124103999999997E-4</v>
      </c>
      <c r="H5230" s="194">
        <v>3.3180454399999999E-3</v>
      </c>
    </row>
    <row r="5231" spans="1:8" x14ac:dyDescent="0.3">
      <c r="A5231" s="194" t="s">
        <v>63</v>
      </c>
      <c r="B5231" s="194" t="s">
        <v>76</v>
      </c>
      <c r="C5231" s="194" t="s">
        <v>55</v>
      </c>
      <c r="D5231" s="194">
        <v>644</v>
      </c>
      <c r="E5231" s="194">
        <v>6.96142789E-3</v>
      </c>
      <c r="F5231" s="194">
        <v>9.3545092999999997E-4</v>
      </c>
      <c r="G5231" s="194">
        <v>1.6836141900000001E-3</v>
      </c>
      <c r="H5231" s="194">
        <v>4.3423623000000003E-3</v>
      </c>
    </row>
    <row r="5232" spans="1:8" x14ac:dyDescent="0.3">
      <c r="A5232" s="194" t="s">
        <v>63</v>
      </c>
      <c r="B5232" s="194" t="s">
        <v>76</v>
      </c>
      <c r="C5232" s="194" t="s">
        <v>56</v>
      </c>
      <c r="D5232" s="194">
        <v>4478</v>
      </c>
      <c r="E5232" s="194">
        <v>6.1257141600000002E-3</v>
      </c>
      <c r="F5232" s="194">
        <v>1.4429285599999999E-3</v>
      </c>
      <c r="G5232" s="194">
        <v>9.4098903000000003E-4</v>
      </c>
      <c r="H5232" s="194">
        <v>3.74179608E-3</v>
      </c>
    </row>
    <row r="5233" spans="1:8" x14ac:dyDescent="0.3">
      <c r="A5233" s="194" t="s">
        <v>63</v>
      </c>
      <c r="B5233" s="194" t="s">
        <v>76</v>
      </c>
      <c r="C5233" s="194" t="s">
        <v>57</v>
      </c>
      <c r="D5233" s="194">
        <v>581</v>
      </c>
      <c r="E5233" s="194">
        <v>6.8676489200000003E-3</v>
      </c>
      <c r="F5233" s="194">
        <v>1.15680954E-3</v>
      </c>
      <c r="G5233" s="194">
        <v>1.9129691000000001E-3</v>
      </c>
      <c r="H5233" s="194">
        <v>3.7978698299999999E-3</v>
      </c>
    </row>
    <row r="5234" spans="1:8" x14ac:dyDescent="0.3">
      <c r="A5234" s="194" t="s">
        <v>63</v>
      </c>
      <c r="B5234" s="194" t="s">
        <v>76</v>
      </c>
      <c r="C5234" s="194" t="s">
        <v>58</v>
      </c>
      <c r="D5234" s="194">
        <v>5062</v>
      </c>
      <c r="E5234" s="194">
        <v>6.6250665200000003E-3</v>
      </c>
      <c r="F5234" s="194">
        <v>1.1512337199999999E-3</v>
      </c>
      <c r="G5234" s="194">
        <v>1.1108502100000001E-3</v>
      </c>
      <c r="H5234" s="194">
        <v>4.3629821100000001E-3</v>
      </c>
    </row>
    <row r="5235" spans="1:8" x14ac:dyDescent="0.3">
      <c r="A5235" s="194" t="s">
        <v>65</v>
      </c>
      <c r="B5235" s="194" t="s">
        <v>76</v>
      </c>
      <c r="C5235" s="194" t="s">
        <v>11</v>
      </c>
      <c r="D5235" s="194">
        <v>77353</v>
      </c>
      <c r="E5235" s="194">
        <v>6.4184740400000002E-3</v>
      </c>
      <c r="F5235" s="194">
        <v>1.2486345599999999E-3</v>
      </c>
      <c r="G5235" s="194">
        <v>1.1587017399999999E-3</v>
      </c>
      <c r="H5235" s="194">
        <v>4.0110661799999999E-3</v>
      </c>
    </row>
    <row r="5236" spans="1:8" x14ac:dyDescent="0.3">
      <c r="A5236" s="194" t="s">
        <v>65</v>
      </c>
      <c r="B5236" s="194" t="s">
        <v>76</v>
      </c>
      <c r="C5236" s="194" t="s">
        <v>16</v>
      </c>
      <c r="D5236" s="194">
        <v>1274</v>
      </c>
      <c r="E5236" s="194">
        <v>6.66377745E-3</v>
      </c>
      <c r="F5236" s="194">
        <v>1.51856552E-3</v>
      </c>
      <c r="G5236" s="194">
        <v>1.23678132E-3</v>
      </c>
      <c r="H5236" s="194">
        <v>3.9084301300000004E-3</v>
      </c>
    </row>
    <row r="5237" spans="1:8" x14ac:dyDescent="0.3">
      <c r="A5237" s="194" t="s">
        <v>65</v>
      </c>
      <c r="B5237" s="194" t="s">
        <v>76</v>
      </c>
      <c r="C5237" s="194" t="s">
        <v>17</v>
      </c>
      <c r="D5237" s="194">
        <v>842</v>
      </c>
      <c r="E5237" s="194">
        <v>6.34168513E-3</v>
      </c>
      <c r="F5237" s="194">
        <v>7.4764096E-4</v>
      </c>
      <c r="G5237" s="194">
        <v>1.9240727400000001E-3</v>
      </c>
      <c r="H5237" s="194">
        <v>3.66997094E-3</v>
      </c>
    </row>
    <row r="5238" spans="1:8" x14ac:dyDescent="0.3">
      <c r="A5238" s="194" t="s">
        <v>65</v>
      </c>
      <c r="B5238" s="194" t="s">
        <v>76</v>
      </c>
      <c r="C5238" s="194" t="s">
        <v>18</v>
      </c>
      <c r="D5238" s="194">
        <v>744</v>
      </c>
      <c r="E5238" s="194">
        <v>7.05638914E-3</v>
      </c>
      <c r="F5238" s="194">
        <v>1.36779396E-3</v>
      </c>
      <c r="G5238" s="194">
        <v>1.1017147099999999E-3</v>
      </c>
      <c r="H5238" s="194">
        <v>4.5868799899999998E-3</v>
      </c>
    </row>
    <row r="5239" spans="1:8" x14ac:dyDescent="0.3">
      <c r="A5239" s="194" t="s">
        <v>65</v>
      </c>
      <c r="B5239" s="194" t="s">
        <v>76</v>
      </c>
      <c r="C5239" s="194" t="s">
        <v>19</v>
      </c>
      <c r="D5239" s="194">
        <v>874</v>
      </c>
      <c r="E5239" s="194">
        <v>7.5579760699999998E-3</v>
      </c>
      <c r="F5239" s="194">
        <v>1.49812725E-3</v>
      </c>
      <c r="G5239" s="194">
        <v>1.3201593000000001E-3</v>
      </c>
      <c r="H5239" s="194">
        <v>4.7396890299999999E-3</v>
      </c>
    </row>
    <row r="5240" spans="1:8" x14ac:dyDescent="0.3">
      <c r="A5240" s="194" t="s">
        <v>65</v>
      </c>
      <c r="B5240" s="194" t="s">
        <v>76</v>
      </c>
      <c r="C5240" s="194" t="s">
        <v>20</v>
      </c>
      <c r="D5240" s="194">
        <v>950</v>
      </c>
      <c r="E5240" s="194">
        <v>7.0966980999999998E-3</v>
      </c>
      <c r="F5240" s="194">
        <v>7.7191740000000003E-4</v>
      </c>
      <c r="G5240" s="194">
        <v>1.4693223799999999E-3</v>
      </c>
      <c r="H5240" s="194">
        <v>4.8554578599999997E-3</v>
      </c>
    </row>
    <row r="5241" spans="1:8" x14ac:dyDescent="0.3">
      <c r="A5241" s="194" t="s">
        <v>65</v>
      </c>
      <c r="B5241" s="194" t="s">
        <v>76</v>
      </c>
      <c r="C5241" s="194" t="s">
        <v>21</v>
      </c>
      <c r="D5241" s="194">
        <v>1579</v>
      </c>
      <c r="E5241" s="194">
        <v>6.9334272099999998E-3</v>
      </c>
      <c r="F5241" s="194">
        <v>1.60145872E-3</v>
      </c>
      <c r="G5241" s="194">
        <v>1.33321727E-3</v>
      </c>
      <c r="H5241" s="194">
        <v>3.9987507200000003E-3</v>
      </c>
    </row>
    <row r="5242" spans="1:8" x14ac:dyDescent="0.3">
      <c r="A5242" s="194" t="s">
        <v>65</v>
      </c>
      <c r="B5242" s="194" t="s">
        <v>76</v>
      </c>
      <c r="C5242" s="194" t="s">
        <v>22</v>
      </c>
      <c r="D5242" s="194">
        <v>2199</v>
      </c>
      <c r="E5242" s="194">
        <v>5.5055694200000001E-3</v>
      </c>
      <c r="F5242" s="194">
        <v>9.5233711000000003E-4</v>
      </c>
      <c r="G5242" s="194">
        <v>7.1799237000000002E-4</v>
      </c>
      <c r="H5242" s="194">
        <v>3.8352394700000001E-3</v>
      </c>
    </row>
    <row r="5243" spans="1:8" x14ac:dyDescent="0.3">
      <c r="A5243" s="194" t="s">
        <v>65</v>
      </c>
      <c r="B5243" s="194" t="s">
        <v>76</v>
      </c>
      <c r="C5243" s="194" t="s">
        <v>23</v>
      </c>
      <c r="D5243" s="194">
        <v>389</v>
      </c>
      <c r="E5243" s="194">
        <v>8.6994784700000008E-3</v>
      </c>
      <c r="F5243" s="194">
        <v>1.5339960100000001E-3</v>
      </c>
      <c r="G5243" s="194">
        <v>1.9720553800000001E-3</v>
      </c>
      <c r="H5243" s="194">
        <v>5.1934266300000002E-3</v>
      </c>
    </row>
    <row r="5244" spans="1:8" x14ac:dyDescent="0.3">
      <c r="A5244" s="194" t="s">
        <v>65</v>
      </c>
      <c r="B5244" s="194" t="s">
        <v>76</v>
      </c>
      <c r="C5244" s="194" t="s">
        <v>24</v>
      </c>
      <c r="D5244" s="194">
        <v>545</v>
      </c>
      <c r="E5244" s="194">
        <v>6.6506538600000003E-3</v>
      </c>
      <c r="F5244" s="194">
        <v>5.9125444000000002E-4</v>
      </c>
      <c r="G5244" s="194">
        <v>1.8359239900000001E-3</v>
      </c>
      <c r="H5244" s="194">
        <v>4.2234749700000001E-3</v>
      </c>
    </row>
    <row r="5245" spans="1:8" x14ac:dyDescent="0.3">
      <c r="A5245" s="194" t="s">
        <v>65</v>
      </c>
      <c r="B5245" s="194" t="s">
        <v>76</v>
      </c>
      <c r="C5245" s="194" t="s">
        <v>25</v>
      </c>
      <c r="D5245" s="194">
        <v>949</v>
      </c>
      <c r="E5245" s="194">
        <v>6.9547254999999999E-3</v>
      </c>
      <c r="F5245" s="194">
        <v>1.18664116E-3</v>
      </c>
      <c r="G5245" s="194">
        <v>2.0630388299999998E-3</v>
      </c>
      <c r="H5245" s="194">
        <v>3.70504504E-3</v>
      </c>
    </row>
    <row r="5246" spans="1:8" x14ac:dyDescent="0.3">
      <c r="A5246" s="194" t="s">
        <v>65</v>
      </c>
      <c r="B5246" s="194" t="s">
        <v>76</v>
      </c>
      <c r="C5246" s="194" t="s">
        <v>26</v>
      </c>
      <c r="D5246" s="194">
        <v>1233</v>
      </c>
      <c r="E5246" s="194">
        <v>7.0907393699999998E-3</v>
      </c>
      <c r="F5246" s="194">
        <v>1.15479759E-3</v>
      </c>
      <c r="G5246" s="194">
        <v>1.7718844300000001E-3</v>
      </c>
      <c r="H5246" s="194">
        <v>4.1640568600000002E-3</v>
      </c>
    </row>
    <row r="5247" spans="1:8" x14ac:dyDescent="0.3">
      <c r="A5247" s="194" t="s">
        <v>65</v>
      </c>
      <c r="B5247" s="194" t="s">
        <v>76</v>
      </c>
      <c r="C5247" s="194" t="s">
        <v>27</v>
      </c>
      <c r="D5247" s="194">
        <v>991</v>
      </c>
      <c r="E5247" s="194">
        <v>7.3298807300000001E-3</v>
      </c>
      <c r="F5247" s="194">
        <v>1.2969384E-3</v>
      </c>
      <c r="G5247" s="194">
        <v>1.7270011E-3</v>
      </c>
      <c r="H5247" s="194">
        <v>4.30594073E-3</v>
      </c>
    </row>
    <row r="5248" spans="1:8" x14ac:dyDescent="0.3">
      <c r="A5248" s="194" t="s">
        <v>65</v>
      </c>
      <c r="B5248" s="194" t="s">
        <v>76</v>
      </c>
      <c r="C5248" s="194" t="s">
        <v>28</v>
      </c>
      <c r="D5248" s="194">
        <v>2068</v>
      </c>
      <c r="E5248" s="194">
        <v>6.3780197699999999E-3</v>
      </c>
      <c r="F5248" s="194">
        <v>9.4835744000000002E-4</v>
      </c>
      <c r="G5248" s="194">
        <v>1.32027812E-3</v>
      </c>
      <c r="H5248" s="194">
        <v>4.10938372E-3</v>
      </c>
    </row>
    <row r="5249" spans="1:8" x14ac:dyDescent="0.3">
      <c r="A5249" s="194" t="s">
        <v>65</v>
      </c>
      <c r="B5249" s="194" t="s">
        <v>76</v>
      </c>
      <c r="C5249" s="194" t="s">
        <v>29</v>
      </c>
      <c r="D5249" s="194">
        <v>511</v>
      </c>
      <c r="E5249" s="194">
        <v>5.7754853799999997E-3</v>
      </c>
      <c r="F5249" s="194">
        <v>4.8010866E-4</v>
      </c>
      <c r="G5249" s="194">
        <v>1.5550252999999999E-3</v>
      </c>
      <c r="H5249" s="194">
        <v>3.7403509300000001E-3</v>
      </c>
    </row>
    <row r="5250" spans="1:8" x14ac:dyDescent="0.3">
      <c r="A5250" s="194" t="s">
        <v>65</v>
      </c>
      <c r="B5250" s="194" t="s">
        <v>76</v>
      </c>
      <c r="C5250" s="194" t="s">
        <v>30</v>
      </c>
      <c r="D5250" s="194">
        <v>1862</v>
      </c>
      <c r="E5250" s="194">
        <v>6.7163876999999997E-3</v>
      </c>
      <c r="F5250" s="194">
        <v>9.3495744000000002E-4</v>
      </c>
      <c r="G5250" s="194">
        <v>1.9462219799999999E-3</v>
      </c>
      <c r="H5250" s="194">
        <v>3.8352078299999999E-3</v>
      </c>
    </row>
    <row r="5251" spans="1:8" x14ac:dyDescent="0.3">
      <c r="A5251" s="194" t="s">
        <v>65</v>
      </c>
      <c r="B5251" s="194" t="s">
        <v>76</v>
      </c>
      <c r="C5251" s="194" t="s">
        <v>31</v>
      </c>
      <c r="D5251" s="194">
        <v>472</v>
      </c>
      <c r="E5251" s="194">
        <v>7.1351957200000002E-3</v>
      </c>
      <c r="F5251" s="194">
        <v>1.2378616900000001E-3</v>
      </c>
      <c r="G5251" s="194">
        <v>1.7211528599999999E-3</v>
      </c>
      <c r="H5251" s="194">
        <v>4.1761807200000004E-3</v>
      </c>
    </row>
    <row r="5252" spans="1:8" x14ac:dyDescent="0.3">
      <c r="A5252" s="194" t="s">
        <v>65</v>
      </c>
      <c r="B5252" s="194" t="s">
        <v>76</v>
      </c>
      <c r="C5252" s="194" t="s">
        <v>32</v>
      </c>
      <c r="D5252" s="194">
        <v>9837</v>
      </c>
      <c r="E5252" s="194">
        <v>5.4116882900000001E-3</v>
      </c>
      <c r="F5252" s="194">
        <v>1.20762031E-3</v>
      </c>
      <c r="G5252" s="194">
        <v>8.0002394999999997E-4</v>
      </c>
      <c r="H5252" s="194">
        <v>3.4040435499999998E-3</v>
      </c>
    </row>
    <row r="5253" spans="1:8" x14ac:dyDescent="0.3">
      <c r="A5253" s="194" t="s">
        <v>65</v>
      </c>
      <c r="B5253" s="194" t="s">
        <v>76</v>
      </c>
      <c r="C5253" s="194" t="s">
        <v>33</v>
      </c>
      <c r="D5253" s="194">
        <v>6944</v>
      </c>
      <c r="E5253" s="194">
        <v>5.9445068699999996E-3</v>
      </c>
      <c r="F5253" s="194">
        <v>1.50894133E-3</v>
      </c>
      <c r="G5253" s="194">
        <v>8.1705372000000004E-4</v>
      </c>
      <c r="H5253" s="194">
        <v>3.61851134E-3</v>
      </c>
    </row>
    <row r="5254" spans="1:8" x14ac:dyDescent="0.3">
      <c r="A5254" s="194" t="s">
        <v>65</v>
      </c>
      <c r="B5254" s="194" t="s">
        <v>76</v>
      </c>
      <c r="C5254" s="194" t="s">
        <v>34</v>
      </c>
      <c r="D5254" s="194">
        <v>1440</v>
      </c>
      <c r="E5254" s="194">
        <v>7.9494596300000008E-3</v>
      </c>
      <c r="F5254" s="194">
        <v>1.51696703E-3</v>
      </c>
      <c r="G5254" s="194">
        <v>1.6239548800000001E-3</v>
      </c>
      <c r="H5254" s="194">
        <v>4.8085372499999997E-3</v>
      </c>
    </row>
    <row r="5255" spans="1:8" x14ac:dyDescent="0.3">
      <c r="A5255" s="194" t="s">
        <v>65</v>
      </c>
      <c r="B5255" s="194" t="s">
        <v>76</v>
      </c>
      <c r="C5255" s="194" t="s">
        <v>35</v>
      </c>
      <c r="D5255" s="194">
        <v>669</v>
      </c>
      <c r="E5255" s="194">
        <v>7.6951846599999998E-3</v>
      </c>
      <c r="F5255" s="194">
        <v>1.5717382499999999E-3</v>
      </c>
      <c r="G5255" s="194">
        <v>1.6517533500000001E-3</v>
      </c>
      <c r="H5255" s="194">
        <v>4.4716925899999996E-3</v>
      </c>
    </row>
    <row r="5256" spans="1:8" x14ac:dyDescent="0.3">
      <c r="A5256" s="194" t="s">
        <v>65</v>
      </c>
      <c r="B5256" s="194" t="s">
        <v>76</v>
      </c>
      <c r="C5256" s="194" t="s">
        <v>36</v>
      </c>
      <c r="D5256" s="194">
        <v>1021</v>
      </c>
      <c r="E5256" s="194">
        <v>5.8554043100000003E-3</v>
      </c>
      <c r="F5256" s="194">
        <v>1.04073687E-3</v>
      </c>
      <c r="G5256" s="194">
        <v>1.13531327E-3</v>
      </c>
      <c r="H5256" s="194">
        <v>3.6793537E-3</v>
      </c>
    </row>
    <row r="5257" spans="1:8" x14ac:dyDescent="0.3">
      <c r="A5257" s="194" t="s">
        <v>65</v>
      </c>
      <c r="B5257" s="194" t="s">
        <v>76</v>
      </c>
      <c r="C5257" s="194" t="s">
        <v>37</v>
      </c>
      <c r="D5257" s="194">
        <v>1727</v>
      </c>
      <c r="E5257" s="194">
        <v>6.0431944499999999E-3</v>
      </c>
      <c r="F5257" s="194">
        <v>9.1369483999999995E-4</v>
      </c>
      <c r="G5257" s="194">
        <v>1.2494301099999999E-3</v>
      </c>
      <c r="H5257" s="194">
        <v>3.8800690400000002E-3</v>
      </c>
    </row>
    <row r="5258" spans="1:8" x14ac:dyDescent="0.3">
      <c r="A5258" s="194" t="s">
        <v>65</v>
      </c>
      <c r="B5258" s="194" t="s">
        <v>76</v>
      </c>
      <c r="C5258" s="194" t="s">
        <v>64</v>
      </c>
      <c r="D5258" s="194">
        <v>75</v>
      </c>
      <c r="E5258" s="194">
        <v>7.1114195200000004E-3</v>
      </c>
      <c r="F5258" s="194">
        <v>1.2464503800000001E-3</v>
      </c>
      <c r="G5258" s="194">
        <v>2.1978392699999998E-3</v>
      </c>
      <c r="H5258" s="194">
        <v>3.6671294199999999E-3</v>
      </c>
    </row>
    <row r="5259" spans="1:8" x14ac:dyDescent="0.3">
      <c r="A5259" s="194" t="s">
        <v>65</v>
      </c>
      <c r="B5259" s="194" t="s">
        <v>76</v>
      </c>
      <c r="C5259" s="194" t="s">
        <v>59</v>
      </c>
      <c r="D5259" s="194">
        <v>9</v>
      </c>
      <c r="E5259" s="194">
        <v>8.5570984499999999E-3</v>
      </c>
      <c r="F5259" s="194">
        <v>1.9675921999999998E-3</v>
      </c>
      <c r="G5259" s="194">
        <v>3.2934668099999999E-3</v>
      </c>
      <c r="H5259" s="194">
        <v>3.2960388799999998E-3</v>
      </c>
    </row>
    <row r="5260" spans="1:8" x14ac:dyDescent="0.3">
      <c r="A5260" s="194" t="s">
        <v>65</v>
      </c>
      <c r="B5260" s="194" t="s">
        <v>76</v>
      </c>
      <c r="C5260" s="194" t="s">
        <v>38</v>
      </c>
      <c r="D5260" s="194">
        <v>1936</v>
      </c>
      <c r="E5260" s="194">
        <v>6.1155348399999998E-3</v>
      </c>
      <c r="F5260" s="194">
        <v>8.2773137999999995E-4</v>
      </c>
      <c r="G5260" s="194">
        <v>1.1191577199999999E-3</v>
      </c>
      <c r="H5260" s="194">
        <v>4.1686452600000002E-3</v>
      </c>
    </row>
    <row r="5261" spans="1:8" x14ac:dyDescent="0.3">
      <c r="A5261" s="194" t="s">
        <v>65</v>
      </c>
      <c r="B5261" s="194" t="s">
        <v>76</v>
      </c>
      <c r="C5261" s="194" t="s">
        <v>39</v>
      </c>
      <c r="D5261" s="194">
        <v>2640</v>
      </c>
      <c r="E5261" s="194">
        <v>5.9060217900000003E-3</v>
      </c>
      <c r="F5261" s="194">
        <v>1.44208555E-3</v>
      </c>
      <c r="G5261" s="194">
        <v>1.05544133E-3</v>
      </c>
      <c r="H5261" s="194">
        <v>3.4084944300000002E-3</v>
      </c>
    </row>
    <row r="5262" spans="1:8" x14ac:dyDescent="0.3">
      <c r="A5262" s="194" t="s">
        <v>65</v>
      </c>
      <c r="B5262" s="194" t="s">
        <v>76</v>
      </c>
      <c r="C5262" s="194" t="s">
        <v>40</v>
      </c>
      <c r="D5262" s="194">
        <v>813</v>
      </c>
      <c r="E5262" s="194">
        <v>6.3908247800000002E-3</v>
      </c>
      <c r="F5262" s="194">
        <v>1.1347857599999999E-3</v>
      </c>
      <c r="G5262" s="194">
        <v>1.6220357699999999E-3</v>
      </c>
      <c r="H5262" s="194">
        <v>3.6340027699999999E-3</v>
      </c>
    </row>
    <row r="5263" spans="1:8" x14ac:dyDescent="0.3">
      <c r="A5263" s="194" t="s">
        <v>65</v>
      </c>
      <c r="B5263" s="194" t="s">
        <v>76</v>
      </c>
      <c r="C5263" s="194" t="s">
        <v>41</v>
      </c>
      <c r="D5263" s="194">
        <v>693</v>
      </c>
      <c r="E5263" s="194">
        <v>6.7994593100000004E-3</v>
      </c>
      <c r="F5263" s="194">
        <v>9.0701968999999996E-4</v>
      </c>
      <c r="G5263" s="194">
        <v>1.7516264800000001E-3</v>
      </c>
      <c r="H5263" s="194">
        <v>4.1408126399999998E-3</v>
      </c>
    </row>
    <row r="5264" spans="1:8" x14ac:dyDescent="0.3">
      <c r="A5264" s="194" t="s">
        <v>65</v>
      </c>
      <c r="B5264" s="194" t="s">
        <v>76</v>
      </c>
      <c r="C5264" s="194" t="s">
        <v>42</v>
      </c>
      <c r="D5264" s="194">
        <v>4295</v>
      </c>
      <c r="E5264" s="194">
        <v>6.2697282300000004E-3</v>
      </c>
      <c r="F5264" s="194">
        <v>1.92995438E-3</v>
      </c>
      <c r="G5264" s="194">
        <v>5.5714792999999999E-4</v>
      </c>
      <c r="H5264" s="194">
        <v>3.7826254499999999E-3</v>
      </c>
    </row>
    <row r="5265" spans="1:8" x14ac:dyDescent="0.3">
      <c r="A5265" s="194" t="s">
        <v>65</v>
      </c>
      <c r="B5265" s="194" t="s">
        <v>76</v>
      </c>
      <c r="C5265" s="194" t="s">
        <v>43</v>
      </c>
      <c r="D5265" s="194">
        <v>709</v>
      </c>
      <c r="E5265" s="194">
        <v>6.6531823899999998E-3</v>
      </c>
      <c r="F5265" s="194">
        <v>9.3464296999999999E-4</v>
      </c>
      <c r="G5265" s="194">
        <v>1.74241213E-3</v>
      </c>
      <c r="H5265" s="194">
        <v>3.9761267900000003E-3</v>
      </c>
    </row>
    <row r="5266" spans="1:8" x14ac:dyDescent="0.3">
      <c r="A5266" s="194" t="s">
        <v>65</v>
      </c>
      <c r="B5266" s="194" t="s">
        <v>76</v>
      </c>
      <c r="C5266" s="194" t="s">
        <v>44</v>
      </c>
      <c r="D5266" s="194">
        <v>549</v>
      </c>
      <c r="E5266" s="194">
        <v>7.5019182399999997E-3</v>
      </c>
      <c r="F5266" s="194">
        <v>1.4891761999999999E-3</v>
      </c>
      <c r="G5266" s="194">
        <v>1.7605661100000001E-3</v>
      </c>
      <c r="H5266" s="194">
        <v>4.2521754199999996E-3</v>
      </c>
    </row>
    <row r="5267" spans="1:8" x14ac:dyDescent="0.3">
      <c r="A5267" s="194" t="s">
        <v>65</v>
      </c>
      <c r="B5267" s="194" t="s">
        <v>76</v>
      </c>
      <c r="C5267" s="194" t="s">
        <v>45</v>
      </c>
      <c r="D5267" s="194">
        <v>711</v>
      </c>
      <c r="E5267" s="194">
        <v>6.5887571200000002E-3</v>
      </c>
      <c r="F5267" s="194">
        <v>1.1915759200000001E-3</v>
      </c>
      <c r="G5267" s="194">
        <v>1.55969985E-3</v>
      </c>
      <c r="H5267" s="194">
        <v>3.8374808799999998E-3</v>
      </c>
    </row>
    <row r="5268" spans="1:8" x14ac:dyDescent="0.3">
      <c r="A5268" s="194" t="s">
        <v>65</v>
      </c>
      <c r="B5268" s="194" t="s">
        <v>76</v>
      </c>
      <c r="C5268" s="194" t="s">
        <v>46</v>
      </c>
      <c r="D5268" s="194">
        <v>745</v>
      </c>
      <c r="E5268" s="194">
        <v>7.2576588500000002E-3</v>
      </c>
      <c r="F5268" s="194">
        <v>1.0765595499999999E-3</v>
      </c>
      <c r="G5268" s="194">
        <v>1.1380497200000001E-3</v>
      </c>
      <c r="H5268" s="194">
        <v>5.0430490899999996E-3</v>
      </c>
    </row>
    <row r="5269" spans="1:8" x14ac:dyDescent="0.3">
      <c r="A5269" s="194" t="s">
        <v>65</v>
      </c>
      <c r="B5269" s="194" t="s">
        <v>76</v>
      </c>
      <c r="C5269" s="194" t="s">
        <v>47</v>
      </c>
      <c r="D5269" s="194">
        <v>1256</v>
      </c>
      <c r="E5269" s="194">
        <v>6.9405370399999999E-3</v>
      </c>
      <c r="F5269" s="194">
        <v>1.1857341599999999E-3</v>
      </c>
      <c r="G5269" s="194">
        <v>1.6609070399999999E-3</v>
      </c>
      <c r="H5269" s="194">
        <v>4.0938953700000004E-3</v>
      </c>
    </row>
    <row r="5270" spans="1:8" x14ac:dyDescent="0.3">
      <c r="A5270" s="194" t="s">
        <v>65</v>
      </c>
      <c r="B5270" s="194" t="s">
        <v>76</v>
      </c>
      <c r="C5270" s="194" t="s">
        <v>48</v>
      </c>
      <c r="D5270" s="194">
        <v>494</v>
      </c>
      <c r="E5270" s="194">
        <v>7.3834155600000003E-3</v>
      </c>
      <c r="F5270" s="194">
        <v>1.3999238400000001E-3</v>
      </c>
      <c r="G5270" s="194">
        <v>1.9003736999999999E-3</v>
      </c>
      <c r="H5270" s="194">
        <v>4.0831175400000003E-3</v>
      </c>
    </row>
    <row r="5271" spans="1:8" x14ac:dyDescent="0.3">
      <c r="A5271" s="194" t="s">
        <v>65</v>
      </c>
      <c r="B5271" s="194" t="s">
        <v>76</v>
      </c>
      <c r="C5271" s="194" t="s">
        <v>49</v>
      </c>
      <c r="D5271" s="194">
        <v>468</v>
      </c>
      <c r="E5271" s="194">
        <v>5.8463415600000001E-3</v>
      </c>
      <c r="F5271" s="194">
        <v>2.1097933000000001E-4</v>
      </c>
      <c r="G5271" s="194">
        <v>1.43300863E-3</v>
      </c>
      <c r="H5271" s="194">
        <v>4.1906059699999996E-3</v>
      </c>
    </row>
    <row r="5272" spans="1:8" x14ac:dyDescent="0.3">
      <c r="A5272" s="194" t="s">
        <v>65</v>
      </c>
      <c r="B5272" s="194" t="s">
        <v>76</v>
      </c>
      <c r="C5272" s="194" t="s">
        <v>50</v>
      </c>
      <c r="D5272" s="194">
        <v>3100</v>
      </c>
      <c r="E5272" s="194">
        <v>7.1736818099999997E-3</v>
      </c>
      <c r="F5272" s="194">
        <v>1.2996077300000001E-3</v>
      </c>
      <c r="G5272" s="194">
        <v>1.32640732E-3</v>
      </c>
      <c r="H5272" s="194">
        <v>4.5476662700000003E-3</v>
      </c>
    </row>
    <row r="5273" spans="1:8" x14ac:dyDescent="0.3">
      <c r="A5273" s="194" t="s">
        <v>65</v>
      </c>
      <c r="B5273" s="194" t="s">
        <v>76</v>
      </c>
      <c r="C5273" s="194" t="s">
        <v>51</v>
      </c>
      <c r="D5273" s="194">
        <v>1598</v>
      </c>
      <c r="E5273" s="194">
        <v>8.2889126999999996E-3</v>
      </c>
      <c r="F5273" s="194">
        <v>1.5493177800000001E-3</v>
      </c>
      <c r="G5273" s="194">
        <v>1.15010637E-3</v>
      </c>
      <c r="H5273" s="194">
        <v>5.5894880699999998E-3</v>
      </c>
    </row>
    <row r="5274" spans="1:8" x14ac:dyDescent="0.3">
      <c r="A5274" s="194" t="s">
        <v>65</v>
      </c>
      <c r="B5274" s="194" t="s">
        <v>76</v>
      </c>
      <c r="C5274" s="194" t="s">
        <v>52</v>
      </c>
      <c r="D5274" s="194">
        <v>697</v>
      </c>
      <c r="E5274" s="194">
        <v>7.6106924099999997E-3</v>
      </c>
      <c r="F5274" s="194">
        <v>8.0784355999999997E-4</v>
      </c>
      <c r="G5274" s="194">
        <v>2.35988206E-3</v>
      </c>
      <c r="H5274" s="194">
        <v>4.4429663100000001E-3</v>
      </c>
    </row>
    <row r="5275" spans="1:8" x14ac:dyDescent="0.3">
      <c r="A5275" s="194" t="s">
        <v>65</v>
      </c>
      <c r="B5275" s="194" t="s">
        <v>76</v>
      </c>
      <c r="C5275" s="194" t="s">
        <v>53</v>
      </c>
      <c r="D5275" s="194">
        <v>1070</v>
      </c>
      <c r="E5275" s="194">
        <v>7.0092265699999998E-3</v>
      </c>
      <c r="F5275" s="194">
        <v>1.1947687099999999E-3</v>
      </c>
      <c r="G5275" s="194">
        <v>1.06350574E-3</v>
      </c>
      <c r="H5275" s="194">
        <v>4.7509516499999998E-3</v>
      </c>
    </row>
    <row r="5276" spans="1:8" x14ac:dyDescent="0.3">
      <c r="A5276" s="194" t="s">
        <v>65</v>
      </c>
      <c r="B5276" s="194" t="s">
        <v>76</v>
      </c>
      <c r="C5276" s="194" t="s">
        <v>54</v>
      </c>
      <c r="D5276" s="194">
        <v>3911</v>
      </c>
      <c r="E5276" s="194">
        <v>6.1243185099999998E-3</v>
      </c>
      <c r="F5276" s="194">
        <v>1.0872435899999999E-3</v>
      </c>
      <c r="G5276" s="194">
        <v>6.5962728000000005E-4</v>
      </c>
      <c r="H5276" s="194">
        <v>4.3774471499999999E-3</v>
      </c>
    </row>
    <row r="5277" spans="1:8" x14ac:dyDescent="0.3">
      <c r="A5277" s="194" t="s">
        <v>65</v>
      </c>
      <c r="B5277" s="194" t="s">
        <v>76</v>
      </c>
      <c r="C5277" s="194" t="s">
        <v>55</v>
      </c>
      <c r="D5277" s="194">
        <v>649</v>
      </c>
      <c r="E5277" s="194">
        <v>6.5744840000000002E-3</v>
      </c>
      <c r="F5277" s="194">
        <v>8.0331895999999998E-4</v>
      </c>
      <c r="G5277" s="194">
        <v>1.5467347599999999E-3</v>
      </c>
      <c r="H5277" s="194">
        <v>4.2244297900000003E-3</v>
      </c>
    </row>
    <row r="5278" spans="1:8" x14ac:dyDescent="0.3">
      <c r="A5278" s="194" t="s">
        <v>65</v>
      </c>
      <c r="B5278" s="194" t="s">
        <v>76</v>
      </c>
      <c r="C5278" s="194" t="s">
        <v>56</v>
      </c>
      <c r="D5278" s="194">
        <v>6159</v>
      </c>
      <c r="E5278" s="194">
        <v>6.2407371200000001E-3</v>
      </c>
      <c r="F5278" s="194">
        <v>1.2498531799999999E-3</v>
      </c>
      <c r="G5278" s="194">
        <v>8.9430605E-4</v>
      </c>
      <c r="H5278" s="194">
        <v>4.0965774099999998E-3</v>
      </c>
    </row>
    <row r="5279" spans="1:8" x14ac:dyDescent="0.3">
      <c r="A5279" s="194" t="s">
        <v>65</v>
      </c>
      <c r="B5279" s="194" t="s">
        <v>76</v>
      </c>
      <c r="C5279" s="194" t="s">
        <v>57</v>
      </c>
      <c r="D5279" s="194">
        <v>655</v>
      </c>
      <c r="E5279" s="194">
        <v>6.44469159E-3</v>
      </c>
      <c r="F5279" s="194">
        <v>1.0195254900000001E-3</v>
      </c>
      <c r="G5279" s="194">
        <v>1.6139911300000001E-3</v>
      </c>
      <c r="H5279" s="194">
        <v>3.8111744799999999E-3</v>
      </c>
    </row>
    <row r="5280" spans="1:8" x14ac:dyDescent="0.3">
      <c r="A5280" s="194" t="s">
        <v>65</v>
      </c>
      <c r="B5280" s="194" t="s">
        <v>76</v>
      </c>
      <c r="C5280" s="194" t="s">
        <v>58</v>
      </c>
      <c r="D5280" s="194">
        <v>5001</v>
      </c>
      <c r="E5280" s="194">
        <v>6.7548316600000002E-3</v>
      </c>
      <c r="F5280" s="194">
        <v>1.31234146E-3</v>
      </c>
      <c r="G5280" s="194">
        <v>1.33662595E-3</v>
      </c>
      <c r="H5280" s="194">
        <v>4.1058637699999999E-3</v>
      </c>
    </row>
    <row r="5281" spans="1:8" x14ac:dyDescent="0.3">
      <c r="A5281" s="194" t="s">
        <v>66</v>
      </c>
      <c r="B5281" s="194" t="s">
        <v>76</v>
      </c>
      <c r="C5281" s="194" t="s">
        <v>11</v>
      </c>
      <c r="D5281" s="194">
        <v>76398</v>
      </c>
      <c r="E5281" s="194">
        <v>6.35295142E-3</v>
      </c>
      <c r="F5281" s="194">
        <v>1.2247932200000001E-3</v>
      </c>
      <c r="G5281" s="194">
        <v>1.1230895900000001E-3</v>
      </c>
      <c r="H5281" s="194">
        <v>4.0050057099999996E-3</v>
      </c>
    </row>
    <row r="5282" spans="1:8" x14ac:dyDescent="0.3">
      <c r="A5282" s="194" t="s">
        <v>66</v>
      </c>
      <c r="B5282" s="194" t="s">
        <v>76</v>
      </c>
      <c r="C5282" s="194" t="s">
        <v>16</v>
      </c>
      <c r="D5282" s="194">
        <v>1118</v>
      </c>
      <c r="E5282" s="194">
        <v>6.7850470499999996E-3</v>
      </c>
      <c r="F5282" s="194">
        <v>1.64628239E-3</v>
      </c>
      <c r="G5282" s="194">
        <v>1.18878553E-3</v>
      </c>
      <c r="H5282" s="194">
        <v>3.9499786399999999E-3</v>
      </c>
    </row>
    <row r="5283" spans="1:8" x14ac:dyDescent="0.3">
      <c r="A5283" s="194" t="s">
        <v>66</v>
      </c>
      <c r="B5283" s="194" t="s">
        <v>76</v>
      </c>
      <c r="C5283" s="194" t="s">
        <v>17</v>
      </c>
      <c r="D5283" s="194">
        <v>912</v>
      </c>
      <c r="E5283" s="194">
        <v>6.6491657000000001E-3</v>
      </c>
      <c r="F5283" s="194">
        <v>8.8003549999999999E-4</v>
      </c>
      <c r="G5283" s="194">
        <v>2.0410217199999998E-3</v>
      </c>
      <c r="H5283" s="194">
        <v>3.7281079999999999E-3</v>
      </c>
    </row>
    <row r="5284" spans="1:8" x14ac:dyDescent="0.3">
      <c r="A5284" s="194" t="s">
        <v>66</v>
      </c>
      <c r="B5284" s="194" t="s">
        <v>76</v>
      </c>
      <c r="C5284" s="194" t="s">
        <v>18</v>
      </c>
      <c r="D5284" s="194">
        <v>691</v>
      </c>
      <c r="E5284" s="194">
        <v>6.5567043500000003E-3</v>
      </c>
      <c r="F5284" s="194">
        <v>9.8537053999999996E-4</v>
      </c>
      <c r="G5284" s="194">
        <v>1.0005960399999999E-3</v>
      </c>
      <c r="H5284" s="194">
        <v>4.5707372699999999E-3</v>
      </c>
    </row>
    <row r="5285" spans="1:8" x14ac:dyDescent="0.3">
      <c r="A5285" s="194" t="s">
        <v>66</v>
      </c>
      <c r="B5285" s="194" t="s">
        <v>76</v>
      </c>
      <c r="C5285" s="194" t="s">
        <v>19</v>
      </c>
      <c r="D5285" s="194">
        <v>826</v>
      </c>
      <c r="E5285" s="194">
        <v>6.9769945299999999E-3</v>
      </c>
      <c r="F5285" s="194">
        <v>1.02375883E-3</v>
      </c>
      <c r="G5285" s="194">
        <v>1.09213836E-3</v>
      </c>
      <c r="H5285" s="194">
        <v>4.8610968499999997E-3</v>
      </c>
    </row>
    <row r="5286" spans="1:8" x14ac:dyDescent="0.3">
      <c r="A5286" s="194" t="s">
        <v>66</v>
      </c>
      <c r="B5286" s="194" t="s">
        <v>76</v>
      </c>
      <c r="C5286" s="194" t="s">
        <v>20</v>
      </c>
      <c r="D5286" s="194">
        <v>852</v>
      </c>
      <c r="E5286" s="194">
        <v>7.2083792899999997E-3</v>
      </c>
      <c r="F5286" s="194">
        <v>7.9556791E-4</v>
      </c>
      <c r="G5286" s="194">
        <v>1.44705788E-3</v>
      </c>
      <c r="H5286" s="194">
        <v>4.9657529899999999E-3</v>
      </c>
    </row>
    <row r="5287" spans="1:8" x14ac:dyDescent="0.3">
      <c r="A5287" s="194" t="s">
        <v>66</v>
      </c>
      <c r="B5287" s="194" t="s">
        <v>76</v>
      </c>
      <c r="C5287" s="194" t="s">
        <v>21</v>
      </c>
      <c r="D5287" s="194">
        <v>1306</v>
      </c>
      <c r="E5287" s="194">
        <v>7.0263932600000004E-3</v>
      </c>
      <c r="F5287" s="194">
        <v>1.5197217700000001E-3</v>
      </c>
      <c r="G5287" s="194">
        <v>1.50701332E-3</v>
      </c>
      <c r="H5287" s="194">
        <v>3.9996576800000001E-3</v>
      </c>
    </row>
    <row r="5288" spans="1:8" x14ac:dyDescent="0.3">
      <c r="A5288" s="194" t="s">
        <v>66</v>
      </c>
      <c r="B5288" s="194" t="s">
        <v>76</v>
      </c>
      <c r="C5288" s="194" t="s">
        <v>22</v>
      </c>
      <c r="D5288" s="194">
        <v>1876</v>
      </c>
      <c r="E5288" s="194">
        <v>5.0924196100000001E-3</v>
      </c>
      <c r="F5288" s="194">
        <v>9.2741255000000004E-4</v>
      </c>
      <c r="G5288" s="194">
        <v>6.3519184999999998E-4</v>
      </c>
      <c r="H5288" s="194">
        <v>3.5298147200000002E-3</v>
      </c>
    </row>
    <row r="5289" spans="1:8" x14ac:dyDescent="0.3">
      <c r="A5289" s="194" t="s">
        <v>66</v>
      </c>
      <c r="B5289" s="194" t="s">
        <v>76</v>
      </c>
      <c r="C5289" s="194" t="s">
        <v>23</v>
      </c>
      <c r="D5289" s="194">
        <v>365</v>
      </c>
      <c r="E5289" s="194">
        <v>8.8424972000000004E-3</v>
      </c>
      <c r="F5289" s="194">
        <v>1.9406707400000001E-3</v>
      </c>
      <c r="G5289" s="194">
        <v>2.1838848299999998E-3</v>
      </c>
      <c r="H5289" s="194">
        <v>4.71794116E-3</v>
      </c>
    </row>
    <row r="5290" spans="1:8" x14ac:dyDescent="0.3">
      <c r="A5290" s="194" t="s">
        <v>66</v>
      </c>
      <c r="B5290" s="194" t="s">
        <v>76</v>
      </c>
      <c r="C5290" s="194" t="s">
        <v>24</v>
      </c>
      <c r="D5290" s="194">
        <v>498</v>
      </c>
      <c r="E5290" s="194">
        <v>7.4869614800000001E-3</v>
      </c>
      <c r="F5290" s="194">
        <v>1.64814326E-3</v>
      </c>
      <c r="G5290" s="194">
        <v>1.5176676600000001E-3</v>
      </c>
      <c r="H5290" s="194">
        <v>4.3211501099999997E-3</v>
      </c>
    </row>
    <row r="5291" spans="1:8" x14ac:dyDescent="0.3">
      <c r="A5291" s="194" t="s">
        <v>66</v>
      </c>
      <c r="B5291" s="194" t="s">
        <v>76</v>
      </c>
      <c r="C5291" s="194" t="s">
        <v>25</v>
      </c>
      <c r="D5291" s="194">
        <v>855</v>
      </c>
      <c r="E5291" s="194">
        <v>7.4297837100000003E-3</v>
      </c>
      <c r="F5291" s="194">
        <v>1.7459792900000001E-3</v>
      </c>
      <c r="G5291" s="194">
        <v>1.9711931700000002E-3</v>
      </c>
      <c r="H5291" s="194">
        <v>3.7126107599999999E-3</v>
      </c>
    </row>
    <row r="5292" spans="1:8" x14ac:dyDescent="0.3">
      <c r="A5292" s="194" t="s">
        <v>66</v>
      </c>
      <c r="B5292" s="194" t="s">
        <v>76</v>
      </c>
      <c r="C5292" s="194" t="s">
        <v>26</v>
      </c>
      <c r="D5292" s="194">
        <v>1329</v>
      </c>
      <c r="E5292" s="194">
        <v>7.0157262099999999E-3</v>
      </c>
      <c r="F5292" s="194">
        <v>1.0345948299999999E-3</v>
      </c>
      <c r="G5292" s="194">
        <v>1.9021626900000001E-3</v>
      </c>
      <c r="H5292" s="194">
        <v>4.0789682099999997E-3</v>
      </c>
    </row>
    <row r="5293" spans="1:8" x14ac:dyDescent="0.3">
      <c r="A5293" s="194" t="s">
        <v>66</v>
      </c>
      <c r="B5293" s="194" t="s">
        <v>76</v>
      </c>
      <c r="C5293" s="194" t="s">
        <v>27</v>
      </c>
      <c r="D5293" s="194">
        <v>930</v>
      </c>
      <c r="E5293" s="194">
        <v>7.1633684499999998E-3</v>
      </c>
      <c r="F5293" s="194">
        <v>1.13829129E-3</v>
      </c>
      <c r="G5293" s="194">
        <v>1.62695366E-3</v>
      </c>
      <c r="H5293" s="194">
        <v>4.3981230200000002E-3</v>
      </c>
    </row>
    <row r="5294" spans="1:8" x14ac:dyDescent="0.3">
      <c r="A5294" s="194" t="s">
        <v>66</v>
      </c>
      <c r="B5294" s="194" t="s">
        <v>76</v>
      </c>
      <c r="C5294" s="194" t="s">
        <v>28</v>
      </c>
      <c r="D5294" s="194">
        <v>2062</v>
      </c>
      <c r="E5294" s="194">
        <v>6.0333479000000004E-3</v>
      </c>
      <c r="F5294" s="194">
        <v>7.4748176000000003E-4</v>
      </c>
      <c r="G5294" s="194">
        <v>1.1646423600000001E-3</v>
      </c>
      <c r="H5294" s="194">
        <v>4.1212233099999999E-3</v>
      </c>
    </row>
    <row r="5295" spans="1:8" x14ac:dyDescent="0.3">
      <c r="A5295" s="194" t="s">
        <v>66</v>
      </c>
      <c r="B5295" s="194" t="s">
        <v>76</v>
      </c>
      <c r="C5295" s="194" t="s">
        <v>29</v>
      </c>
      <c r="D5295" s="194">
        <v>558</v>
      </c>
      <c r="E5295" s="194">
        <v>5.9843975700000001E-3</v>
      </c>
      <c r="F5295" s="194">
        <v>5.7204524999999995E-4</v>
      </c>
      <c r="G5295" s="194">
        <v>1.46565505E-3</v>
      </c>
      <c r="H5295" s="194">
        <v>3.9466967899999999E-3</v>
      </c>
    </row>
    <row r="5296" spans="1:8" x14ac:dyDescent="0.3">
      <c r="A5296" s="194" t="s">
        <v>66</v>
      </c>
      <c r="B5296" s="194" t="s">
        <v>76</v>
      </c>
      <c r="C5296" s="194" t="s">
        <v>30</v>
      </c>
      <c r="D5296" s="194">
        <v>2208</v>
      </c>
      <c r="E5296" s="194">
        <v>6.98087003E-3</v>
      </c>
      <c r="F5296" s="194">
        <v>9.6957483999999996E-4</v>
      </c>
      <c r="G5296" s="194">
        <v>1.9647931899999999E-3</v>
      </c>
      <c r="H5296" s="194">
        <v>4.0465015399999997E-3</v>
      </c>
    </row>
    <row r="5297" spans="1:8" x14ac:dyDescent="0.3">
      <c r="A5297" s="194" t="s">
        <v>66</v>
      </c>
      <c r="B5297" s="194" t="s">
        <v>76</v>
      </c>
      <c r="C5297" s="194" t="s">
        <v>31</v>
      </c>
      <c r="D5297" s="194">
        <v>362</v>
      </c>
      <c r="E5297" s="194">
        <v>7.3159336200000003E-3</v>
      </c>
      <c r="F5297" s="194">
        <v>1.1982681199999999E-3</v>
      </c>
      <c r="G5297" s="194">
        <v>1.67798475E-3</v>
      </c>
      <c r="H5297" s="194">
        <v>4.4396803000000002E-3</v>
      </c>
    </row>
    <row r="5298" spans="1:8" x14ac:dyDescent="0.3">
      <c r="A5298" s="194" t="s">
        <v>66</v>
      </c>
      <c r="B5298" s="194" t="s">
        <v>76</v>
      </c>
      <c r="C5298" s="194" t="s">
        <v>32</v>
      </c>
      <c r="D5298" s="194">
        <v>9399</v>
      </c>
      <c r="E5298" s="194">
        <v>5.2996671800000002E-3</v>
      </c>
      <c r="F5298" s="194">
        <v>1.22271405E-3</v>
      </c>
      <c r="G5298" s="194">
        <v>8.2550867999999996E-4</v>
      </c>
      <c r="H5298" s="194">
        <v>3.2514439600000002E-3</v>
      </c>
    </row>
    <row r="5299" spans="1:8" x14ac:dyDescent="0.3">
      <c r="A5299" s="194" t="s">
        <v>66</v>
      </c>
      <c r="B5299" s="194" t="s">
        <v>76</v>
      </c>
      <c r="C5299" s="194" t="s">
        <v>33</v>
      </c>
      <c r="D5299" s="194">
        <v>6805</v>
      </c>
      <c r="E5299" s="194">
        <v>5.5894917599999998E-3</v>
      </c>
      <c r="F5299" s="194">
        <v>1.4427791E-3</v>
      </c>
      <c r="G5299" s="194">
        <v>6.1361277999999995E-4</v>
      </c>
      <c r="H5299" s="194">
        <v>3.5330994000000002E-3</v>
      </c>
    </row>
    <row r="5300" spans="1:8" x14ac:dyDescent="0.3">
      <c r="A5300" s="194" t="s">
        <v>66</v>
      </c>
      <c r="B5300" s="194" t="s">
        <v>76</v>
      </c>
      <c r="C5300" s="194" t="s">
        <v>34</v>
      </c>
      <c r="D5300" s="194">
        <v>1457</v>
      </c>
      <c r="E5300" s="194">
        <v>7.4431858999999996E-3</v>
      </c>
      <c r="F5300" s="194">
        <v>1.27437124E-3</v>
      </c>
      <c r="G5300" s="194">
        <v>1.3992552700000001E-3</v>
      </c>
      <c r="H5300" s="194">
        <v>4.7695589199999999E-3</v>
      </c>
    </row>
    <row r="5301" spans="1:8" x14ac:dyDescent="0.3">
      <c r="A5301" s="194" t="s">
        <v>66</v>
      </c>
      <c r="B5301" s="194" t="s">
        <v>76</v>
      </c>
      <c r="C5301" s="194" t="s">
        <v>35</v>
      </c>
      <c r="D5301" s="194">
        <v>616</v>
      </c>
      <c r="E5301" s="194">
        <v>7.7840154999999998E-3</v>
      </c>
      <c r="F5301" s="194">
        <v>1.6087396899999999E-3</v>
      </c>
      <c r="G5301" s="194">
        <v>1.7738957200000001E-3</v>
      </c>
      <c r="H5301" s="194">
        <v>4.4013796299999996E-3</v>
      </c>
    </row>
    <row r="5302" spans="1:8" x14ac:dyDescent="0.3">
      <c r="A5302" s="194" t="s">
        <v>66</v>
      </c>
      <c r="B5302" s="194" t="s">
        <v>76</v>
      </c>
      <c r="C5302" s="194" t="s">
        <v>36</v>
      </c>
      <c r="D5302" s="194">
        <v>1175</v>
      </c>
      <c r="E5302" s="194">
        <v>6.1433803699999998E-3</v>
      </c>
      <c r="F5302" s="194">
        <v>1.0546786500000001E-3</v>
      </c>
      <c r="G5302" s="194">
        <v>1.09273025E-3</v>
      </c>
      <c r="H5302" s="194">
        <v>3.9959710000000001E-3</v>
      </c>
    </row>
    <row r="5303" spans="1:8" x14ac:dyDescent="0.3">
      <c r="A5303" s="194" t="s">
        <v>66</v>
      </c>
      <c r="B5303" s="194" t="s">
        <v>76</v>
      </c>
      <c r="C5303" s="194" t="s">
        <v>37</v>
      </c>
      <c r="D5303" s="194">
        <v>2149</v>
      </c>
      <c r="E5303" s="194">
        <v>6.0090931300000004E-3</v>
      </c>
      <c r="F5303" s="194">
        <v>8.8258081000000001E-4</v>
      </c>
      <c r="G5303" s="194">
        <v>1.07086821E-3</v>
      </c>
      <c r="H5303" s="194">
        <v>4.0556436500000003E-3</v>
      </c>
    </row>
    <row r="5304" spans="1:8" x14ac:dyDescent="0.3">
      <c r="A5304" s="194" t="s">
        <v>66</v>
      </c>
      <c r="B5304" s="194" t="s">
        <v>76</v>
      </c>
      <c r="C5304" s="194" t="s">
        <v>64</v>
      </c>
      <c r="D5304" s="194">
        <v>86</v>
      </c>
      <c r="E5304" s="194">
        <v>7.8364554100000001E-3</v>
      </c>
      <c r="F5304" s="194">
        <v>1.28781737E-3</v>
      </c>
      <c r="G5304" s="194">
        <v>2.4884256900000001E-3</v>
      </c>
      <c r="H5304" s="194">
        <v>4.0602118800000002E-3</v>
      </c>
    </row>
    <row r="5305" spans="1:8" x14ac:dyDescent="0.3">
      <c r="A5305" s="194" t="s">
        <v>66</v>
      </c>
      <c r="B5305" s="194" t="s">
        <v>76</v>
      </c>
      <c r="C5305" s="194" t="s">
        <v>59</v>
      </c>
      <c r="D5305" s="194">
        <v>4</v>
      </c>
      <c r="E5305" s="194">
        <v>9.8408562399999993E-3</v>
      </c>
      <c r="F5305" s="194">
        <v>2.11805537E-3</v>
      </c>
      <c r="G5305" s="194">
        <v>4.2592588500000002E-3</v>
      </c>
      <c r="H5305" s="194">
        <v>3.4635413100000002E-3</v>
      </c>
    </row>
    <row r="5306" spans="1:8" x14ac:dyDescent="0.3">
      <c r="A5306" s="194" t="s">
        <v>66</v>
      </c>
      <c r="B5306" s="194" t="s">
        <v>76</v>
      </c>
      <c r="C5306" s="194" t="s">
        <v>38</v>
      </c>
      <c r="D5306" s="194">
        <v>1975</v>
      </c>
      <c r="E5306" s="194">
        <v>6.5155002300000004E-3</v>
      </c>
      <c r="F5306" s="194">
        <v>1.1849388E-3</v>
      </c>
      <c r="G5306" s="194">
        <v>1.14518846E-3</v>
      </c>
      <c r="H5306" s="194">
        <v>4.1853724700000004E-3</v>
      </c>
    </row>
    <row r="5307" spans="1:8" x14ac:dyDescent="0.3">
      <c r="A5307" s="194" t="s">
        <v>66</v>
      </c>
      <c r="B5307" s="194" t="s">
        <v>76</v>
      </c>
      <c r="C5307" s="194" t="s">
        <v>39</v>
      </c>
      <c r="D5307" s="194">
        <v>2365</v>
      </c>
      <c r="E5307" s="194">
        <v>5.8706539699999996E-3</v>
      </c>
      <c r="F5307" s="194">
        <v>1.4394573199999999E-3</v>
      </c>
      <c r="G5307" s="194">
        <v>1.0191691599999999E-3</v>
      </c>
      <c r="H5307" s="194">
        <v>3.4120270100000002E-3</v>
      </c>
    </row>
    <row r="5308" spans="1:8" x14ac:dyDescent="0.3">
      <c r="A5308" s="194" t="s">
        <v>66</v>
      </c>
      <c r="B5308" s="194" t="s">
        <v>76</v>
      </c>
      <c r="C5308" s="194" t="s">
        <v>40</v>
      </c>
      <c r="D5308" s="194">
        <v>837</v>
      </c>
      <c r="E5308" s="194">
        <v>7.0708187200000001E-3</v>
      </c>
      <c r="F5308" s="194">
        <v>1.5221080399999999E-3</v>
      </c>
      <c r="G5308" s="194">
        <v>1.6627807400000001E-3</v>
      </c>
      <c r="H5308" s="194">
        <v>3.8859294400000002E-3</v>
      </c>
    </row>
    <row r="5309" spans="1:8" x14ac:dyDescent="0.3">
      <c r="A5309" s="194" t="s">
        <v>66</v>
      </c>
      <c r="B5309" s="194" t="s">
        <v>76</v>
      </c>
      <c r="C5309" s="194" t="s">
        <v>41</v>
      </c>
      <c r="D5309" s="194">
        <v>610</v>
      </c>
      <c r="E5309" s="194">
        <v>7.0957040800000001E-3</v>
      </c>
      <c r="F5309" s="194">
        <v>9.5508856999999999E-4</v>
      </c>
      <c r="G5309" s="194">
        <v>1.7604164400000001E-3</v>
      </c>
      <c r="H5309" s="194">
        <v>4.3801986100000002E-3</v>
      </c>
    </row>
    <row r="5310" spans="1:8" x14ac:dyDescent="0.3">
      <c r="A5310" s="194" t="s">
        <v>66</v>
      </c>
      <c r="B5310" s="194" t="s">
        <v>76</v>
      </c>
      <c r="C5310" s="194" t="s">
        <v>42</v>
      </c>
      <c r="D5310" s="194">
        <v>4538</v>
      </c>
      <c r="E5310" s="194">
        <v>5.9017394900000002E-3</v>
      </c>
      <c r="F5310" s="194">
        <v>1.5579522499999999E-3</v>
      </c>
      <c r="G5310" s="194">
        <v>5.5298442999999998E-4</v>
      </c>
      <c r="H5310" s="194">
        <v>3.7908023199999998E-3</v>
      </c>
    </row>
    <row r="5311" spans="1:8" x14ac:dyDescent="0.3">
      <c r="A5311" s="194" t="s">
        <v>66</v>
      </c>
      <c r="B5311" s="194" t="s">
        <v>76</v>
      </c>
      <c r="C5311" s="194" t="s">
        <v>43</v>
      </c>
      <c r="D5311" s="194">
        <v>634</v>
      </c>
      <c r="E5311" s="194">
        <v>6.9817039700000002E-3</v>
      </c>
      <c r="F5311" s="194">
        <v>8.9949153000000003E-4</v>
      </c>
      <c r="G5311" s="194">
        <v>1.6328752399999999E-3</v>
      </c>
      <c r="H5311" s="194">
        <v>4.4493367099999997E-3</v>
      </c>
    </row>
    <row r="5312" spans="1:8" x14ac:dyDescent="0.3">
      <c r="A5312" s="194" t="s">
        <v>66</v>
      </c>
      <c r="B5312" s="194" t="s">
        <v>76</v>
      </c>
      <c r="C5312" s="194" t="s">
        <v>44</v>
      </c>
      <c r="D5312" s="194">
        <v>557</v>
      </c>
      <c r="E5312" s="194">
        <v>7.4429605599999997E-3</v>
      </c>
      <c r="F5312" s="194">
        <v>1.4322550600000001E-3</v>
      </c>
      <c r="G5312" s="194">
        <v>1.83572686E-3</v>
      </c>
      <c r="H5312" s="194">
        <v>4.1749781600000004E-3</v>
      </c>
    </row>
    <row r="5313" spans="1:8" x14ac:dyDescent="0.3">
      <c r="A5313" s="194" t="s">
        <v>66</v>
      </c>
      <c r="B5313" s="194" t="s">
        <v>76</v>
      </c>
      <c r="C5313" s="194" t="s">
        <v>45</v>
      </c>
      <c r="D5313" s="194">
        <v>824</v>
      </c>
      <c r="E5313" s="194">
        <v>6.7325571800000003E-3</v>
      </c>
      <c r="F5313" s="194">
        <v>1.2184379400000001E-3</v>
      </c>
      <c r="G5313" s="194">
        <v>1.5138717800000001E-3</v>
      </c>
      <c r="H5313" s="194">
        <v>4.0002469800000003E-3</v>
      </c>
    </row>
    <row r="5314" spans="1:8" x14ac:dyDescent="0.3">
      <c r="A5314" s="194" t="s">
        <v>66</v>
      </c>
      <c r="B5314" s="194" t="s">
        <v>76</v>
      </c>
      <c r="C5314" s="194" t="s">
        <v>46</v>
      </c>
      <c r="D5314" s="194">
        <v>709</v>
      </c>
      <c r="E5314" s="194">
        <v>7.1923154800000002E-3</v>
      </c>
      <c r="F5314" s="194">
        <v>1.00745027E-3</v>
      </c>
      <c r="G5314" s="194">
        <v>1.1876564800000001E-3</v>
      </c>
      <c r="H5314" s="194">
        <v>4.9972082800000001E-3</v>
      </c>
    </row>
    <row r="5315" spans="1:8" x14ac:dyDescent="0.3">
      <c r="A5315" s="194" t="s">
        <v>66</v>
      </c>
      <c r="B5315" s="194" t="s">
        <v>76</v>
      </c>
      <c r="C5315" s="194" t="s">
        <v>47</v>
      </c>
      <c r="D5315" s="194">
        <v>1158</v>
      </c>
      <c r="E5315" s="194">
        <v>7.3468981500000004E-3</v>
      </c>
      <c r="F5315" s="194">
        <v>1.5457683199999999E-3</v>
      </c>
      <c r="G5315" s="194">
        <v>1.91914716E-3</v>
      </c>
      <c r="H5315" s="194">
        <v>3.8819822E-3</v>
      </c>
    </row>
    <row r="5316" spans="1:8" x14ac:dyDescent="0.3">
      <c r="A5316" s="194" t="s">
        <v>66</v>
      </c>
      <c r="B5316" s="194" t="s">
        <v>76</v>
      </c>
      <c r="C5316" s="194" t="s">
        <v>48</v>
      </c>
      <c r="D5316" s="194">
        <v>552</v>
      </c>
      <c r="E5316" s="194">
        <v>7.0845701800000003E-3</v>
      </c>
      <c r="F5316" s="194">
        <v>1.0038200499999999E-3</v>
      </c>
      <c r="G5316" s="194">
        <v>1.72654969E-3</v>
      </c>
      <c r="H5316" s="194">
        <v>4.35419999E-3</v>
      </c>
    </row>
    <row r="5317" spans="1:8" x14ac:dyDescent="0.3">
      <c r="A5317" s="194" t="s">
        <v>66</v>
      </c>
      <c r="B5317" s="194" t="s">
        <v>76</v>
      </c>
      <c r="C5317" s="194" t="s">
        <v>49</v>
      </c>
      <c r="D5317" s="194">
        <v>421</v>
      </c>
      <c r="E5317" s="194">
        <v>5.74673374E-3</v>
      </c>
      <c r="F5317" s="194">
        <v>2.1762535999999999E-4</v>
      </c>
      <c r="G5317" s="194">
        <v>1.3346746899999999E-3</v>
      </c>
      <c r="H5317" s="194">
        <v>4.1831340499999996E-3</v>
      </c>
    </row>
    <row r="5318" spans="1:8" x14ac:dyDescent="0.3">
      <c r="A5318" s="194" t="s">
        <v>66</v>
      </c>
      <c r="B5318" s="194" t="s">
        <v>76</v>
      </c>
      <c r="C5318" s="194" t="s">
        <v>50</v>
      </c>
      <c r="D5318" s="194">
        <v>3431</v>
      </c>
      <c r="E5318" s="194">
        <v>7.1036914499999996E-3</v>
      </c>
      <c r="F5318" s="194">
        <v>1.31539277E-3</v>
      </c>
      <c r="G5318" s="194">
        <v>1.27477388E-3</v>
      </c>
      <c r="H5318" s="194">
        <v>4.5135243200000001E-3</v>
      </c>
    </row>
    <row r="5319" spans="1:8" x14ac:dyDescent="0.3">
      <c r="A5319" s="194" t="s">
        <v>66</v>
      </c>
      <c r="B5319" s="194" t="s">
        <v>76</v>
      </c>
      <c r="C5319" s="194" t="s">
        <v>51</v>
      </c>
      <c r="D5319" s="194">
        <v>1417</v>
      </c>
      <c r="E5319" s="194">
        <v>7.7429409599999999E-3</v>
      </c>
      <c r="F5319" s="194">
        <v>1.43347783E-3</v>
      </c>
      <c r="G5319" s="194">
        <v>1.2840277000000001E-3</v>
      </c>
      <c r="H5319" s="194">
        <v>5.0254267899999998E-3</v>
      </c>
    </row>
    <row r="5320" spans="1:8" x14ac:dyDescent="0.3">
      <c r="A5320" s="194" t="s">
        <v>66</v>
      </c>
      <c r="B5320" s="194" t="s">
        <v>76</v>
      </c>
      <c r="C5320" s="194" t="s">
        <v>52</v>
      </c>
      <c r="D5320" s="194">
        <v>697</v>
      </c>
      <c r="E5320" s="194">
        <v>7.6825778700000003E-3</v>
      </c>
      <c r="F5320" s="194">
        <v>8.1096539000000004E-4</v>
      </c>
      <c r="G5320" s="194">
        <v>2.1271717700000001E-3</v>
      </c>
      <c r="H5320" s="194">
        <v>4.7444402199999999E-3</v>
      </c>
    </row>
    <row r="5321" spans="1:8" x14ac:dyDescent="0.3">
      <c r="A5321" s="194" t="s">
        <v>66</v>
      </c>
      <c r="B5321" s="194" t="s">
        <v>76</v>
      </c>
      <c r="C5321" s="194" t="s">
        <v>53</v>
      </c>
      <c r="D5321" s="194">
        <v>871</v>
      </c>
      <c r="E5321" s="194">
        <v>7.0953456800000002E-3</v>
      </c>
      <c r="F5321" s="194">
        <v>1.3336759300000001E-3</v>
      </c>
      <c r="G5321" s="194">
        <v>1.0511276699999999E-3</v>
      </c>
      <c r="H5321" s="194">
        <v>4.7105415999999997E-3</v>
      </c>
    </row>
    <row r="5322" spans="1:8" x14ac:dyDescent="0.3">
      <c r="A5322" s="194" t="s">
        <v>66</v>
      </c>
      <c r="B5322" s="194" t="s">
        <v>76</v>
      </c>
      <c r="C5322" s="194" t="s">
        <v>54</v>
      </c>
      <c r="D5322" s="194">
        <v>4213</v>
      </c>
      <c r="E5322" s="194">
        <v>6.5359065900000004E-3</v>
      </c>
      <c r="F5322" s="194">
        <v>1.0838583599999999E-3</v>
      </c>
      <c r="G5322" s="194">
        <v>6.6193076000000003E-4</v>
      </c>
      <c r="H5322" s="194">
        <v>4.79011699E-3</v>
      </c>
    </row>
    <row r="5323" spans="1:8" x14ac:dyDescent="0.3">
      <c r="A5323" s="194" t="s">
        <v>66</v>
      </c>
      <c r="B5323" s="194" t="s">
        <v>76</v>
      </c>
      <c r="C5323" s="194" t="s">
        <v>55</v>
      </c>
      <c r="D5323" s="194">
        <v>558</v>
      </c>
      <c r="E5323" s="194">
        <v>6.7026331699999997E-3</v>
      </c>
      <c r="F5323" s="194">
        <v>8.9875359999999995E-4</v>
      </c>
      <c r="G5323" s="194">
        <v>1.52335947E-3</v>
      </c>
      <c r="H5323" s="194">
        <v>4.2805196300000001E-3</v>
      </c>
    </row>
    <row r="5324" spans="1:8" x14ac:dyDescent="0.3">
      <c r="A5324" s="194" t="s">
        <v>66</v>
      </c>
      <c r="B5324" s="194" t="s">
        <v>76</v>
      </c>
      <c r="C5324" s="194" t="s">
        <v>56</v>
      </c>
      <c r="D5324" s="194">
        <v>5402</v>
      </c>
      <c r="E5324" s="194">
        <v>6.2557567999999997E-3</v>
      </c>
      <c r="F5324" s="194">
        <v>1.1725571600000001E-3</v>
      </c>
      <c r="G5324" s="194">
        <v>8.7229756999999996E-4</v>
      </c>
      <c r="H5324" s="194">
        <v>4.2109015899999998E-3</v>
      </c>
    </row>
    <row r="5325" spans="1:8" x14ac:dyDescent="0.3">
      <c r="A5325" s="194" t="s">
        <v>66</v>
      </c>
      <c r="B5325" s="194" t="s">
        <v>76</v>
      </c>
      <c r="C5325" s="194" t="s">
        <v>57</v>
      </c>
      <c r="D5325" s="194">
        <v>733</v>
      </c>
      <c r="E5325" s="194">
        <v>6.5697631600000004E-3</v>
      </c>
      <c r="F5325" s="194">
        <v>1.02579748E-3</v>
      </c>
      <c r="G5325" s="194">
        <v>1.64692892E-3</v>
      </c>
      <c r="H5325" s="194">
        <v>3.8970362900000001E-3</v>
      </c>
    </row>
    <row r="5326" spans="1:8" x14ac:dyDescent="0.3">
      <c r="A5326" s="194" t="s">
        <v>66</v>
      </c>
      <c r="B5326" s="194" t="s">
        <v>76</v>
      </c>
      <c r="C5326" s="194" t="s">
        <v>58</v>
      </c>
      <c r="D5326" s="194">
        <v>5457</v>
      </c>
      <c r="E5326" s="194">
        <v>6.3159637099999997E-3</v>
      </c>
      <c r="F5326" s="194">
        <v>1.29695567E-3</v>
      </c>
      <c r="G5326" s="194">
        <v>1.21262634E-3</v>
      </c>
      <c r="H5326" s="194">
        <v>3.8063812200000002E-3</v>
      </c>
    </row>
    <row r="5327" spans="1:8" x14ac:dyDescent="0.3">
      <c r="A5327" s="194" t="s">
        <v>67</v>
      </c>
      <c r="B5327" s="194" t="s">
        <v>76</v>
      </c>
      <c r="C5327" s="194" t="s">
        <v>11</v>
      </c>
      <c r="D5327" s="194">
        <v>82641</v>
      </c>
      <c r="E5327" s="194">
        <v>6.3647417899999996E-3</v>
      </c>
      <c r="F5327" s="194">
        <v>1.2088445100000001E-3</v>
      </c>
      <c r="G5327" s="194">
        <v>1.0943949100000001E-3</v>
      </c>
      <c r="H5327" s="194">
        <v>4.0614381599999999E-3</v>
      </c>
    </row>
    <row r="5328" spans="1:8" x14ac:dyDescent="0.3">
      <c r="A5328" s="194" t="s">
        <v>67</v>
      </c>
      <c r="B5328" s="194" t="s">
        <v>76</v>
      </c>
      <c r="C5328" s="194" t="s">
        <v>16</v>
      </c>
      <c r="D5328" s="194">
        <v>1248</v>
      </c>
      <c r="E5328" s="194">
        <v>7.0325574100000001E-3</v>
      </c>
      <c r="F5328" s="194">
        <v>1.6314063000000001E-3</v>
      </c>
      <c r="G5328" s="194">
        <v>1.2159731E-3</v>
      </c>
      <c r="H5328" s="194">
        <v>4.1851775299999996E-3</v>
      </c>
    </row>
    <row r="5329" spans="1:8" x14ac:dyDescent="0.3">
      <c r="A5329" s="194" t="s">
        <v>67</v>
      </c>
      <c r="B5329" s="194" t="s">
        <v>76</v>
      </c>
      <c r="C5329" s="194" t="s">
        <v>17</v>
      </c>
      <c r="D5329" s="194">
        <v>885</v>
      </c>
      <c r="E5329" s="194">
        <v>7.4292082800000003E-3</v>
      </c>
      <c r="F5329" s="194">
        <v>1.20035548E-3</v>
      </c>
      <c r="G5329" s="194">
        <v>2.06030265E-3</v>
      </c>
      <c r="H5329" s="194">
        <v>4.1685496599999997E-3</v>
      </c>
    </row>
    <row r="5330" spans="1:8" x14ac:dyDescent="0.3">
      <c r="A5330" s="194" t="s">
        <v>67</v>
      </c>
      <c r="B5330" s="194" t="s">
        <v>76</v>
      </c>
      <c r="C5330" s="194" t="s">
        <v>18</v>
      </c>
      <c r="D5330" s="194">
        <v>790</v>
      </c>
      <c r="E5330" s="194">
        <v>6.2742760099999996E-3</v>
      </c>
      <c r="F5330" s="194">
        <v>8.7020895999999999E-4</v>
      </c>
      <c r="G5330" s="194">
        <v>8.2451335000000004E-4</v>
      </c>
      <c r="H5330" s="194">
        <v>4.5795532000000002E-3</v>
      </c>
    </row>
    <row r="5331" spans="1:8" x14ac:dyDescent="0.3">
      <c r="A5331" s="194" t="s">
        <v>67</v>
      </c>
      <c r="B5331" s="194" t="s">
        <v>76</v>
      </c>
      <c r="C5331" s="194" t="s">
        <v>19</v>
      </c>
      <c r="D5331" s="194">
        <v>874</v>
      </c>
      <c r="E5331" s="194">
        <v>6.94477527E-3</v>
      </c>
      <c r="F5331" s="194">
        <v>1.01458521E-3</v>
      </c>
      <c r="G5331" s="194">
        <v>1.1284455E-3</v>
      </c>
      <c r="H5331" s="194">
        <v>4.8017440799999998E-3</v>
      </c>
    </row>
    <row r="5332" spans="1:8" x14ac:dyDescent="0.3">
      <c r="A5332" s="194" t="s">
        <v>67</v>
      </c>
      <c r="B5332" s="194" t="s">
        <v>76</v>
      </c>
      <c r="C5332" s="194" t="s">
        <v>20</v>
      </c>
      <c r="D5332" s="194">
        <v>937</v>
      </c>
      <c r="E5332" s="194">
        <v>7.45125771E-3</v>
      </c>
      <c r="F5332" s="194">
        <v>9.7468008000000002E-4</v>
      </c>
      <c r="G5332" s="194">
        <v>1.4905107500000001E-3</v>
      </c>
      <c r="H5332" s="194">
        <v>4.9860664000000001E-3</v>
      </c>
    </row>
    <row r="5333" spans="1:8" x14ac:dyDescent="0.3">
      <c r="A5333" s="194" t="s">
        <v>67</v>
      </c>
      <c r="B5333" s="194" t="s">
        <v>76</v>
      </c>
      <c r="C5333" s="194" t="s">
        <v>21</v>
      </c>
      <c r="D5333" s="194">
        <v>1512</v>
      </c>
      <c r="E5333" s="194">
        <v>7.1464393500000004E-3</v>
      </c>
      <c r="F5333" s="194">
        <v>1.54405166E-3</v>
      </c>
      <c r="G5333" s="194">
        <v>1.37681701E-3</v>
      </c>
      <c r="H5333" s="194">
        <v>4.2255701899999998E-3</v>
      </c>
    </row>
    <row r="5334" spans="1:8" x14ac:dyDescent="0.3">
      <c r="A5334" s="194" t="s">
        <v>67</v>
      </c>
      <c r="B5334" s="194" t="s">
        <v>76</v>
      </c>
      <c r="C5334" s="194" t="s">
        <v>22</v>
      </c>
      <c r="D5334" s="194">
        <v>2067</v>
      </c>
      <c r="E5334" s="194">
        <v>5.3999576500000004E-3</v>
      </c>
      <c r="F5334" s="194">
        <v>9.6096148000000001E-4</v>
      </c>
      <c r="G5334" s="194">
        <v>6.0731108000000003E-4</v>
      </c>
      <c r="H5334" s="194">
        <v>3.8316846099999999E-3</v>
      </c>
    </row>
    <row r="5335" spans="1:8" x14ac:dyDescent="0.3">
      <c r="A5335" s="194" t="s">
        <v>67</v>
      </c>
      <c r="B5335" s="194" t="s">
        <v>76</v>
      </c>
      <c r="C5335" s="194" t="s">
        <v>23</v>
      </c>
      <c r="D5335" s="194">
        <v>400</v>
      </c>
      <c r="E5335" s="194">
        <v>9.4731479100000002E-3</v>
      </c>
      <c r="F5335" s="194">
        <v>1.9444731300000001E-3</v>
      </c>
      <c r="G5335" s="194">
        <v>2.3106479000000002E-3</v>
      </c>
      <c r="H5335" s="194">
        <v>5.2180263899999999E-3</v>
      </c>
    </row>
    <row r="5336" spans="1:8" x14ac:dyDescent="0.3">
      <c r="A5336" s="194" t="s">
        <v>67</v>
      </c>
      <c r="B5336" s="194" t="s">
        <v>76</v>
      </c>
      <c r="C5336" s="194" t="s">
        <v>24</v>
      </c>
      <c r="D5336" s="194">
        <v>588</v>
      </c>
      <c r="E5336" s="194">
        <v>7.2893043500000003E-3</v>
      </c>
      <c r="F5336" s="194">
        <v>1.56899541E-3</v>
      </c>
      <c r="G5336" s="194">
        <v>1.5659444199999999E-3</v>
      </c>
      <c r="H5336" s="194">
        <v>4.1543640499999996E-3</v>
      </c>
    </row>
    <row r="5337" spans="1:8" x14ac:dyDescent="0.3">
      <c r="A5337" s="194" t="s">
        <v>67</v>
      </c>
      <c r="B5337" s="194" t="s">
        <v>76</v>
      </c>
      <c r="C5337" s="194" t="s">
        <v>25</v>
      </c>
      <c r="D5337" s="194">
        <v>1026</v>
      </c>
      <c r="E5337" s="194">
        <v>7.3567001000000003E-3</v>
      </c>
      <c r="F5337" s="194">
        <v>1.54163032E-3</v>
      </c>
      <c r="G5337" s="194">
        <v>1.9826296300000002E-3</v>
      </c>
      <c r="H5337" s="194">
        <v>3.83243965E-3</v>
      </c>
    </row>
    <row r="5338" spans="1:8" x14ac:dyDescent="0.3">
      <c r="A5338" s="194" t="s">
        <v>67</v>
      </c>
      <c r="B5338" s="194" t="s">
        <v>76</v>
      </c>
      <c r="C5338" s="194" t="s">
        <v>26</v>
      </c>
      <c r="D5338" s="194">
        <v>1342</v>
      </c>
      <c r="E5338" s="194">
        <v>6.9724134500000002E-3</v>
      </c>
      <c r="F5338" s="194">
        <v>9.6154485999999997E-4</v>
      </c>
      <c r="G5338" s="194">
        <v>1.8143609300000001E-3</v>
      </c>
      <c r="H5338" s="194">
        <v>4.1965071899999996E-3</v>
      </c>
    </row>
    <row r="5339" spans="1:8" x14ac:dyDescent="0.3">
      <c r="A5339" s="194" t="s">
        <v>67</v>
      </c>
      <c r="B5339" s="194" t="s">
        <v>76</v>
      </c>
      <c r="C5339" s="194" t="s">
        <v>27</v>
      </c>
      <c r="D5339" s="194">
        <v>974</v>
      </c>
      <c r="E5339" s="194">
        <v>6.8309018299999996E-3</v>
      </c>
      <c r="F5339" s="194">
        <v>9.7576312999999996E-4</v>
      </c>
      <c r="G5339" s="194">
        <v>1.4829309799999999E-3</v>
      </c>
      <c r="H5339" s="194">
        <v>4.3722072500000002E-3</v>
      </c>
    </row>
    <row r="5340" spans="1:8" x14ac:dyDescent="0.3">
      <c r="A5340" s="194" t="s">
        <v>67</v>
      </c>
      <c r="B5340" s="194" t="s">
        <v>76</v>
      </c>
      <c r="C5340" s="194" t="s">
        <v>28</v>
      </c>
      <c r="D5340" s="194">
        <v>2545</v>
      </c>
      <c r="E5340" s="194">
        <v>5.8410415600000003E-3</v>
      </c>
      <c r="F5340" s="194">
        <v>7.0132497000000005E-4</v>
      </c>
      <c r="G5340" s="194">
        <v>1.10712247E-3</v>
      </c>
      <c r="H5340" s="194">
        <v>4.0325936200000002E-3</v>
      </c>
    </row>
    <row r="5341" spans="1:8" x14ac:dyDescent="0.3">
      <c r="A5341" s="194" t="s">
        <v>67</v>
      </c>
      <c r="B5341" s="194" t="s">
        <v>76</v>
      </c>
      <c r="C5341" s="194" t="s">
        <v>29</v>
      </c>
      <c r="D5341" s="194">
        <v>631</v>
      </c>
      <c r="E5341" s="194">
        <v>5.8179070900000003E-3</v>
      </c>
      <c r="F5341" s="194">
        <v>5.2971082000000005E-4</v>
      </c>
      <c r="G5341" s="194">
        <v>1.5238706000000001E-3</v>
      </c>
      <c r="H5341" s="194">
        <v>3.7643251899999999E-3</v>
      </c>
    </row>
    <row r="5342" spans="1:8" x14ac:dyDescent="0.3">
      <c r="A5342" s="194" t="s">
        <v>67</v>
      </c>
      <c r="B5342" s="194" t="s">
        <v>76</v>
      </c>
      <c r="C5342" s="194" t="s">
        <v>30</v>
      </c>
      <c r="D5342" s="194">
        <v>2146</v>
      </c>
      <c r="E5342" s="194">
        <v>7.0563395099999997E-3</v>
      </c>
      <c r="F5342" s="194">
        <v>1.13398395E-3</v>
      </c>
      <c r="G5342" s="194">
        <v>1.7405711500000001E-3</v>
      </c>
      <c r="H5342" s="194">
        <v>4.1817839200000003E-3</v>
      </c>
    </row>
    <row r="5343" spans="1:8" x14ac:dyDescent="0.3">
      <c r="A5343" s="194" t="s">
        <v>67</v>
      </c>
      <c r="B5343" s="194" t="s">
        <v>76</v>
      </c>
      <c r="C5343" s="194" t="s">
        <v>31</v>
      </c>
      <c r="D5343" s="194">
        <v>491</v>
      </c>
      <c r="E5343" s="194">
        <v>7.3356290500000004E-3</v>
      </c>
      <c r="F5343" s="194">
        <v>1.2678676699999999E-3</v>
      </c>
      <c r="G5343" s="194">
        <v>1.81335778E-3</v>
      </c>
      <c r="H5343" s="194">
        <v>4.25440308E-3</v>
      </c>
    </row>
    <row r="5344" spans="1:8" x14ac:dyDescent="0.3">
      <c r="A5344" s="194" t="s">
        <v>67</v>
      </c>
      <c r="B5344" s="194" t="s">
        <v>76</v>
      </c>
      <c r="C5344" s="194" t="s">
        <v>32</v>
      </c>
      <c r="D5344" s="194">
        <v>8698</v>
      </c>
      <c r="E5344" s="194">
        <v>5.2124368400000001E-3</v>
      </c>
      <c r="F5344" s="194">
        <v>1.2304404000000001E-3</v>
      </c>
      <c r="G5344" s="194">
        <v>8.0409052999999998E-4</v>
      </c>
      <c r="H5344" s="194">
        <v>3.1779054399999999E-3</v>
      </c>
    </row>
    <row r="5345" spans="1:8" x14ac:dyDescent="0.3">
      <c r="A5345" s="194" t="s">
        <v>67</v>
      </c>
      <c r="B5345" s="194" t="s">
        <v>76</v>
      </c>
      <c r="C5345" s="194" t="s">
        <v>33</v>
      </c>
      <c r="D5345" s="194">
        <v>7087</v>
      </c>
      <c r="E5345" s="194">
        <v>5.6612750999999999E-3</v>
      </c>
      <c r="F5345" s="194">
        <v>1.38460819E-3</v>
      </c>
      <c r="G5345" s="194">
        <v>6.2094956999999998E-4</v>
      </c>
      <c r="H5345" s="194">
        <v>3.6557168699999998E-3</v>
      </c>
    </row>
    <row r="5346" spans="1:8" x14ac:dyDescent="0.3">
      <c r="A5346" s="194" t="s">
        <v>67</v>
      </c>
      <c r="B5346" s="194" t="s">
        <v>76</v>
      </c>
      <c r="C5346" s="194" t="s">
        <v>34</v>
      </c>
      <c r="D5346" s="194">
        <v>1585</v>
      </c>
      <c r="E5346" s="194">
        <v>7.2220175200000004E-3</v>
      </c>
      <c r="F5346" s="194">
        <v>1.2322625900000001E-3</v>
      </c>
      <c r="G5346" s="194">
        <v>1.3712537E-3</v>
      </c>
      <c r="H5346" s="194">
        <v>4.6185007599999998E-3</v>
      </c>
    </row>
    <row r="5347" spans="1:8" x14ac:dyDescent="0.3">
      <c r="A5347" s="194" t="s">
        <v>67</v>
      </c>
      <c r="B5347" s="194" t="s">
        <v>76</v>
      </c>
      <c r="C5347" s="194" t="s">
        <v>35</v>
      </c>
      <c r="D5347" s="194">
        <v>660</v>
      </c>
      <c r="E5347" s="194">
        <v>7.51043397E-3</v>
      </c>
      <c r="F5347" s="194">
        <v>1.4904949899999999E-3</v>
      </c>
      <c r="G5347" s="194">
        <v>1.57386339E-3</v>
      </c>
      <c r="H5347" s="194">
        <v>4.4460750900000004E-3</v>
      </c>
    </row>
    <row r="5348" spans="1:8" x14ac:dyDescent="0.3">
      <c r="A5348" s="194" t="s">
        <v>67</v>
      </c>
      <c r="B5348" s="194" t="s">
        <v>76</v>
      </c>
      <c r="C5348" s="194" t="s">
        <v>36</v>
      </c>
      <c r="D5348" s="194">
        <v>1219</v>
      </c>
      <c r="E5348" s="194">
        <v>6.5054364399999998E-3</v>
      </c>
      <c r="F5348" s="194">
        <v>1.16785137E-3</v>
      </c>
      <c r="G5348" s="194">
        <v>1.0955584999999999E-3</v>
      </c>
      <c r="H5348" s="194">
        <v>4.2420260899999999E-3</v>
      </c>
    </row>
    <row r="5349" spans="1:8" x14ac:dyDescent="0.3">
      <c r="A5349" s="194" t="s">
        <v>67</v>
      </c>
      <c r="B5349" s="194" t="s">
        <v>76</v>
      </c>
      <c r="C5349" s="194" t="s">
        <v>37</v>
      </c>
      <c r="D5349" s="194">
        <v>2452</v>
      </c>
      <c r="E5349" s="194">
        <v>6.0047351200000001E-3</v>
      </c>
      <c r="F5349" s="194">
        <v>8.6763520999999998E-4</v>
      </c>
      <c r="G5349" s="194">
        <v>1.0395045399999999E-3</v>
      </c>
      <c r="H5349" s="194">
        <v>4.0975948800000004E-3</v>
      </c>
    </row>
    <row r="5350" spans="1:8" x14ac:dyDescent="0.3">
      <c r="A5350" s="194" t="s">
        <v>67</v>
      </c>
      <c r="B5350" s="194" t="s">
        <v>76</v>
      </c>
      <c r="C5350" s="194" t="s">
        <v>64</v>
      </c>
      <c r="D5350" s="194">
        <v>99</v>
      </c>
      <c r="E5350" s="194">
        <v>7.46223788E-3</v>
      </c>
      <c r="F5350" s="194">
        <v>1.25713125E-3</v>
      </c>
      <c r="G5350" s="194">
        <v>2.16832653E-3</v>
      </c>
      <c r="H5350" s="194">
        <v>4.0367795900000001E-3</v>
      </c>
    </row>
    <row r="5351" spans="1:8" x14ac:dyDescent="0.3">
      <c r="A5351" s="194" t="s">
        <v>67</v>
      </c>
      <c r="B5351" s="194" t="s">
        <v>76</v>
      </c>
      <c r="C5351" s="194" t="s">
        <v>59</v>
      </c>
      <c r="D5351" s="194">
        <v>1</v>
      </c>
      <c r="E5351" s="194">
        <v>6.3310180499999997E-3</v>
      </c>
      <c r="F5351" s="194">
        <v>1.5162034699999999E-3</v>
      </c>
      <c r="G5351" s="194">
        <v>2.9976847200000002E-3</v>
      </c>
      <c r="H5351" s="194">
        <v>1.81712916E-3</v>
      </c>
    </row>
    <row r="5352" spans="1:8" x14ac:dyDescent="0.3">
      <c r="A5352" s="194" t="s">
        <v>67</v>
      </c>
      <c r="B5352" s="194" t="s">
        <v>76</v>
      </c>
      <c r="C5352" s="194" t="s">
        <v>38</v>
      </c>
      <c r="D5352" s="194">
        <v>1995</v>
      </c>
      <c r="E5352" s="194">
        <v>6.36740554E-3</v>
      </c>
      <c r="F5352" s="194">
        <v>1.10961407E-3</v>
      </c>
      <c r="G5352" s="194">
        <v>1.17992295E-3</v>
      </c>
      <c r="H5352" s="194">
        <v>4.0778680499999999E-3</v>
      </c>
    </row>
    <row r="5353" spans="1:8" x14ac:dyDescent="0.3">
      <c r="A5353" s="194" t="s">
        <v>67</v>
      </c>
      <c r="B5353" s="194" t="s">
        <v>76</v>
      </c>
      <c r="C5353" s="194" t="s">
        <v>39</v>
      </c>
      <c r="D5353" s="194">
        <v>2559</v>
      </c>
      <c r="E5353" s="194">
        <v>5.9459394799999997E-3</v>
      </c>
      <c r="F5353" s="194">
        <v>1.4791022E-3</v>
      </c>
      <c r="G5353" s="194">
        <v>1.0426659799999999E-3</v>
      </c>
      <c r="H5353" s="194">
        <v>3.4241708000000001E-3</v>
      </c>
    </row>
    <row r="5354" spans="1:8" x14ac:dyDescent="0.3">
      <c r="A5354" s="194" t="s">
        <v>67</v>
      </c>
      <c r="B5354" s="194" t="s">
        <v>76</v>
      </c>
      <c r="C5354" s="194" t="s">
        <v>40</v>
      </c>
      <c r="D5354" s="194">
        <v>849</v>
      </c>
      <c r="E5354" s="194">
        <v>7.2259436600000003E-3</v>
      </c>
      <c r="F5354" s="194">
        <v>1.55442927E-3</v>
      </c>
      <c r="G5354" s="194">
        <v>1.6315625099999999E-3</v>
      </c>
      <c r="H5354" s="194">
        <v>4.0399514499999999E-3</v>
      </c>
    </row>
    <row r="5355" spans="1:8" x14ac:dyDescent="0.3">
      <c r="A5355" s="194" t="s">
        <v>67</v>
      </c>
      <c r="B5355" s="194" t="s">
        <v>76</v>
      </c>
      <c r="C5355" s="194" t="s">
        <v>41</v>
      </c>
      <c r="D5355" s="194">
        <v>667</v>
      </c>
      <c r="E5355" s="194">
        <v>7.0987246999999996E-3</v>
      </c>
      <c r="F5355" s="194">
        <v>8.5406925000000003E-4</v>
      </c>
      <c r="G5355" s="194">
        <v>1.75178012E-3</v>
      </c>
      <c r="H5355" s="194">
        <v>4.4928748500000001E-3</v>
      </c>
    </row>
    <row r="5356" spans="1:8" x14ac:dyDescent="0.3">
      <c r="A5356" s="194" t="s">
        <v>67</v>
      </c>
      <c r="B5356" s="194" t="s">
        <v>76</v>
      </c>
      <c r="C5356" s="194" t="s">
        <v>42</v>
      </c>
      <c r="D5356" s="194">
        <v>4585</v>
      </c>
      <c r="E5356" s="194">
        <v>5.9219877199999998E-3</v>
      </c>
      <c r="F5356" s="194">
        <v>1.4719745900000001E-3</v>
      </c>
      <c r="G5356" s="194">
        <v>6.2193774E-4</v>
      </c>
      <c r="H5356" s="194">
        <v>3.8280749000000002E-3</v>
      </c>
    </row>
    <row r="5357" spans="1:8" x14ac:dyDescent="0.3">
      <c r="A5357" s="194" t="s">
        <v>67</v>
      </c>
      <c r="B5357" s="194" t="s">
        <v>76</v>
      </c>
      <c r="C5357" s="194" t="s">
        <v>43</v>
      </c>
      <c r="D5357" s="194">
        <v>724</v>
      </c>
      <c r="E5357" s="194">
        <v>6.78018506E-3</v>
      </c>
      <c r="F5357" s="194">
        <v>9.1954714999999999E-4</v>
      </c>
      <c r="G5357" s="194">
        <v>1.4822166200000001E-3</v>
      </c>
      <c r="H5357" s="194">
        <v>4.3784208200000002E-3</v>
      </c>
    </row>
    <row r="5358" spans="1:8" x14ac:dyDescent="0.3">
      <c r="A5358" s="194" t="s">
        <v>67</v>
      </c>
      <c r="B5358" s="194" t="s">
        <v>76</v>
      </c>
      <c r="C5358" s="194" t="s">
        <v>44</v>
      </c>
      <c r="D5358" s="194">
        <v>627</v>
      </c>
      <c r="E5358" s="194">
        <v>7.5085464700000003E-3</v>
      </c>
      <c r="F5358" s="194">
        <v>1.4062958800000001E-3</v>
      </c>
      <c r="G5358" s="194">
        <v>1.65930111E-3</v>
      </c>
      <c r="H5358" s="194">
        <v>4.4429489999999999E-3</v>
      </c>
    </row>
    <row r="5359" spans="1:8" x14ac:dyDescent="0.3">
      <c r="A5359" s="194" t="s">
        <v>67</v>
      </c>
      <c r="B5359" s="194" t="s">
        <v>76</v>
      </c>
      <c r="C5359" s="194" t="s">
        <v>45</v>
      </c>
      <c r="D5359" s="194">
        <v>783</v>
      </c>
      <c r="E5359" s="194">
        <v>6.8612084299999997E-3</v>
      </c>
      <c r="F5359" s="194">
        <v>1.18997127E-3</v>
      </c>
      <c r="G5359" s="194">
        <v>1.45803746E-3</v>
      </c>
      <c r="H5359" s="194">
        <v>4.2131992199999999E-3</v>
      </c>
    </row>
    <row r="5360" spans="1:8" x14ac:dyDescent="0.3">
      <c r="A5360" s="194" t="s">
        <v>67</v>
      </c>
      <c r="B5360" s="194" t="s">
        <v>76</v>
      </c>
      <c r="C5360" s="194" t="s">
        <v>46</v>
      </c>
      <c r="D5360" s="194">
        <v>958</v>
      </c>
      <c r="E5360" s="194">
        <v>7.7734885999999996E-3</v>
      </c>
      <c r="F5360" s="194">
        <v>1.1145661799999999E-3</v>
      </c>
      <c r="G5360" s="194">
        <v>1.3290489899999999E-3</v>
      </c>
      <c r="H5360" s="194">
        <v>5.3298729499999999E-3</v>
      </c>
    </row>
    <row r="5361" spans="1:8" x14ac:dyDescent="0.3">
      <c r="A5361" s="194" t="s">
        <v>67</v>
      </c>
      <c r="B5361" s="194" t="s">
        <v>76</v>
      </c>
      <c r="C5361" s="194" t="s">
        <v>47</v>
      </c>
      <c r="D5361" s="194">
        <v>1225</v>
      </c>
      <c r="E5361" s="194">
        <v>7.2756422399999996E-3</v>
      </c>
      <c r="F5361" s="194">
        <v>1.4571331799999999E-3</v>
      </c>
      <c r="G5361" s="194">
        <v>1.8708614399999999E-3</v>
      </c>
      <c r="H5361" s="194">
        <v>3.9476471499999997E-3</v>
      </c>
    </row>
    <row r="5362" spans="1:8" x14ac:dyDescent="0.3">
      <c r="A5362" s="194" t="s">
        <v>67</v>
      </c>
      <c r="B5362" s="194" t="s">
        <v>76</v>
      </c>
      <c r="C5362" s="194" t="s">
        <v>48</v>
      </c>
      <c r="D5362" s="194">
        <v>542</v>
      </c>
      <c r="E5362" s="194">
        <v>7.0015671599999996E-3</v>
      </c>
      <c r="F5362" s="194">
        <v>9.5558690999999996E-4</v>
      </c>
      <c r="G5362" s="194">
        <v>1.76190696E-3</v>
      </c>
      <c r="H5362" s="194">
        <v>4.2840728100000001E-3</v>
      </c>
    </row>
    <row r="5363" spans="1:8" x14ac:dyDescent="0.3">
      <c r="A5363" s="194" t="s">
        <v>67</v>
      </c>
      <c r="B5363" s="194" t="s">
        <v>76</v>
      </c>
      <c r="C5363" s="194" t="s">
        <v>49</v>
      </c>
      <c r="D5363" s="194">
        <v>465</v>
      </c>
      <c r="E5363" s="194">
        <v>5.7188119700000003E-3</v>
      </c>
      <c r="F5363" s="194">
        <v>1.5208060000000001E-4</v>
      </c>
      <c r="G5363" s="194">
        <v>1.21809017E-3</v>
      </c>
      <c r="H5363" s="194">
        <v>4.3373155599999999E-3</v>
      </c>
    </row>
    <row r="5364" spans="1:8" x14ac:dyDescent="0.3">
      <c r="A5364" s="194" t="s">
        <v>67</v>
      </c>
      <c r="B5364" s="194" t="s">
        <v>76</v>
      </c>
      <c r="C5364" s="194" t="s">
        <v>50</v>
      </c>
      <c r="D5364" s="194">
        <v>4167</v>
      </c>
      <c r="E5364" s="194">
        <v>7.3057291899999996E-3</v>
      </c>
      <c r="F5364" s="194">
        <v>1.35811056E-3</v>
      </c>
      <c r="G5364" s="194">
        <v>1.2755727199999999E-3</v>
      </c>
      <c r="H5364" s="194">
        <v>4.6720454399999996E-3</v>
      </c>
    </row>
    <row r="5365" spans="1:8" x14ac:dyDescent="0.3">
      <c r="A5365" s="194" t="s">
        <v>67</v>
      </c>
      <c r="B5365" s="194" t="s">
        <v>76</v>
      </c>
      <c r="C5365" s="194" t="s">
        <v>51</v>
      </c>
      <c r="D5365" s="194">
        <v>1664</v>
      </c>
      <c r="E5365" s="194">
        <v>7.4724556900000001E-3</v>
      </c>
      <c r="F5365" s="194">
        <v>1.39774308E-3</v>
      </c>
      <c r="G5365" s="194">
        <v>1.24672368E-3</v>
      </c>
      <c r="H5365" s="194">
        <v>4.8279884300000001E-3</v>
      </c>
    </row>
    <row r="5366" spans="1:8" x14ac:dyDescent="0.3">
      <c r="A5366" s="194" t="s">
        <v>67</v>
      </c>
      <c r="B5366" s="194" t="s">
        <v>76</v>
      </c>
      <c r="C5366" s="194" t="s">
        <v>52</v>
      </c>
      <c r="D5366" s="194">
        <v>689</v>
      </c>
      <c r="E5366" s="194">
        <v>7.5087180999999998E-3</v>
      </c>
      <c r="F5366" s="194">
        <v>8.4475597999999997E-4</v>
      </c>
      <c r="G5366" s="194">
        <v>2.1313260300000001E-3</v>
      </c>
      <c r="H5366" s="194">
        <v>4.5326356100000003E-3</v>
      </c>
    </row>
    <row r="5367" spans="1:8" x14ac:dyDescent="0.3">
      <c r="A5367" s="194" t="s">
        <v>67</v>
      </c>
      <c r="B5367" s="194" t="s">
        <v>76</v>
      </c>
      <c r="C5367" s="194" t="s">
        <v>53</v>
      </c>
      <c r="D5367" s="194">
        <v>865</v>
      </c>
      <c r="E5367" s="194">
        <v>7.0992959499999999E-3</v>
      </c>
      <c r="F5367" s="194">
        <v>1.34595084E-3</v>
      </c>
      <c r="G5367" s="194">
        <v>1.0808041999999999E-3</v>
      </c>
      <c r="H5367" s="194">
        <v>4.6725404400000002E-3</v>
      </c>
    </row>
    <row r="5368" spans="1:8" x14ac:dyDescent="0.3">
      <c r="A5368" s="194" t="s">
        <v>67</v>
      </c>
      <c r="B5368" s="194" t="s">
        <v>76</v>
      </c>
      <c r="C5368" s="194" t="s">
        <v>54</v>
      </c>
      <c r="D5368" s="194">
        <v>5209</v>
      </c>
      <c r="E5368" s="194">
        <v>6.33476891E-3</v>
      </c>
      <c r="F5368" s="194">
        <v>1.0688873900000001E-3</v>
      </c>
      <c r="G5368" s="194">
        <v>6.2305111999999996E-4</v>
      </c>
      <c r="H5368" s="194">
        <v>4.64282992E-3</v>
      </c>
    </row>
    <row r="5369" spans="1:8" x14ac:dyDescent="0.3">
      <c r="A5369" s="194" t="s">
        <v>67</v>
      </c>
      <c r="B5369" s="194" t="s">
        <v>76</v>
      </c>
      <c r="C5369" s="194" t="s">
        <v>55</v>
      </c>
      <c r="D5369" s="194">
        <v>552</v>
      </c>
      <c r="E5369" s="194">
        <v>6.6930855100000002E-3</v>
      </c>
      <c r="F5369" s="194">
        <v>1.06730971E-3</v>
      </c>
      <c r="G5369" s="194">
        <v>1.53555648E-3</v>
      </c>
      <c r="H5369" s="194">
        <v>4.0902188299999998E-3</v>
      </c>
    </row>
    <row r="5370" spans="1:8" x14ac:dyDescent="0.3">
      <c r="A5370" s="194" t="s">
        <v>67</v>
      </c>
      <c r="B5370" s="194" t="s">
        <v>76</v>
      </c>
      <c r="C5370" s="194" t="s">
        <v>56</v>
      </c>
      <c r="D5370" s="194">
        <v>6099</v>
      </c>
      <c r="E5370" s="194">
        <v>6.25732678E-3</v>
      </c>
      <c r="F5370" s="194">
        <v>1.0947526899999999E-3</v>
      </c>
      <c r="G5370" s="194">
        <v>8.9936357999999999E-4</v>
      </c>
      <c r="H5370" s="194">
        <v>4.2632100399999998E-3</v>
      </c>
    </row>
    <row r="5371" spans="1:8" x14ac:dyDescent="0.3">
      <c r="A5371" s="194" t="s">
        <v>67</v>
      </c>
      <c r="B5371" s="194" t="s">
        <v>76</v>
      </c>
      <c r="C5371" s="194" t="s">
        <v>57</v>
      </c>
      <c r="D5371" s="194">
        <v>711</v>
      </c>
      <c r="E5371" s="194">
        <v>6.6100332400000003E-3</v>
      </c>
      <c r="F5371" s="194">
        <v>1.0720911100000001E-3</v>
      </c>
      <c r="G5371" s="194">
        <v>1.74675706E-3</v>
      </c>
      <c r="H5371" s="194">
        <v>3.7911845900000002E-3</v>
      </c>
    </row>
    <row r="5372" spans="1:8" x14ac:dyDescent="0.3">
      <c r="A5372" s="194" t="s">
        <v>67</v>
      </c>
      <c r="B5372" s="194" t="s">
        <v>76</v>
      </c>
      <c r="C5372" s="194" t="s">
        <v>58</v>
      </c>
      <c r="D5372" s="194">
        <v>6449</v>
      </c>
      <c r="E5372" s="194">
        <v>6.0466018800000004E-3</v>
      </c>
      <c r="F5372" s="194">
        <v>1.2841010099999999E-3</v>
      </c>
      <c r="G5372" s="194">
        <v>1.00405831E-3</v>
      </c>
      <c r="H5372" s="194">
        <v>3.75844207E-3</v>
      </c>
    </row>
    <row r="5373" spans="1:8" x14ac:dyDescent="0.3">
      <c r="A5373" s="194" t="s">
        <v>68</v>
      </c>
      <c r="B5373" s="194" t="s">
        <v>76</v>
      </c>
      <c r="C5373" s="194" t="s">
        <v>11</v>
      </c>
      <c r="D5373" s="194">
        <v>99300</v>
      </c>
      <c r="E5373" s="194">
        <v>6.7340060900000004E-3</v>
      </c>
      <c r="F5373" s="194">
        <v>1.2328231600000001E-3</v>
      </c>
      <c r="G5373" s="194">
        <v>1.1028620400000001E-3</v>
      </c>
      <c r="H5373" s="194">
        <v>4.3982581699999997E-3</v>
      </c>
    </row>
    <row r="5374" spans="1:8" x14ac:dyDescent="0.3">
      <c r="A5374" s="194" t="s">
        <v>68</v>
      </c>
      <c r="B5374" s="194" t="s">
        <v>76</v>
      </c>
      <c r="C5374" s="194" t="s">
        <v>16</v>
      </c>
      <c r="D5374" s="194">
        <v>1579</v>
      </c>
      <c r="E5374" s="194">
        <v>7.2074960099999998E-3</v>
      </c>
      <c r="F5374" s="194">
        <v>1.6689460599999999E-3</v>
      </c>
      <c r="G5374" s="194">
        <v>1.16277272E-3</v>
      </c>
      <c r="H5374" s="194">
        <v>4.3757767400000001E-3</v>
      </c>
    </row>
    <row r="5375" spans="1:8" x14ac:dyDescent="0.3">
      <c r="A5375" s="194" t="s">
        <v>68</v>
      </c>
      <c r="B5375" s="194" t="s">
        <v>76</v>
      </c>
      <c r="C5375" s="194" t="s">
        <v>17</v>
      </c>
      <c r="D5375" s="194">
        <v>958</v>
      </c>
      <c r="E5375" s="194">
        <v>7.4600100100000004E-3</v>
      </c>
      <c r="F5375" s="194">
        <v>1.24409191E-3</v>
      </c>
      <c r="G5375" s="194">
        <v>1.9306471300000001E-3</v>
      </c>
      <c r="H5375" s="194">
        <v>4.2852704799999997E-3</v>
      </c>
    </row>
    <row r="5376" spans="1:8" x14ac:dyDescent="0.3">
      <c r="A5376" s="194" t="s">
        <v>68</v>
      </c>
      <c r="B5376" s="194" t="s">
        <v>76</v>
      </c>
      <c r="C5376" s="194" t="s">
        <v>18</v>
      </c>
      <c r="D5376" s="194">
        <v>1079</v>
      </c>
      <c r="E5376" s="194">
        <v>6.4218624300000004E-3</v>
      </c>
      <c r="F5376" s="194">
        <v>9.2315819999999995E-4</v>
      </c>
      <c r="G5376" s="194">
        <v>7.0104110000000005E-4</v>
      </c>
      <c r="H5376" s="194">
        <v>4.7976626400000003E-3</v>
      </c>
    </row>
    <row r="5377" spans="1:8" x14ac:dyDescent="0.3">
      <c r="A5377" s="194" t="s">
        <v>68</v>
      </c>
      <c r="B5377" s="194" t="s">
        <v>76</v>
      </c>
      <c r="C5377" s="194" t="s">
        <v>19</v>
      </c>
      <c r="D5377" s="194">
        <v>1166</v>
      </c>
      <c r="E5377" s="194">
        <v>7.3327712499999999E-3</v>
      </c>
      <c r="F5377" s="194">
        <v>1.10874841E-3</v>
      </c>
      <c r="G5377" s="194">
        <v>1.01762492E-3</v>
      </c>
      <c r="H5377" s="194">
        <v>5.2063974599999997E-3</v>
      </c>
    </row>
    <row r="5378" spans="1:8" x14ac:dyDescent="0.3">
      <c r="A5378" s="194" t="s">
        <v>68</v>
      </c>
      <c r="B5378" s="194" t="s">
        <v>76</v>
      </c>
      <c r="C5378" s="194" t="s">
        <v>20</v>
      </c>
      <c r="D5378" s="194">
        <v>1170</v>
      </c>
      <c r="E5378" s="194">
        <v>7.6249502999999998E-3</v>
      </c>
      <c r="F5378" s="194">
        <v>8.2340115000000002E-4</v>
      </c>
      <c r="G5378" s="194">
        <v>1.52824247E-3</v>
      </c>
      <c r="H5378" s="194">
        <v>5.2733061900000003E-3</v>
      </c>
    </row>
    <row r="5379" spans="1:8" x14ac:dyDescent="0.3">
      <c r="A5379" s="194" t="s">
        <v>68</v>
      </c>
      <c r="B5379" s="194" t="s">
        <v>76</v>
      </c>
      <c r="C5379" s="194" t="s">
        <v>21</v>
      </c>
      <c r="D5379" s="194">
        <v>1788</v>
      </c>
      <c r="E5379" s="194">
        <v>7.5171472599999999E-3</v>
      </c>
      <c r="F5379" s="194">
        <v>1.43639543E-3</v>
      </c>
      <c r="G5379" s="194">
        <v>1.41288478E-3</v>
      </c>
      <c r="H5379" s="194">
        <v>4.66786656E-3</v>
      </c>
    </row>
    <row r="5380" spans="1:8" x14ac:dyDescent="0.3">
      <c r="A5380" s="194" t="s">
        <v>68</v>
      </c>
      <c r="B5380" s="194" t="s">
        <v>76</v>
      </c>
      <c r="C5380" s="194" t="s">
        <v>22</v>
      </c>
      <c r="D5380" s="194">
        <v>2634</v>
      </c>
      <c r="E5380" s="194">
        <v>5.5812915899999998E-3</v>
      </c>
      <c r="F5380" s="194">
        <v>9.2667268000000001E-4</v>
      </c>
      <c r="G5380" s="194">
        <v>6.3992653999999998E-4</v>
      </c>
      <c r="H5380" s="194">
        <v>4.0146918899999998E-3</v>
      </c>
    </row>
    <row r="5381" spans="1:8" x14ac:dyDescent="0.3">
      <c r="A5381" s="194" t="s">
        <v>68</v>
      </c>
      <c r="B5381" s="194" t="s">
        <v>76</v>
      </c>
      <c r="C5381" s="194" t="s">
        <v>23</v>
      </c>
      <c r="D5381" s="194">
        <v>680</v>
      </c>
      <c r="E5381" s="194">
        <v>9.74409358E-3</v>
      </c>
      <c r="F5381" s="194">
        <v>1.7439574100000001E-3</v>
      </c>
      <c r="G5381" s="194">
        <v>2.3545579000000001E-3</v>
      </c>
      <c r="H5381" s="194">
        <v>5.64557779E-3</v>
      </c>
    </row>
    <row r="5382" spans="1:8" x14ac:dyDescent="0.3">
      <c r="A5382" s="194" t="s">
        <v>68</v>
      </c>
      <c r="B5382" s="194" t="s">
        <v>76</v>
      </c>
      <c r="C5382" s="194" t="s">
        <v>24</v>
      </c>
      <c r="D5382" s="194">
        <v>700</v>
      </c>
      <c r="E5382" s="194">
        <v>8.0666168099999998E-3</v>
      </c>
      <c r="F5382" s="194">
        <v>1.4736108799999999E-3</v>
      </c>
      <c r="G5382" s="194">
        <v>1.55993693E-3</v>
      </c>
      <c r="H5382" s="194">
        <v>5.0330685400000004E-3</v>
      </c>
    </row>
    <row r="5383" spans="1:8" x14ac:dyDescent="0.3">
      <c r="A5383" s="194" t="s">
        <v>68</v>
      </c>
      <c r="B5383" s="194" t="s">
        <v>76</v>
      </c>
      <c r="C5383" s="194" t="s">
        <v>25</v>
      </c>
      <c r="D5383" s="194">
        <v>1387</v>
      </c>
      <c r="E5383" s="194">
        <v>7.6237430500000003E-3</v>
      </c>
      <c r="F5383" s="194">
        <v>1.40901603E-3</v>
      </c>
      <c r="G5383" s="194">
        <v>1.9811774999999999E-3</v>
      </c>
      <c r="H5383" s="194">
        <v>4.2335490600000003E-3</v>
      </c>
    </row>
    <row r="5384" spans="1:8" x14ac:dyDescent="0.3">
      <c r="A5384" s="194" t="s">
        <v>68</v>
      </c>
      <c r="B5384" s="194" t="s">
        <v>76</v>
      </c>
      <c r="C5384" s="194" t="s">
        <v>26</v>
      </c>
      <c r="D5384" s="194">
        <v>1718</v>
      </c>
      <c r="E5384" s="194">
        <v>7.6068073099999998E-3</v>
      </c>
      <c r="F5384" s="194">
        <v>8.5220326999999995E-4</v>
      </c>
      <c r="G5384" s="194">
        <v>1.9725911699999999E-3</v>
      </c>
      <c r="H5384" s="194">
        <v>4.7820123799999998E-3</v>
      </c>
    </row>
    <row r="5385" spans="1:8" x14ac:dyDescent="0.3">
      <c r="A5385" s="194" t="s">
        <v>68</v>
      </c>
      <c r="B5385" s="194" t="s">
        <v>76</v>
      </c>
      <c r="C5385" s="194" t="s">
        <v>27</v>
      </c>
      <c r="D5385" s="194">
        <v>1493</v>
      </c>
      <c r="E5385" s="194">
        <v>7.7202482599999997E-3</v>
      </c>
      <c r="F5385" s="194">
        <v>1.0170298600000001E-3</v>
      </c>
      <c r="G5385" s="194">
        <v>1.5725854099999999E-3</v>
      </c>
      <c r="H5385" s="194">
        <v>5.1306325200000001E-3</v>
      </c>
    </row>
    <row r="5386" spans="1:8" x14ac:dyDescent="0.3">
      <c r="A5386" s="194" t="s">
        <v>68</v>
      </c>
      <c r="B5386" s="194" t="s">
        <v>76</v>
      </c>
      <c r="C5386" s="194" t="s">
        <v>28</v>
      </c>
      <c r="D5386" s="194">
        <v>2754</v>
      </c>
      <c r="E5386" s="194">
        <v>5.9372896300000002E-3</v>
      </c>
      <c r="F5386" s="194">
        <v>6.8321894999999998E-4</v>
      </c>
      <c r="G5386" s="194">
        <v>1.09708245E-3</v>
      </c>
      <c r="H5386" s="194">
        <v>4.1569877499999996E-3</v>
      </c>
    </row>
    <row r="5387" spans="1:8" x14ac:dyDescent="0.3">
      <c r="A5387" s="194" t="s">
        <v>68</v>
      </c>
      <c r="B5387" s="194" t="s">
        <v>76</v>
      </c>
      <c r="C5387" s="194" t="s">
        <v>29</v>
      </c>
      <c r="D5387" s="194">
        <v>697</v>
      </c>
      <c r="E5387" s="194">
        <v>6.7217802799999999E-3</v>
      </c>
      <c r="F5387" s="194">
        <v>1.26447982E-3</v>
      </c>
      <c r="G5387" s="194">
        <v>1.7645063800000001E-3</v>
      </c>
      <c r="H5387" s="194">
        <v>3.6927936E-3</v>
      </c>
    </row>
    <row r="5388" spans="1:8" x14ac:dyDescent="0.3">
      <c r="A5388" s="194" t="s">
        <v>68</v>
      </c>
      <c r="B5388" s="194" t="s">
        <v>76</v>
      </c>
      <c r="C5388" s="194" t="s">
        <v>30</v>
      </c>
      <c r="D5388" s="194">
        <v>2348</v>
      </c>
      <c r="E5388" s="194">
        <v>7.3170869999999999E-3</v>
      </c>
      <c r="F5388" s="194">
        <v>1.14347687E-3</v>
      </c>
      <c r="G5388" s="194">
        <v>1.6103980899999999E-3</v>
      </c>
      <c r="H5388" s="194">
        <v>4.5632115499999997E-3</v>
      </c>
    </row>
    <row r="5389" spans="1:8" x14ac:dyDescent="0.3">
      <c r="A5389" s="194" t="s">
        <v>68</v>
      </c>
      <c r="B5389" s="194" t="s">
        <v>76</v>
      </c>
      <c r="C5389" s="194" t="s">
        <v>31</v>
      </c>
      <c r="D5389" s="194">
        <v>605</v>
      </c>
      <c r="E5389" s="194">
        <v>6.9773872699999996E-3</v>
      </c>
      <c r="F5389" s="194">
        <v>1.2076826500000001E-3</v>
      </c>
      <c r="G5389" s="194">
        <v>1.726909E-3</v>
      </c>
      <c r="H5389" s="194">
        <v>4.0427951400000004E-3</v>
      </c>
    </row>
    <row r="5390" spans="1:8" x14ac:dyDescent="0.3">
      <c r="A5390" s="194" t="s">
        <v>68</v>
      </c>
      <c r="B5390" s="194" t="s">
        <v>76</v>
      </c>
      <c r="C5390" s="194" t="s">
        <v>32</v>
      </c>
      <c r="D5390" s="194">
        <v>9397</v>
      </c>
      <c r="E5390" s="194">
        <v>5.3014516099999997E-3</v>
      </c>
      <c r="F5390" s="194">
        <v>1.20852918E-3</v>
      </c>
      <c r="G5390" s="194">
        <v>8.0513875999999995E-4</v>
      </c>
      <c r="H5390" s="194">
        <v>3.28778319E-3</v>
      </c>
    </row>
    <row r="5391" spans="1:8" x14ac:dyDescent="0.3">
      <c r="A5391" s="194" t="s">
        <v>68</v>
      </c>
      <c r="B5391" s="194" t="s">
        <v>76</v>
      </c>
      <c r="C5391" s="194" t="s">
        <v>33</v>
      </c>
      <c r="D5391" s="194">
        <v>7661</v>
      </c>
      <c r="E5391" s="194">
        <v>6.3612096700000004E-3</v>
      </c>
      <c r="F5391" s="194">
        <v>1.6144720500000001E-3</v>
      </c>
      <c r="G5391" s="194">
        <v>6.3767065999999998E-4</v>
      </c>
      <c r="H5391" s="194">
        <v>4.1090664799999996E-3</v>
      </c>
    </row>
    <row r="5392" spans="1:8" x14ac:dyDescent="0.3">
      <c r="A5392" s="194" t="s">
        <v>68</v>
      </c>
      <c r="B5392" s="194" t="s">
        <v>76</v>
      </c>
      <c r="C5392" s="194" t="s">
        <v>34</v>
      </c>
      <c r="D5392" s="194">
        <v>2007</v>
      </c>
      <c r="E5392" s="194">
        <v>7.2538531599999996E-3</v>
      </c>
      <c r="F5392" s="194">
        <v>1.31799672E-3</v>
      </c>
      <c r="G5392" s="194">
        <v>1.37114404E-3</v>
      </c>
      <c r="H5392" s="194">
        <v>4.5647119299999997E-3</v>
      </c>
    </row>
    <row r="5393" spans="1:8" x14ac:dyDescent="0.3">
      <c r="A5393" s="194" t="s">
        <v>68</v>
      </c>
      <c r="B5393" s="194" t="s">
        <v>76</v>
      </c>
      <c r="C5393" s="194" t="s">
        <v>35</v>
      </c>
      <c r="D5393" s="194">
        <v>864</v>
      </c>
      <c r="E5393" s="194">
        <v>8.2245448400000004E-3</v>
      </c>
      <c r="F5393" s="194">
        <v>1.4674021299999999E-3</v>
      </c>
      <c r="G5393" s="194">
        <v>1.7519046600000001E-3</v>
      </c>
      <c r="H5393" s="194">
        <v>5.0052241600000002E-3</v>
      </c>
    </row>
    <row r="5394" spans="1:8" x14ac:dyDescent="0.3">
      <c r="A5394" s="194" t="s">
        <v>68</v>
      </c>
      <c r="B5394" s="194" t="s">
        <v>76</v>
      </c>
      <c r="C5394" s="194" t="s">
        <v>36</v>
      </c>
      <c r="D5394" s="194">
        <v>1440</v>
      </c>
      <c r="E5394" s="194">
        <v>6.5977363900000001E-3</v>
      </c>
      <c r="F5394" s="194">
        <v>1.2547097700000001E-3</v>
      </c>
      <c r="G5394" s="194">
        <v>1.12485508E-3</v>
      </c>
      <c r="H5394" s="194">
        <v>4.2181710500000004E-3</v>
      </c>
    </row>
    <row r="5395" spans="1:8" x14ac:dyDescent="0.3">
      <c r="A5395" s="194" t="s">
        <v>68</v>
      </c>
      <c r="B5395" s="194" t="s">
        <v>76</v>
      </c>
      <c r="C5395" s="194" t="s">
        <v>37</v>
      </c>
      <c r="D5395" s="194">
        <v>2781</v>
      </c>
      <c r="E5395" s="194">
        <v>6.2075989399999996E-3</v>
      </c>
      <c r="F5395" s="194">
        <v>9.2775688999999998E-4</v>
      </c>
      <c r="G5395" s="194">
        <v>1.04408445E-3</v>
      </c>
      <c r="H5395" s="194">
        <v>4.2357571100000001E-3</v>
      </c>
    </row>
    <row r="5396" spans="1:8" x14ac:dyDescent="0.3">
      <c r="A5396" s="194" t="s">
        <v>68</v>
      </c>
      <c r="B5396" s="194" t="s">
        <v>76</v>
      </c>
      <c r="C5396" s="194" t="s">
        <v>64</v>
      </c>
      <c r="D5396" s="194">
        <v>157</v>
      </c>
      <c r="E5396" s="194">
        <v>8.0090378800000001E-3</v>
      </c>
      <c r="F5396" s="194">
        <v>1.3866770400000001E-3</v>
      </c>
      <c r="G5396" s="194">
        <v>2.0307705700000002E-3</v>
      </c>
      <c r="H5396" s="194">
        <v>4.5915897699999996E-3</v>
      </c>
    </row>
    <row r="5397" spans="1:8" x14ac:dyDescent="0.3">
      <c r="A5397" s="194" t="s">
        <v>68</v>
      </c>
      <c r="B5397" s="194" t="s">
        <v>76</v>
      </c>
      <c r="C5397" s="194" t="s">
        <v>59</v>
      </c>
      <c r="D5397" s="194">
        <v>5</v>
      </c>
      <c r="E5397" s="194">
        <v>1.0708333049999999E-2</v>
      </c>
      <c r="F5397" s="194">
        <v>1.5277774899999999E-3</v>
      </c>
      <c r="G5397" s="194">
        <v>5.0601849900000001E-3</v>
      </c>
      <c r="H5397" s="194">
        <v>4.1203701300000003E-3</v>
      </c>
    </row>
    <row r="5398" spans="1:8" x14ac:dyDescent="0.3">
      <c r="A5398" s="194" t="s">
        <v>68</v>
      </c>
      <c r="B5398" s="194" t="s">
        <v>76</v>
      </c>
      <c r="C5398" s="194" t="s">
        <v>38</v>
      </c>
      <c r="D5398" s="194">
        <v>2061</v>
      </c>
      <c r="E5398" s="194">
        <v>6.90088279E-3</v>
      </c>
      <c r="F5398" s="194">
        <v>1.2039449500000001E-3</v>
      </c>
      <c r="G5398" s="194">
        <v>1.1716711900000001E-3</v>
      </c>
      <c r="H5398" s="194">
        <v>4.5252661800000002E-3</v>
      </c>
    </row>
    <row r="5399" spans="1:8" x14ac:dyDescent="0.3">
      <c r="A5399" s="194" t="s">
        <v>68</v>
      </c>
      <c r="B5399" s="194" t="s">
        <v>76</v>
      </c>
      <c r="C5399" s="194" t="s">
        <v>39</v>
      </c>
      <c r="D5399" s="194">
        <v>3251</v>
      </c>
      <c r="E5399" s="194">
        <v>6.2368841400000001E-3</v>
      </c>
      <c r="F5399" s="194">
        <v>1.4357616900000001E-3</v>
      </c>
      <c r="G5399" s="194">
        <v>1.10711637E-3</v>
      </c>
      <c r="H5399" s="194">
        <v>3.69400559E-3</v>
      </c>
    </row>
    <row r="5400" spans="1:8" x14ac:dyDescent="0.3">
      <c r="A5400" s="194" t="s">
        <v>68</v>
      </c>
      <c r="B5400" s="194" t="s">
        <v>76</v>
      </c>
      <c r="C5400" s="194" t="s">
        <v>40</v>
      </c>
      <c r="D5400" s="194">
        <v>1152</v>
      </c>
      <c r="E5400" s="194">
        <v>6.9380041099999998E-3</v>
      </c>
      <c r="F5400" s="194">
        <v>1.4071339E-3</v>
      </c>
      <c r="G5400" s="194">
        <v>1.43196992E-3</v>
      </c>
      <c r="H5400" s="194">
        <v>4.0988998199999998E-3</v>
      </c>
    </row>
    <row r="5401" spans="1:8" x14ac:dyDescent="0.3">
      <c r="A5401" s="194" t="s">
        <v>68</v>
      </c>
      <c r="B5401" s="194" t="s">
        <v>76</v>
      </c>
      <c r="C5401" s="194" t="s">
        <v>41</v>
      </c>
      <c r="D5401" s="194">
        <v>895</v>
      </c>
      <c r="E5401" s="194">
        <v>7.3803018499999998E-3</v>
      </c>
      <c r="F5401" s="194">
        <v>8.1679314999999995E-4</v>
      </c>
      <c r="G5401" s="194">
        <v>1.71671299E-3</v>
      </c>
      <c r="H5401" s="194">
        <v>4.84679523E-3</v>
      </c>
    </row>
    <row r="5402" spans="1:8" x14ac:dyDescent="0.3">
      <c r="A5402" s="194" t="s">
        <v>68</v>
      </c>
      <c r="B5402" s="194" t="s">
        <v>76</v>
      </c>
      <c r="C5402" s="194" t="s">
        <v>42</v>
      </c>
      <c r="D5402" s="194">
        <v>5045</v>
      </c>
      <c r="E5402" s="194">
        <v>6.6467140500000004E-3</v>
      </c>
      <c r="F5402" s="194">
        <v>1.71371521E-3</v>
      </c>
      <c r="G5402" s="194">
        <v>5.9052531000000001E-4</v>
      </c>
      <c r="H5402" s="194">
        <v>4.3424730500000001E-3</v>
      </c>
    </row>
    <row r="5403" spans="1:8" x14ac:dyDescent="0.3">
      <c r="A5403" s="194" t="s">
        <v>68</v>
      </c>
      <c r="B5403" s="194" t="s">
        <v>76</v>
      </c>
      <c r="C5403" s="194" t="s">
        <v>43</v>
      </c>
      <c r="D5403" s="194">
        <v>1042</v>
      </c>
      <c r="E5403" s="194">
        <v>7.3591892600000002E-3</v>
      </c>
      <c r="F5403" s="194">
        <v>1.0344242900000001E-3</v>
      </c>
      <c r="G5403" s="194">
        <v>1.5604893000000001E-3</v>
      </c>
      <c r="H5403" s="194">
        <v>4.7642752000000002E-3</v>
      </c>
    </row>
    <row r="5404" spans="1:8" x14ac:dyDescent="0.3">
      <c r="A5404" s="194" t="s">
        <v>68</v>
      </c>
      <c r="B5404" s="194" t="s">
        <v>76</v>
      </c>
      <c r="C5404" s="194" t="s">
        <v>44</v>
      </c>
      <c r="D5404" s="194">
        <v>834</v>
      </c>
      <c r="E5404" s="194">
        <v>8.3391617599999999E-3</v>
      </c>
      <c r="F5404" s="194">
        <v>1.4009762E-3</v>
      </c>
      <c r="G5404" s="194">
        <v>1.8159636500000001E-3</v>
      </c>
      <c r="H5404" s="194">
        <v>5.1222214199999998E-3</v>
      </c>
    </row>
    <row r="5405" spans="1:8" x14ac:dyDescent="0.3">
      <c r="A5405" s="194" t="s">
        <v>68</v>
      </c>
      <c r="B5405" s="194" t="s">
        <v>76</v>
      </c>
      <c r="C5405" s="194" t="s">
        <v>45</v>
      </c>
      <c r="D5405" s="194">
        <v>838</v>
      </c>
      <c r="E5405" s="194">
        <v>7.35793423E-3</v>
      </c>
      <c r="F5405" s="194">
        <v>1.2128467000000001E-3</v>
      </c>
      <c r="G5405" s="194">
        <v>1.50313774E-3</v>
      </c>
      <c r="H5405" s="194">
        <v>4.64194928E-3</v>
      </c>
    </row>
    <row r="5406" spans="1:8" x14ac:dyDescent="0.3">
      <c r="A5406" s="194" t="s">
        <v>68</v>
      </c>
      <c r="B5406" s="194" t="s">
        <v>76</v>
      </c>
      <c r="C5406" s="194" t="s">
        <v>46</v>
      </c>
      <c r="D5406" s="194">
        <v>931</v>
      </c>
      <c r="E5406" s="194">
        <v>7.8633461300000006E-3</v>
      </c>
      <c r="F5406" s="194">
        <v>1.05949373E-3</v>
      </c>
      <c r="G5406" s="194">
        <v>1.2904654999999999E-3</v>
      </c>
      <c r="H5406" s="194">
        <v>5.5133863899999996E-3</v>
      </c>
    </row>
    <row r="5407" spans="1:8" x14ac:dyDescent="0.3">
      <c r="A5407" s="194" t="s">
        <v>68</v>
      </c>
      <c r="B5407" s="194" t="s">
        <v>76</v>
      </c>
      <c r="C5407" s="194" t="s">
        <v>47</v>
      </c>
      <c r="D5407" s="194">
        <v>1884</v>
      </c>
      <c r="E5407" s="194">
        <v>7.5521936700000004E-3</v>
      </c>
      <c r="F5407" s="194">
        <v>1.4073617199999999E-3</v>
      </c>
      <c r="G5407" s="194">
        <v>1.70638933E-3</v>
      </c>
      <c r="H5407" s="194">
        <v>4.4384421500000002E-3</v>
      </c>
    </row>
    <row r="5408" spans="1:8" x14ac:dyDescent="0.3">
      <c r="A5408" s="194" t="s">
        <v>68</v>
      </c>
      <c r="B5408" s="194" t="s">
        <v>76</v>
      </c>
      <c r="C5408" s="194" t="s">
        <v>48</v>
      </c>
      <c r="D5408" s="194">
        <v>656</v>
      </c>
      <c r="E5408" s="194">
        <v>7.2861969699999996E-3</v>
      </c>
      <c r="F5408" s="194">
        <v>9.6451182000000001E-4</v>
      </c>
      <c r="G5408" s="194">
        <v>1.7324939800000001E-3</v>
      </c>
      <c r="H5408" s="194">
        <v>4.5891906999999997E-3</v>
      </c>
    </row>
    <row r="5409" spans="1:8" x14ac:dyDescent="0.3">
      <c r="A5409" s="194" t="s">
        <v>68</v>
      </c>
      <c r="B5409" s="194" t="s">
        <v>76</v>
      </c>
      <c r="C5409" s="194" t="s">
        <v>49</v>
      </c>
      <c r="D5409" s="194">
        <v>540</v>
      </c>
      <c r="E5409" s="194">
        <v>6.5287849299999999E-3</v>
      </c>
      <c r="F5409" s="194">
        <v>2.4575593999999999E-4</v>
      </c>
      <c r="G5409" s="194">
        <v>1.5228692600000001E-3</v>
      </c>
      <c r="H5409" s="194">
        <v>4.7487566199999999E-3</v>
      </c>
    </row>
    <row r="5410" spans="1:8" x14ac:dyDescent="0.3">
      <c r="A5410" s="194" t="s">
        <v>68</v>
      </c>
      <c r="B5410" s="194" t="s">
        <v>76</v>
      </c>
      <c r="C5410" s="194" t="s">
        <v>50</v>
      </c>
      <c r="D5410" s="194">
        <v>5334</v>
      </c>
      <c r="E5410" s="194">
        <v>7.5177362600000004E-3</v>
      </c>
      <c r="F5410" s="194">
        <v>1.29505272E-3</v>
      </c>
      <c r="G5410" s="194">
        <v>1.1962391199999999E-3</v>
      </c>
      <c r="H5410" s="194">
        <v>5.02644393E-3</v>
      </c>
    </row>
    <row r="5411" spans="1:8" x14ac:dyDescent="0.3">
      <c r="A5411" s="194" t="s">
        <v>68</v>
      </c>
      <c r="B5411" s="194" t="s">
        <v>76</v>
      </c>
      <c r="C5411" s="194" t="s">
        <v>51</v>
      </c>
      <c r="D5411" s="194">
        <v>2537</v>
      </c>
      <c r="E5411" s="194">
        <v>8.3031957900000005E-3</v>
      </c>
      <c r="F5411" s="194">
        <v>1.44448709E-3</v>
      </c>
      <c r="G5411" s="194">
        <v>1.1952954900000001E-3</v>
      </c>
      <c r="H5411" s="194">
        <v>5.6634081700000002E-3</v>
      </c>
    </row>
    <row r="5412" spans="1:8" x14ac:dyDescent="0.3">
      <c r="A5412" s="194" t="s">
        <v>68</v>
      </c>
      <c r="B5412" s="194" t="s">
        <v>76</v>
      </c>
      <c r="C5412" s="194" t="s">
        <v>52</v>
      </c>
      <c r="D5412" s="194">
        <v>949</v>
      </c>
      <c r="E5412" s="194">
        <v>8.4675020999999996E-3</v>
      </c>
      <c r="F5412" s="194">
        <v>8.7029938000000005E-4</v>
      </c>
      <c r="G5412" s="194">
        <v>2.1855361799999998E-3</v>
      </c>
      <c r="H5412" s="194">
        <v>5.4116660299999998E-3</v>
      </c>
    </row>
    <row r="5413" spans="1:8" x14ac:dyDescent="0.3">
      <c r="A5413" s="194" t="s">
        <v>68</v>
      </c>
      <c r="B5413" s="194" t="s">
        <v>76</v>
      </c>
      <c r="C5413" s="194" t="s">
        <v>53</v>
      </c>
      <c r="D5413" s="194">
        <v>1188</v>
      </c>
      <c r="E5413" s="194">
        <v>7.5924462200000001E-3</v>
      </c>
      <c r="F5413" s="194">
        <v>1.3404684800000001E-3</v>
      </c>
      <c r="G5413" s="194">
        <v>1.0587547399999999E-3</v>
      </c>
      <c r="H5413" s="194">
        <v>5.1932224999999997E-3</v>
      </c>
    </row>
    <row r="5414" spans="1:8" x14ac:dyDescent="0.3">
      <c r="A5414" s="194" t="s">
        <v>68</v>
      </c>
      <c r="B5414" s="194" t="s">
        <v>76</v>
      </c>
      <c r="C5414" s="194" t="s">
        <v>54</v>
      </c>
      <c r="D5414" s="194">
        <v>5519</v>
      </c>
      <c r="E5414" s="194">
        <v>6.2432302199999998E-3</v>
      </c>
      <c r="F5414" s="194">
        <v>1.0396531799999999E-3</v>
      </c>
      <c r="G5414" s="194">
        <v>6.1418064999999998E-4</v>
      </c>
      <c r="H5414" s="194">
        <v>4.5893959100000003E-3</v>
      </c>
    </row>
    <row r="5415" spans="1:8" x14ac:dyDescent="0.3">
      <c r="A5415" s="194" t="s">
        <v>68</v>
      </c>
      <c r="B5415" s="194" t="s">
        <v>76</v>
      </c>
      <c r="C5415" s="194" t="s">
        <v>55</v>
      </c>
      <c r="D5415" s="194">
        <v>710</v>
      </c>
      <c r="E5415" s="194">
        <v>6.7005898599999999E-3</v>
      </c>
      <c r="F5415" s="194">
        <v>9.6234326999999995E-4</v>
      </c>
      <c r="G5415" s="194">
        <v>1.4400265E-3</v>
      </c>
      <c r="H5415" s="194">
        <v>4.2982196299999999E-3</v>
      </c>
    </row>
    <row r="5416" spans="1:8" x14ac:dyDescent="0.3">
      <c r="A5416" s="194" t="s">
        <v>68</v>
      </c>
      <c r="B5416" s="194" t="s">
        <v>76</v>
      </c>
      <c r="C5416" s="194" t="s">
        <v>56</v>
      </c>
      <c r="D5416" s="194">
        <v>7412</v>
      </c>
      <c r="E5416" s="194">
        <v>6.3556982899999996E-3</v>
      </c>
      <c r="F5416" s="194">
        <v>1.1097960599999999E-3</v>
      </c>
      <c r="G5416" s="194">
        <v>8.1499133999999999E-4</v>
      </c>
      <c r="H5416" s="194">
        <v>4.4309103999999998E-3</v>
      </c>
    </row>
    <row r="5417" spans="1:8" x14ac:dyDescent="0.3">
      <c r="A5417" s="194" t="s">
        <v>68</v>
      </c>
      <c r="B5417" s="194" t="s">
        <v>76</v>
      </c>
      <c r="C5417" s="194" t="s">
        <v>57</v>
      </c>
      <c r="D5417" s="194">
        <v>769</v>
      </c>
      <c r="E5417" s="194">
        <v>7.0868549899999996E-3</v>
      </c>
      <c r="F5417" s="194">
        <v>1.12102936E-3</v>
      </c>
      <c r="G5417" s="194">
        <v>1.7604781400000001E-3</v>
      </c>
      <c r="H5417" s="194">
        <v>4.2053470099999999E-3</v>
      </c>
    </row>
    <row r="5418" spans="1:8" x14ac:dyDescent="0.3">
      <c r="A5418" s="194" t="s">
        <v>68</v>
      </c>
      <c r="B5418" s="194" t="s">
        <v>76</v>
      </c>
      <c r="C5418" s="194" t="s">
        <v>58</v>
      </c>
      <c r="D5418" s="194">
        <v>8685</v>
      </c>
      <c r="E5418" s="194">
        <v>6.4688263899999997E-3</v>
      </c>
      <c r="F5418" s="194">
        <v>1.2015339099999999E-3</v>
      </c>
      <c r="G5418" s="194">
        <v>9.8334962000000002E-4</v>
      </c>
      <c r="H5418" s="194">
        <v>4.28394238E-3</v>
      </c>
    </row>
    <row r="5419" spans="1:8" x14ac:dyDescent="0.3">
      <c r="A5419" s="194" t="s">
        <v>69</v>
      </c>
      <c r="B5419" s="194" t="s">
        <v>76</v>
      </c>
      <c r="C5419" s="194" t="s">
        <v>11</v>
      </c>
      <c r="D5419" s="194">
        <v>75350</v>
      </c>
      <c r="E5419" s="194">
        <v>6.46005699E-3</v>
      </c>
      <c r="F5419" s="194">
        <v>1.1682805E-3</v>
      </c>
      <c r="G5419" s="194">
        <v>1.0689328599999999E-3</v>
      </c>
      <c r="H5419" s="194">
        <v>4.2227718800000001E-3</v>
      </c>
    </row>
    <row r="5420" spans="1:8" x14ac:dyDescent="0.3">
      <c r="A5420" s="194" t="s">
        <v>69</v>
      </c>
      <c r="B5420" s="194" t="s">
        <v>76</v>
      </c>
      <c r="C5420" s="194" t="s">
        <v>16</v>
      </c>
      <c r="D5420" s="194">
        <v>1141</v>
      </c>
      <c r="E5420" s="194">
        <v>6.8344955799999997E-3</v>
      </c>
      <c r="F5420" s="194">
        <v>1.64167211E-3</v>
      </c>
      <c r="G5420" s="194">
        <v>1.0988571699999999E-3</v>
      </c>
      <c r="H5420" s="194">
        <v>4.0939658199999999E-3</v>
      </c>
    </row>
    <row r="5421" spans="1:8" x14ac:dyDescent="0.3">
      <c r="A5421" s="194" t="s">
        <v>69</v>
      </c>
      <c r="B5421" s="194" t="s">
        <v>76</v>
      </c>
      <c r="C5421" s="194" t="s">
        <v>17</v>
      </c>
      <c r="D5421" s="194">
        <v>810</v>
      </c>
      <c r="E5421" s="194">
        <v>6.93995746E-3</v>
      </c>
      <c r="F5421" s="194">
        <v>1.09639322E-3</v>
      </c>
      <c r="G5421" s="194">
        <v>1.92792614E-3</v>
      </c>
      <c r="H5421" s="194">
        <v>3.9156376199999997E-3</v>
      </c>
    </row>
    <row r="5422" spans="1:8" x14ac:dyDescent="0.3">
      <c r="A5422" s="194" t="s">
        <v>69</v>
      </c>
      <c r="B5422" s="194" t="s">
        <v>76</v>
      </c>
      <c r="C5422" s="194" t="s">
        <v>18</v>
      </c>
      <c r="D5422" s="194">
        <v>827</v>
      </c>
      <c r="E5422" s="194">
        <v>6.0648985399999996E-3</v>
      </c>
      <c r="F5422" s="194">
        <v>9.3807356999999999E-4</v>
      </c>
      <c r="G5422" s="194">
        <v>7.1067869000000002E-4</v>
      </c>
      <c r="H5422" s="194">
        <v>4.41614581E-3</v>
      </c>
    </row>
    <row r="5423" spans="1:8" x14ac:dyDescent="0.3">
      <c r="A5423" s="194" t="s">
        <v>69</v>
      </c>
      <c r="B5423" s="194" t="s">
        <v>76</v>
      </c>
      <c r="C5423" s="194" t="s">
        <v>19</v>
      </c>
      <c r="D5423" s="194">
        <v>968</v>
      </c>
      <c r="E5423" s="194">
        <v>7.0601490799999996E-3</v>
      </c>
      <c r="F5423" s="194">
        <v>1.0233487700000001E-3</v>
      </c>
      <c r="G5423" s="194">
        <v>1.1330753099999999E-3</v>
      </c>
      <c r="H5423" s="194">
        <v>4.9037245099999996E-3</v>
      </c>
    </row>
    <row r="5424" spans="1:8" x14ac:dyDescent="0.3">
      <c r="A5424" s="194" t="s">
        <v>69</v>
      </c>
      <c r="B5424" s="194" t="s">
        <v>76</v>
      </c>
      <c r="C5424" s="194" t="s">
        <v>20</v>
      </c>
      <c r="D5424" s="194">
        <v>959</v>
      </c>
      <c r="E5424" s="194">
        <v>7.6834711600000001E-3</v>
      </c>
      <c r="F5424" s="194">
        <v>8.2371416999999999E-4</v>
      </c>
      <c r="G5424" s="194">
        <v>1.7099817E-3</v>
      </c>
      <c r="H5424" s="194">
        <v>5.1497747999999996E-3</v>
      </c>
    </row>
    <row r="5425" spans="1:8" x14ac:dyDescent="0.3">
      <c r="A5425" s="194" t="s">
        <v>69</v>
      </c>
      <c r="B5425" s="194" t="s">
        <v>76</v>
      </c>
      <c r="C5425" s="194" t="s">
        <v>21</v>
      </c>
      <c r="D5425" s="194">
        <v>1310</v>
      </c>
      <c r="E5425" s="194">
        <v>6.9616462799999999E-3</v>
      </c>
      <c r="F5425" s="194">
        <v>1.40419999E-3</v>
      </c>
      <c r="G5425" s="194">
        <v>1.3048484999999999E-3</v>
      </c>
      <c r="H5425" s="194">
        <v>4.25259729E-3</v>
      </c>
    </row>
    <row r="5426" spans="1:8" x14ac:dyDescent="0.3">
      <c r="A5426" s="194" t="s">
        <v>69</v>
      </c>
      <c r="B5426" s="194" t="s">
        <v>76</v>
      </c>
      <c r="C5426" s="194" t="s">
        <v>22</v>
      </c>
      <c r="D5426" s="194">
        <v>2410</v>
      </c>
      <c r="E5426" s="194">
        <v>5.5407155300000004E-3</v>
      </c>
      <c r="F5426" s="194">
        <v>9.7256776000000003E-4</v>
      </c>
      <c r="G5426" s="194">
        <v>6.1275333000000004E-4</v>
      </c>
      <c r="H5426" s="194">
        <v>3.9553939500000003E-3</v>
      </c>
    </row>
    <row r="5427" spans="1:8" x14ac:dyDescent="0.3">
      <c r="A5427" s="194" t="s">
        <v>69</v>
      </c>
      <c r="B5427" s="194" t="s">
        <v>76</v>
      </c>
      <c r="C5427" s="194" t="s">
        <v>23</v>
      </c>
      <c r="D5427" s="194">
        <v>462</v>
      </c>
      <c r="E5427" s="194">
        <v>9.5851118099999997E-3</v>
      </c>
      <c r="F5427" s="194">
        <v>1.7488373599999999E-3</v>
      </c>
      <c r="G5427" s="194">
        <v>2.16482761E-3</v>
      </c>
      <c r="H5427" s="194">
        <v>5.6714463600000004E-3</v>
      </c>
    </row>
    <row r="5428" spans="1:8" x14ac:dyDescent="0.3">
      <c r="A5428" s="194" t="s">
        <v>69</v>
      </c>
      <c r="B5428" s="194" t="s">
        <v>76</v>
      </c>
      <c r="C5428" s="194" t="s">
        <v>24</v>
      </c>
      <c r="D5428" s="194">
        <v>644</v>
      </c>
      <c r="E5428" s="194">
        <v>7.4861971400000003E-3</v>
      </c>
      <c r="F5428" s="194">
        <v>1.41798557E-3</v>
      </c>
      <c r="G5428" s="194">
        <v>1.5622301699999999E-3</v>
      </c>
      <c r="H5428" s="194">
        <v>4.5059808899999996E-3</v>
      </c>
    </row>
    <row r="5429" spans="1:8" x14ac:dyDescent="0.3">
      <c r="A5429" s="194" t="s">
        <v>69</v>
      </c>
      <c r="B5429" s="194" t="s">
        <v>76</v>
      </c>
      <c r="C5429" s="194" t="s">
        <v>25</v>
      </c>
      <c r="D5429" s="194">
        <v>938</v>
      </c>
      <c r="E5429" s="194">
        <v>7.11706818E-3</v>
      </c>
      <c r="F5429" s="194">
        <v>1.3105353700000001E-3</v>
      </c>
      <c r="G5429" s="194">
        <v>1.8574658899999999E-3</v>
      </c>
      <c r="H5429" s="194">
        <v>3.9490664300000002E-3</v>
      </c>
    </row>
    <row r="5430" spans="1:8" x14ac:dyDescent="0.3">
      <c r="A5430" s="194" t="s">
        <v>69</v>
      </c>
      <c r="B5430" s="194" t="s">
        <v>76</v>
      </c>
      <c r="C5430" s="194" t="s">
        <v>26</v>
      </c>
      <c r="D5430" s="194">
        <v>1295</v>
      </c>
      <c r="E5430" s="194">
        <v>7.0937274100000003E-3</v>
      </c>
      <c r="F5430" s="194">
        <v>8.0561787999999996E-4</v>
      </c>
      <c r="G5430" s="194">
        <v>1.90239323E-3</v>
      </c>
      <c r="H5430" s="194">
        <v>4.3857158400000002E-3</v>
      </c>
    </row>
    <row r="5431" spans="1:8" x14ac:dyDescent="0.3">
      <c r="A5431" s="194" t="s">
        <v>69</v>
      </c>
      <c r="B5431" s="194" t="s">
        <v>76</v>
      </c>
      <c r="C5431" s="194" t="s">
        <v>27</v>
      </c>
      <c r="D5431" s="194">
        <v>1103</v>
      </c>
      <c r="E5431" s="194">
        <v>7.0371207299999997E-3</v>
      </c>
      <c r="F5431" s="194">
        <v>9.2418380000000003E-4</v>
      </c>
      <c r="G5431" s="194">
        <v>1.55377985E-3</v>
      </c>
      <c r="H5431" s="194">
        <v>4.5591565900000002E-3</v>
      </c>
    </row>
    <row r="5432" spans="1:8" x14ac:dyDescent="0.3">
      <c r="A5432" s="194" t="s">
        <v>69</v>
      </c>
      <c r="B5432" s="194" t="s">
        <v>76</v>
      </c>
      <c r="C5432" s="194" t="s">
        <v>28</v>
      </c>
      <c r="D5432" s="194">
        <v>2194</v>
      </c>
      <c r="E5432" s="194">
        <v>5.9703386900000002E-3</v>
      </c>
      <c r="F5432" s="194">
        <v>7.1166815999999995E-4</v>
      </c>
      <c r="G5432" s="194">
        <v>1.1414651200000001E-3</v>
      </c>
      <c r="H5432" s="194">
        <v>4.1172049299999999E-3</v>
      </c>
    </row>
    <row r="5433" spans="1:8" x14ac:dyDescent="0.3">
      <c r="A5433" s="194" t="s">
        <v>69</v>
      </c>
      <c r="B5433" s="194" t="s">
        <v>76</v>
      </c>
      <c r="C5433" s="194" t="s">
        <v>29</v>
      </c>
      <c r="D5433" s="194">
        <v>622</v>
      </c>
      <c r="E5433" s="194">
        <v>6.4413441300000002E-3</v>
      </c>
      <c r="F5433" s="194">
        <v>1.08178491E-3</v>
      </c>
      <c r="G5433" s="194">
        <v>1.6851067899999999E-3</v>
      </c>
      <c r="H5433" s="194">
        <v>3.6744519300000002E-3</v>
      </c>
    </row>
    <row r="5434" spans="1:8" x14ac:dyDescent="0.3">
      <c r="A5434" s="194" t="s">
        <v>69</v>
      </c>
      <c r="B5434" s="194" t="s">
        <v>76</v>
      </c>
      <c r="C5434" s="194" t="s">
        <v>30</v>
      </c>
      <c r="D5434" s="194">
        <v>2258</v>
      </c>
      <c r="E5434" s="194">
        <v>7.3686663099999999E-3</v>
      </c>
      <c r="F5434" s="194">
        <v>1.15200457E-3</v>
      </c>
      <c r="G5434" s="194">
        <v>1.6047722899999999E-3</v>
      </c>
      <c r="H5434" s="194">
        <v>4.6118889600000003E-3</v>
      </c>
    </row>
    <row r="5435" spans="1:8" x14ac:dyDescent="0.3">
      <c r="A5435" s="194" t="s">
        <v>69</v>
      </c>
      <c r="B5435" s="194" t="s">
        <v>76</v>
      </c>
      <c r="C5435" s="194" t="s">
        <v>31</v>
      </c>
      <c r="D5435" s="194">
        <v>490</v>
      </c>
      <c r="E5435" s="194">
        <v>6.86238639E-3</v>
      </c>
      <c r="F5435" s="194">
        <v>1.18183082E-3</v>
      </c>
      <c r="G5435" s="194">
        <v>1.5318639099999999E-3</v>
      </c>
      <c r="H5435" s="194">
        <v>4.1486911699999997E-3</v>
      </c>
    </row>
    <row r="5436" spans="1:8" x14ac:dyDescent="0.3">
      <c r="A5436" s="194" t="s">
        <v>69</v>
      </c>
      <c r="B5436" s="194" t="s">
        <v>76</v>
      </c>
      <c r="C5436" s="194" t="s">
        <v>32</v>
      </c>
      <c r="D5436" s="194">
        <v>7804</v>
      </c>
      <c r="E5436" s="194">
        <v>5.2545552400000001E-3</v>
      </c>
      <c r="F5436" s="194">
        <v>1.2162993900000001E-3</v>
      </c>
      <c r="G5436" s="194">
        <v>8.3157413999999995E-4</v>
      </c>
      <c r="H5436" s="194">
        <v>3.2066812199999998E-3</v>
      </c>
    </row>
    <row r="5437" spans="1:8" x14ac:dyDescent="0.3">
      <c r="A5437" s="194" t="s">
        <v>69</v>
      </c>
      <c r="B5437" s="194" t="s">
        <v>76</v>
      </c>
      <c r="C5437" s="194" t="s">
        <v>33</v>
      </c>
      <c r="D5437" s="194">
        <v>5819</v>
      </c>
      <c r="E5437" s="194">
        <v>5.8161718800000001E-3</v>
      </c>
      <c r="F5437" s="194">
        <v>1.33126492E-3</v>
      </c>
      <c r="G5437" s="194">
        <v>6.1099511000000002E-4</v>
      </c>
      <c r="H5437" s="194">
        <v>3.8739113700000001E-3</v>
      </c>
    </row>
    <row r="5438" spans="1:8" x14ac:dyDescent="0.3">
      <c r="A5438" s="194" t="s">
        <v>69</v>
      </c>
      <c r="B5438" s="194" t="s">
        <v>76</v>
      </c>
      <c r="C5438" s="194" t="s">
        <v>34</v>
      </c>
      <c r="D5438" s="194">
        <v>1664</v>
      </c>
      <c r="E5438" s="194">
        <v>7.0595659000000002E-3</v>
      </c>
      <c r="F5438" s="194">
        <v>1.26625493E-3</v>
      </c>
      <c r="G5438" s="194">
        <v>1.36352862E-3</v>
      </c>
      <c r="H5438" s="194">
        <v>4.4297818599999999E-3</v>
      </c>
    </row>
    <row r="5439" spans="1:8" x14ac:dyDescent="0.3">
      <c r="A5439" s="194" t="s">
        <v>69</v>
      </c>
      <c r="B5439" s="194" t="s">
        <v>76</v>
      </c>
      <c r="C5439" s="194" t="s">
        <v>35</v>
      </c>
      <c r="D5439" s="194">
        <v>528</v>
      </c>
      <c r="E5439" s="194">
        <v>8.2552957700000006E-3</v>
      </c>
      <c r="F5439" s="194">
        <v>1.4483811499999999E-3</v>
      </c>
      <c r="G5439" s="194">
        <v>1.8292734000000001E-3</v>
      </c>
      <c r="H5439" s="194">
        <v>4.9776407599999998E-3</v>
      </c>
    </row>
    <row r="5440" spans="1:8" x14ac:dyDescent="0.3">
      <c r="A5440" s="194" t="s">
        <v>69</v>
      </c>
      <c r="B5440" s="194" t="s">
        <v>76</v>
      </c>
      <c r="C5440" s="194" t="s">
        <v>36</v>
      </c>
      <c r="D5440" s="194">
        <v>1071</v>
      </c>
      <c r="E5440" s="194">
        <v>6.4544750600000001E-3</v>
      </c>
      <c r="F5440" s="194">
        <v>1.2888609899999999E-3</v>
      </c>
      <c r="G5440" s="194">
        <v>1.0288171500000001E-3</v>
      </c>
      <c r="H5440" s="194">
        <v>4.1367964599999998E-3</v>
      </c>
    </row>
    <row r="5441" spans="1:8" x14ac:dyDescent="0.3">
      <c r="A5441" s="194" t="s">
        <v>69</v>
      </c>
      <c r="B5441" s="194" t="s">
        <v>76</v>
      </c>
      <c r="C5441" s="194" t="s">
        <v>37</v>
      </c>
      <c r="D5441" s="194">
        <v>2375</v>
      </c>
      <c r="E5441" s="194">
        <v>6.2527970299999999E-3</v>
      </c>
      <c r="F5441" s="194">
        <v>9.7850366000000011E-4</v>
      </c>
      <c r="G5441" s="194">
        <v>1.0321245100000001E-3</v>
      </c>
      <c r="H5441" s="194">
        <v>4.2421683700000004E-3</v>
      </c>
    </row>
    <row r="5442" spans="1:8" x14ac:dyDescent="0.3">
      <c r="A5442" s="194" t="s">
        <v>69</v>
      </c>
      <c r="B5442" s="194" t="s">
        <v>76</v>
      </c>
      <c r="C5442" s="194" t="s">
        <v>64</v>
      </c>
      <c r="D5442" s="194">
        <v>100</v>
      </c>
      <c r="E5442" s="194">
        <v>6.9085645400000003E-3</v>
      </c>
      <c r="F5442" s="194">
        <v>1.0946756799999999E-3</v>
      </c>
      <c r="G5442" s="194">
        <v>2.1185182600000001E-3</v>
      </c>
      <c r="H5442" s="194">
        <v>3.6953701500000002E-3</v>
      </c>
    </row>
    <row r="5443" spans="1:8" x14ac:dyDescent="0.3">
      <c r="A5443" s="194" t="s">
        <v>69</v>
      </c>
      <c r="B5443" s="194" t="s">
        <v>76</v>
      </c>
      <c r="C5443" s="194" t="s">
        <v>59</v>
      </c>
      <c r="D5443" s="194">
        <v>2</v>
      </c>
      <c r="E5443" s="194">
        <v>9.6064812499999999E-3</v>
      </c>
      <c r="F5443" s="194">
        <v>1.30787013E-3</v>
      </c>
      <c r="G5443" s="194">
        <v>7.3784718700000002E-3</v>
      </c>
      <c r="H5443" s="194">
        <v>9.2013854000000004E-4</v>
      </c>
    </row>
    <row r="5444" spans="1:8" x14ac:dyDescent="0.3">
      <c r="A5444" s="194" t="s">
        <v>69</v>
      </c>
      <c r="B5444" s="194" t="s">
        <v>76</v>
      </c>
      <c r="C5444" s="194" t="s">
        <v>38</v>
      </c>
      <c r="D5444" s="194">
        <v>1891</v>
      </c>
      <c r="E5444" s="194">
        <v>7.0412967500000003E-3</v>
      </c>
      <c r="F5444" s="194">
        <v>1.1296501999999999E-3</v>
      </c>
      <c r="G5444" s="194">
        <v>1.22896935E-3</v>
      </c>
      <c r="H5444" s="194">
        <v>4.6826767199999999E-3</v>
      </c>
    </row>
    <row r="5445" spans="1:8" x14ac:dyDescent="0.3">
      <c r="A5445" s="194" t="s">
        <v>69</v>
      </c>
      <c r="B5445" s="194" t="s">
        <v>76</v>
      </c>
      <c r="C5445" s="194" t="s">
        <v>39</v>
      </c>
      <c r="D5445" s="194">
        <v>2542</v>
      </c>
      <c r="E5445" s="194">
        <v>5.7394200999999999E-3</v>
      </c>
      <c r="F5445" s="194">
        <v>1.2831784699999999E-3</v>
      </c>
      <c r="G5445" s="194">
        <v>9.9365359999999993E-4</v>
      </c>
      <c r="H5445" s="194">
        <v>3.46258755E-3</v>
      </c>
    </row>
    <row r="5446" spans="1:8" x14ac:dyDescent="0.3">
      <c r="A5446" s="194" t="s">
        <v>69</v>
      </c>
      <c r="B5446" s="194" t="s">
        <v>76</v>
      </c>
      <c r="C5446" s="194" t="s">
        <v>40</v>
      </c>
      <c r="D5446" s="194">
        <v>765</v>
      </c>
      <c r="E5446" s="194">
        <v>6.8246033699999997E-3</v>
      </c>
      <c r="F5446" s="194">
        <v>1.3369490400000001E-3</v>
      </c>
      <c r="G5446" s="194">
        <v>1.1685576099999999E-3</v>
      </c>
      <c r="H5446" s="194">
        <v>4.3190962199999997E-3</v>
      </c>
    </row>
    <row r="5447" spans="1:8" x14ac:dyDescent="0.3">
      <c r="A5447" s="194" t="s">
        <v>69</v>
      </c>
      <c r="B5447" s="194" t="s">
        <v>76</v>
      </c>
      <c r="C5447" s="194" t="s">
        <v>41</v>
      </c>
      <c r="D5447" s="194">
        <v>638</v>
      </c>
      <c r="E5447" s="194">
        <v>7.5640381399999998E-3</v>
      </c>
      <c r="F5447" s="194">
        <v>8.6130679000000004E-4</v>
      </c>
      <c r="G5447" s="194">
        <v>1.7593860099999999E-3</v>
      </c>
      <c r="H5447" s="194">
        <v>4.9433448499999998E-3</v>
      </c>
    </row>
    <row r="5448" spans="1:8" x14ac:dyDescent="0.3">
      <c r="A5448" s="194" t="s">
        <v>69</v>
      </c>
      <c r="B5448" s="194" t="s">
        <v>76</v>
      </c>
      <c r="C5448" s="194" t="s">
        <v>42</v>
      </c>
      <c r="D5448" s="194">
        <v>3405</v>
      </c>
      <c r="E5448" s="194">
        <v>6.2067898799999998E-3</v>
      </c>
      <c r="F5448" s="194">
        <v>1.5240656799999999E-3</v>
      </c>
      <c r="G5448" s="194">
        <v>6.0142672000000001E-4</v>
      </c>
      <c r="H5448" s="194">
        <v>4.0812970100000002E-3</v>
      </c>
    </row>
    <row r="5449" spans="1:8" x14ac:dyDescent="0.3">
      <c r="A5449" s="194" t="s">
        <v>69</v>
      </c>
      <c r="B5449" s="194" t="s">
        <v>76</v>
      </c>
      <c r="C5449" s="194" t="s">
        <v>43</v>
      </c>
      <c r="D5449" s="194">
        <v>838</v>
      </c>
      <c r="E5449" s="194">
        <v>7.4711750599999998E-3</v>
      </c>
      <c r="F5449" s="194">
        <v>1.08971679E-3</v>
      </c>
      <c r="G5449" s="194">
        <v>1.5847363499999999E-3</v>
      </c>
      <c r="H5449" s="194">
        <v>4.7967214500000003E-3</v>
      </c>
    </row>
    <row r="5450" spans="1:8" x14ac:dyDescent="0.3">
      <c r="A5450" s="194" t="s">
        <v>69</v>
      </c>
      <c r="B5450" s="194" t="s">
        <v>76</v>
      </c>
      <c r="C5450" s="194" t="s">
        <v>44</v>
      </c>
      <c r="D5450" s="194">
        <v>644</v>
      </c>
      <c r="E5450" s="194">
        <v>8.1326738799999999E-3</v>
      </c>
      <c r="F5450" s="194">
        <v>1.43969596E-3</v>
      </c>
      <c r="G5450" s="194">
        <v>1.63945656E-3</v>
      </c>
      <c r="H5450" s="194">
        <v>5.0535208799999997E-3</v>
      </c>
    </row>
    <row r="5451" spans="1:8" x14ac:dyDescent="0.3">
      <c r="A5451" s="194" t="s">
        <v>69</v>
      </c>
      <c r="B5451" s="194" t="s">
        <v>76</v>
      </c>
      <c r="C5451" s="194" t="s">
        <v>45</v>
      </c>
      <c r="D5451" s="194">
        <v>543</v>
      </c>
      <c r="E5451" s="194">
        <v>6.6705031399999998E-3</v>
      </c>
      <c r="F5451" s="194">
        <v>1.13679552E-3</v>
      </c>
      <c r="G5451" s="194">
        <v>1.5709405300000001E-3</v>
      </c>
      <c r="H5451" s="194">
        <v>3.9627666199999996E-3</v>
      </c>
    </row>
    <row r="5452" spans="1:8" x14ac:dyDescent="0.3">
      <c r="A5452" s="194" t="s">
        <v>69</v>
      </c>
      <c r="B5452" s="194" t="s">
        <v>76</v>
      </c>
      <c r="C5452" s="194" t="s">
        <v>46</v>
      </c>
      <c r="D5452" s="194">
        <v>773</v>
      </c>
      <c r="E5452" s="194">
        <v>7.8937278900000005E-3</v>
      </c>
      <c r="F5452" s="194">
        <v>9.8720989000000009E-4</v>
      </c>
      <c r="G5452" s="194">
        <v>1.4353646200000001E-3</v>
      </c>
      <c r="H5452" s="194">
        <v>5.4711529199999998E-3</v>
      </c>
    </row>
    <row r="5453" spans="1:8" x14ac:dyDescent="0.3">
      <c r="A5453" s="194" t="s">
        <v>69</v>
      </c>
      <c r="B5453" s="194" t="s">
        <v>76</v>
      </c>
      <c r="C5453" s="194" t="s">
        <v>47</v>
      </c>
      <c r="D5453" s="194">
        <v>1177</v>
      </c>
      <c r="E5453" s="194">
        <v>7.4838039199999996E-3</v>
      </c>
      <c r="F5453" s="194">
        <v>1.4392462E-3</v>
      </c>
      <c r="G5453" s="194">
        <v>1.7890448100000001E-3</v>
      </c>
      <c r="H5453" s="194">
        <v>4.2555124400000003E-3</v>
      </c>
    </row>
    <row r="5454" spans="1:8" x14ac:dyDescent="0.3">
      <c r="A5454" s="194" t="s">
        <v>69</v>
      </c>
      <c r="B5454" s="194" t="s">
        <v>76</v>
      </c>
      <c r="C5454" s="194" t="s">
        <v>48</v>
      </c>
      <c r="D5454" s="194">
        <v>614</v>
      </c>
      <c r="E5454" s="194">
        <v>7.0984510100000004E-3</v>
      </c>
      <c r="F5454" s="194">
        <v>1.0075662599999999E-3</v>
      </c>
      <c r="G5454" s="194">
        <v>1.6348094400000001E-3</v>
      </c>
      <c r="H5454" s="194">
        <v>4.4560748300000001E-3</v>
      </c>
    </row>
    <row r="5455" spans="1:8" x14ac:dyDescent="0.3">
      <c r="A5455" s="194" t="s">
        <v>69</v>
      </c>
      <c r="B5455" s="194" t="s">
        <v>76</v>
      </c>
      <c r="C5455" s="194" t="s">
        <v>49</v>
      </c>
      <c r="D5455" s="194">
        <v>464</v>
      </c>
      <c r="E5455" s="194">
        <v>6.5707562500000004E-3</v>
      </c>
      <c r="F5455" s="194">
        <v>3.3130764000000002E-4</v>
      </c>
      <c r="G5455" s="194">
        <v>1.4973956000000001E-3</v>
      </c>
      <c r="H5455" s="194">
        <v>4.7304785100000003E-3</v>
      </c>
    </row>
    <row r="5456" spans="1:8" x14ac:dyDescent="0.3">
      <c r="A5456" s="194" t="s">
        <v>69</v>
      </c>
      <c r="B5456" s="194" t="s">
        <v>76</v>
      </c>
      <c r="C5456" s="194" t="s">
        <v>50</v>
      </c>
      <c r="D5456" s="194">
        <v>3664</v>
      </c>
      <c r="E5456" s="194">
        <v>7.0357511400000001E-3</v>
      </c>
      <c r="F5456" s="194">
        <v>1.2037919099999999E-3</v>
      </c>
      <c r="G5456" s="194">
        <v>1.0746417999999999E-3</v>
      </c>
      <c r="H5456" s="194">
        <v>4.7573169499999998E-3</v>
      </c>
    </row>
    <row r="5457" spans="1:8" x14ac:dyDescent="0.3">
      <c r="A5457" s="194" t="s">
        <v>69</v>
      </c>
      <c r="B5457" s="194" t="s">
        <v>76</v>
      </c>
      <c r="C5457" s="194" t="s">
        <v>51</v>
      </c>
      <c r="D5457" s="194">
        <v>1415</v>
      </c>
      <c r="E5457" s="194">
        <v>7.7579339299999996E-3</v>
      </c>
      <c r="F5457" s="194">
        <v>1.37598949E-3</v>
      </c>
      <c r="G5457" s="194">
        <v>1.28833734E-3</v>
      </c>
      <c r="H5457" s="194">
        <v>5.0936066299999997E-3</v>
      </c>
    </row>
    <row r="5458" spans="1:8" x14ac:dyDescent="0.3">
      <c r="A5458" s="194" t="s">
        <v>69</v>
      </c>
      <c r="B5458" s="194" t="s">
        <v>76</v>
      </c>
      <c r="C5458" s="194" t="s">
        <v>52</v>
      </c>
      <c r="D5458" s="194">
        <v>717</v>
      </c>
      <c r="E5458" s="194">
        <v>8.0784290399999997E-3</v>
      </c>
      <c r="F5458" s="194">
        <v>8.1702930000000003E-4</v>
      </c>
      <c r="G5458" s="194">
        <v>2.24028529E-3</v>
      </c>
      <c r="H5458" s="194">
        <v>5.0211139700000003E-3</v>
      </c>
    </row>
    <row r="5459" spans="1:8" x14ac:dyDescent="0.3">
      <c r="A5459" s="194" t="s">
        <v>69</v>
      </c>
      <c r="B5459" s="194" t="s">
        <v>76</v>
      </c>
      <c r="C5459" s="194" t="s">
        <v>53</v>
      </c>
      <c r="D5459" s="194">
        <v>1069</v>
      </c>
      <c r="E5459" s="194">
        <v>7.7198638599999996E-3</v>
      </c>
      <c r="F5459" s="194">
        <v>1.3434693400000001E-3</v>
      </c>
      <c r="G5459" s="194">
        <v>9.7738647000000008E-4</v>
      </c>
      <c r="H5459" s="194">
        <v>5.3990075700000003E-3</v>
      </c>
    </row>
    <row r="5460" spans="1:8" x14ac:dyDescent="0.3">
      <c r="A5460" s="194" t="s">
        <v>69</v>
      </c>
      <c r="B5460" s="194" t="s">
        <v>76</v>
      </c>
      <c r="C5460" s="194" t="s">
        <v>54</v>
      </c>
      <c r="D5460" s="194">
        <v>5017</v>
      </c>
      <c r="E5460" s="194">
        <v>5.7258282400000004E-3</v>
      </c>
      <c r="F5460" s="194">
        <v>9.4720288000000002E-4</v>
      </c>
      <c r="G5460" s="194">
        <v>4.9183677000000001E-4</v>
      </c>
      <c r="H5460" s="194">
        <v>4.2867881100000001E-3</v>
      </c>
    </row>
    <row r="5461" spans="1:8" x14ac:dyDescent="0.3">
      <c r="A5461" s="194" t="s">
        <v>69</v>
      </c>
      <c r="B5461" s="194" t="s">
        <v>76</v>
      </c>
      <c r="C5461" s="194" t="s">
        <v>55</v>
      </c>
      <c r="D5461" s="194">
        <v>557</v>
      </c>
      <c r="E5461" s="194">
        <v>6.2393399800000004E-3</v>
      </c>
      <c r="F5461" s="194">
        <v>7.5403925000000005E-4</v>
      </c>
      <c r="G5461" s="194">
        <v>1.46427596E-3</v>
      </c>
      <c r="H5461" s="194">
        <v>4.0210242499999996E-3</v>
      </c>
    </row>
    <row r="5462" spans="1:8" x14ac:dyDescent="0.3">
      <c r="A5462" s="194" t="s">
        <v>69</v>
      </c>
      <c r="B5462" s="194" t="s">
        <v>76</v>
      </c>
      <c r="C5462" s="194" t="s">
        <v>56</v>
      </c>
      <c r="D5462" s="194">
        <v>5155</v>
      </c>
      <c r="E5462" s="194">
        <v>6.3893668699999996E-3</v>
      </c>
      <c r="F5462" s="194">
        <v>1.1426852999999999E-3</v>
      </c>
      <c r="G5462" s="194">
        <v>7.2599842999999996E-4</v>
      </c>
      <c r="H5462" s="194">
        <v>4.5206826599999998E-3</v>
      </c>
    </row>
    <row r="5463" spans="1:8" x14ac:dyDescent="0.3">
      <c r="A5463" s="194" t="s">
        <v>69</v>
      </c>
      <c r="B5463" s="194" t="s">
        <v>76</v>
      </c>
      <c r="C5463" s="194" t="s">
        <v>57</v>
      </c>
      <c r="D5463" s="194">
        <v>124</v>
      </c>
      <c r="E5463" s="194">
        <v>8.1163192100000003E-3</v>
      </c>
      <c r="F5463" s="194">
        <v>1.5341246199999999E-3</v>
      </c>
      <c r="G5463" s="194">
        <v>1.7268702800000001E-3</v>
      </c>
      <c r="H5463" s="194">
        <v>4.85532384E-3</v>
      </c>
    </row>
    <row r="5464" spans="1:8" x14ac:dyDescent="0.3">
      <c r="A5464" s="194" t="s">
        <v>69</v>
      </c>
      <c r="B5464" s="194" t="s">
        <v>76</v>
      </c>
      <c r="C5464" s="194" t="s">
        <v>58</v>
      </c>
      <c r="D5464" s="194">
        <v>5544</v>
      </c>
      <c r="E5464" s="194">
        <v>6.2724527200000001E-3</v>
      </c>
      <c r="F5464" s="194">
        <v>1.20762412E-3</v>
      </c>
      <c r="G5464" s="194">
        <v>1.00826362E-3</v>
      </c>
      <c r="H5464" s="194">
        <v>4.0565645000000001E-3</v>
      </c>
    </row>
    <row r="5465" spans="1:8" x14ac:dyDescent="0.3">
      <c r="A5465" s="194" t="s">
        <v>70</v>
      </c>
      <c r="B5465" s="194" t="s">
        <v>76</v>
      </c>
      <c r="C5465" s="194" t="s">
        <v>11</v>
      </c>
      <c r="D5465" s="194">
        <v>79874</v>
      </c>
      <c r="E5465" s="194">
        <v>6.5195387199999998E-3</v>
      </c>
      <c r="F5465" s="194">
        <v>1.1932752900000001E-3</v>
      </c>
      <c r="G5465" s="194">
        <v>1.1125426699999999E-3</v>
      </c>
      <c r="H5465" s="194">
        <v>4.2136497099999996E-3</v>
      </c>
    </row>
    <row r="5466" spans="1:8" x14ac:dyDescent="0.3">
      <c r="A5466" s="194" t="s">
        <v>70</v>
      </c>
      <c r="B5466" s="194" t="s">
        <v>76</v>
      </c>
      <c r="C5466" s="194" t="s">
        <v>16</v>
      </c>
      <c r="D5466" s="194">
        <v>1230</v>
      </c>
      <c r="E5466" s="194">
        <v>6.7871214799999999E-3</v>
      </c>
      <c r="F5466" s="194">
        <v>1.69736125E-3</v>
      </c>
      <c r="G5466" s="194">
        <v>1.0774331399999999E-3</v>
      </c>
      <c r="H5466" s="194">
        <v>4.0123266300000002E-3</v>
      </c>
    </row>
    <row r="5467" spans="1:8" x14ac:dyDescent="0.3">
      <c r="A5467" s="194" t="s">
        <v>70</v>
      </c>
      <c r="B5467" s="194" t="s">
        <v>76</v>
      </c>
      <c r="C5467" s="194" t="s">
        <v>17</v>
      </c>
      <c r="D5467" s="194">
        <v>771</v>
      </c>
      <c r="E5467" s="194">
        <v>7.1661079900000001E-3</v>
      </c>
      <c r="F5467" s="194">
        <v>1.2525367399999999E-3</v>
      </c>
      <c r="G5467" s="194">
        <v>1.75930405E-3</v>
      </c>
      <c r="H5467" s="194">
        <v>4.1542666900000001E-3</v>
      </c>
    </row>
    <row r="5468" spans="1:8" x14ac:dyDescent="0.3">
      <c r="A5468" s="194" t="s">
        <v>70</v>
      </c>
      <c r="B5468" s="194" t="s">
        <v>76</v>
      </c>
      <c r="C5468" s="194" t="s">
        <v>18</v>
      </c>
      <c r="D5468" s="194">
        <v>883</v>
      </c>
      <c r="E5468" s="194">
        <v>5.9924733300000003E-3</v>
      </c>
      <c r="F5468" s="194">
        <v>9.5075159999999999E-4</v>
      </c>
      <c r="G5468" s="194">
        <v>6.7153199999999997E-4</v>
      </c>
      <c r="H5468" s="194">
        <v>4.3701892399999999E-3</v>
      </c>
    </row>
    <row r="5469" spans="1:8" x14ac:dyDescent="0.3">
      <c r="A5469" s="194" t="s">
        <v>70</v>
      </c>
      <c r="B5469" s="194" t="s">
        <v>76</v>
      </c>
      <c r="C5469" s="194" t="s">
        <v>19</v>
      </c>
      <c r="D5469" s="194">
        <v>907</v>
      </c>
      <c r="E5469" s="194">
        <v>7.1930379599999998E-3</v>
      </c>
      <c r="F5469" s="194">
        <v>1.0814164100000001E-3</v>
      </c>
      <c r="G5469" s="194">
        <v>1.1513075E-3</v>
      </c>
      <c r="H5469" s="194">
        <v>4.9603135700000004E-3</v>
      </c>
    </row>
    <row r="5470" spans="1:8" x14ac:dyDescent="0.3">
      <c r="A5470" s="194" t="s">
        <v>70</v>
      </c>
      <c r="B5470" s="194" t="s">
        <v>76</v>
      </c>
      <c r="C5470" s="194" t="s">
        <v>20</v>
      </c>
      <c r="D5470" s="194">
        <v>819</v>
      </c>
      <c r="E5470" s="194">
        <v>7.1802783400000004E-3</v>
      </c>
      <c r="F5470" s="194">
        <v>7.4975667999999996E-4</v>
      </c>
      <c r="G5470" s="194">
        <v>1.8057107600000001E-3</v>
      </c>
      <c r="H5470" s="194">
        <v>4.6248104000000002E-3</v>
      </c>
    </row>
    <row r="5471" spans="1:8" x14ac:dyDescent="0.3">
      <c r="A5471" s="194" t="s">
        <v>70</v>
      </c>
      <c r="B5471" s="194" t="s">
        <v>76</v>
      </c>
      <c r="C5471" s="194" t="s">
        <v>21</v>
      </c>
      <c r="D5471" s="194">
        <v>1359</v>
      </c>
      <c r="E5471" s="194">
        <v>6.92674669E-3</v>
      </c>
      <c r="F5471" s="194">
        <v>1.34132338E-3</v>
      </c>
      <c r="G5471" s="194">
        <v>1.2073145000000001E-3</v>
      </c>
      <c r="H5471" s="194">
        <v>4.3781083199999999E-3</v>
      </c>
    </row>
    <row r="5472" spans="1:8" x14ac:dyDescent="0.3">
      <c r="A5472" s="194" t="s">
        <v>70</v>
      </c>
      <c r="B5472" s="194" t="s">
        <v>76</v>
      </c>
      <c r="C5472" s="194" t="s">
        <v>22</v>
      </c>
      <c r="D5472" s="194">
        <v>1848</v>
      </c>
      <c r="E5472" s="194">
        <v>4.8725722100000004E-3</v>
      </c>
      <c r="F5472" s="194">
        <v>9.1302384999999997E-4</v>
      </c>
      <c r="G5472" s="194">
        <v>5.8075773999999997E-4</v>
      </c>
      <c r="H5472" s="194">
        <v>3.3787901499999998E-3</v>
      </c>
    </row>
    <row r="5473" spans="1:8" x14ac:dyDescent="0.3">
      <c r="A5473" s="194" t="s">
        <v>70</v>
      </c>
      <c r="B5473" s="194" t="s">
        <v>76</v>
      </c>
      <c r="C5473" s="194" t="s">
        <v>23</v>
      </c>
      <c r="D5473" s="194">
        <v>408</v>
      </c>
      <c r="E5473" s="194">
        <v>9.57411354E-3</v>
      </c>
      <c r="F5473" s="194">
        <v>1.66675153E-3</v>
      </c>
      <c r="G5473" s="194">
        <v>2.1167503999999998E-3</v>
      </c>
      <c r="H5473" s="194">
        <v>5.7906111399999996E-3</v>
      </c>
    </row>
    <row r="5474" spans="1:8" x14ac:dyDescent="0.3">
      <c r="A5474" s="194" t="s">
        <v>70</v>
      </c>
      <c r="B5474" s="194" t="s">
        <v>76</v>
      </c>
      <c r="C5474" s="194" t="s">
        <v>24</v>
      </c>
      <c r="D5474" s="194">
        <v>658</v>
      </c>
      <c r="E5474" s="194">
        <v>7.5277388300000001E-3</v>
      </c>
      <c r="F5474" s="194">
        <v>1.3783171900000001E-3</v>
      </c>
      <c r="G5474" s="194">
        <v>1.46088361E-3</v>
      </c>
      <c r="H5474" s="194">
        <v>4.68853754E-3</v>
      </c>
    </row>
    <row r="5475" spans="1:8" x14ac:dyDescent="0.3">
      <c r="A5475" s="194" t="s">
        <v>70</v>
      </c>
      <c r="B5475" s="194" t="s">
        <v>76</v>
      </c>
      <c r="C5475" s="194" t="s">
        <v>25</v>
      </c>
      <c r="D5475" s="194">
        <v>1087</v>
      </c>
      <c r="E5475" s="194">
        <v>7.4743387500000001E-3</v>
      </c>
      <c r="F5475" s="194">
        <v>1.45698083E-3</v>
      </c>
      <c r="G5475" s="194">
        <v>1.8552801699999999E-3</v>
      </c>
      <c r="H5475" s="194">
        <v>4.16207726E-3</v>
      </c>
    </row>
    <row r="5476" spans="1:8" x14ac:dyDescent="0.3">
      <c r="A5476" s="194" t="s">
        <v>70</v>
      </c>
      <c r="B5476" s="194" t="s">
        <v>76</v>
      </c>
      <c r="C5476" s="194" t="s">
        <v>26</v>
      </c>
      <c r="D5476" s="194">
        <v>1257</v>
      </c>
      <c r="E5476" s="194">
        <v>7.3053030299999999E-3</v>
      </c>
      <c r="F5476" s="194">
        <v>8.3328704999999996E-4</v>
      </c>
      <c r="G5476" s="194">
        <v>1.9618467500000002E-3</v>
      </c>
      <c r="H5476" s="194">
        <v>4.5101687399999998E-3</v>
      </c>
    </row>
    <row r="5477" spans="1:8" x14ac:dyDescent="0.3">
      <c r="A5477" s="194" t="s">
        <v>70</v>
      </c>
      <c r="B5477" s="194" t="s">
        <v>76</v>
      </c>
      <c r="C5477" s="194" t="s">
        <v>27</v>
      </c>
      <c r="D5477" s="194">
        <v>1336</v>
      </c>
      <c r="E5477" s="194">
        <v>7.7576182E-3</v>
      </c>
      <c r="F5477" s="194">
        <v>1.1908818799999999E-3</v>
      </c>
      <c r="G5477" s="194">
        <v>1.77831813E-3</v>
      </c>
      <c r="H5477" s="194">
        <v>4.7884177200000003E-3</v>
      </c>
    </row>
    <row r="5478" spans="1:8" x14ac:dyDescent="0.3">
      <c r="A5478" s="194" t="s">
        <v>70</v>
      </c>
      <c r="B5478" s="194" t="s">
        <v>76</v>
      </c>
      <c r="C5478" s="194" t="s">
        <v>28</v>
      </c>
      <c r="D5478" s="194">
        <v>2181</v>
      </c>
      <c r="E5478" s="194">
        <v>6.4182987899999997E-3</v>
      </c>
      <c r="F5478" s="194">
        <v>7.8737111999999999E-4</v>
      </c>
      <c r="G5478" s="194">
        <v>1.1598854300000001E-3</v>
      </c>
      <c r="H5478" s="194">
        <v>4.4710417599999998E-3</v>
      </c>
    </row>
    <row r="5479" spans="1:8" x14ac:dyDescent="0.3">
      <c r="A5479" s="194" t="s">
        <v>70</v>
      </c>
      <c r="B5479" s="194" t="s">
        <v>76</v>
      </c>
      <c r="C5479" s="194" t="s">
        <v>29</v>
      </c>
      <c r="D5479" s="194">
        <v>697</v>
      </c>
      <c r="E5479" s="194">
        <v>6.96158113E-3</v>
      </c>
      <c r="F5479" s="194">
        <v>1.16585939E-3</v>
      </c>
      <c r="G5479" s="194">
        <v>1.7117006900000001E-3</v>
      </c>
      <c r="H5479" s="194">
        <v>4.0840205600000002E-3</v>
      </c>
    </row>
    <row r="5480" spans="1:8" x14ac:dyDescent="0.3">
      <c r="A5480" s="194" t="s">
        <v>70</v>
      </c>
      <c r="B5480" s="194" t="s">
        <v>76</v>
      </c>
      <c r="C5480" s="194" t="s">
        <v>30</v>
      </c>
      <c r="D5480" s="194">
        <v>2103</v>
      </c>
      <c r="E5480" s="194">
        <v>7.0884569399999996E-3</v>
      </c>
      <c r="F5480" s="194">
        <v>1.02636641E-3</v>
      </c>
      <c r="G5480" s="194">
        <v>1.69087127E-3</v>
      </c>
      <c r="H5480" s="194">
        <v>4.3712187899999999E-3</v>
      </c>
    </row>
    <row r="5481" spans="1:8" x14ac:dyDescent="0.3">
      <c r="A5481" s="194" t="s">
        <v>70</v>
      </c>
      <c r="B5481" s="194" t="s">
        <v>76</v>
      </c>
      <c r="C5481" s="194" t="s">
        <v>31</v>
      </c>
      <c r="D5481" s="194">
        <v>562</v>
      </c>
      <c r="E5481" s="194">
        <v>7.2253935299999997E-3</v>
      </c>
      <c r="F5481" s="194">
        <v>1.2922389499999999E-3</v>
      </c>
      <c r="G5481" s="194">
        <v>1.8128251499999999E-3</v>
      </c>
      <c r="H5481" s="194">
        <v>4.1203289400000001E-3</v>
      </c>
    </row>
    <row r="5482" spans="1:8" x14ac:dyDescent="0.3">
      <c r="A5482" s="194" t="s">
        <v>70</v>
      </c>
      <c r="B5482" s="194" t="s">
        <v>76</v>
      </c>
      <c r="C5482" s="194" t="s">
        <v>32</v>
      </c>
      <c r="D5482" s="194">
        <v>8336</v>
      </c>
      <c r="E5482" s="194">
        <v>5.1876202800000002E-3</v>
      </c>
      <c r="F5482" s="194">
        <v>1.2577667199999999E-3</v>
      </c>
      <c r="G5482" s="194">
        <v>8.1603307999999998E-4</v>
      </c>
      <c r="H5482" s="194">
        <v>3.1138200000000002E-3</v>
      </c>
    </row>
    <row r="5483" spans="1:8" x14ac:dyDescent="0.3">
      <c r="A5483" s="194" t="s">
        <v>70</v>
      </c>
      <c r="B5483" s="194" t="s">
        <v>76</v>
      </c>
      <c r="C5483" s="194" t="s">
        <v>33</v>
      </c>
      <c r="D5483" s="194">
        <v>6267</v>
      </c>
      <c r="E5483" s="194">
        <v>5.72548754E-3</v>
      </c>
      <c r="F5483" s="194">
        <v>1.2091497600000001E-3</v>
      </c>
      <c r="G5483" s="194">
        <v>6.3071568999999996E-4</v>
      </c>
      <c r="H5483" s="194">
        <v>3.8856216099999999E-3</v>
      </c>
    </row>
    <row r="5484" spans="1:8" x14ac:dyDescent="0.3">
      <c r="A5484" s="194" t="s">
        <v>70</v>
      </c>
      <c r="B5484" s="194" t="s">
        <v>76</v>
      </c>
      <c r="C5484" s="194" t="s">
        <v>34</v>
      </c>
      <c r="D5484" s="194">
        <v>1807</v>
      </c>
      <c r="E5484" s="194">
        <v>7.2371203200000001E-3</v>
      </c>
      <c r="F5484" s="194">
        <v>1.26663388E-3</v>
      </c>
      <c r="G5484" s="194">
        <v>1.4070023699999999E-3</v>
      </c>
      <c r="H5484" s="194">
        <v>4.5634836000000003E-3</v>
      </c>
    </row>
    <row r="5485" spans="1:8" x14ac:dyDescent="0.3">
      <c r="A5485" s="194" t="s">
        <v>70</v>
      </c>
      <c r="B5485" s="194" t="s">
        <v>76</v>
      </c>
      <c r="C5485" s="194" t="s">
        <v>35</v>
      </c>
      <c r="D5485" s="194">
        <v>647</v>
      </c>
      <c r="E5485" s="194">
        <v>8.5138492900000001E-3</v>
      </c>
      <c r="F5485" s="194">
        <v>1.5783313800000001E-3</v>
      </c>
      <c r="G5485" s="194">
        <v>2.0208652799999999E-3</v>
      </c>
      <c r="H5485" s="194">
        <v>4.9146521499999997E-3</v>
      </c>
    </row>
    <row r="5486" spans="1:8" x14ac:dyDescent="0.3">
      <c r="A5486" s="194" t="s">
        <v>70</v>
      </c>
      <c r="B5486" s="194" t="s">
        <v>76</v>
      </c>
      <c r="C5486" s="194" t="s">
        <v>36</v>
      </c>
      <c r="D5486" s="194">
        <v>1219</v>
      </c>
      <c r="E5486" s="194">
        <v>6.3698042499999996E-3</v>
      </c>
      <c r="F5486" s="194">
        <v>1.3514129500000001E-3</v>
      </c>
      <c r="G5486" s="194">
        <v>1.05155044E-3</v>
      </c>
      <c r="H5486" s="194">
        <v>3.9668403600000004E-3</v>
      </c>
    </row>
    <row r="5487" spans="1:8" x14ac:dyDescent="0.3">
      <c r="A5487" s="194" t="s">
        <v>70</v>
      </c>
      <c r="B5487" s="194" t="s">
        <v>76</v>
      </c>
      <c r="C5487" s="194" t="s">
        <v>37</v>
      </c>
      <c r="D5487" s="194">
        <v>2038</v>
      </c>
      <c r="E5487" s="194">
        <v>6.4659488100000002E-3</v>
      </c>
      <c r="F5487" s="194">
        <v>1.16271716E-3</v>
      </c>
      <c r="G5487" s="194">
        <v>1.09469817E-3</v>
      </c>
      <c r="H5487" s="194">
        <v>4.2085330000000004E-3</v>
      </c>
    </row>
    <row r="5488" spans="1:8" x14ac:dyDescent="0.3">
      <c r="A5488" s="194" t="s">
        <v>70</v>
      </c>
      <c r="B5488" s="194" t="s">
        <v>76</v>
      </c>
      <c r="C5488" s="194" t="s">
        <v>64</v>
      </c>
      <c r="D5488" s="194">
        <v>60</v>
      </c>
      <c r="E5488" s="194">
        <v>7.3445213799999999E-3</v>
      </c>
      <c r="F5488" s="194">
        <v>1.1722605699999999E-3</v>
      </c>
      <c r="G5488" s="194">
        <v>2.0536263199999998E-3</v>
      </c>
      <c r="H5488" s="194">
        <v>4.1186340500000002E-3</v>
      </c>
    </row>
    <row r="5489" spans="1:8" x14ac:dyDescent="0.3">
      <c r="A5489" s="194" t="s">
        <v>70</v>
      </c>
      <c r="B5489" s="194" t="s">
        <v>76</v>
      </c>
      <c r="C5489" s="194" t="s">
        <v>59</v>
      </c>
      <c r="D5489" s="194">
        <v>3</v>
      </c>
      <c r="E5489" s="194">
        <v>1.006558611E-2</v>
      </c>
      <c r="F5489" s="194">
        <v>2.4614194399999998E-3</v>
      </c>
      <c r="G5489" s="194">
        <v>3.8387342500000002E-3</v>
      </c>
      <c r="H5489" s="194">
        <v>3.7654319399999998E-3</v>
      </c>
    </row>
    <row r="5490" spans="1:8" x14ac:dyDescent="0.3">
      <c r="A5490" s="194" t="s">
        <v>70</v>
      </c>
      <c r="B5490" s="194" t="s">
        <v>76</v>
      </c>
      <c r="C5490" s="194" t="s">
        <v>38</v>
      </c>
      <c r="D5490" s="194">
        <v>2358</v>
      </c>
      <c r="E5490" s="194">
        <v>7.42213736E-3</v>
      </c>
      <c r="F5490" s="194">
        <v>1.15563032E-3</v>
      </c>
      <c r="G5490" s="194">
        <v>1.54256172E-3</v>
      </c>
      <c r="H5490" s="194">
        <v>4.72394485E-3</v>
      </c>
    </row>
    <row r="5491" spans="1:8" x14ac:dyDescent="0.3">
      <c r="A5491" s="194" t="s">
        <v>70</v>
      </c>
      <c r="B5491" s="194" t="s">
        <v>76</v>
      </c>
      <c r="C5491" s="194" t="s">
        <v>39</v>
      </c>
      <c r="D5491" s="194">
        <v>2780</v>
      </c>
      <c r="E5491" s="194">
        <v>5.7283295900000001E-3</v>
      </c>
      <c r="F5491" s="194">
        <v>1.2030373300000001E-3</v>
      </c>
      <c r="G5491" s="194">
        <v>1.00677351E-3</v>
      </c>
      <c r="H5491" s="194">
        <v>3.5185182700000002E-3</v>
      </c>
    </row>
    <row r="5492" spans="1:8" x14ac:dyDescent="0.3">
      <c r="A5492" s="194" t="s">
        <v>70</v>
      </c>
      <c r="B5492" s="194" t="s">
        <v>76</v>
      </c>
      <c r="C5492" s="194" t="s">
        <v>40</v>
      </c>
      <c r="D5492" s="194">
        <v>794</v>
      </c>
      <c r="E5492" s="194">
        <v>7.0237572200000003E-3</v>
      </c>
      <c r="F5492" s="194">
        <v>1.32330708E-3</v>
      </c>
      <c r="G5492" s="194">
        <v>1.2308602599999999E-3</v>
      </c>
      <c r="H5492" s="194">
        <v>4.4695893999999996E-3</v>
      </c>
    </row>
    <row r="5493" spans="1:8" x14ac:dyDescent="0.3">
      <c r="A5493" s="194" t="s">
        <v>70</v>
      </c>
      <c r="B5493" s="194" t="s">
        <v>76</v>
      </c>
      <c r="C5493" s="194" t="s">
        <v>41</v>
      </c>
      <c r="D5493" s="194">
        <v>703</v>
      </c>
      <c r="E5493" s="194">
        <v>7.3960142000000003E-3</v>
      </c>
      <c r="F5493" s="194">
        <v>1.0089363399999999E-3</v>
      </c>
      <c r="G5493" s="194">
        <v>1.6275977599999999E-3</v>
      </c>
      <c r="H5493" s="194">
        <v>4.7594796299999997E-3</v>
      </c>
    </row>
    <row r="5494" spans="1:8" x14ac:dyDescent="0.3">
      <c r="A5494" s="194" t="s">
        <v>70</v>
      </c>
      <c r="B5494" s="194" t="s">
        <v>76</v>
      </c>
      <c r="C5494" s="194" t="s">
        <v>42</v>
      </c>
      <c r="D5494" s="194">
        <v>4233</v>
      </c>
      <c r="E5494" s="194">
        <v>6.0252882799999999E-3</v>
      </c>
      <c r="F5494" s="194">
        <v>1.47829584E-3</v>
      </c>
      <c r="G5494" s="194">
        <v>6.1455492999999998E-4</v>
      </c>
      <c r="H5494" s="194">
        <v>3.9324370200000004E-3</v>
      </c>
    </row>
    <row r="5495" spans="1:8" x14ac:dyDescent="0.3">
      <c r="A5495" s="194" t="s">
        <v>70</v>
      </c>
      <c r="B5495" s="194" t="s">
        <v>76</v>
      </c>
      <c r="C5495" s="194" t="s">
        <v>43</v>
      </c>
      <c r="D5495" s="194">
        <v>747</v>
      </c>
      <c r="E5495" s="194">
        <v>7.7556210099999998E-3</v>
      </c>
      <c r="F5495" s="194">
        <v>1.2035640299999999E-3</v>
      </c>
      <c r="G5495" s="194">
        <v>1.7843594299999999E-3</v>
      </c>
      <c r="H5495" s="194">
        <v>4.7676970800000001E-3</v>
      </c>
    </row>
    <row r="5496" spans="1:8" x14ac:dyDescent="0.3">
      <c r="A5496" s="194" t="s">
        <v>70</v>
      </c>
      <c r="B5496" s="194" t="s">
        <v>76</v>
      </c>
      <c r="C5496" s="194" t="s">
        <v>44</v>
      </c>
      <c r="D5496" s="194">
        <v>667</v>
      </c>
      <c r="E5496" s="194">
        <v>8.6676450999999995E-3</v>
      </c>
      <c r="F5496" s="194">
        <v>1.44226474E-3</v>
      </c>
      <c r="G5496" s="194">
        <v>1.8934280599999999E-3</v>
      </c>
      <c r="H5496" s="194">
        <v>5.3319518499999998E-3</v>
      </c>
    </row>
    <row r="5497" spans="1:8" x14ac:dyDescent="0.3">
      <c r="A5497" s="194" t="s">
        <v>70</v>
      </c>
      <c r="B5497" s="194" t="s">
        <v>76</v>
      </c>
      <c r="C5497" s="194" t="s">
        <v>45</v>
      </c>
      <c r="D5497" s="194">
        <v>550</v>
      </c>
      <c r="E5497" s="194">
        <v>6.7558288700000002E-3</v>
      </c>
      <c r="F5497" s="194">
        <v>9.8364875999999994E-4</v>
      </c>
      <c r="G5497" s="194">
        <v>1.6878995899999999E-3</v>
      </c>
      <c r="H5497" s="194">
        <v>4.0842800599999998E-3</v>
      </c>
    </row>
    <row r="5498" spans="1:8" x14ac:dyDescent="0.3">
      <c r="A5498" s="194" t="s">
        <v>70</v>
      </c>
      <c r="B5498" s="194" t="s">
        <v>76</v>
      </c>
      <c r="C5498" s="194" t="s">
        <v>46</v>
      </c>
      <c r="D5498" s="194">
        <v>820</v>
      </c>
      <c r="E5498" s="194">
        <v>8.4866048900000008E-3</v>
      </c>
      <c r="F5498" s="194">
        <v>1.00661956E-3</v>
      </c>
      <c r="G5498" s="194">
        <v>1.50951307E-3</v>
      </c>
      <c r="H5498" s="194">
        <v>5.9704717500000002E-3</v>
      </c>
    </row>
    <row r="5499" spans="1:8" x14ac:dyDescent="0.3">
      <c r="A5499" s="194" t="s">
        <v>70</v>
      </c>
      <c r="B5499" s="194" t="s">
        <v>76</v>
      </c>
      <c r="C5499" s="194" t="s">
        <v>47</v>
      </c>
      <c r="D5499" s="194">
        <v>1221</v>
      </c>
      <c r="E5499" s="194">
        <v>7.64886074E-3</v>
      </c>
      <c r="F5499" s="194">
        <v>1.41533555E-3</v>
      </c>
      <c r="G5499" s="194">
        <v>1.7510879699999999E-3</v>
      </c>
      <c r="H5499" s="194">
        <v>4.4824367499999998E-3</v>
      </c>
    </row>
    <row r="5500" spans="1:8" x14ac:dyDescent="0.3">
      <c r="A5500" s="194" t="s">
        <v>70</v>
      </c>
      <c r="B5500" s="194" t="s">
        <v>76</v>
      </c>
      <c r="C5500" s="194" t="s">
        <v>48</v>
      </c>
      <c r="D5500" s="194">
        <v>524</v>
      </c>
      <c r="E5500" s="194">
        <v>7.1222078500000003E-3</v>
      </c>
      <c r="F5500" s="194">
        <v>1.05410193E-3</v>
      </c>
      <c r="G5500" s="194">
        <v>1.8038987099999999E-3</v>
      </c>
      <c r="H5500" s="194">
        <v>4.2642067000000002E-3</v>
      </c>
    </row>
    <row r="5501" spans="1:8" x14ac:dyDescent="0.3">
      <c r="A5501" s="194" t="s">
        <v>70</v>
      </c>
      <c r="B5501" s="194" t="s">
        <v>76</v>
      </c>
      <c r="C5501" s="194" t="s">
        <v>49</v>
      </c>
      <c r="D5501" s="194">
        <v>494</v>
      </c>
      <c r="E5501" s="194">
        <v>7.0459164999999999E-3</v>
      </c>
      <c r="F5501" s="194">
        <v>3.6439566999999998E-4</v>
      </c>
      <c r="G5501" s="194">
        <v>1.76546781E-3</v>
      </c>
      <c r="H5501" s="194">
        <v>4.9046424999999996E-3</v>
      </c>
    </row>
    <row r="5502" spans="1:8" x14ac:dyDescent="0.3">
      <c r="A5502" s="194" t="s">
        <v>70</v>
      </c>
      <c r="B5502" s="194" t="s">
        <v>76</v>
      </c>
      <c r="C5502" s="194" t="s">
        <v>50</v>
      </c>
      <c r="D5502" s="194">
        <v>3900</v>
      </c>
      <c r="E5502" s="194">
        <v>7.1184529800000004E-3</v>
      </c>
      <c r="F5502" s="194">
        <v>1.2294127399999999E-3</v>
      </c>
      <c r="G5502" s="194">
        <v>1.10099691E-3</v>
      </c>
      <c r="H5502" s="194">
        <v>4.7880428500000002E-3</v>
      </c>
    </row>
    <row r="5503" spans="1:8" x14ac:dyDescent="0.3">
      <c r="A5503" s="194" t="s">
        <v>70</v>
      </c>
      <c r="B5503" s="194" t="s">
        <v>76</v>
      </c>
      <c r="C5503" s="194" t="s">
        <v>51</v>
      </c>
      <c r="D5503" s="194">
        <v>1757</v>
      </c>
      <c r="E5503" s="194">
        <v>8.0034291600000005E-3</v>
      </c>
      <c r="F5503" s="194">
        <v>1.46337246E-3</v>
      </c>
      <c r="G5503" s="194">
        <v>1.51765927E-3</v>
      </c>
      <c r="H5503" s="194">
        <v>5.0223969399999999E-3</v>
      </c>
    </row>
    <row r="5504" spans="1:8" x14ac:dyDescent="0.3">
      <c r="A5504" s="194" t="s">
        <v>70</v>
      </c>
      <c r="B5504" s="194" t="s">
        <v>76</v>
      </c>
      <c r="C5504" s="194" t="s">
        <v>52</v>
      </c>
      <c r="D5504" s="194">
        <v>826</v>
      </c>
      <c r="E5504" s="194">
        <v>8.2877514199999995E-3</v>
      </c>
      <c r="F5504" s="194">
        <v>7.7826516E-4</v>
      </c>
      <c r="G5504" s="194">
        <v>2.5289489600000001E-3</v>
      </c>
      <c r="H5504" s="194">
        <v>4.9805368100000001E-3</v>
      </c>
    </row>
    <row r="5505" spans="1:8" x14ac:dyDescent="0.3">
      <c r="A5505" s="194" t="s">
        <v>70</v>
      </c>
      <c r="B5505" s="194" t="s">
        <v>76</v>
      </c>
      <c r="C5505" s="194" t="s">
        <v>53</v>
      </c>
      <c r="D5505" s="194">
        <v>1296</v>
      </c>
      <c r="E5505" s="194">
        <v>7.8191441399999995E-3</v>
      </c>
      <c r="F5505" s="194">
        <v>1.3810029099999999E-3</v>
      </c>
      <c r="G5505" s="194">
        <v>1.01057003E-3</v>
      </c>
      <c r="H5505" s="194">
        <v>5.4275707000000003E-3</v>
      </c>
    </row>
    <row r="5506" spans="1:8" x14ac:dyDescent="0.3">
      <c r="A5506" s="194" t="s">
        <v>70</v>
      </c>
      <c r="B5506" s="194" t="s">
        <v>76</v>
      </c>
      <c r="C5506" s="194" t="s">
        <v>54</v>
      </c>
      <c r="D5506" s="194">
        <v>4740</v>
      </c>
      <c r="E5506" s="194">
        <v>5.8431563999999997E-3</v>
      </c>
      <c r="F5506" s="194">
        <v>9.5531016000000002E-4</v>
      </c>
      <c r="G5506" s="194">
        <v>5.3719308000000005E-4</v>
      </c>
      <c r="H5506" s="194">
        <v>4.3506526899999998E-3</v>
      </c>
    </row>
    <row r="5507" spans="1:8" x14ac:dyDescent="0.3">
      <c r="A5507" s="194" t="s">
        <v>70</v>
      </c>
      <c r="B5507" s="194" t="s">
        <v>76</v>
      </c>
      <c r="C5507" s="194" t="s">
        <v>55</v>
      </c>
      <c r="D5507" s="194">
        <v>532</v>
      </c>
      <c r="E5507" s="194">
        <v>6.4765861799999996E-3</v>
      </c>
      <c r="F5507" s="194">
        <v>7.5129204000000003E-4</v>
      </c>
      <c r="G5507" s="194">
        <v>1.52207752E-3</v>
      </c>
      <c r="H5507" s="194">
        <v>4.2032161300000004E-3</v>
      </c>
    </row>
    <row r="5508" spans="1:8" x14ac:dyDescent="0.3">
      <c r="A5508" s="194" t="s">
        <v>70</v>
      </c>
      <c r="B5508" s="194" t="s">
        <v>76</v>
      </c>
      <c r="C5508" s="194" t="s">
        <v>56</v>
      </c>
      <c r="D5508" s="194">
        <v>5799</v>
      </c>
      <c r="E5508" s="194">
        <v>6.0976427100000001E-3</v>
      </c>
      <c r="F5508" s="194">
        <v>1.14409269E-3</v>
      </c>
      <c r="G5508" s="194">
        <v>7.0103058999999998E-4</v>
      </c>
      <c r="H5508" s="194">
        <v>4.2525189499999999E-3</v>
      </c>
    </row>
    <row r="5509" spans="1:8" x14ac:dyDescent="0.3">
      <c r="A5509" s="194" t="s">
        <v>70</v>
      </c>
      <c r="B5509" s="194" t="s">
        <v>76</v>
      </c>
      <c r="C5509" s="194" t="s">
        <v>57</v>
      </c>
      <c r="D5509" s="194">
        <v>694</v>
      </c>
      <c r="E5509" s="194">
        <v>7.1752085700000001E-3</v>
      </c>
      <c r="F5509" s="194">
        <v>1.2213481E-3</v>
      </c>
      <c r="G5509" s="194">
        <v>1.5957376899999999E-3</v>
      </c>
      <c r="H5509" s="194">
        <v>4.3581222899999996E-3</v>
      </c>
    </row>
    <row r="5510" spans="1:8" x14ac:dyDescent="0.3">
      <c r="A5510" s="194" t="s">
        <v>70</v>
      </c>
      <c r="B5510" s="194" t="s">
        <v>76</v>
      </c>
      <c r="C5510" s="194" t="s">
        <v>58</v>
      </c>
      <c r="D5510" s="194">
        <v>5956</v>
      </c>
      <c r="E5510" s="194">
        <v>6.4617376900000002E-3</v>
      </c>
      <c r="F5510" s="194">
        <v>1.2826096500000001E-3</v>
      </c>
      <c r="G5510" s="194">
        <v>1.06675201E-3</v>
      </c>
      <c r="H5510" s="194">
        <v>4.1123755500000001E-3</v>
      </c>
    </row>
    <row r="5511" spans="1:8" x14ac:dyDescent="0.3">
      <c r="A5511" s="194" t="s">
        <v>9</v>
      </c>
      <c r="B5511" s="194" t="s">
        <v>10</v>
      </c>
      <c r="C5511" s="194" t="s">
        <v>77</v>
      </c>
      <c r="D5511" s="194">
        <v>34097</v>
      </c>
      <c r="E5511" s="194">
        <v>4.8817165699999998E-3</v>
      </c>
      <c r="F5511" s="194">
        <v>9.0605760000000003E-4</v>
      </c>
      <c r="G5511" s="194">
        <v>8.9895301000000004E-4</v>
      </c>
      <c r="H5511" s="194">
        <v>3.0767054900000001E-3</v>
      </c>
    </row>
    <row r="5512" spans="1:8" x14ac:dyDescent="0.3">
      <c r="A5512" s="194" t="s">
        <v>9</v>
      </c>
      <c r="B5512" s="194" t="s">
        <v>12</v>
      </c>
      <c r="C5512" s="194" t="s">
        <v>77</v>
      </c>
      <c r="D5512" s="194">
        <v>15965</v>
      </c>
      <c r="E5512" s="194">
        <v>4.5839725100000001E-3</v>
      </c>
      <c r="F5512" s="194">
        <v>8.7434801999999997E-4</v>
      </c>
      <c r="G5512" s="194">
        <v>8.4012819999999995E-4</v>
      </c>
      <c r="H5512" s="194">
        <v>2.8694958199999999E-3</v>
      </c>
    </row>
    <row r="5513" spans="1:8" x14ac:dyDescent="0.3">
      <c r="A5513" s="194" t="s">
        <v>9</v>
      </c>
      <c r="B5513" s="194" t="s">
        <v>13</v>
      </c>
      <c r="C5513" s="194" t="s">
        <v>77</v>
      </c>
      <c r="D5513" s="194">
        <v>7961</v>
      </c>
      <c r="E5513" s="194">
        <v>4.7481629699999998E-3</v>
      </c>
      <c r="F5513" s="194">
        <v>9.5206003999999996E-4</v>
      </c>
      <c r="G5513" s="194">
        <v>8.6663199999999999E-4</v>
      </c>
      <c r="H5513" s="194">
        <v>2.9294704499999999E-3</v>
      </c>
    </row>
    <row r="5514" spans="1:8" x14ac:dyDescent="0.3">
      <c r="A5514" s="194" t="s">
        <v>9</v>
      </c>
      <c r="B5514" s="194" t="s">
        <v>14</v>
      </c>
      <c r="C5514" s="194" t="s">
        <v>77</v>
      </c>
      <c r="D5514" s="194">
        <v>2165</v>
      </c>
      <c r="E5514" s="194">
        <v>5.7735969700000002E-3</v>
      </c>
      <c r="F5514" s="194">
        <v>1.0970776399999999E-3</v>
      </c>
      <c r="G5514" s="194">
        <v>9.8614828999999998E-4</v>
      </c>
      <c r="H5514" s="194">
        <v>3.6903705500000001E-3</v>
      </c>
    </row>
    <row r="5515" spans="1:8" x14ac:dyDescent="0.3">
      <c r="A5515" s="194" t="s">
        <v>9</v>
      </c>
      <c r="B5515" s="194" t="s">
        <v>15</v>
      </c>
      <c r="C5515" s="194" t="s">
        <v>77</v>
      </c>
      <c r="D5515" s="194">
        <v>8006</v>
      </c>
      <c r="E5515" s="194">
        <v>5.3670754399999998E-3</v>
      </c>
      <c r="F5515" s="194">
        <v>8.7189069000000001E-4</v>
      </c>
      <c r="G5515" s="194">
        <v>1.02481708E-3</v>
      </c>
      <c r="H5515" s="194">
        <v>3.47036718E-3</v>
      </c>
    </row>
    <row r="5516" spans="1:8" x14ac:dyDescent="0.3">
      <c r="A5516" s="194" t="s">
        <v>9</v>
      </c>
      <c r="B5516" s="194" t="s">
        <v>10</v>
      </c>
      <c r="C5516" s="194" t="s">
        <v>78</v>
      </c>
      <c r="D5516" s="194">
        <v>50044</v>
      </c>
      <c r="E5516" s="194">
        <v>6.1436604700000003E-3</v>
      </c>
      <c r="F5516" s="194">
        <v>7.9128746000000001E-4</v>
      </c>
      <c r="G5516" s="194">
        <v>1.59425075E-3</v>
      </c>
      <c r="H5516" s="194">
        <v>3.75812178E-3</v>
      </c>
    </row>
    <row r="5517" spans="1:8" x14ac:dyDescent="0.3">
      <c r="A5517" s="194" t="s">
        <v>9</v>
      </c>
      <c r="B5517" s="194" t="s">
        <v>12</v>
      </c>
      <c r="C5517" s="194" t="s">
        <v>78</v>
      </c>
      <c r="D5517" s="194">
        <v>19314</v>
      </c>
      <c r="E5517" s="194">
        <v>5.5796748599999998E-3</v>
      </c>
      <c r="F5517" s="194">
        <v>6.9604243000000003E-4</v>
      </c>
      <c r="G5517" s="194">
        <v>1.42975566E-3</v>
      </c>
      <c r="H5517" s="194">
        <v>3.45387629E-3</v>
      </c>
    </row>
    <row r="5518" spans="1:8" x14ac:dyDescent="0.3">
      <c r="A5518" s="194" t="s">
        <v>9</v>
      </c>
      <c r="B5518" s="194" t="s">
        <v>13</v>
      </c>
      <c r="C5518" s="194" t="s">
        <v>78</v>
      </c>
      <c r="D5518" s="194">
        <v>12084</v>
      </c>
      <c r="E5518" s="194">
        <v>5.90785197E-3</v>
      </c>
      <c r="F5518" s="194">
        <v>7.9730825999999998E-4</v>
      </c>
      <c r="G5518" s="194">
        <v>1.5154515899999999E-3</v>
      </c>
      <c r="H5518" s="194">
        <v>3.59509164E-3</v>
      </c>
    </row>
    <row r="5519" spans="1:8" x14ac:dyDescent="0.3">
      <c r="A5519" s="194" t="s">
        <v>9</v>
      </c>
      <c r="B5519" s="194" t="s">
        <v>14</v>
      </c>
      <c r="C5519" s="194" t="s">
        <v>78</v>
      </c>
      <c r="D5519" s="194">
        <v>4757</v>
      </c>
      <c r="E5519" s="194">
        <v>7.2472606200000003E-3</v>
      </c>
      <c r="F5519" s="194">
        <v>9.795893E-4</v>
      </c>
      <c r="G5519" s="194">
        <v>1.87837198E-3</v>
      </c>
      <c r="H5519" s="194">
        <v>4.3892988599999998E-3</v>
      </c>
    </row>
    <row r="5520" spans="1:8" x14ac:dyDescent="0.3">
      <c r="A5520" s="194" t="s">
        <v>9</v>
      </c>
      <c r="B5520" s="194" t="s">
        <v>15</v>
      </c>
      <c r="C5520" s="194" t="s">
        <v>78</v>
      </c>
      <c r="D5520" s="194">
        <v>13889</v>
      </c>
      <c r="E5520" s="194">
        <v>6.7551157199999996E-3</v>
      </c>
      <c r="F5520" s="194">
        <v>8.5400293000000005E-4</v>
      </c>
      <c r="G5520" s="194">
        <v>1.7942437399999999E-3</v>
      </c>
      <c r="H5520" s="194">
        <v>4.10686857E-3</v>
      </c>
    </row>
    <row r="5521" spans="1:8" x14ac:dyDescent="0.3">
      <c r="A5521" s="194" t="s">
        <v>60</v>
      </c>
      <c r="B5521" s="194" t="s">
        <v>10</v>
      </c>
      <c r="C5521" s="194" t="s">
        <v>77</v>
      </c>
      <c r="D5521" s="194">
        <v>32151</v>
      </c>
      <c r="E5521" s="194">
        <v>4.8071057199999996E-3</v>
      </c>
      <c r="F5521" s="194">
        <v>9.1793351999999999E-4</v>
      </c>
      <c r="G5521" s="194">
        <v>8.4048144E-4</v>
      </c>
      <c r="H5521" s="194">
        <v>3.0486902799999999E-3</v>
      </c>
    </row>
    <row r="5522" spans="1:8" x14ac:dyDescent="0.3">
      <c r="A5522" s="194" t="s">
        <v>60</v>
      </c>
      <c r="B5522" s="194" t="s">
        <v>12</v>
      </c>
      <c r="C5522" s="194" t="s">
        <v>77</v>
      </c>
      <c r="D5522" s="194">
        <v>15553</v>
      </c>
      <c r="E5522" s="194">
        <v>4.5200116799999999E-3</v>
      </c>
      <c r="F5522" s="194">
        <v>8.7937338999999998E-4</v>
      </c>
      <c r="G5522" s="194">
        <v>7.7895065000000005E-4</v>
      </c>
      <c r="H5522" s="194">
        <v>2.8616871500000002E-3</v>
      </c>
    </row>
    <row r="5523" spans="1:8" x14ac:dyDescent="0.3">
      <c r="A5523" s="194" t="s">
        <v>60</v>
      </c>
      <c r="B5523" s="194" t="s">
        <v>13</v>
      </c>
      <c r="C5523" s="194" t="s">
        <v>77</v>
      </c>
      <c r="D5523" s="194">
        <v>7817</v>
      </c>
      <c r="E5523" s="194">
        <v>4.6947178200000004E-3</v>
      </c>
      <c r="F5523" s="194">
        <v>9.4962610999999996E-4</v>
      </c>
      <c r="G5523" s="194">
        <v>8.1063209000000001E-4</v>
      </c>
      <c r="H5523" s="194">
        <v>2.9344591399999998E-3</v>
      </c>
    </row>
    <row r="5524" spans="1:8" x14ac:dyDescent="0.3">
      <c r="A5524" s="194" t="s">
        <v>60</v>
      </c>
      <c r="B5524" s="194" t="s">
        <v>14</v>
      </c>
      <c r="C5524" s="194" t="s">
        <v>77</v>
      </c>
      <c r="D5524" s="194">
        <v>2034</v>
      </c>
      <c r="E5524" s="194">
        <v>5.7031958900000002E-3</v>
      </c>
      <c r="F5524" s="194">
        <v>1.10349156E-3</v>
      </c>
      <c r="G5524" s="194">
        <v>9.1516532999999999E-4</v>
      </c>
      <c r="H5524" s="194">
        <v>3.6845385199999999E-3</v>
      </c>
    </row>
    <row r="5525" spans="1:8" x14ac:dyDescent="0.3">
      <c r="A5525" s="194" t="s">
        <v>60</v>
      </c>
      <c r="B5525" s="194" t="s">
        <v>15</v>
      </c>
      <c r="C5525" s="194" t="s">
        <v>77</v>
      </c>
      <c r="D5525" s="194">
        <v>6747</v>
      </c>
      <c r="E5525" s="194">
        <v>5.3289765600000004E-3</v>
      </c>
      <c r="F5525" s="194">
        <v>9.1416290999999999E-4</v>
      </c>
      <c r="G5525" s="194">
        <v>9.943889E-4</v>
      </c>
      <c r="H5525" s="194">
        <v>3.4204242699999998E-3</v>
      </c>
    </row>
    <row r="5526" spans="1:8" x14ac:dyDescent="0.3">
      <c r="A5526" s="194" t="s">
        <v>60</v>
      </c>
      <c r="B5526" s="194" t="s">
        <v>10</v>
      </c>
      <c r="C5526" s="194" t="s">
        <v>78</v>
      </c>
      <c r="D5526" s="194">
        <v>47597</v>
      </c>
      <c r="E5526" s="194">
        <v>6.1156119099999998E-3</v>
      </c>
      <c r="F5526" s="194">
        <v>7.6537100000000004E-4</v>
      </c>
      <c r="G5526" s="194">
        <v>1.57067531E-3</v>
      </c>
      <c r="H5526" s="194">
        <v>3.7795651199999999E-3</v>
      </c>
    </row>
    <row r="5527" spans="1:8" x14ac:dyDescent="0.3">
      <c r="A5527" s="194" t="s">
        <v>60</v>
      </c>
      <c r="B5527" s="194" t="s">
        <v>12</v>
      </c>
      <c r="C5527" s="194" t="s">
        <v>78</v>
      </c>
      <c r="D5527" s="194">
        <v>18383</v>
      </c>
      <c r="E5527" s="194">
        <v>5.48249315E-3</v>
      </c>
      <c r="F5527" s="194">
        <v>6.6754485000000002E-4</v>
      </c>
      <c r="G5527" s="194">
        <v>1.3859679E-3</v>
      </c>
      <c r="H5527" s="194">
        <v>3.4289799099999998E-3</v>
      </c>
    </row>
    <row r="5528" spans="1:8" x14ac:dyDescent="0.3">
      <c r="A5528" s="194" t="s">
        <v>60</v>
      </c>
      <c r="B5528" s="194" t="s">
        <v>13</v>
      </c>
      <c r="C5528" s="194" t="s">
        <v>78</v>
      </c>
      <c r="D5528" s="194">
        <v>11769</v>
      </c>
      <c r="E5528" s="194">
        <v>5.90764555E-3</v>
      </c>
      <c r="F5528" s="194">
        <v>7.6933590999999995E-4</v>
      </c>
      <c r="G5528" s="194">
        <v>1.5130564599999999E-3</v>
      </c>
      <c r="H5528" s="194">
        <v>3.6252527000000001E-3</v>
      </c>
    </row>
    <row r="5529" spans="1:8" x14ac:dyDescent="0.3">
      <c r="A5529" s="194" t="s">
        <v>60</v>
      </c>
      <c r="B5529" s="194" t="s">
        <v>14</v>
      </c>
      <c r="C5529" s="194" t="s">
        <v>78</v>
      </c>
      <c r="D5529" s="194">
        <v>5121</v>
      </c>
      <c r="E5529" s="194">
        <v>7.3333566000000003E-3</v>
      </c>
      <c r="F5529" s="194">
        <v>9.6405391000000003E-4</v>
      </c>
      <c r="G5529" s="194">
        <v>1.85369587E-3</v>
      </c>
      <c r="H5529" s="194">
        <v>4.5156063399999996E-3</v>
      </c>
    </row>
    <row r="5530" spans="1:8" x14ac:dyDescent="0.3">
      <c r="A5530" s="194" t="s">
        <v>60</v>
      </c>
      <c r="B5530" s="194" t="s">
        <v>15</v>
      </c>
      <c r="C5530" s="194" t="s">
        <v>78</v>
      </c>
      <c r="D5530" s="194">
        <v>12324</v>
      </c>
      <c r="E5530" s="194">
        <v>6.75258918E-3</v>
      </c>
      <c r="F5530" s="194">
        <v>8.2494743000000004E-4</v>
      </c>
      <c r="G5530" s="194">
        <v>1.78361303E-3</v>
      </c>
      <c r="H5530" s="194">
        <v>4.14402824E-3</v>
      </c>
    </row>
    <row r="5531" spans="1:8" x14ac:dyDescent="0.3">
      <c r="A5531" s="194" t="s">
        <v>61</v>
      </c>
      <c r="B5531" s="194" t="s">
        <v>10</v>
      </c>
      <c r="C5531" s="194" t="s">
        <v>77</v>
      </c>
      <c r="D5531" s="194">
        <v>28356</v>
      </c>
      <c r="E5531" s="194">
        <v>4.7824242300000003E-3</v>
      </c>
      <c r="F5531" s="194">
        <v>8.9780928999999999E-4</v>
      </c>
      <c r="G5531" s="194">
        <v>8.1252703000000005E-4</v>
      </c>
      <c r="H5531" s="194">
        <v>3.0720874299999998E-3</v>
      </c>
    </row>
    <row r="5532" spans="1:8" x14ac:dyDescent="0.3">
      <c r="A5532" s="194" t="s">
        <v>61</v>
      </c>
      <c r="B5532" s="194" t="s">
        <v>12</v>
      </c>
      <c r="C5532" s="194" t="s">
        <v>77</v>
      </c>
      <c r="D5532" s="194">
        <v>14626</v>
      </c>
      <c r="E5532" s="194">
        <v>4.52634506E-3</v>
      </c>
      <c r="F5532" s="194">
        <v>8.6824522999999997E-4</v>
      </c>
      <c r="G5532" s="194">
        <v>7.5788082999999999E-4</v>
      </c>
      <c r="H5532" s="194">
        <v>2.9002185200000001E-3</v>
      </c>
    </row>
    <row r="5533" spans="1:8" x14ac:dyDescent="0.3">
      <c r="A5533" s="194" t="s">
        <v>61</v>
      </c>
      <c r="B5533" s="194" t="s">
        <v>13</v>
      </c>
      <c r="C5533" s="194" t="s">
        <v>77</v>
      </c>
      <c r="D5533" s="194">
        <v>6470</v>
      </c>
      <c r="E5533" s="194">
        <v>4.6235167799999997E-3</v>
      </c>
      <c r="F5533" s="194">
        <v>9.5297896000000001E-4</v>
      </c>
      <c r="G5533" s="194">
        <v>7.9092045999999997E-4</v>
      </c>
      <c r="H5533" s="194">
        <v>2.8796168700000002E-3</v>
      </c>
    </row>
    <row r="5534" spans="1:8" x14ac:dyDescent="0.3">
      <c r="A5534" s="194" t="s">
        <v>61</v>
      </c>
      <c r="B5534" s="194" t="s">
        <v>14</v>
      </c>
      <c r="C5534" s="194" t="s">
        <v>77</v>
      </c>
      <c r="D5534" s="194">
        <v>1396</v>
      </c>
      <c r="E5534" s="194">
        <v>5.59120612E-3</v>
      </c>
      <c r="F5534" s="194">
        <v>1.0559350400000001E-3</v>
      </c>
      <c r="G5534" s="194">
        <v>8.7132192999999996E-4</v>
      </c>
      <c r="H5534" s="194">
        <v>3.6639486800000001E-3</v>
      </c>
    </row>
    <row r="5535" spans="1:8" x14ac:dyDescent="0.3">
      <c r="A5535" s="194" t="s">
        <v>61</v>
      </c>
      <c r="B5535" s="194" t="s">
        <v>15</v>
      </c>
      <c r="C5535" s="194" t="s">
        <v>77</v>
      </c>
      <c r="D5535" s="194">
        <v>5864</v>
      </c>
      <c r="E5535" s="194">
        <v>5.4039258700000004E-3</v>
      </c>
      <c r="F5535" s="194">
        <v>8.7303311000000005E-4</v>
      </c>
      <c r="G5535" s="194">
        <v>9.5866823999999999E-4</v>
      </c>
      <c r="H5535" s="194">
        <v>3.57222404E-3</v>
      </c>
    </row>
    <row r="5536" spans="1:8" x14ac:dyDescent="0.3">
      <c r="A5536" s="194" t="s">
        <v>61</v>
      </c>
      <c r="B5536" s="194" t="s">
        <v>10</v>
      </c>
      <c r="C5536" s="194" t="s">
        <v>78</v>
      </c>
      <c r="D5536" s="194">
        <v>40854</v>
      </c>
      <c r="E5536" s="194">
        <v>6.1646489699999996E-3</v>
      </c>
      <c r="F5536" s="194">
        <v>7.7547461999999997E-4</v>
      </c>
      <c r="G5536" s="194">
        <v>1.5584218900000001E-3</v>
      </c>
      <c r="H5536" s="194">
        <v>3.8306293E-3</v>
      </c>
    </row>
    <row r="5537" spans="1:8" x14ac:dyDescent="0.3">
      <c r="A5537" s="194" t="s">
        <v>61</v>
      </c>
      <c r="B5537" s="194" t="s">
        <v>12</v>
      </c>
      <c r="C5537" s="194" t="s">
        <v>78</v>
      </c>
      <c r="D5537" s="194">
        <v>17478</v>
      </c>
      <c r="E5537" s="194">
        <v>5.6632541999999996E-3</v>
      </c>
      <c r="F5537" s="194">
        <v>6.9626328999999995E-4</v>
      </c>
      <c r="G5537" s="194">
        <v>1.4097462199999999E-3</v>
      </c>
      <c r="H5537" s="194">
        <v>3.5571223700000001E-3</v>
      </c>
    </row>
    <row r="5538" spans="1:8" x14ac:dyDescent="0.3">
      <c r="A5538" s="194" t="s">
        <v>61</v>
      </c>
      <c r="B5538" s="194" t="s">
        <v>13</v>
      </c>
      <c r="C5538" s="194" t="s">
        <v>78</v>
      </c>
      <c r="D5538" s="194">
        <v>9427</v>
      </c>
      <c r="E5538" s="194">
        <v>5.9585545799999999E-3</v>
      </c>
      <c r="F5538" s="194">
        <v>7.8903066999999995E-4</v>
      </c>
      <c r="G5538" s="194">
        <v>1.50536359E-3</v>
      </c>
      <c r="H5538" s="194">
        <v>3.6640419699999999E-3</v>
      </c>
    </row>
    <row r="5539" spans="1:8" x14ac:dyDescent="0.3">
      <c r="A5539" s="194" t="s">
        <v>61</v>
      </c>
      <c r="B5539" s="194" t="s">
        <v>14</v>
      </c>
      <c r="C5539" s="194" t="s">
        <v>78</v>
      </c>
      <c r="D5539" s="194">
        <v>3067</v>
      </c>
      <c r="E5539" s="194">
        <v>7.1808051399999996E-3</v>
      </c>
      <c r="F5539" s="194">
        <v>9.5176829000000001E-4</v>
      </c>
      <c r="G5539" s="194">
        <v>1.8300356E-3</v>
      </c>
      <c r="H5539" s="194">
        <v>4.3988422799999998E-3</v>
      </c>
    </row>
    <row r="5540" spans="1:8" x14ac:dyDescent="0.3">
      <c r="A5540" s="194" t="s">
        <v>61</v>
      </c>
      <c r="B5540" s="194" t="s">
        <v>15</v>
      </c>
      <c r="C5540" s="194" t="s">
        <v>78</v>
      </c>
      <c r="D5540" s="194">
        <v>10882</v>
      </c>
      <c r="E5540" s="194">
        <v>6.8621015100000004E-3</v>
      </c>
      <c r="F5540" s="194">
        <v>8.4126860000000004E-4</v>
      </c>
      <c r="G5540" s="194">
        <v>1.7666276300000001E-3</v>
      </c>
      <c r="H5540" s="194">
        <v>4.2540867400000003E-3</v>
      </c>
    </row>
    <row r="5541" spans="1:8" x14ac:dyDescent="0.3">
      <c r="A5541" s="194" t="s">
        <v>62</v>
      </c>
      <c r="B5541" s="194" t="s">
        <v>10</v>
      </c>
      <c r="C5541" s="194" t="s">
        <v>77</v>
      </c>
      <c r="D5541" s="194">
        <v>26986</v>
      </c>
      <c r="E5541" s="194">
        <v>4.8431784699999999E-3</v>
      </c>
      <c r="F5541" s="194">
        <v>9.2361825000000005E-4</v>
      </c>
      <c r="G5541" s="194">
        <v>7.8197887999999997E-4</v>
      </c>
      <c r="H5541" s="194">
        <v>3.13758087E-3</v>
      </c>
    </row>
    <row r="5542" spans="1:8" x14ac:dyDescent="0.3">
      <c r="A5542" s="194" t="s">
        <v>62</v>
      </c>
      <c r="B5542" s="194" t="s">
        <v>12</v>
      </c>
      <c r="C5542" s="194" t="s">
        <v>77</v>
      </c>
      <c r="D5542" s="194">
        <v>13874</v>
      </c>
      <c r="E5542" s="194">
        <v>4.5926096999999999E-3</v>
      </c>
      <c r="F5542" s="194">
        <v>8.7804853000000003E-4</v>
      </c>
      <c r="G5542" s="194">
        <v>7.2807275E-4</v>
      </c>
      <c r="H5542" s="194">
        <v>2.9864879400000001E-3</v>
      </c>
    </row>
    <row r="5543" spans="1:8" x14ac:dyDescent="0.3">
      <c r="A5543" s="194" t="s">
        <v>62</v>
      </c>
      <c r="B5543" s="194" t="s">
        <v>13</v>
      </c>
      <c r="C5543" s="194" t="s">
        <v>77</v>
      </c>
      <c r="D5543" s="194">
        <v>6196</v>
      </c>
      <c r="E5543" s="194">
        <v>4.7187475100000003E-3</v>
      </c>
      <c r="F5543" s="194">
        <v>9.8032906999999999E-4</v>
      </c>
      <c r="G5543" s="194">
        <v>7.7530768000000003E-4</v>
      </c>
      <c r="H5543" s="194">
        <v>2.9631102899999998E-3</v>
      </c>
    </row>
    <row r="5544" spans="1:8" x14ac:dyDescent="0.3">
      <c r="A5544" s="194" t="s">
        <v>62</v>
      </c>
      <c r="B5544" s="194" t="s">
        <v>14</v>
      </c>
      <c r="C5544" s="194" t="s">
        <v>77</v>
      </c>
      <c r="D5544" s="194">
        <v>1431</v>
      </c>
      <c r="E5544" s="194">
        <v>5.6174616399999999E-3</v>
      </c>
      <c r="F5544" s="194">
        <v>1.12574224E-3</v>
      </c>
      <c r="G5544" s="194">
        <v>8.7544784000000001E-4</v>
      </c>
      <c r="H5544" s="194">
        <v>3.61627108E-3</v>
      </c>
    </row>
    <row r="5545" spans="1:8" x14ac:dyDescent="0.3">
      <c r="A5545" s="194" t="s">
        <v>62</v>
      </c>
      <c r="B5545" s="194" t="s">
        <v>15</v>
      </c>
      <c r="C5545" s="194" t="s">
        <v>77</v>
      </c>
      <c r="D5545" s="194">
        <v>5485</v>
      </c>
      <c r="E5545" s="194">
        <v>5.4155332799999999E-3</v>
      </c>
      <c r="F5545" s="194">
        <v>9.2208947000000003E-4</v>
      </c>
      <c r="G5545" s="194">
        <v>9.0148191999999999E-4</v>
      </c>
      <c r="H5545" s="194">
        <v>3.5919614199999999E-3</v>
      </c>
    </row>
    <row r="5546" spans="1:8" x14ac:dyDescent="0.3">
      <c r="A5546" s="194" t="s">
        <v>62</v>
      </c>
      <c r="B5546" s="194" t="s">
        <v>10</v>
      </c>
      <c r="C5546" s="194" t="s">
        <v>78</v>
      </c>
      <c r="D5546" s="194">
        <v>40854</v>
      </c>
      <c r="E5546" s="194">
        <v>6.3340210100000004E-3</v>
      </c>
      <c r="F5546" s="194">
        <v>8.1844437000000003E-4</v>
      </c>
      <c r="G5546" s="194">
        <v>1.50915856E-3</v>
      </c>
      <c r="H5546" s="194">
        <v>4.0062501699999996E-3</v>
      </c>
    </row>
    <row r="5547" spans="1:8" x14ac:dyDescent="0.3">
      <c r="A5547" s="194" t="s">
        <v>62</v>
      </c>
      <c r="B5547" s="194" t="s">
        <v>12</v>
      </c>
      <c r="C5547" s="194" t="s">
        <v>78</v>
      </c>
      <c r="D5547" s="194">
        <v>16786</v>
      </c>
      <c r="E5547" s="194">
        <v>5.68758636E-3</v>
      </c>
      <c r="F5547" s="194">
        <v>7.1437028000000005E-4</v>
      </c>
      <c r="G5547" s="194">
        <v>1.3452490200000001E-3</v>
      </c>
      <c r="H5547" s="194">
        <v>3.62780523E-3</v>
      </c>
    </row>
    <row r="5548" spans="1:8" x14ac:dyDescent="0.3">
      <c r="A5548" s="194" t="s">
        <v>62</v>
      </c>
      <c r="B5548" s="194" t="s">
        <v>13</v>
      </c>
      <c r="C5548" s="194" t="s">
        <v>78</v>
      </c>
      <c r="D5548" s="194">
        <v>9770</v>
      </c>
      <c r="E5548" s="194">
        <v>6.1588145299999999E-3</v>
      </c>
      <c r="F5548" s="194">
        <v>8.4184601999999996E-4</v>
      </c>
      <c r="G5548" s="194">
        <v>1.4539143299999999E-3</v>
      </c>
      <c r="H5548" s="194">
        <v>3.8628570500000002E-3</v>
      </c>
    </row>
    <row r="5549" spans="1:8" x14ac:dyDescent="0.3">
      <c r="A5549" s="194" t="s">
        <v>62</v>
      </c>
      <c r="B5549" s="194" t="s">
        <v>14</v>
      </c>
      <c r="C5549" s="194" t="s">
        <v>78</v>
      </c>
      <c r="D5549" s="194">
        <v>3551</v>
      </c>
      <c r="E5549" s="194">
        <v>7.7646813300000003E-3</v>
      </c>
      <c r="F5549" s="194">
        <v>1.0162041099999999E-3</v>
      </c>
      <c r="G5549" s="194">
        <v>1.8365096799999999E-3</v>
      </c>
      <c r="H5549" s="194">
        <v>4.9118366700000001E-3</v>
      </c>
    </row>
    <row r="5550" spans="1:8" x14ac:dyDescent="0.3">
      <c r="A5550" s="194" t="s">
        <v>62</v>
      </c>
      <c r="B5550" s="194" t="s">
        <v>15</v>
      </c>
      <c r="C5550" s="194" t="s">
        <v>78</v>
      </c>
      <c r="D5550" s="194">
        <v>10747</v>
      </c>
      <c r="E5550" s="194">
        <v>7.0302659599999996E-3</v>
      </c>
      <c r="F5550" s="194">
        <v>8.9438264999999999E-4</v>
      </c>
      <c r="G5550" s="194">
        <v>1.7072322199999999E-3</v>
      </c>
      <c r="H5550" s="194">
        <v>4.4284879799999996E-3</v>
      </c>
    </row>
    <row r="5551" spans="1:8" x14ac:dyDescent="0.3">
      <c r="A5551" s="194" t="s">
        <v>63</v>
      </c>
      <c r="B5551" s="194" t="s">
        <v>10</v>
      </c>
      <c r="C5551" s="194" t="s">
        <v>77</v>
      </c>
      <c r="D5551" s="194">
        <v>25875</v>
      </c>
      <c r="E5551" s="194">
        <v>5.0875713300000003E-3</v>
      </c>
      <c r="F5551" s="194">
        <v>1.03516213E-3</v>
      </c>
      <c r="G5551" s="194">
        <v>7.9697999000000002E-4</v>
      </c>
      <c r="H5551" s="194">
        <v>3.25542873E-3</v>
      </c>
    </row>
    <row r="5552" spans="1:8" x14ac:dyDescent="0.3">
      <c r="A5552" s="194" t="s">
        <v>63</v>
      </c>
      <c r="B5552" s="194" t="s">
        <v>12</v>
      </c>
      <c r="C5552" s="194" t="s">
        <v>77</v>
      </c>
      <c r="D5552" s="194">
        <v>13514</v>
      </c>
      <c r="E5552" s="194">
        <v>4.7944858600000003E-3</v>
      </c>
      <c r="F5552" s="194">
        <v>9.5859842000000002E-4</v>
      </c>
      <c r="G5552" s="194">
        <v>7.3517356999999999E-4</v>
      </c>
      <c r="H5552" s="194">
        <v>3.1007133899999999E-3</v>
      </c>
    </row>
    <row r="5553" spans="1:8" x14ac:dyDescent="0.3">
      <c r="A5553" s="194" t="s">
        <v>63</v>
      </c>
      <c r="B5553" s="194" t="s">
        <v>13</v>
      </c>
      <c r="C5553" s="194" t="s">
        <v>77</v>
      </c>
      <c r="D5553" s="194">
        <v>5674</v>
      </c>
      <c r="E5553" s="194">
        <v>5.0261872800000003E-3</v>
      </c>
      <c r="F5553" s="194">
        <v>1.0995490299999999E-3</v>
      </c>
      <c r="G5553" s="194">
        <v>7.9631807999999997E-4</v>
      </c>
      <c r="H5553" s="194">
        <v>3.1303196699999998E-3</v>
      </c>
    </row>
    <row r="5554" spans="1:8" x14ac:dyDescent="0.3">
      <c r="A5554" s="194" t="s">
        <v>63</v>
      </c>
      <c r="B5554" s="194" t="s">
        <v>14</v>
      </c>
      <c r="C5554" s="194" t="s">
        <v>77</v>
      </c>
      <c r="D5554" s="194">
        <v>1339</v>
      </c>
      <c r="E5554" s="194">
        <v>5.9470425400000001E-3</v>
      </c>
      <c r="F5554" s="194">
        <v>1.3656281299999999E-3</v>
      </c>
      <c r="G5554" s="194">
        <v>8.6568691E-4</v>
      </c>
      <c r="H5554" s="194">
        <v>3.7157270200000002E-3</v>
      </c>
    </row>
    <row r="5555" spans="1:8" x14ac:dyDescent="0.3">
      <c r="A5555" s="194" t="s">
        <v>63</v>
      </c>
      <c r="B5555" s="194" t="s">
        <v>15</v>
      </c>
      <c r="C5555" s="194" t="s">
        <v>77</v>
      </c>
      <c r="D5555" s="194">
        <v>5348</v>
      </c>
      <c r="E5555" s="194">
        <v>5.6781132500000001E-3</v>
      </c>
      <c r="F5555" s="194">
        <v>1.0775811199999999E-3</v>
      </c>
      <c r="G5555" s="194">
        <v>9.3666004999999998E-4</v>
      </c>
      <c r="H5555" s="194">
        <v>3.6638715900000002E-3</v>
      </c>
    </row>
    <row r="5556" spans="1:8" x14ac:dyDescent="0.3">
      <c r="A5556" s="194" t="s">
        <v>63</v>
      </c>
      <c r="B5556" s="194" t="s">
        <v>10</v>
      </c>
      <c r="C5556" s="194" t="s">
        <v>78</v>
      </c>
      <c r="D5556" s="194">
        <v>39529</v>
      </c>
      <c r="E5556" s="194">
        <v>6.5652292399999996E-3</v>
      </c>
      <c r="F5556" s="194">
        <v>9.0881066999999995E-4</v>
      </c>
      <c r="G5556" s="194">
        <v>1.48073987E-3</v>
      </c>
      <c r="H5556" s="194">
        <v>4.1755145400000004E-3</v>
      </c>
    </row>
    <row r="5557" spans="1:8" x14ac:dyDescent="0.3">
      <c r="A5557" s="194" t="s">
        <v>63</v>
      </c>
      <c r="B5557" s="194" t="s">
        <v>12</v>
      </c>
      <c r="C5557" s="194" t="s">
        <v>78</v>
      </c>
      <c r="D5557" s="194">
        <v>16618</v>
      </c>
      <c r="E5557" s="194">
        <v>5.9398441000000001E-3</v>
      </c>
      <c r="F5557" s="194">
        <v>7.9658482000000001E-4</v>
      </c>
      <c r="G5557" s="194">
        <v>1.34812309E-3</v>
      </c>
      <c r="H5557" s="194">
        <v>3.79497205E-3</v>
      </c>
    </row>
    <row r="5558" spans="1:8" x14ac:dyDescent="0.3">
      <c r="A5558" s="194" t="s">
        <v>63</v>
      </c>
      <c r="B5558" s="194" t="s">
        <v>13</v>
      </c>
      <c r="C5558" s="194" t="s">
        <v>78</v>
      </c>
      <c r="D5558" s="194">
        <v>9296</v>
      </c>
      <c r="E5558" s="194">
        <v>6.39678855E-3</v>
      </c>
      <c r="F5558" s="194">
        <v>9.4250241E-4</v>
      </c>
      <c r="G5558" s="194">
        <v>1.43105259E-3</v>
      </c>
      <c r="H5558" s="194">
        <v>4.02299775E-3</v>
      </c>
    </row>
    <row r="5559" spans="1:8" x14ac:dyDescent="0.3">
      <c r="A5559" s="194" t="s">
        <v>63</v>
      </c>
      <c r="B5559" s="194" t="s">
        <v>14</v>
      </c>
      <c r="C5559" s="194" t="s">
        <v>78</v>
      </c>
      <c r="D5559" s="194">
        <v>3240</v>
      </c>
      <c r="E5559" s="194">
        <v>7.8066269800000001E-3</v>
      </c>
      <c r="F5559" s="194">
        <v>1.10773867E-3</v>
      </c>
      <c r="G5559" s="194">
        <v>1.7317277300000001E-3</v>
      </c>
      <c r="H5559" s="194">
        <v>4.9670208000000002E-3</v>
      </c>
    </row>
    <row r="5560" spans="1:8" x14ac:dyDescent="0.3">
      <c r="A5560" s="194" t="s">
        <v>63</v>
      </c>
      <c r="B5560" s="194" t="s">
        <v>15</v>
      </c>
      <c r="C5560" s="194" t="s">
        <v>78</v>
      </c>
      <c r="D5560" s="194">
        <v>10375</v>
      </c>
      <c r="E5560" s="194">
        <v>7.3301782500000004E-3</v>
      </c>
      <c r="F5560" s="194">
        <v>9.9625589000000006E-4</v>
      </c>
      <c r="G5560" s="194">
        <v>1.65929583E-3</v>
      </c>
      <c r="H5560" s="194">
        <v>4.6745189499999996E-3</v>
      </c>
    </row>
    <row r="5561" spans="1:8" x14ac:dyDescent="0.3">
      <c r="A5561" s="194" t="s">
        <v>65</v>
      </c>
      <c r="B5561" s="194" t="s">
        <v>10</v>
      </c>
      <c r="C5561" s="194" t="s">
        <v>77</v>
      </c>
      <c r="D5561" s="194">
        <v>26497</v>
      </c>
      <c r="E5561" s="194">
        <v>5.0419786599999999E-3</v>
      </c>
      <c r="F5561" s="194">
        <v>1.01599179E-3</v>
      </c>
      <c r="G5561" s="194">
        <v>7.8073455000000002E-4</v>
      </c>
      <c r="H5561" s="194">
        <v>3.2452518399999999E-3</v>
      </c>
    </row>
    <row r="5562" spans="1:8" x14ac:dyDescent="0.3">
      <c r="A5562" s="194" t="s">
        <v>65</v>
      </c>
      <c r="B5562" s="194" t="s">
        <v>12</v>
      </c>
      <c r="C5562" s="194" t="s">
        <v>77</v>
      </c>
      <c r="D5562" s="194">
        <v>13517</v>
      </c>
      <c r="E5562" s="194">
        <v>4.7240749299999997E-3</v>
      </c>
      <c r="F5562" s="194">
        <v>9.3383753000000002E-4</v>
      </c>
      <c r="G5562" s="194">
        <v>7.0695331000000003E-4</v>
      </c>
      <c r="H5562" s="194">
        <v>3.0832835999999998E-3</v>
      </c>
    </row>
    <row r="5563" spans="1:8" x14ac:dyDescent="0.3">
      <c r="A5563" s="194" t="s">
        <v>65</v>
      </c>
      <c r="B5563" s="194" t="s">
        <v>13</v>
      </c>
      <c r="C5563" s="194" t="s">
        <v>77</v>
      </c>
      <c r="D5563" s="194">
        <v>5879</v>
      </c>
      <c r="E5563" s="194">
        <v>4.9573003100000001E-3</v>
      </c>
      <c r="F5563" s="194">
        <v>1.0907228699999999E-3</v>
      </c>
      <c r="G5563" s="194">
        <v>7.6530613000000002E-4</v>
      </c>
      <c r="H5563" s="194">
        <v>3.1012708399999998E-3</v>
      </c>
    </row>
    <row r="5564" spans="1:8" x14ac:dyDescent="0.3">
      <c r="A5564" s="194" t="s">
        <v>65</v>
      </c>
      <c r="B5564" s="194" t="s">
        <v>14</v>
      </c>
      <c r="C5564" s="194" t="s">
        <v>77</v>
      </c>
      <c r="D5564" s="194">
        <v>1414</v>
      </c>
      <c r="E5564" s="194">
        <v>6.0737202300000003E-3</v>
      </c>
      <c r="F5564" s="194">
        <v>1.31796265E-3</v>
      </c>
      <c r="G5564" s="194">
        <v>8.7898274999999998E-4</v>
      </c>
      <c r="H5564" s="194">
        <v>3.8767743399999999E-3</v>
      </c>
    </row>
    <row r="5565" spans="1:8" x14ac:dyDescent="0.3">
      <c r="A5565" s="194" t="s">
        <v>65</v>
      </c>
      <c r="B5565" s="194" t="s">
        <v>15</v>
      </c>
      <c r="C5565" s="194" t="s">
        <v>77</v>
      </c>
      <c r="D5565" s="194">
        <v>5687</v>
      </c>
      <c r="E5565" s="194">
        <v>5.6285877800000004E-3</v>
      </c>
      <c r="F5565" s="194">
        <v>1.05892273E-3</v>
      </c>
      <c r="G5565" s="194">
        <v>9.4762071000000002E-4</v>
      </c>
      <c r="H5565" s="194">
        <v>3.6220438600000002E-3</v>
      </c>
    </row>
    <row r="5566" spans="1:8" x14ac:dyDescent="0.3">
      <c r="A5566" s="194" t="s">
        <v>65</v>
      </c>
      <c r="B5566" s="194" t="s">
        <v>10</v>
      </c>
      <c r="C5566" s="194" t="s">
        <v>78</v>
      </c>
      <c r="D5566" s="194">
        <v>40472</v>
      </c>
      <c r="E5566" s="194">
        <v>6.6566675100000004E-3</v>
      </c>
      <c r="F5566" s="194">
        <v>9.9757758999999995E-4</v>
      </c>
      <c r="G5566" s="194">
        <v>1.42867438E-3</v>
      </c>
      <c r="H5566" s="194">
        <v>4.2302437600000003E-3</v>
      </c>
    </row>
    <row r="5567" spans="1:8" x14ac:dyDescent="0.3">
      <c r="A5567" s="194" t="s">
        <v>65</v>
      </c>
      <c r="B5567" s="194" t="s">
        <v>12</v>
      </c>
      <c r="C5567" s="194" t="s">
        <v>78</v>
      </c>
      <c r="D5567" s="194">
        <v>16631</v>
      </c>
      <c r="E5567" s="194">
        <v>5.9626264500000003E-3</v>
      </c>
      <c r="F5567" s="194">
        <v>8.6618882000000003E-4</v>
      </c>
      <c r="G5567" s="194">
        <v>1.2826501900000001E-3</v>
      </c>
      <c r="H5567" s="194">
        <v>3.8136025300000002E-3</v>
      </c>
    </row>
    <row r="5568" spans="1:8" x14ac:dyDescent="0.3">
      <c r="A5568" s="194" t="s">
        <v>65</v>
      </c>
      <c r="B5568" s="194" t="s">
        <v>13</v>
      </c>
      <c r="C5568" s="194" t="s">
        <v>78</v>
      </c>
      <c r="D5568" s="194">
        <v>9595</v>
      </c>
      <c r="E5568" s="194">
        <v>6.4157038300000002E-3</v>
      </c>
      <c r="F5568" s="194">
        <v>1.00719028E-3</v>
      </c>
      <c r="G5568" s="194">
        <v>1.3584546900000001E-3</v>
      </c>
      <c r="H5568" s="194">
        <v>4.0498569399999998E-3</v>
      </c>
    </row>
    <row r="5569" spans="1:8" x14ac:dyDescent="0.3">
      <c r="A5569" s="194" t="s">
        <v>65</v>
      </c>
      <c r="B5569" s="194" t="s">
        <v>14</v>
      </c>
      <c r="C5569" s="194" t="s">
        <v>78</v>
      </c>
      <c r="D5569" s="194">
        <v>3617</v>
      </c>
      <c r="E5569" s="194">
        <v>8.2211186600000003E-3</v>
      </c>
      <c r="F5569" s="194">
        <v>1.2742390700000001E-3</v>
      </c>
      <c r="G5569" s="194">
        <v>1.7079036599999999E-3</v>
      </c>
      <c r="H5569" s="194">
        <v>5.2388922400000001E-3</v>
      </c>
    </row>
    <row r="5570" spans="1:8" x14ac:dyDescent="0.3">
      <c r="A5570" s="194" t="s">
        <v>65</v>
      </c>
      <c r="B5570" s="194" t="s">
        <v>15</v>
      </c>
      <c r="C5570" s="194" t="s">
        <v>78</v>
      </c>
      <c r="D5570" s="194">
        <v>10629</v>
      </c>
      <c r="E5570" s="194">
        <v>7.4277676899999999E-3</v>
      </c>
      <c r="F5570" s="194">
        <v>1.1003349699999999E-3</v>
      </c>
      <c r="G5570" s="194">
        <v>1.6255239600000001E-3</v>
      </c>
      <c r="H5570" s="194">
        <v>4.7017547400000003E-3</v>
      </c>
    </row>
    <row r="5571" spans="1:8" x14ac:dyDescent="0.3">
      <c r="A5571" s="194" t="s">
        <v>66</v>
      </c>
      <c r="B5571" s="194" t="s">
        <v>10</v>
      </c>
      <c r="C5571" s="194" t="s">
        <v>77</v>
      </c>
      <c r="D5571" s="194">
        <v>26994</v>
      </c>
      <c r="E5571" s="194">
        <v>4.9969066499999997E-3</v>
      </c>
      <c r="F5571" s="194">
        <v>1.01466883E-3</v>
      </c>
      <c r="G5571" s="194">
        <v>7.5238488999999995E-4</v>
      </c>
      <c r="H5571" s="194">
        <v>3.22985245E-3</v>
      </c>
    </row>
    <row r="5572" spans="1:8" x14ac:dyDescent="0.3">
      <c r="A5572" s="194" t="s">
        <v>66</v>
      </c>
      <c r="B5572" s="194" t="s">
        <v>12</v>
      </c>
      <c r="C5572" s="194" t="s">
        <v>77</v>
      </c>
      <c r="D5572" s="194">
        <v>12951</v>
      </c>
      <c r="E5572" s="194">
        <v>4.6407628799999996E-3</v>
      </c>
      <c r="F5572" s="194">
        <v>9.3124041000000005E-4</v>
      </c>
      <c r="G5572" s="194">
        <v>6.6638973999999995E-4</v>
      </c>
      <c r="H5572" s="194">
        <v>3.04313224E-3</v>
      </c>
    </row>
    <row r="5573" spans="1:8" x14ac:dyDescent="0.3">
      <c r="A5573" s="194" t="s">
        <v>66</v>
      </c>
      <c r="B5573" s="194" t="s">
        <v>13</v>
      </c>
      <c r="C5573" s="194" t="s">
        <v>77</v>
      </c>
      <c r="D5573" s="194">
        <v>5939</v>
      </c>
      <c r="E5573" s="194">
        <v>4.9673082100000002E-3</v>
      </c>
      <c r="F5573" s="194">
        <v>1.10930041E-3</v>
      </c>
      <c r="G5573" s="194">
        <v>7.2815887999999997E-4</v>
      </c>
      <c r="H5573" s="194">
        <v>3.1298484400000002E-3</v>
      </c>
    </row>
    <row r="5574" spans="1:8" x14ac:dyDescent="0.3">
      <c r="A5574" s="194" t="s">
        <v>66</v>
      </c>
      <c r="B5574" s="194" t="s">
        <v>14</v>
      </c>
      <c r="C5574" s="194" t="s">
        <v>77</v>
      </c>
      <c r="D5574" s="194">
        <v>1440</v>
      </c>
      <c r="E5574" s="194">
        <v>6.1252489199999996E-3</v>
      </c>
      <c r="F5574" s="194">
        <v>1.3172177999999999E-3</v>
      </c>
      <c r="G5574" s="194">
        <v>8.4540549999999998E-4</v>
      </c>
      <c r="H5574" s="194">
        <v>3.9626251500000003E-3</v>
      </c>
    </row>
    <row r="5575" spans="1:8" x14ac:dyDescent="0.3">
      <c r="A5575" s="194" t="s">
        <v>66</v>
      </c>
      <c r="B5575" s="194" t="s">
        <v>15</v>
      </c>
      <c r="C5575" s="194" t="s">
        <v>77</v>
      </c>
      <c r="D5575" s="194">
        <v>6664</v>
      </c>
      <c r="E5575" s="194">
        <v>5.4716050699999998E-3</v>
      </c>
      <c r="F5575" s="194">
        <v>1.02709289E-3</v>
      </c>
      <c r="G5575" s="194">
        <v>9.2100009999999998E-4</v>
      </c>
      <c r="H5575" s="194">
        <v>3.5235116000000002E-3</v>
      </c>
    </row>
    <row r="5576" spans="1:8" x14ac:dyDescent="0.3">
      <c r="A5576" s="194" t="s">
        <v>66</v>
      </c>
      <c r="B5576" s="194" t="s">
        <v>10</v>
      </c>
      <c r="C5576" s="194" t="s">
        <v>78</v>
      </c>
      <c r="D5576" s="194">
        <v>40482</v>
      </c>
      <c r="E5576" s="194">
        <v>6.6612873800000003E-3</v>
      </c>
      <c r="F5576" s="194">
        <v>9.8452969000000011E-4</v>
      </c>
      <c r="G5576" s="194">
        <v>1.4246827299999999E-3</v>
      </c>
      <c r="H5576" s="194">
        <v>4.2519169400000003E-3</v>
      </c>
    </row>
    <row r="5577" spans="1:8" x14ac:dyDescent="0.3">
      <c r="A5577" s="194" t="s">
        <v>66</v>
      </c>
      <c r="B5577" s="194" t="s">
        <v>12</v>
      </c>
      <c r="C5577" s="194" t="s">
        <v>78</v>
      </c>
      <c r="D5577" s="194">
        <v>16408</v>
      </c>
      <c r="E5577" s="194">
        <v>5.9947740700000002E-3</v>
      </c>
      <c r="F5577" s="194">
        <v>8.5406033E-4</v>
      </c>
      <c r="G5577" s="194">
        <v>1.2816422400000001E-3</v>
      </c>
      <c r="H5577" s="194">
        <v>3.85890384E-3</v>
      </c>
    </row>
    <row r="5578" spans="1:8" x14ac:dyDescent="0.3">
      <c r="A5578" s="194" t="s">
        <v>66</v>
      </c>
      <c r="B5578" s="194" t="s">
        <v>13</v>
      </c>
      <c r="C5578" s="194" t="s">
        <v>78</v>
      </c>
      <c r="D5578" s="194">
        <v>9376</v>
      </c>
      <c r="E5578" s="194">
        <v>6.4886582500000003E-3</v>
      </c>
      <c r="F5578" s="194">
        <v>9.9817354E-4</v>
      </c>
      <c r="G5578" s="194">
        <v>1.33938652E-3</v>
      </c>
      <c r="H5578" s="194">
        <v>4.1509174900000003E-3</v>
      </c>
    </row>
    <row r="5579" spans="1:8" x14ac:dyDescent="0.3">
      <c r="A5579" s="194" t="s">
        <v>66</v>
      </c>
      <c r="B5579" s="194" t="s">
        <v>14</v>
      </c>
      <c r="C5579" s="194" t="s">
        <v>78</v>
      </c>
      <c r="D5579" s="194">
        <v>3610</v>
      </c>
      <c r="E5579" s="194">
        <v>7.9158200099999996E-3</v>
      </c>
      <c r="F5579" s="194">
        <v>1.267114E-3</v>
      </c>
      <c r="G5579" s="194">
        <v>1.6912829699999999E-3</v>
      </c>
      <c r="H5579" s="194">
        <v>4.9573391999999999E-3</v>
      </c>
    </row>
    <row r="5580" spans="1:8" x14ac:dyDescent="0.3">
      <c r="A5580" s="194" t="s">
        <v>66</v>
      </c>
      <c r="B5580" s="194" t="s">
        <v>15</v>
      </c>
      <c r="C5580" s="194" t="s">
        <v>78</v>
      </c>
      <c r="D5580" s="194">
        <v>11088</v>
      </c>
      <c r="E5580" s="194">
        <v>7.3851201800000004E-3</v>
      </c>
      <c r="F5580" s="194">
        <v>1.07405776E-3</v>
      </c>
      <c r="G5580" s="194">
        <v>1.62168118E-3</v>
      </c>
      <c r="H5580" s="194">
        <v>4.6892325300000003E-3</v>
      </c>
    </row>
    <row r="5581" spans="1:8" x14ac:dyDescent="0.3">
      <c r="A5581" s="194" t="s">
        <v>67</v>
      </c>
      <c r="B5581" s="194" t="s">
        <v>10</v>
      </c>
      <c r="C5581" s="194" t="s">
        <v>77</v>
      </c>
      <c r="D5581" s="194">
        <v>26899</v>
      </c>
      <c r="E5581" s="194">
        <v>4.9528252599999999E-3</v>
      </c>
      <c r="F5581" s="194">
        <v>9.857026200000001E-4</v>
      </c>
      <c r="G5581" s="194">
        <v>7.2917030000000001E-4</v>
      </c>
      <c r="H5581" s="194">
        <v>3.2379518599999998E-3</v>
      </c>
    </row>
    <row r="5582" spans="1:8" x14ac:dyDescent="0.3">
      <c r="A5582" s="194" t="s">
        <v>67</v>
      </c>
      <c r="B5582" s="194" t="s">
        <v>12</v>
      </c>
      <c r="C5582" s="194" t="s">
        <v>77</v>
      </c>
      <c r="D5582" s="194">
        <v>13070</v>
      </c>
      <c r="E5582" s="194">
        <v>4.6176125399999997E-3</v>
      </c>
      <c r="F5582" s="194">
        <v>9.0937129999999996E-4</v>
      </c>
      <c r="G5582" s="194">
        <v>6.5714593000000001E-4</v>
      </c>
      <c r="H5582" s="194">
        <v>3.05109482E-3</v>
      </c>
    </row>
    <row r="5583" spans="1:8" x14ac:dyDescent="0.3">
      <c r="A5583" s="194" t="s">
        <v>67</v>
      </c>
      <c r="B5583" s="194" t="s">
        <v>13</v>
      </c>
      <c r="C5583" s="194" t="s">
        <v>77</v>
      </c>
      <c r="D5583" s="194">
        <v>5929</v>
      </c>
      <c r="E5583" s="194">
        <v>4.8561603099999996E-3</v>
      </c>
      <c r="F5583" s="194">
        <v>1.0597859299999999E-3</v>
      </c>
      <c r="G5583" s="194">
        <v>6.9693900000000004E-4</v>
      </c>
      <c r="H5583" s="194">
        <v>3.0994349000000002E-3</v>
      </c>
    </row>
    <row r="5584" spans="1:8" x14ac:dyDescent="0.3">
      <c r="A5584" s="194" t="s">
        <v>67</v>
      </c>
      <c r="B5584" s="194" t="s">
        <v>14</v>
      </c>
      <c r="C5584" s="194" t="s">
        <v>77</v>
      </c>
      <c r="D5584" s="194">
        <v>1394</v>
      </c>
      <c r="E5584" s="194">
        <v>5.9944236199999997E-3</v>
      </c>
      <c r="F5584" s="194">
        <v>1.29295004E-3</v>
      </c>
      <c r="G5584" s="194">
        <v>8.1617124999999995E-4</v>
      </c>
      <c r="H5584" s="194">
        <v>3.8853018499999999E-3</v>
      </c>
    </row>
    <row r="5585" spans="1:8" x14ac:dyDescent="0.3">
      <c r="A5585" s="194" t="s">
        <v>67</v>
      </c>
      <c r="B5585" s="194" t="s">
        <v>15</v>
      </c>
      <c r="C5585" s="194" t="s">
        <v>77</v>
      </c>
      <c r="D5585" s="194">
        <v>6506</v>
      </c>
      <c r="E5585" s="194">
        <v>5.4911542900000004E-3</v>
      </c>
      <c r="F5585" s="194">
        <v>1.0057006900000001E-3</v>
      </c>
      <c r="G5585" s="194">
        <v>8.8459276000000002E-4</v>
      </c>
      <c r="H5585" s="194">
        <v>3.6008603599999999E-3</v>
      </c>
    </row>
    <row r="5586" spans="1:8" x14ac:dyDescent="0.3">
      <c r="A5586" s="194" t="s">
        <v>67</v>
      </c>
      <c r="B5586" s="194" t="s">
        <v>10</v>
      </c>
      <c r="C5586" s="194" t="s">
        <v>78</v>
      </c>
      <c r="D5586" s="194">
        <v>40387</v>
      </c>
      <c r="E5586" s="194">
        <v>6.6872436699999998E-3</v>
      </c>
      <c r="F5586" s="194">
        <v>9.6111274000000005E-4</v>
      </c>
      <c r="G5586" s="194">
        <v>1.3930661100000001E-3</v>
      </c>
      <c r="H5586" s="194">
        <v>4.3328949699999999E-3</v>
      </c>
    </row>
    <row r="5587" spans="1:8" x14ac:dyDescent="0.3">
      <c r="A5587" s="194" t="s">
        <v>67</v>
      </c>
      <c r="B5587" s="194" t="s">
        <v>12</v>
      </c>
      <c r="C5587" s="194" t="s">
        <v>78</v>
      </c>
      <c r="D5587" s="194">
        <v>16694</v>
      </c>
      <c r="E5587" s="194">
        <v>6.0414840900000003E-3</v>
      </c>
      <c r="F5587" s="194">
        <v>8.3408463999999996E-4</v>
      </c>
      <c r="G5587" s="194">
        <v>1.2755439800000001E-3</v>
      </c>
      <c r="H5587" s="194">
        <v>3.9316802799999996E-3</v>
      </c>
    </row>
    <row r="5588" spans="1:8" x14ac:dyDescent="0.3">
      <c r="A5588" s="194" t="s">
        <v>67</v>
      </c>
      <c r="B5588" s="194" t="s">
        <v>13</v>
      </c>
      <c r="C5588" s="194" t="s">
        <v>78</v>
      </c>
      <c r="D5588" s="194">
        <v>9237</v>
      </c>
      <c r="E5588" s="194">
        <v>6.5112014400000003E-3</v>
      </c>
      <c r="F5588" s="194">
        <v>9.7416666000000002E-4</v>
      </c>
      <c r="G5588" s="194">
        <v>1.3154420799999999E-3</v>
      </c>
      <c r="H5588" s="194">
        <v>4.2214218099999997E-3</v>
      </c>
    </row>
    <row r="5589" spans="1:8" x14ac:dyDescent="0.3">
      <c r="A5589" s="194" t="s">
        <v>67</v>
      </c>
      <c r="B5589" s="194" t="s">
        <v>14</v>
      </c>
      <c r="C5589" s="194" t="s">
        <v>78</v>
      </c>
      <c r="D5589" s="194">
        <v>3882</v>
      </c>
      <c r="E5589" s="194">
        <v>8.0112446799999997E-3</v>
      </c>
      <c r="F5589" s="194">
        <v>1.2357841E-3</v>
      </c>
      <c r="G5589" s="194">
        <v>1.64481522E-3</v>
      </c>
      <c r="H5589" s="194">
        <v>5.1305494799999997E-3</v>
      </c>
    </row>
    <row r="5590" spans="1:8" x14ac:dyDescent="0.3">
      <c r="A5590" s="194" t="s">
        <v>67</v>
      </c>
      <c r="B5590" s="194" t="s">
        <v>15</v>
      </c>
      <c r="C5590" s="194" t="s">
        <v>78</v>
      </c>
      <c r="D5590" s="194">
        <v>10574</v>
      </c>
      <c r="E5590" s="194">
        <v>7.3744614499999996E-3</v>
      </c>
      <c r="F5590" s="194">
        <v>1.04941933E-3</v>
      </c>
      <c r="G5590" s="194">
        <v>1.55399269E-3</v>
      </c>
      <c r="H5590" s="194">
        <v>4.7708617699999999E-3</v>
      </c>
    </row>
    <row r="5591" spans="1:8" x14ac:dyDescent="0.3">
      <c r="A5591" s="194" t="s">
        <v>68</v>
      </c>
      <c r="B5591" s="194" t="s">
        <v>10</v>
      </c>
      <c r="C5591" s="194" t="s">
        <v>77</v>
      </c>
      <c r="D5591" s="194">
        <v>26257</v>
      </c>
      <c r="E5591" s="194">
        <v>5.0037452300000004E-3</v>
      </c>
      <c r="F5591" s="194">
        <v>9.4900946999999997E-4</v>
      </c>
      <c r="G5591" s="194">
        <v>7.3005772000000004E-4</v>
      </c>
      <c r="H5591" s="194">
        <v>3.3246775499999998E-3</v>
      </c>
    </row>
    <row r="5592" spans="1:8" x14ac:dyDescent="0.3">
      <c r="A5592" s="194" t="s">
        <v>68</v>
      </c>
      <c r="B5592" s="194" t="s">
        <v>12</v>
      </c>
      <c r="C5592" s="194" t="s">
        <v>77</v>
      </c>
      <c r="D5592" s="194">
        <v>12747</v>
      </c>
      <c r="E5592" s="194">
        <v>4.6066728200000002E-3</v>
      </c>
      <c r="F5592" s="194">
        <v>8.7377560999999998E-4</v>
      </c>
      <c r="G5592" s="194">
        <v>6.5669929999999995E-4</v>
      </c>
      <c r="H5592" s="194">
        <v>3.0761974300000001E-3</v>
      </c>
    </row>
    <row r="5593" spans="1:8" x14ac:dyDescent="0.3">
      <c r="A5593" s="194" t="s">
        <v>68</v>
      </c>
      <c r="B5593" s="194" t="s">
        <v>13</v>
      </c>
      <c r="C5593" s="194" t="s">
        <v>77</v>
      </c>
      <c r="D5593" s="194">
        <v>5530</v>
      </c>
      <c r="E5593" s="194">
        <v>4.91840777E-3</v>
      </c>
      <c r="F5593" s="194">
        <v>1.0138300399999999E-3</v>
      </c>
      <c r="G5593" s="194">
        <v>7.0178003000000004E-4</v>
      </c>
      <c r="H5593" s="194">
        <v>3.2027972099999999E-3</v>
      </c>
    </row>
    <row r="5594" spans="1:8" x14ac:dyDescent="0.3">
      <c r="A5594" s="194" t="s">
        <v>68</v>
      </c>
      <c r="B5594" s="194" t="s">
        <v>14</v>
      </c>
      <c r="C5594" s="194" t="s">
        <v>77</v>
      </c>
      <c r="D5594" s="194">
        <v>1630</v>
      </c>
      <c r="E5594" s="194">
        <v>6.5408285499999998E-3</v>
      </c>
      <c r="F5594" s="194">
        <v>1.3160572000000001E-3</v>
      </c>
      <c r="G5594" s="194">
        <v>8.6996540000000002E-4</v>
      </c>
      <c r="H5594" s="194">
        <v>4.3548054799999996E-3</v>
      </c>
    </row>
    <row r="5595" spans="1:8" x14ac:dyDescent="0.3">
      <c r="A5595" s="194" t="s">
        <v>68</v>
      </c>
      <c r="B5595" s="194" t="s">
        <v>15</v>
      </c>
      <c r="C5595" s="194" t="s">
        <v>77</v>
      </c>
      <c r="D5595" s="194">
        <v>6350</v>
      </c>
      <c r="E5595" s="194">
        <v>5.4805881200000002E-3</v>
      </c>
      <c r="F5595" s="194">
        <v>9.4936545999999998E-4</v>
      </c>
      <c r="G5595" s="194">
        <v>8.6603031000000001E-4</v>
      </c>
      <c r="H5595" s="194">
        <v>3.6651918699999999E-3</v>
      </c>
    </row>
    <row r="5596" spans="1:8" x14ac:dyDescent="0.3">
      <c r="A5596" s="194" t="s">
        <v>68</v>
      </c>
      <c r="B5596" s="194" t="s">
        <v>10</v>
      </c>
      <c r="C5596" s="194" t="s">
        <v>78</v>
      </c>
      <c r="D5596" s="194">
        <v>40865</v>
      </c>
      <c r="E5596" s="194">
        <v>6.8475448599999997E-3</v>
      </c>
      <c r="F5596" s="194">
        <v>9.7261114000000005E-4</v>
      </c>
      <c r="G5596" s="194">
        <v>1.38452384E-3</v>
      </c>
      <c r="H5596" s="194">
        <v>4.4902471199999997E-3</v>
      </c>
    </row>
    <row r="5597" spans="1:8" x14ac:dyDescent="0.3">
      <c r="A5597" s="194" t="s">
        <v>68</v>
      </c>
      <c r="B5597" s="194" t="s">
        <v>12</v>
      </c>
      <c r="C5597" s="194" t="s">
        <v>78</v>
      </c>
      <c r="D5597" s="194">
        <v>15977</v>
      </c>
      <c r="E5597" s="194">
        <v>6.0349423500000001E-3</v>
      </c>
      <c r="F5597" s="194">
        <v>8.3702764E-4</v>
      </c>
      <c r="G5597" s="194">
        <v>1.2452606E-3</v>
      </c>
      <c r="H5597" s="194">
        <v>3.9524993300000004E-3</v>
      </c>
    </row>
    <row r="5598" spans="1:8" x14ac:dyDescent="0.3">
      <c r="A5598" s="194" t="s">
        <v>68</v>
      </c>
      <c r="B5598" s="194" t="s">
        <v>13</v>
      </c>
      <c r="C5598" s="194" t="s">
        <v>78</v>
      </c>
      <c r="D5598" s="194">
        <v>9100</v>
      </c>
      <c r="E5598" s="194">
        <v>6.5883684499999998E-3</v>
      </c>
      <c r="F5598" s="194">
        <v>9.7315935000000004E-4</v>
      </c>
      <c r="G5598" s="194">
        <v>1.29741149E-3</v>
      </c>
      <c r="H5598" s="194">
        <v>4.3175974400000003E-3</v>
      </c>
    </row>
    <row r="5599" spans="1:8" x14ac:dyDescent="0.3">
      <c r="A5599" s="194" t="s">
        <v>68</v>
      </c>
      <c r="B5599" s="194" t="s">
        <v>14</v>
      </c>
      <c r="C5599" s="194" t="s">
        <v>78</v>
      </c>
      <c r="D5599" s="194">
        <v>4926</v>
      </c>
      <c r="E5599" s="194">
        <v>8.5341101499999995E-3</v>
      </c>
      <c r="F5599" s="194">
        <v>1.2757442099999999E-3</v>
      </c>
      <c r="G5599" s="194">
        <v>1.6250552100000001E-3</v>
      </c>
      <c r="H5599" s="194">
        <v>5.6332303699999997E-3</v>
      </c>
    </row>
    <row r="5600" spans="1:8" x14ac:dyDescent="0.3">
      <c r="A5600" s="194" t="s">
        <v>68</v>
      </c>
      <c r="B5600" s="194" t="s">
        <v>15</v>
      </c>
      <c r="C5600" s="194" t="s">
        <v>78</v>
      </c>
      <c r="D5600" s="194">
        <v>10862</v>
      </c>
      <c r="E5600" s="194">
        <v>7.4950715600000002E-3</v>
      </c>
      <c r="F5600" s="194">
        <v>1.0341095E-3</v>
      </c>
      <c r="G5600" s="194">
        <v>1.5532656500000001E-3</v>
      </c>
      <c r="H5600" s="194">
        <v>4.9075158600000003E-3</v>
      </c>
    </row>
    <row r="5601" spans="1:8" x14ac:dyDescent="0.3">
      <c r="A5601" s="194" t="s">
        <v>69</v>
      </c>
      <c r="B5601" s="194" t="s">
        <v>10</v>
      </c>
      <c r="C5601" s="194" t="s">
        <v>77</v>
      </c>
      <c r="D5601" s="194">
        <v>24573</v>
      </c>
      <c r="E5601" s="194">
        <v>4.9415340299999999E-3</v>
      </c>
      <c r="F5601" s="194">
        <v>9.3666653999999996E-4</v>
      </c>
      <c r="G5601" s="194">
        <v>7.0306505999999998E-4</v>
      </c>
      <c r="H5601" s="194">
        <v>3.3018019500000001E-3</v>
      </c>
    </row>
    <row r="5602" spans="1:8" x14ac:dyDescent="0.3">
      <c r="A5602" s="194" t="s">
        <v>69</v>
      </c>
      <c r="B5602" s="194" t="s">
        <v>12</v>
      </c>
      <c r="C5602" s="194" t="s">
        <v>77</v>
      </c>
      <c r="D5602" s="194">
        <v>12273</v>
      </c>
      <c r="E5602" s="194">
        <v>4.5666806799999999E-3</v>
      </c>
      <c r="F5602" s="194">
        <v>8.738862E-4</v>
      </c>
      <c r="G5602" s="194">
        <v>6.3292988000000002E-4</v>
      </c>
      <c r="H5602" s="194">
        <v>3.0598641200000002E-3</v>
      </c>
    </row>
    <row r="5603" spans="1:8" x14ac:dyDescent="0.3">
      <c r="A5603" s="194" t="s">
        <v>69</v>
      </c>
      <c r="B5603" s="194" t="s">
        <v>13</v>
      </c>
      <c r="C5603" s="194" t="s">
        <v>77</v>
      </c>
      <c r="D5603" s="194">
        <v>5144</v>
      </c>
      <c r="E5603" s="194">
        <v>4.8970908499999998E-3</v>
      </c>
      <c r="F5603" s="194">
        <v>1.0236865599999999E-3</v>
      </c>
      <c r="G5603" s="194">
        <v>6.7843985000000005E-4</v>
      </c>
      <c r="H5603" s="194">
        <v>3.19496395E-3</v>
      </c>
    </row>
    <row r="5604" spans="1:8" x14ac:dyDescent="0.3">
      <c r="A5604" s="194" t="s">
        <v>69</v>
      </c>
      <c r="B5604" s="194" t="s">
        <v>14</v>
      </c>
      <c r="C5604" s="194" t="s">
        <v>77</v>
      </c>
      <c r="D5604" s="194">
        <v>1357</v>
      </c>
      <c r="E5604" s="194">
        <v>6.24841333E-3</v>
      </c>
      <c r="F5604" s="194">
        <v>1.2422041E-3</v>
      </c>
      <c r="G5604" s="194">
        <v>8.5422101999999998E-4</v>
      </c>
      <c r="H5604" s="194">
        <v>4.1519877399999999E-3</v>
      </c>
    </row>
    <row r="5605" spans="1:8" x14ac:dyDescent="0.3">
      <c r="A5605" s="194" t="s">
        <v>69</v>
      </c>
      <c r="B5605" s="194" t="s">
        <v>15</v>
      </c>
      <c r="C5605" s="194" t="s">
        <v>77</v>
      </c>
      <c r="D5605" s="194">
        <v>5799</v>
      </c>
      <c r="E5605" s="194">
        <v>5.4684793199999996E-3</v>
      </c>
      <c r="F5605" s="194">
        <v>9.2084618000000005E-4</v>
      </c>
      <c r="G5605" s="194">
        <v>8.3797150000000003E-4</v>
      </c>
      <c r="H5605" s="194">
        <v>3.7096611399999998E-3</v>
      </c>
    </row>
    <row r="5606" spans="1:8" x14ac:dyDescent="0.3">
      <c r="A5606" s="194" t="s">
        <v>69</v>
      </c>
      <c r="B5606" s="194" t="s">
        <v>10</v>
      </c>
      <c r="C5606" s="194" t="s">
        <v>78</v>
      </c>
      <c r="D5606" s="194">
        <v>37431</v>
      </c>
      <c r="E5606" s="194">
        <v>6.7809282100000003E-3</v>
      </c>
      <c r="F5606" s="194">
        <v>9.5247205999999997E-4</v>
      </c>
      <c r="G5606" s="194">
        <v>1.3606233700000001E-3</v>
      </c>
      <c r="H5606" s="194">
        <v>4.4676699600000001E-3</v>
      </c>
    </row>
    <row r="5607" spans="1:8" x14ac:dyDescent="0.3">
      <c r="A5607" s="194" t="s">
        <v>69</v>
      </c>
      <c r="B5607" s="194" t="s">
        <v>12</v>
      </c>
      <c r="C5607" s="194" t="s">
        <v>78</v>
      </c>
      <c r="D5607" s="194">
        <v>15070</v>
      </c>
      <c r="E5607" s="194">
        <v>6.0641625200000002E-3</v>
      </c>
      <c r="F5607" s="194">
        <v>8.2860284999999997E-4</v>
      </c>
      <c r="G5607" s="194">
        <v>1.21726748E-3</v>
      </c>
      <c r="H5607" s="194">
        <v>4.0181296599999996E-3</v>
      </c>
    </row>
    <row r="5608" spans="1:8" x14ac:dyDescent="0.3">
      <c r="A5608" s="194" t="s">
        <v>69</v>
      </c>
      <c r="B5608" s="194" t="s">
        <v>13</v>
      </c>
      <c r="C5608" s="194" t="s">
        <v>78</v>
      </c>
      <c r="D5608" s="194">
        <v>8641</v>
      </c>
      <c r="E5608" s="194">
        <v>6.6237388099999999E-3</v>
      </c>
      <c r="F5608" s="194">
        <v>9.6550068999999995E-4</v>
      </c>
      <c r="G5608" s="194">
        <v>1.2989481399999999E-3</v>
      </c>
      <c r="H5608" s="194">
        <v>4.3590992999999996E-3</v>
      </c>
    </row>
    <row r="5609" spans="1:8" x14ac:dyDescent="0.3">
      <c r="A5609" s="194" t="s">
        <v>69</v>
      </c>
      <c r="B5609" s="194" t="s">
        <v>14</v>
      </c>
      <c r="C5609" s="194" t="s">
        <v>78</v>
      </c>
      <c r="D5609" s="194">
        <v>3859</v>
      </c>
      <c r="E5609" s="194">
        <v>8.2168455299999991E-3</v>
      </c>
      <c r="F5609" s="194">
        <v>1.24132595E-3</v>
      </c>
      <c r="G5609" s="194">
        <v>1.57339E-3</v>
      </c>
      <c r="H5609" s="194">
        <v>5.4020421299999996E-3</v>
      </c>
    </row>
    <row r="5610" spans="1:8" x14ac:dyDescent="0.3">
      <c r="A5610" s="194" t="s">
        <v>69</v>
      </c>
      <c r="B5610" s="194" t="s">
        <v>15</v>
      </c>
      <c r="C5610" s="194" t="s">
        <v>78</v>
      </c>
      <c r="D5610" s="194">
        <v>9861</v>
      </c>
      <c r="E5610" s="194">
        <v>7.4521306700000003E-3</v>
      </c>
      <c r="F5610" s="194">
        <v>1.0173175599999999E-3</v>
      </c>
      <c r="G5610" s="194">
        <v>1.55048671E-3</v>
      </c>
      <c r="H5610" s="194">
        <v>4.8841580800000001E-3</v>
      </c>
    </row>
    <row r="5611" spans="1:8" x14ac:dyDescent="0.3">
      <c r="A5611" s="194" t="s">
        <v>70</v>
      </c>
      <c r="B5611" s="194" t="s">
        <v>10</v>
      </c>
      <c r="C5611" s="194" t="s">
        <v>77</v>
      </c>
      <c r="D5611" s="194">
        <v>22372</v>
      </c>
      <c r="E5611" s="194">
        <v>4.8276395900000001E-3</v>
      </c>
      <c r="F5611" s="194">
        <v>9.2094414999999998E-4</v>
      </c>
      <c r="G5611" s="194">
        <v>7.0206057999999997E-4</v>
      </c>
      <c r="H5611" s="194">
        <v>3.2046343799999998E-3</v>
      </c>
    </row>
    <row r="5612" spans="1:8" x14ac:dyDescent="0.3">
      <c r="A5612" s="194" t="s">
        <v>70</v>
      </c>
      <c r="B5612" s="194" t="s">
        <v>12</v>
      </c>
      <c r="C5612" s="194" t="s">
        <v>77</v>
      </c>
      <c r="D5612" s="194">
        <v>11593</v>
      </c>
      <c r="E5612" s="194">
        <v>4.4721509000000001E-3</v>
      </c>
      <c r="F5612" s="194">
        <v>8.7007500999999995E-4</v>
      </c>
      <c r="G5612" s="194">
        <v>6.3343497000000002E-4</v>
      </c>
      <c r="H5612" s="194">
        <v>2.9686404399999998E-3</v>
      </c>
    </row>
    <row r="5613" spans="1:8" x14ac:dyDescent="0.3">
      <c r="A5613" s="194" t="s">
        <v>70</v>
      </c>
      <c r="B5613" s="194" t="s">
        <v>13</v>
      </c>
      <c r="C5613" s="194" t="s">
        <v>77</v>
      </c>
      <c r="D5613" s="194">
        <v>4297</v>
      </c>
      <c r="E5613" s="194">
        <v>4.8067205300000001E-3</v>
      </c>
      <c r="F5613" s="194">
        <v>9.8754544000000002E-4</v>
      </c>
      <c r="G5613" s="194">
        <v>6.7738881000000003E-4</v>
      </c>
      <c r="H5613" s="194">
        <v>3.1417858000000001E-3</v>
      </c>
    </row>
    <row r="5614" spans="1:8" x14ac:dyDescent="0.3">
      <c r="A5614" s="194" t="s">
        <v>70</v>
      </c>
      <c r="B5614" s="194" t="s">
        <v>14</v>
      </c>
      <c r="C5614" s="194" t="s">
        <v>77</v>
      </c>
      <c r="D5614" s="194">
        <v>1353</v>
      </c>
      <c r="E5614" s="194">
        <v>6.2303760100000001E-3</v>
      </c>
      <c r="F5614" s="194">
        <v>1.2159276600000001E-3</v>
      </c>
      <c r="G5614" s="194">
        <v>8.4574548999999995E-4</v>
      </c>
      <c r="H5614" s="194">
        <v>4.1687023600000001E-3</v>
      </c>
    </row>
    <row r="5615" spans="1:8" x14ac:dyDescent="0.3">
      <c r="A5615" s="194" t="s">
        <v>70</v>
      </c>
      <c r="B5615" s="194" t="s">
        <v>15</v>
      </c>
      <c r="C5615" s="194" t="s">
        <v>77</v>
      </c>
      <c r="D5615" s="194">
        <v>5129</v>
      </c>
      <c r="E5615" s="194">
        <v>5.2786372999999998E-3</v>
      </c>
      <c r="F5615" s="194">
        <v>9.0231041999999997E-4</v>
      </c>
      <c r="G5615" s="194">
        <v>8.3994039999999999E-4</v>
      </c>
      <c r="H5615" s="194">
        <v>3.5363859899999999E-3</v>
      </c>
    </row>
    <row r="5616" spans="1:8" x14ac:dyDescent="0.3">
      <c r="A5616" s="194" t="s">
        <v>70</v>
      </c>
      <c r="B5616" s="194" t="s">
        <v>10</v>
      </c>
      <c r="C5616" s="194" t="s">
        <v>78</v>
      </c>
      <c r="D5616" s="194">
        <v>34619</v>
      </c>
      <c r="E5616" s="194">
        <v>6.6967779399999998E-3</v>
      </c>
      <c r="F5616" s="194">
        <v>9.3106261999999999E-4</v>
      </c>
      <c r="G5616" s="194">
        <v>1.3946471E-3</v>
      </c>
      <c r="H5616" s="194">
        <v>4.3708979000000002E-3</v>
      </c>
    </row>
    <row r="5617" spans="1:8" x14ac:dyDescent="0.3">
      <c r="A5617" s="194" t="s">
        <v>70</v>
      </c>
      <c r="B5617" s="194" t="s">
        <v>12</v>
      </c>
      <c r="C5617" s="194" t="s">
        <v>78</v>
      </c>
      <c r="D5617" s="194">
        <v>14631</v>
      </c>
      <c r="E5617" s="194">
        <v>5.9245959000000003E-3</v>
      </c>
      <c r="F5617" s="194">
        <v>8.0815270000000005E-4</v>
      </c>
      <c r="G5617" s="194">
        <v>1.2393931600000001E-3</v>
      </c>
      <c r="H5617" s="194">
        <v>3.8768842300000001E-3</v>
      </c>
    </row>
    <row r="5618" spans="1:8" x14ac:dyDescent="0.3">
      <c r="A5618" s="194" t="s">
        <v>70</v>
      </c>
      <c r="B5618" s="194" t="s">
        <v>13</v>
      </c>
      <c r="C5618" s="194" t="s">
        <v>78</v>
      </c>
      <c r="D5618" s="194">
        <v>7291</v>
      </c>
      <c r="E5618" s="194">
        <v>6.6531191500000001E-3</v>
      </c>
      <c r="F5618" s="194">
        <v>9.3259772000000001E-4</v>
      </c>
      <c r="G5618" s="194">
        <v>1.34542118E-3</v>
      </c>
      <c r="H5618" s="194">
        <v>4.3748537200000003E-3</v>
      </c>
    </row>
    <row r="5619" spans="1:8" x14ac:dyDescent="0.3">
      <c r="A5619" s="194" t="s">
        <v>70</v>
      </c>
      <c r="B5619" s="194" t="s">
        <v>14</v>
      </c>
      <c r="C5619" s="194" t="s">
        <v>78</v>
      </c>
      <c r="D5619" s="194">
        <v>3977</v>
      </c>
      <c r="E5619" s="194">
        <v>8.2380747099999995E-3</v>
      </c>
      <c r="F5619" s="194">
        <v>1.24827398E-3</v>
      </c>
      <c r="G5619" s="194">
        <v>1.6864823399999999E-3</v>
      </c>
      <c r="H5619" s="194">
        <v>5.3032626199999997E-3</v>
      </c>
    </row>
    <row r="5620" spans="1:8" x14ac:dyDescent="0.3">
      <c r="A5620" s="194" t="s">
        <v>70</v>
      </c>
      <c r="B5620" s="194" t="s">
        <v>15</v>
      </c>
      <c r="C5620" s="194" t="s">
        <v>78</v>
      </c>
      <c r="D5620" s="194">
        <v>8720</v>
      </c>
      <c r="E5620" s="194">
        <v>7.3259493099999996E-3</v>
      </c>
      <c r="F5620" s="194">
        <v>9.9133247000000001E-4</v>
      </c>
      <c r="G5620" s="194">
        <v>1.5632019E-3</v>
      </c>
      <c r="H5620" s="194">
        <v>4.7712485400000001E-3</v>
      </c>
    </row>
    <row r="5621" spans="1:8" x14ac:dyDescent="0.3">
      <c r="A5621" s="194" t="s">
        <v>9</v>
      </c>
      <c r="B5621" s="194" t="s">
        <v>71</v>
      </c>
      <c r="C5621" s="194" t="s">
        <v>77</v>
      </c>
      <c r="D5621" s="194">
        <v>6477</v>
      </c>
      <c r="E5621" s="194">
        <v>4.5574544899999996E-3</v>
      </c>
      <c r="F5621" s="194">
        <v>9.7658571000000007E-4</v>
      </c>
      <c r="G5621" s="194">
        <v>8.3694273000000003E-4</v>
      </c>
      <c r="H5621" s="194">
        <v>2.7439255599999999E-3</v>
      </c>
    </row>
    <row r="5622" spans="1:8" x14ac:dyDescent="0.3">
      <c r="A5622" s="194" t="s">
        <v>9</v>
      </c>
      <c r="B5622" s="194" t="s">
        <v>72</v>
      </c>
      <c r="C5622" s="194" t="s">
        <v>77</v>
      </c>
      <c r="D5622" s="194">
        <v>8060</v>
      </c>
      <c r="E5622" s="194">
        <v>4.6216495999999996E-3</v>
      </c>
      <c r="F5622" s="194">
        <v>7.8709566999999995E-4</v>
      </c>
      <c r="G5622" s="194">
        <v>8.3940014999999996E-4</v>
      </c>
      <c r="H5622" s="194">
        <v>2.9951533000000001E-3</v>
      </c>
    </row>
    <row r="5623" spans="1:8" x14ac:dyDescent="0.3">
      <c r="A5623" s="194" t="s">
        <v>9</v>
      </c>
      <c r="B5623" s="194" t="s">
        <v>73</v>
      </c>
      <c r="C5623" s="194" t="s">
        <v>77</v>
      </c>
      <c r="D5623" s="194">
        <v>1428</v>
      </c>
      <c r="E5623" s="194">
        <v>4.4915915400000001E-3</v>
      </c>
      <c r="F5623" s="194">
        <v>9.0310173999999998E-4</v>
      </c>
      <c r="G5623" s="194">
        <v>8.5868583000000003E-4</v>
      </c>
      <c r="H5623" s="194">
        <v>2.72980349E-3</v>
      </c>
    </row>
    <row r="5624" spans="1:8" x14ac:dyDescent="0.3">
      <c r="A5624" s="194" t="s">
        <v>9</v>
      </c>
      <c r="B5624" s="194" t="s">
        <v>71</v>
      </c>
      <c r="C5624" s="194" t="s">
        <v>78</v>
      </c>
      <c r="D5624" s="194">
        <v>4805</v>
      </c>
      <c r="E5624" s="194">
        <v>4.9180514599999996E-3</v>
      </c>
      <c r="F5624" s="194">
        <v>7.5930959999999999E-4</v>
      </c>
      <c r="G5624" s="194">
        <v>1.2784640300000001E-3</v>
      </c>
      <c r="H5624" s="194">
        <v>2.88027734E-3</v>
      </c>
    </row>
    <row r="5625" spans="1:8" x14ac:dyDescent="0.3">
      <c r="A5625" s="194" t="s">
        <v>9</v>
      </c>
      <c r="B5625" s="194" t="s">
        <v>72</v>
      </c>
      <c r="C5625" s="194" t="s">
        <v>78</v>
      </c>
      <c r="D5625" s="194">
        <v>12226</v>
      </c>
      <c r="E5625" s="194">
        <v>5.9018990200000003E-3</v>
      </c>
      <c r="F5625" s="194">
        <v>6.5772355E-4</v>
      </c>
      <c r="G5625" s="194">
        <v>1.4849593300000001E-3</v>
      </c>
      <c r="H5625" s="194">
        <v>3.7592156600000002E-3</v>
      </c>
    </row>
    <row r="5626" spans="1:8" x14ac:dyDescent="0.3">
      <c r="A5626" s="194" t="s">
        <v>9</v>
      </c>
      <c r="B5626" s="194" t="s">
        <v>73</v>
      </c>
      <c r="C5626" s="194" t="s">
        <v>78</v>
      </c>
      <c r="D5626" s="194">
        <v>2283</v>
      </c>
      <c r="E5626" s="194">
        <v>5.2465990200000001E-3</v>
      </c>
      <c r="F5626" s="194">
        <v>7.6809141999999999E-4</v>
      </c>
      <c r="G5626" s="194">
        <v>1.4525486000000001E-3</v>
      </c>
      <c r="H5626" s="194">
        <v>3.0259585300000001E-3</v>
      </c>
    </row>
    <row r="5627" spans="1:8" x14ac:dyDescent="0.3">
      <c r="A5627" s="194" t="s">
        <v>60</v>
      </c>
      <c r="B5627" s="194" t="s">
        <v>71</v>
      </c>
      <c r="C5627" s="194" t="s">
        <v>77</v>
      </c>
      <c r="D5627" s="194">
        <v>6381</v>
      </c>
      <c r="E5627" s="194">
        <v>4.4929025900000003E-3</v>
      </c>
      <c r="F5627" s="194">
        <v>9.9607026999999995E-4</v>
      </c>
      <c r="G5627" s="194">
        <v>7.6378888999999997E-4</v>
      </c>
      <c r="H5627" s="194">
        <v>2.7330429499999999E-3</v>
      </c>
    </row>
    <row r="5628" spans="1:8" x14ac:dyDescent="0.3">
      <c r="A5628" s="194" t="s">
        <v>60</v>
      </c>
      <c r="B5628" s="194" t="s">
        <v>72</v>
      </c>
      <c r="C5628" s="194" t="s">
        <v>77</v>
      </c>
      <c r="D5628" s="194">
        <v>7750</v>
      </c>
      <c r="E5628" s="194">
        <v>4.5605209599999998E-3</v>
      </c>
      <c r="F5628" s="194">
        <v>7.7910817999999997E-4</v>
      </c>
      <c r="G5628" s="194">
        <v>7.8740717000000003E-4</v>
      </c>
      <c r="H5628" s="194">
        <v>2.99400513E-3</v>
      </c>
    </row>
    <row r="5629" spans="1:8" x14ac:dyDescent="0.3">
      <c r="A5629" s="194" t="s">
        <v>60</v>
      </c>
      <c r="B5629" s="194" t="s">
        <v>73</v>
      </c>
      <c r="C5629" s="194" t="s">
        <v>77</v>
      </c>
      <c r="D5629" s="194">
        <v>1422</v>
      </c>
      <c r="E5629" s="194">
        <v>4.42088095E-3</v>
      </c>
      <c r="F5629" s="194">
        <v>9.0216709000000002E-4</v>
      </c>
      <c r="G5629" s="194">
        <v>8.0089801000000004E-4</v>
      </c>
      <c r="H5629" s="194">
        <v>2.71781537E-3</v>
      </c>
    </row>
    <row r="5630" spans="1:8" x14ac:dyDescent="0.3">
      <c r="A5630" s="194" t="s">
        <v>60</v>
      </c>
      <c r="B5630" s="194" t="s">
        <v>71</v>
      </c>
      <c r="C5630" s="194" t="s">
        <v>78</v>
      </c>
      <c r="D5630" s="194">
        <v>4639</v>
      </c>
      <c r="E5630" s="194">
        <v>4.9236792300000002E-3</v>
      </c>
      <c r="F5630" s="194">
        <v>7.4018163E-4</v>
      </c>
      <c r="G5630" s="194">
        <v>1.25369478E-3</v>
      </c>
      <c r="H5630" s="194">
        <v>2.92980234E-3</v>
      </c>
    </row>
    <row r="5631" spans="1:8" x14ac:dyDescent="0.3">
      <c r="A5631" s="194" t="s">
        <v>60</v>
      </c>
      <c r="B5631" s="194" t="s">
        <v>72</v>
      </c>
      <c r="C5631" s="194" t="s">
        <v>78</v>
      </c>
      <c r="D5631" s="194">
        <v>11642</v>
      </c>
      <c r="E5631" s="194">
        <v>5.7721899300000002E-3</v>
      </c>
      <c r="F5631" s="194">
        <v>6.2973596000000004E-4</v>
      </c>
      <c r="G5631" s="194">
        <v>1.44091631E-3</v>
      </c>
      <c r="H5631" s="194">
        <v>3.7015371800000001E-3</v>
      </c>
    </row>
    <row r="5632" spans="1:8" x14ac:dyDescent="0.3">
      <c r="A5632" s="194" t="s">
        <v>60</v>
      </c>
      <c r="B5632" s="194" t="s">
        <v>73</v>
      </c>
      <c r="C5632" s="194" t="s">
        <v>78</v>
      </c>
      <c r="D5632" s="194">
        <v>2102</v>
      </c>
      <c r="E5632" s="194">
        <v>5.1112694499999998E-3</v>
      </c>
      <c r="F5632" s="194">
        <v>7.1664528999999995E-4</v>
      </c>
      <c r="G5632" s="194">
        <v>1.37355381E-3</v>
      </c>
      <c r="H5632" s="194">
        <v>3.0210698699999999E-3</v>
      </c>
    </row>
    <row r="5633" spans="1:8" x14ac:dyDescent="0.3">
      <c r="A5633" s="194" t="s">
        <v>61</v>
      </c>
      <c r="B5633" s="194" t="s">
        <v>71</v>
      </c>
      <c r="C5633" s="194" t="s">
        <v>77</v>
      </c>
      <c r="D5633" s="194">
        <v>6173</v>
      </c>
      <c r="E5633" s="194">
        <v>4.5035014200000001E-3</v>
      </c>
      <c r="F5633" s="194">
        <v>9.9172146999999995E-4</v>
      </c>
      <c r="G5633" s="194">
        <v>7.4524037999999999E-4</v>
      </c>
      <c r="H5633" s="194">
        <v>2.7665390799999998E-3</v>
      </c>
    </row>
    <row r="5634" spans="1:8" x14ac:dyDescent="0.3">
      <c r="A5634" s="194" t="s">
        <v>61</v>
      </c>
      <c r="B5634" s="194" t="s">
        <v>72</v>
      </c>
      <c r="C5634" s="194" t="s">
        <v>77</v>
      </c>
      <c r="D5634" s="194">
        <v>7125</v>
      </c>
      <c r="E5634" s="194">
        <v>4.5671147700000001E-3</v>
      </c>
      <c r="F5634" s="194">
        <v>7.5643249999999998E-4</v>
      </c>
      <c r="G5634" s="194">
        <v>7.6519307E-4</v>
      </c>
      <c r="H5634" s="194">
        <v>3.04548871E-3</v>
      </c>
    </row>
    <row r="5635" spans="1:8" x14ac:dyDescent="0.3">
      <c r="A5635" s="194" t="s">
        <v>61</v>
      </c>
      <c r="B5635" s="194" t="s">
        <v>73</v>
      </c>
      <c r="C5635" s="194" t="s">
        <v>77</v>
      </c>
      <c r="D5635" s="194">
        <v>1328</v>
      </c>
      <c r="E5635" s="194">
        <v>4.4137920800000003E-3</v>
      </c>
      <c r="F5635" s="194">
        <v>8.9418414999999996E-4</v>
      </c>
      <c r="G5635" s="194">
        <v>7.7740625999999995E-4</v>
      </c>
      <c r="H5635" s="194">
        <v>2.7422012000000002E-3</v>
      </c>
    </row>
    <row r="5636" spans="1:8" x14ac:dyDescent="0.3">
      <c r="A5636" s="194" t="s">
        <v>61</v>
      </c>
      <c r="B5636" s="194" t="s">
        <v>71</v>
      </c>
      <c r="C5636" s="194" t="s">
        <v>78</v>
      </c>
      <c r="D5636" s="194">
        <v>4245</v>
      </c>
      <c r="E5636" s="194">
        <v>4.9008062700000004E-3</v>
      </c>
      <c r="F5636" s="194">
        <v>7.5149389000000002E-4</v>
      </c>
      <c r="G5636" s="194">
        <v>1.2021657000000001E-3</v>
      </c>
      <c r="H5636" s="194">
        <v>2.9471298299999999E-3</v>
      </c>
    </row>
    <row r="5637" spans="1:8" x14ac:dyDescent="0.3">
      <c r="A5637" s="194" t="s">
        <v>61</v>
      </c>
      <c r="B5637" s="194" t="s">
        <v>72</v>
      </c>
      <c r="C5637" s="194" t="s">
        <v>78</v>
      </c>
      <c r="D5637" s="194">
        <v>11206</v>
      </c>
      <c r="E5637" s="194">
        <v>6.0014091800000002E-3</v>
      </c>
      <c r="F5637" s="194">
        <v>6.6879449999999996E-4</v>
      </c>
      <c r="G5637" s="194">
        <v>1.4810019999999999E-3</v>
      </c>
      <c r="H5637" s="194">
        <v>3.8514676000000001E-3</v>
      </c>
    </row>
    <row r="5638" spans="1:8" x14ac:dyDescent="0.3">
      <c r="A5638" s="194" t="s">
        <v>61</v>
      </c>
      <c r="B5638" s="194" t="s">
        <v>73</v>
      </c>
      <c r="C5638" s="194" t="s">
        <v>78</v>
      </c>
      <c r="D5638" s="194">
        <v>2027</v>
      </c>
      <c r="E5638" s="194">
        <v>5.3905491100000001E-3</v>
      </c>
      <c r="F5638" s="194">
        <v>7.3245535999999999E-4</v>
      </c>
      <c r="G5638" s="194">
        <v>1.45053901E-3</v>
      </c>
      <c r="H5638" s="194">
        <v>3.20733728E-3</v>
      </c>
    </row>
    <row r="5639" spans="1:8" x14ac:dyDescent="0.3">
      <c r="A5639" s="194" t="s">
        <v>62</v>
      </c>
      <c r="B5639" s="194" t="s">
        <v>71</v>
      </c>
      <c r="C5639" s="194" t="s">
        <v>77</v>
      </c>
      <c r="D5639" s="194">
        <v>5641</v>
      </c>
      <c r="E5639" s="194">
        <v>4.4947866E-3</v>
      </c>
      <c r="F5639" s="194">
        <v>9.8667265000000007E-4</v>
      </c>
      <c r="G5639" s="194">
        <v>7.3114434000000003E-4</v>
      </c>
      <c r="H5639" s="194">
        <v>2.7769691400000001E-3</v>
      </c>
    </row>
    <row r="5640" spans="1:8" x14ac:dyDescent="0.3">
      <c r="A5640" s="194" t="s">
        <v>62</v>
      </c>
      <c r="B5640" s="194" t="s">
        <v>72</v>
      </c>
      <c r="C5640" s="194" t="s">
        <v>77</v>
      </c>
      <c r="D5640" s="194">
        <v>6974</v>
      </c>
      <c r="E5640" s="194">
        <v>4.6730446099999996E-3</v>
      </c>
      <c r="F5640" s="194">
        <v>7.8209780999999995E-4</v>
      </c>
      <c r="G5640" s="194">
        <v>7.2232221999999995E-4</v>
      </c>
      <c r="H5640" s="194">
        <v>3.1686240900000002E-3</v>
      </c>
    </row>
    <row r="5641" spans="1:8" x14ac:dyDescent="0.3">
      <c r="A5641" s="194" t="s">
        <v>62</v>
      </c>
      <c r="B5641" s="194" t="s">
        <v>73</v>
      </c>
      <c r="C5641" s="194" t="s">
        <v>77</v>
      </c>
      <c r="D5641" s="194">
        <v>1259</v>
      </c>
      <c r="E5641" s="194">
        <v>4.5853555699999996E-3</v>
      </c>
      <c r="F5641" s="194">
        <v>9.2285519999999995E-4</v>
      </c>
      <c r="G5641" s="194">
        <v>7.4616440999999999E-4</v>
      </c>
      <c r="H5641" s="194">
        <v>2.9163354699999998E-3</v>
      </c>
    </row>
    <row r="5642" spans="1:8" x14ac:dyDescent="0.3">
      <c r="A5642" s="194" t="s">
        <v>62</v>
      </c>
      <c r="B5642" s="194" t="s">
        <v>71</v>
      </c>
      <c r="C5642" s="194" t="s">
        <v>78</v>
      </c>
      <c r="D5642" s="194">
        <v>4143</v>
      </c>
      <c r="E5642" s="194">
        <v>5.03813023E-3</v>
      </c>
      <c r="F5642" s="194">
        <v>7.7579516999999999E-4</v>
      </c>
      <c r="G5642" s="194">
        <v>1.19309879E-3</v>
      </c>
      <c r="H5642" s="194">
        <v>3.06915479E-3</v>
      </c>
    </row>
    <row r="5643" spans="1:8" x14ac:dyDescent="0.3">
      <c r="A5643" s="194" t="s">
        <v>62</v>
      </c>
      <c r="B5643" s="194" t="s">
        <v>72</v>
      </c>
      <c r="C5643" s="194" t="s">
        <v>78</v>
      </c>
      <c r="D5643" s="194">
        <v>10856</v>
      </c>
      <c r="E5643" s="194">
        <v>5.9854752299999996E-3</v>
      </c>
      <c r="F5643" s="194">
        <v>6.8576151999999999E-4</v>
      </c>
      <c r="G5643" s="194">
        <v>1.3971246199999999E-3</v>
      </c>
      <c r="H5643" s="194">
        <v>3.9024062999999999E-3</v>
      </c>
    </row>
    <row r="5644" spans="1:8" x14ac:dyDescent="0.3">
      <c r="A5644" s="194" t="s">
        <v>62</v>
      </c>
      <c r="B5644" s="194" t="s">
        <v>73</v>
      </c>
      <c r="C5644" s="194" t="s">
        <v>78</v>
      </c>
      <c r="D5644" s="194">
        <v>1787</v>
      </c>
      <c r="E5644" s="194">
        <v>5.3836216999999997E-3</v>
      </c>
      <c r="F5644" s="194">
        <v>7.4576003000000003E-4</v>
      </c>
      <c r="G5644" s="194">
        <v>1.38285225E-3</v>
      </c>
      <c r="H5644" s="194">
        <v>3.25478871E-3</v>
      </c>
    </row>
    <row r="5645" spans="1:8" x14ac:dyDescent="0.3">
      <c r="A5645" s="194" t="s">
        <v>63</v>
      </c>
      <c r="B5645" s="194" t="s">
        <v>71</v>
      </c>
      <c r="C5645" s="194" t="s">
        <v>77</v>
      </c>
      <c r="D5645" s="194">
        <v>5550</v>
      </c>
      <c r="E5645" s="194">
        <v>4.6923004000000001E-3</v>
      </c>
      <c r="F5645" s="194">
        <v>1.0563102299999999E-3</v>
      </c>
      <c r="G5645" s="194">
        <v>7.2558783999999998E-4</v>
      </c>
      <c r="H5645" s="194">
        <v>2.9104018300000001E-3</v>
      </c>
    </row>
    <row r="5646" spans="1:8" x14ac:dyDescent="0.3">
      <c r="A5646" s="194" t="s">
        <v>63</v>
      </c>
      <c r="B5646" s="194" t="s">
        <v>72</v>
      </c>
      <c r="C5646" s="194" t="s">
        <v>77</v>
      </c>
      <c r="D5646" s="194">
        <v>6731</v>
      </c>
      <c r="E5646" s="194">
        <v>4.9071767499999997E-3</v>
      </c>
      <c r="F5646" s="194">
        <v>8.6735546999999996E-4</v>
      </c>
      <c r="G5646" s="194">
        <v>7.4260617999999997E-4</v>
      </c>
      <c r="H5646" s="194">
        <v>3.2972146199999998E-3</v>
      </c>
    </row>
    <row r="5647" spans="1:8" x14ac:dyDescent="0.3">
      <c r="A5647" s="194" t="s">
        <v>63</v>
      </c>
      <c r="B5647" s="194" t="s">
        <v>73</v>
      </c>
      <c r="C5647" s="194" t="s">
        <v>77</v>
      </c>
      <c r="D5647" s="194">
        <v>1233</v>
      </c>
      <c r="E5647" s="194">
        <v>4.6392603700000003E-3</v>
      </c>
      <c r="F5647" s="194">
        <v>1.0168755700000001E-3</v>
      </c>
      <c r="G5647" s="194">
        <v>7.3774607E-4</v>
      </c>
      <c r="H5647" s="194">
        <v>2.88463826E-3</v>
      </c>
    </row>
    <row r="5648" spans="1:8" x14ac:dyDescent="0.3">
      <c r="A5648" s="194" t="s">
        <v>63</v>
      </c>
      <c r="B5648" s="194" t="s">
        <v>71</v>
      </c>
      <c r="C5648" s="194" t="s">
        <v>78</v>
      </c>
      <c r="D5648" s="194">
        <v>4151</v>
      </c>
      <c r="E5648" s="194">
        <v>5.1950665400000004E-3</v>
      </c>
      <c r="F5648" s="194">
        <v>8.4101197000000004E-4</v>
      </c>
      <c r="G5648" s="194">
        <v>1.1734508300000001E-3</v>
      </c>
      <c r="H5648" s="194">
        <v>3.1805084700000001E-3</v>
      </c>
    </row>
    <row r="5649" spans="1:8" x14ac:dyDescent="0.3">
      <c r="A5649" s="194" t="s">
        <v>63</v>
      </c>
      <c r="B5649" s="194" t="s">
        <v>72</v>
      </c>
      <c r="C5649" s="194" t="s">
        <v>78</v>
      </c>
      <c r="D5649" s="194">
        <v>10662</v>
      </c>
      <c r="E5649" s="194">
        <v>6.2408746700000003E-3</v>
      </c>
      <c r="F5649" s="194">
        <v>7.6432504E-4</v>
      </c>
      <c r="G5649" s="194">
        <v>1.4035391600000001E-3</v>
      </c>
      <c r="H5649" s="194">
        <v>4.0728178600000003E-3</v>
      </c>
    </row>
    <row r="5650" spans="1:8" x14ac:dyDescent="0.3">
      <c r="A5650" s="194" t="s">
        <v>63</v>
      </c>
      <c r="B5650" s="194" t="s">
        <v>73</v>
      </c>
      <c r="C5650" s="194" t="s">
        <v>78</v>
      </c>
      <c r="D5650" s="194">
        <v>1805</v>
      </c>
      <c r="E5650" s="194">
        <v>5.8744611299999996E-3</v>
      </c>
      <c r="F5650" s="194">
        <v>8.8497076999999996E-4</v>
      </c>
      <c r="G5650" s="194">
        <v>1.4224823199999999E-3</v>
      </c>
      <c r="H5650" s="194">
        <v>3.56685366E-3</v>
      </c>
    </row>
    <row r="5651" spans="1:8" x14ac:dyDescent="0.3">
      <c r="A5651" s="194" t="s">
        <v>65</v>
      </c>
      <c r="B5651" s="194" t="s">
        <v>71</v>
      </c>
      <c r="C5651" s="194" t="s">
        <v>77</v>
      </c>
      <c r="D5651" s="194">
        <v>5607</v>
      </c>
      <c r="E5651" s="194">
        <v>4.62449981E-3</v>
      </c>
      <c r="F5651" s="194">
        <v>1.0259804299999999E-3</v>
      </c>
      <c r="G5651" s="194">
        <v>7.1028707999999999E-4</v>
      </c>
      <c r="H5651" s="194">
        <v>2.88823181E-3</v>
      </c>
    </row>
    <row r="5652" spans="1:8" x14ac:dyDescent="0.3">
      <c r="A5652" s="194" t="s">
        <v>65</v>
      </c>
      <c r="B5652" s="194" t="s">
        <v>72</v>
      </c>
      <c r="C5652" s="194" t="s">
        <v>77</v>
      </c>
      <c r="D5652" s="194">
        <v>6777</v>
      </c>
      <c r="E5652" s="194">
        <v>4.8165651199999996E-3</v>
      </c>
      <c r="F5652" s="194">
        <v>8.4577133999999999E-4</v>
      </c>
      <c r="G5652" s="194">
        <v>7.0390567000000004E-4</v>
      </c>
      <c r="H5652" s="194">
        <v>3.2668876200000001E-3</v>
      </c>
    </row>
    <row r="5653" spans="1:8" x14ac:dyDescent="0.3">
      <c r="A5653" s="194" t="s">
        <v>65</v>
      </c>
      <c r="B5653" s="194" t="s">
        <v>73</v>
      </c>
      <c r="C5653" s="194" t="s">
        <v>77</v>
      </c>
      <c r="D5653" s="194">
        <v>1133</v>
      </c>
      <c r="E5653" s="194">
        <v>4.6636263200000002E-3</v>
      </c>
      <c r="F5653" s="194">
        <v>1.0046048700000001E-3</v>
      </c>
      <c r="G5653" s="194">
        <v>7.0868449999999996E-4</v>
      </c>
      <c r="H5653" s="194">
        <v>2.9503364599999999E-3</v>
      </c>
    </row>
    <row r="5654" spans="1:8" x14ac:dyDescent="0.3">
      <c r="A5654" s="194" t="s">
        <v>65</v>
      </c>
      <c r="B5654" s="194" t="s">
        <v>71</v>
      </c>
      <c r="C5654" s="194" t="s">
        <v>78</v>
      </c>
      <c r="D5654" s="194">
        <v>4108</v>
      </c>
      <c r="E5654" s="194">
        <v>5.2437596799999996E-3</v>
      </c>
      <c r="F5654" s="194">
        <v>9.4068348000000003E-4</v>
      </c>
      <c r="G5654" s="194">
        <v>1.1354000800000001E-3</v>
      </c>
      <c r="H5654" s="194">
        <v>3.1675629299999998E-3</v>
      </c>
    </row>
    <row r="5655" spans="1:8" x14ac:dyDescent="0.3">
      <c r="A5655" s="194" t="s">
        <v>65</v>
      </c>
      <c r="B5655" s="194" t="s">
        <v>72</v>
      </c>
      <c r="C5655" s="194" t="s">
        <v>78</v>
      </c>
      <c r="D5655" s="194">
        <v>10688</v>
      </c>
      <c r="E5655" s="194">
        <v>6.2828669700000003E-3</v>
      </c>
      <c r="F5655" s="194">
        <v>8.2542140000000004E-4</v>
      </c>
      <c r="G5655" s="194">
        <v>1.3249052900000001E-3</v>
      </c>
      <c r="H5655" s="194">
        <v>4.1323535399999996E-3</v>
      </c>
    </row>
    <row r="5656" spans="1:8" x14ac:dyDescent="0.3">
      <c r="A5656" s="194" t="s">
        <v>65</v>
      </c>
      <c r="B5656" s="194" t="s">
        <v>73</v>
      </c>
      <c r="C5656" s="194" t="s">
        <v>78</v>
      </c>
      <c r="D5656" s="194">
        <v>1835</v>
      </c>
      <c r="E5656" s="194">
        <v>5.7066994699999998E-3</v>
      </c>
      <c r="F5656" s="194">
        <v>9.3686902000000003E-4</v>
      </c>
      <c r="G5656" s="194">
        <v>1.36618201E-3</v>
      </c>
      <c r="H5656" s="194">
        <v>3.4033136599999998E-3</v>
      </c>
    </row>
    <row r="5657" spans="1:8" x14ac:dyDescent="0.3">
      <c r="A5657" s="194" t="s">
        <v>66</v>
      </c>
      <c r="B5657" s="194" t="s">
        <v>71</v>
      </c>
      <c r="C5657" s="194" t="s">
        <v>77</v>
      </c>
      <c r="D5657" s="194">
        <v>5347</v>
      </c>
      <c r="E5657" s="194">
        <v>4.5342531299999997E-3</v>
      </c>
      <c r="F5657" s="194">
        <v>1.0079052800000001E-3</v>
      </c>
      <c r="G5657" s="194">
        <v>6.7303638999999997E-4</v>
      </c>
      <c r="H5657" s="194">
        <v>2.8533109799999999E-3</v>
      </c>
    </row>
    <row r="5658" spans="1:8" x14ac:dyDescent="0.3">
      <c r="A5658" s="194" t="s">
        <v>66</v>
      </c>
      <c r="B5658" s="194" t="s">
        <v>72</v>
      </c>
      <c r="C5658" s="194" t="s">
        <v>77</v>
      </c>
      <c r="D5658" s="194">
        <v>6593</v>
      </c>
      <c r="E5658" s="194">
        <v>4.7593000999999998E-3</v>
      </c>
      <c r="F5658" s="194">
        <v>8.6060317999999997E-4</v>
      </c>
      <c r="G5658" s="194">
        <v>6.6514123999999997E-4</v>
      </c>
      <c r="H5658" s="194">
        <v>3.2335552E-3</v>
      </c>
    </row>
    <row r="5659" spans="1:8" x14ac:dyDescent="0.3">
      <c r="A5659" s="194" t="s">
        <v>66</v>
      </c>
      <c r="B5659" s="194" t="s">
        <v>73</v>
      </c>
      <c r="C5659" s="194" t="s">
        <v>77</v>
      </c>
      <c r="D5659" s="194">
        <v>1011</v>
      </c>
      <c r="E5659" s="194">
        <v>4.4310613299999996E-3</v>
      </c>
      <c r="F5659" s="194">
        <v>9.8641766999999999E-4</v>
      </c>
      <c r="G5659" s="194">
        <v>6.3937862999999999E-4</v>
      </c>
      <c r="H5659" s="194">
        <v>2.8052645300000001E-3</v>
      </c>
    </row>
    <row r="5660" spans="1:8" x14ac:dyDescent="0.3">
      <c r="A5660" s="194" t="s">
        <v>66</v>
      </c>
      <c r="B5660" s="194" t="s">
        <v>71</v>
      </c>
      <c r="C5660" s="194" t="s">
        <v>78</v>
      </c>
      <c r="D5660" s="194">
        <v>3947</v>
      </c>
      <c r="E5660" s="194">
        <v>5.3344954799999997E-3</v>
      </c>
      <c r="F5660" s="194">
        <v>9.3352639000000002E-4</v>
      </c>
      <c r="G5660" s="194">
        <v>1.1704298400000001E-3</v>
      </c>
      <c r="H5660" s="194">
        <v>3.2304596E-3</v>
      </c>
    </row>
    <row r="5661" spans="1:8" x14ac:dyDescent="0.3">
      <c r="A5661" s="194" t="s">
        <v>66</v>
      </c>
      <c r="B5661" s="194" t="s">
        <v>72</v>
      </c>
      <c r="C5661" s="194" t="s">
        <v>78</v>
      </c>
      <c r="D5661" s="194">
        <v>10629</v>
      </c>
      <c r="E5661" s="194">
        <v>6.2643723500000002E-3</v>
      </c>
      <c r="F5661" s="194">
        <v>8.1222775000000004E-4</v>
      </c>
      <c r="G5661" s="194">
        <v>1.3174819800000001E-3</v>
      </c>
      <c r="H5661" s="194">
        <v>4.1344879099999999E-3</v>
      </c>
    </row>
    <row r="5662" spans="1:8" x14ac:dyDescent="0.3">
      <c r="A5662" s="194" t="s">
        <v>66</v>
      </c>
      <c r="B5662" s="194" t="s">
        <v>73</v>
      </c>
      <c r="C5662" s="194" t="s">
        <v>78</v>
      </c>
      <c r="D5662" s="194">
        <v>1832</v>
      </c>
      <c r="E5662" s="194">
        <v>5.8531581100000002E-3</v>
      </c>
      <c r="F5662" s="194">
        <v>9.2555925000000004E-4</v>
      </c>
      <c r="G5662" s="194">
        <v>1.3133096999999999E-3</v>
      </c>
      <c r="H5662" s="194">
        <v>3.6139727999999999E-3</v>
      </c>
    </row>
    <row r="5663" spans="1:8" x14ac:dyDescent="0.3">
      <c r="A5663" s="194" t="s">
        <v>67</v>
      </c>
      <c r="B5663" s="194" t="s">
        <v>71</v>
      </c>
      <c r="C5663" s="194" t="s">
        <v>77</v>
      </c>
      <c r="D5663" s="194">
        <v>5461</v>
      </c>
      <c r="E5663" s="194">
        <v>4.5015049600000004E-3</v>
      </c>
      <c r="F5663" s="194">
        <v>9.8995293000000008E-4</v>
      </c>
      <c r="G5663" s="194">
        <v>6.5614441999999995E-4</v>
      </c>
      <c r="H5663" s="194">
        <v>2.8554071299999998E-3</v>
      </c>
    </row>
    <row r="5664" spans="1:8" x14ac:dyDescent="0.3">
      <c r="A5664" s="194" t="s">
        <v>67</v>
      </c>
      <c r="B5664" s="194" t="s">
        <v>72</v>
      </c>
      <c r="C5664" s="194" t="s">
        <v>77</v>
      </c>
      <c r="D5664" s="194">
        <v>6567</v>
      </c>
      <c r="E5664" s="194">
        <v>4.7346490900000001E-3</v>
      </c>
      <c r="F5664" s="194">
        <v>8.3685447999999997E-4</v>
      </c>
      <c r="G5664" s="194">
        <v>6.5700603000000001E-4</v>
      </c>
      <c r="H5664" s="194">
        <v>3.2407880800000002E-3</v>
      </c>
    </row>
    <row r="5665" spans="1:8" x14ac:dyDescent="0.3">
      <c r="A5665" s="194" t="s">
        <v>67</v>
      </c>
      <c r="B5665" s="194" t="s">
        <v>73</v>
      </c>
      <c r="C5665" s="194" t="s">
        <v>77</v>
      </c>
      <c r="D5665" s="194">
        <v>1042</v>
      </c>
      <c r="E5665" s="194">
        <v>4.4885189999999998E-3</v>
      </c>
      <c r="F5665" s="194">
        <v>9.4407542999999997E-4</v>
      </c>
      <c r="G5665" s="194">
        <v>6.632764E-4</v>
      </c>
      <c r="H5665" s="194">
        <v>2.88116667E-3</v>
      </c>
    </row>
    <row r="5666" spans="1:8" x14ac:dyDescent="0.3">
      <c r="A5666" s="194" t="s">
        <v>67</v>
      </c>
      <c r="B5666" s="194" t="s">
        <v>71</v>
      </c>
      <c r="C5666" s="194" t="s">
        <v>78</v>
      </c>
      <c r="D5666" s="194">
        <v>4216</v>
      </c>
      <c r="E5666" s="194">
        <v>5.3372813499999996E-3</v>
      </c>
      <c r="F5666" s="194">
        <v>9.3201470000000002E-4</v>
      </c>
      <c r="G5666" s="194">
        <v>1.1494678300000001E-3</v>
      </c>
      <c r="H5666" s="194">
        <v>3.2556940099999999E-3</v>
      </c>
    </row>
    <row r="5667" spans="1:8" x14ac:dyDescent="0.3">
      <c r="A5667" s="194" t="s">
        <v>67</v>
      </c>
      <c r="B5667" s="194" t="s">
        <v>72</v>
      </c>
      <c r="C5667" s="194" t="s">
        <v>78</v>
      </c>
      <c r="D5667" s="194">
        <v>10648</v>
      </c>
      <c r="E5667" s="194">
        <v>6.33342158E-3</v>
      </c>
      <c r="F5667" s="194">
        <v>7.8555198999999995E-4</v>
      </c>
      <c r="G5667" s="194">
        <v>1.3123288900000001E-3</v>
      </c>
      <c r="H5667" s="194">
        <v>4.2353467299999998E-3</v>
      </c>
    </row>
    <row r="5668" spans="1:8" x14ac:dyDescent="0.3">
      <c r="A5668" s="194" t="s">
        <v>67</v>
      </c>
      <c r="B5668" s="194" t="s">
        <v>73</v>
      </c>
      <c r="C5668" s="194" t="s">
        <v>78</v>
      </c>
      <c r="D5668" s="194">
        <v>1830</v>
      </c>
      <c r="E5668" s="194">
        <v>5.9651826800000002E-3</v>
      </c>
      <c r="F5668" s="194">
        <v>8.9086193000000003E-4</v>
      </c>
      <c r="G5668" s="194">
        <v>1.35196546E-3</v>
      </c>
      <c r="H5668" s="194">
        <v>3.72212711E-3</v>
      </c>
    </row>
    <row r="5669" spans="1:8" x14ac:dyDescent="0.3">
      <c r="A5669" s="194" t="s">
        <v>68</v>
      </c>
      <c r="B5669" s="194" t="s">
        <v>71</v>
      </c>
      <c r="C5669" s="194" t="s">
        <v>77</v>
      </c>
      <c r="D5669" s="194">
        <v>5462</v>
      </c>
      <c r="E5669" s="194">
        <v>4.4605699299999999E-3</v>
      </c>
      <c r="F5669" s="194">
        <v>9.5725111999999995E-4</v>
      </c>
      <c r="G5669" s="194">
        <v>6.5323778999999997E-4</v>
      </c>
      <c r="H5669" s="194">
        <v>2.8500805400000001E-3</v>
      </c>
    </row>
    <row r="5670" spans="1:8" x14ac:dyDescent="0.3">
      <c r="A5670" s="194" t="s">
        <v>68</v>
      </c>
      <c r="B5670" s="194" t="s">
        <v>72</v>
      </c>
      <c r="C5670" s="194" t="s">
        <v>77</v>
      </c>
      <c r="D5670" s="194">
        <v>6257</v>
      </c>
      <c r="E5670" s="194">
        <v>4.76274881E-3</v>
      </c>
      <c r="F5670" s="194">
        <v>7.9388468000000001E-4</v>
      </c>
      <c r="G5670" s="194">
        <v>6.5655515999999998E-4</v>
      </c>
      <c r="H5670" s="194">
        <v>3.3123084900000001E-3</v>
      </c>
    </row>
    <row r="5671" spans="1:8" x14ac:dyDescent="0.3">
      <c r="A5671" s="194" t="s">
        <v>68</v>
      </c>
      <c r="B5671" s="194" t="s">
        <v>73</v>
      </c>
      <c r="C5671" s="194" t="s">
        <v>77</v>
      </c>
      <c r="D5671" s="194">
        <v>1028</v>
      </c>
      <c r="E5671" s="194">
        <v>4.43298272E-3</v>
      </c>
      <c r="F5671" s="194">
        <v>9.1651331000000005E-4</v>
      </c>
      <c r="G5671" s="194">
        <v>6.7596848000000002E-4</v>
      </c>
      <c r="H5671" s="194">
        <v>2.84050046E-3</v>
      </c>
    </row>
    <row r="5672" spans="1:8" x14ac:dyDescent="0.3">
      <c r="A5672" s="194" t="s">
        <v>68</v>
      </c>
      <c r="B5672" s="194" t="s">
        <v>71</v>
      </c>
      <c r="C5672" s="194" t="s">
        <v>78</v>
      </c>
      <c r="D5672" s="194">
        <v>4128</v>
      </c>
      <c r="E5672" s="194">
        <v>5.4139018800000004E-3</v>
      </c>
      <c r="F5672" s="194">
        <v>9.4739995999999999E-4</v>
      </c>
      <c r="G5672" s="194">
        <v>1.11611565E-3</v>
      </c>
      <c r="H5672" s="194">
        <v>3.3503100800000001E-3</v>
      </c>
    </row>
    <row r="5673" spans="1:8" x14ac:dyDescent="0.3">
      <c r="A5673" s="194" t="s">
        <v>68</v>
      </c>
      <c r="B5673" s="194" t="s">
        <v>72</v>
      </c>
      <c r="C5673" s="194" t="s">
        <v>78</v>
      </c>
      <c r="D5673" s="194">
        <v>10168</v>
      </c>
      <c r="E5673" s="194">
        <v>6.2969243899999999E-3</v>
      </c>
      <c r="F5673" s="194">
        <v>7.7983032000000004E-4</v>
      </c>
      <c r="G5673" s="194">
        <v>1.2793800100000001E-3</v>
      </c>
      <c r="H5673" s="194">
        <v>4.2375428299999997E-3</v>
      </c>
    </row>
    <row r="5674" spans="1:8" x14ac:dyDescent="0.3">
      <c r="A5674" s="194" t="s">
        <v>68</v>
      </c>
      <c r="B5674" s="194" t="s">
        <v>73</v>
      </c>
      <c r="C5674" s="194" t="s">
        <v>78</v>
      </c>
      <c r="D5674" s="194">
        <v>1681</v>
      </c>
      <c r="E5674" s="194">
        <v>5.9753478799999997E-3</v>
      </c>
      <c r="F5674" s="194">
        <v>9.1196243999999997E-4</v>
      </c>
      <c r="G5674" s="194">
        <v>1.35601855E-3</v>
      </c>
      <c r="H5674" s="194">
        <v>3.7071185400000001E-3</v>
      </c>
    </row>
    <row r="5675" spans="1:8" x14ac:dyDescent="0.3">
      <c r="A5675" s="194" t="s">
        <v>69</v>
      </c>
      <c r="B5675" s="194" t="s">
        <v>71</v>
      </c>
      <c r="C5675" s="194" t="s">
        <v>77</v>
      </c>
      <c r="D5675" s="194">
        <v>5271</v>
      </c>
      <c r="E5675" s="194">
        <v>4.4760549699999997E-3</v>
      </c>
      <c r="F5675" s="194">
        <v>9.7295319000000003E-4</v>
      </c>
      <c r="G5675" s="194">
        <v>6.4379802000000003E-4</v>
      </c>
      <c r="H5675" s="194">
        <v>2.8593032899999998E-3</v>
      </c>
    </row>
    <row r="5676" spans="1:8" x14ac:dyDescent="0.3">
      <c r="A5676" s="194" t="s">
        <v>69</v>
      </c>
      <c r="B5676" s="194" t="s">
        <v>72</v>
      </c>
      <c r="C5676" s="194" t="s">
        <v>77</v>
      </c>
      <c r="D5676" s="194">
        <v>6008</v>
      </c>
      <c r="E5676" s="194">
        <v>4.67183392E-3</v>
      </c>
      <c r="F5676" s="194">
        <v>7.8483293999999999E-4</v>
      </c>
      <c r="G5676" s="194">
        <v>6.2847314000000004E-4</v>
      </c>
      <c r="H5676" s="194">
        <v>3.2585273600000001E-3</v>
      </c>
    </row>
    <row r="5677" spans="1:8" x14ac:dyDescent="0.3">
      <c r="A5677" s="194" t="s">
        <v>69</v>
      </c>
      <c r="B5677" s="194" t="s">
        <v>73</v>
      </c>
      <c r="C5677" s="194" t="s">
        <v>77</v>
      </c>
      <c r="D5677" s="194">
        <v>994</v>
      </c>
      <c r="E5677" s="194">
        <v>4.4116781599999998E-3</v>
      </c>
      <c r="F5677" s="194">
        <v>8.8681369000000003E-4</v>
      </c>
      <c r="G5677" s="194">
        <v>6.0223586000000004E-4</v>
      </c>
      <c r="H5677" s="194">
        <v>2.92262812E-3</v>
      </c>
    </row>
    <row r="5678" spans="1:8" x14ac:dyDescent="0.3">
      <c r="A5678" s="194" t="s">
        <v>69</v>
      </c>
      <c r="B5678" s="194" t="s">
        <v>71</v>
      </c>
      <c r="C5678" s="194" t="s">
        <v>78</v>
      </c>
      <c r="D5678" s="194">
        <v>3999</v>
      </c>
      <c r="E5678" s="194">
        <v>5.3952837600000003E-3</v>
      </c>
      <c r="F5678" s="194">
        <v>9.4257626000000003E-4</v>
      </c>
      <c r="G5678" s="194">
        <v>1.0872449499999999E-3</v>
      </c>
      <c r="H5678" s="194">
        <v>3.3653752399999998E-3</v>
      </c>
    </row>
    <row r="5679" spans="1:8" x14ac:dyDescent="0.3">
      <c r="A5679" s="194" t="s">
        <v>69</v>
      </c>
      <c r="B5679" s="194" t="s">
        <v>72</v>
      </c>
      <c r="C5679" s="194" t="s">
        <v>78</v>
      </c>
      <c r="D5679" s="194">
        <v>9385</v>
      </c>
      <c r="E5679" s="194">
        <v>6.3705020899999997E-3</v>
      </c>
      <c r="F5679" s="194">
        <v>7.7222912999999995E-4</v>
      </c>
      <c r="G5679" s="194">
        <v>1.2527375799999999E-3</v>
      </c>
      <c r="H5679" s="194">
        <v>4.3453425E-3</v>
      </c>
    </row>
    <row r="5680" spans="1:8" x14ac:dyDescent="0.3">
      <c r="A5680" s="194" t="s">
        <v>69</v>
      </c>
      <c r="B5680" s="194" t="s">
        <v>73</v>
      </c>
      <c r="C5680" s="194" t="s">
        <v>78</v>
      </c>
      <c r="D5680" s="194">
        <v>1686</v>
      </c>
      <c r="E5680" s="194">
        <v>5.9454492100000002E-3</v>
      </c>
      <c r="F5680" s="194">
        <v>8.7207123000000004E-4</v>
      </c>
      <c r="G5680" s="194">
        <v>1.32822429E-3</v>
      </c>
      <c r="H5680" s="194">
        <v>3.74498157E-3</v>
      </c>
    </row>
    <row r="5681" spans="1:8" x14ac:dyDescent="0.3">
      <c r="A5681" s="194" t="s">
        <v>70</v>
      </c>
      <c r="B5681" s="194" t="s">
        <v>71</v>
      </c>
      <c r="C5681" s="194" t="s">
        <v>77</v>
      </c>
      <c r="D5681" s="194">
        <v>4889</v>
      </c>
      <c r="E5681" s="194">
        <v>4.3468635599999998E-3</v>
      </c>
      <c r="F5681" s="194">
        <v>9.6468189999999998E-4</v>
      </c>
      <c r="G5681" s="194">
        <v>6.3194089000000002E-4</v>
      </c>
      <c r="H5681" s="194">
        <v>2.7502402799999999E-3</v>
      </c>
    </row>
    <row r="5682" spans="1:8" x14ac:dyDescent="0.3">
      <c r="A5682" s="194" t="s">
        <v>70</v>
      </c>
      <c r="B5682" s="194" t="s">
        <v>72</v>
      </c>
      <c r="C5682" s="194" t="s">
        <v>77</v>
      </c>
      <c r="D5682" s="194">
        <v>5715</v>
      </c>
      <c r="E5682" s="194">
        <v>4.6008390099999998E-3</v>
      </c>
      <c r="F5682" s="194">
        <v>7.7907164000000004E-4</v>
      </c>
      <c r="G5682" s="194">
        <v>6.3180446999999999E-4</v>
      </c>
      <c r="H5682" s="194">
        <v>3.1899624199999998E-3</v>
      </c>
    </row>
    <row r="5683" spans="1:8" x14ac:dyDescent="0.3">
      <c r="A5683" s="194" t="s">
        <v>70</v>
      </c>
      <c r="B5683" s="194" t="s">
        <v>73</v>
      </c>
      <c r="C5683" s="194" t="s">
        <v>77</v>
      </c>
      <c r="D5683" s="194">
        <v>989</v>
      </c>
      <c r="E5683" s="194">
        <v>4.3478609499999999E-3</v>
      </c>
      <c r="F5683" s="194">
        <v>9.2826623999999998E-4</v>
      </c>
      <c r="G5683" s="194">
        <v>6.5024270000000001E-4</v>
      </c>
      <c r="H5683" s="194">
        <v>2.7693515199999998E-3</v>
      </c>
    </row>
    <row r="5684" spans="1:8" x14ac:dyDescent="0.3">
      <c r="A5684" s="194" t="s">
        <v>70</v>
      </c>
      <c r="B5684" s="194" t="s">
        <v>71</v>
      </c>
      <c r="C5684" s="194" t="s">
        <v>78</v>
      </c>
      <c r="D5684" s="194">
        <v>3901</v>
      </c>
      <c r="E5684" s="194">
        <v>5.29886365E-3</v>
      </c>
      <c r="F5684" s="194">
        <v>9.0885681999999996E-4</v>
      </c>
      <c r="G5684" s="194">
        <v>1.1134962999999999E-3</v>
      </c>
      <c r="H5684" s="194">
        <v>3.2764299500000001E-3</v>
      </c>
    </row>
    <row r="5685" spans="1:8" x14ac:dyDescent="0.3">
      <c r="A5685" s="194" t="s">
        <v>70</v>
      </c>
      <c r="B5685" s="194" t="s">
        <v>72</v>
      </c>
      <c r="C5685" s="194" t="s">
        <v>78</v>
      </c>
      <c r="D5685" s="194">
        <v>9205</v>
      </c>
      <c r="E5685" s="194">
        <v>6.2031363899999999E-3</v>
      </c>
      <c r="F5685" s="194">
        <v>7.5756030999999996E-4</v>
      </c>
      <c r="G5685" s="194">
        <v>1.2768144E-3</v>
      </c>
      <c r="H5685" s="194">
        <v>4.1685751100000003E-3</v>
      </c>
    </row>
    <row r="5686" spans="1:8" x14ac:dyDescent="0.3">
      <c r="A5686" s="194" t="s">
        <v>70</v>
      </c>
      <c r="B5686" s="194" t="s">
        <v>73</v>
      </c>
      <c r="C5686" s="194" t="s">
        <v>78</v>
      </c>
      <c r="D5686" s="194">
        <v>1525</v>
      </c>
      <c r="E5686" s="194">
        <v>5.8439508799999996E-3</v>
      </c>
      <c r="F5686" s="194">
        <v>8.5592720999999995E-4</v>
      </c>
      <c r="G5686" s="194">
        <v>1.3355644099999999E-3</v>
      </c>
      <c r="H5686" s="194">
        <v>3.6522007200000001E-3</v>
      </c>
    </row>
    <row r="5687" spans="1:8" x14ac:dyDescent="0.3">
      <c r="A5687" s="194" t="s">
        <v>9</v>
      </c>
      <c r="B5687" s="194" t="s">
        <v>74</v>
      </c>
      <c r="C5687" s="194" t="s">
        <v>77</v>
      </c>
      <c r="D5687" s="194">
        <v>6877</v>
      </c>
      <c r="E5687" s="194">
        <v>4.8088819599999997E-3</v>
      </c>
      <c r="F5687" s="194">
        <v>9.5359104E-4</v>
      </c>
      <c r="G5687" s="194">
        <v>8.6858042000000004E-4</v>
      </c>
      <c r="H5687" s="194">
        <v>2.98671002E-3</v>
      </c>
    </row>
    <row r="5688" spans="1:8" x14ac:dyDescent="0.3">
      <c r="A5688" s="194" t="s">
        <v>9</v>
      </c>
      <c r="B5688" s="194" t="s">
        <v>75</v>
      </c>
      <c r="C5688" s="194" t="s">
        <v>77</v>
      </c>
      <c r="D5688" s="194">
        <v>1084</v>
      </c>
      <c r="E5688" s="194">
        <v>4.3629558899999999E-3</v>
      </c>
      <c r="F5688" s="194">
        <v>9.4234720000000002E-4</v>
      </c>
      <c r="G5688" s="194">
        <v>8.5427107000000003E-4</v>
      </c>
      <c r="H5688" s="194">
        <v>2.56633714E-3</v>
      </c>
    </row>
    <row r="5689" spans="1:8" x14ac:dyDescent="0.3">
      <c r="A5689" s="194" t="s">
        <v>9</v>
      </c>
      <c r="B5689" s="194" t="s">
        <v>74</v>
      </c>
      <c r="C5689" s="194" t="s">
        <v>78</v>
      </c>
      <c r="D5689" s="194">
        <v>10392</v>
      </c>
      <c r="E5689" s="194">
        <v>5.9427288099999998E-3</v>
      </c>
      <c r="F5689" s="194">
        <v>8.0148768999999999E-4</v>
      </c>
      <c r="G5689" s="194">
        <v>1.51508414E-3</v>
      </c>
      <c r="H5689" s="194">
        <v>3.6261564999999999E-3</v>
      </c>
    </row>
    <row r="5690" spans="1:8" x14ac:dyDescent="0.3">
      <c r="A5690" s="194" t="s">
        <v>9</v>
      </c>
      <c r="B5690" s="194" t="s">
        <v>75</v>
      </c>
      <c r="C5690" s="194" t="s">
        <v>78</v>
      </c>
      <c r="D5690" s="194">
        <v>1692</v>
      </c>
      <c r="E5690" s="194">
        <v>5.69364387E-3</v>
      </c>
      <c r="F5690" s="194">
        <v>7.7163890000000004E-4</v>
      </c>
      <c r="G5690" s="194">
        <v>1.51770837E-3</v>
      </c>
      <c r="H5690" s="194">
        <v>3.4042961200000002E-3</v>
      </c>
    </row>
    <row r="5691" spans="1:8" x14ac:dyDescent="0.3">
      <c r="A5691" s="194" t="s">
        <v>60</v>
      </c>
      <c r="B5691" s="194" t="s">
        <v>74</v>
      </c>
      <c r="C5691" s="194" t="s">
        <v>77</v>
      </c>
      <c r="D5691" s="194">
        <v>6843</v>
      </c>
      <c r="E5691" s="194">
        <v>4.7352489399999998E-3</v>
      </c>
      <c r="F5691" s="194">
        <v>9.4766660999999995E-4</v>
      </c>
      <c r="G5691" s="194">
        <v>8.1374021E-4</v>
      </c>
      <c r="H5691" s="194">
        <v>2.9738416400000001E-3</v>
      </c>
    </row>
    <row r="5692" spans="1:8" x14ac:dyDescent="0.3">
      <c r="A5692" s="194" t="s">
        <v>60</v>
      </c>
      <c r="B5692" s="194" t="s">
        <v>75</v>
      </c>
      <c r="C5692" s="194" t="s">
        <v>77</v>
      </c>
      <c r="D5692" s="194">
        <v>974</v>
      </c>
      <c r="E5692" s="194">
        <v>4.4099596399999998E-3</v>
      </c>
      <c r="F5692" s="194">
        <v>9.6339289999999996E-4</v>
      </c>
      <c r="G5692" s="194">
        <v>7.8879548000000005E-4</v>
      </c>
      <c r="H5692" s="194">
        <v>2.6577708000000001E-3</v>
      </c>
    </row>
    <row r="5693" spans="1:8" x14ac:dyDescent="0.3">
      <c r="A5693" s="194" t="s">
        <v>60</v>
      </c>
      <c r="B5693" s="194" t="s">
        <v>74</v>
      </c>
      <c r="C5693" s="194" t="s">
        <v>78</v>
      </c>
      <c r="D5693" s="194">
        <v>10216</v>
      </c>
      <c r="E5693" s="194">
        <v>5.9344691599999997E-3</v>
      </c>
      <c r="F5693" s="194">
        <v>7.6783465999999997E-4</v>
      </c>
      <c r="G5693" s="194">
        <v>1.50459653E-3</v>
      </c>
      <c r="H5693" s="194">
        <v>3.6620374800000002E-3</v>
      </c>
    </row>
    <row r="5694" spans="1:8" x14ac:dyDescent="0.3">
      <c r="A5694" s="194" t="s">
        <v>60</v>
      </c>
      <c r="B5694" s="194" t="s">
        <v>75</v>
      </c>
      <c r="C5694" s="194" t="s">
        <v>78</v>
      </c>
      <c r="D5694" s="194">
        <v>1553</v>
      </c>
      <c r="E5694" s="194">
        <v>5.7311935700000002E-3</v>
      </c>
      <c r="F5694" s="194">
        <v>7.7921144000000001E-4</v>
      </c>
      <c r="G5694" s="194">
        <v>1.5687078699999999E-3</v>
      </c>
      <c r="H5694" s="194">
        <v>3.38327377E-3</v>
      </c>
    </row>
    <row r="5695" spans="1:8" x14ac:dyDescent="0.3">
      <c r="A5695" s="194" t="s">
        <v>61</v>
      </c>
      <c r="B5695" s="194" t="s">
        <v>74</v>
      </c>
      <c r="C5695" s="194" t="s">
        <v>77</v>
      </c>
      <c r="D5695" s="194">
        <v>5532</v>
      </c>
      <c r="E5695" s="194">
        <v>4.6645524599999997E-3</v>
      </c>
      <c r="F5695" s="194">
        <v>9.505049E-4</v>
      </c>
      <c r="G5695" s="194">
        <v>7.9134674000000003E-4</v>
      </c>
      <c r="H5695" s="194">
        <v>2.9227003399999998E-3</v>
      </c>
    </row>
    <row r="5696" spans="1:8" x14ac:dyDescent="0.3">
      <c r="A5696" s="194" t="s">
        <v>61</v>
      </c>
      <c r="B5696" s="194" t="s">
        <v>75</v>
      </c>
      <c r="C5696" s="194" t="s">
        <v>77</v>
      </c>
      <c r="D5696" s="194">
        <v>938</v>
      </c>
      <c r="E5696" s="194">
        <v>4.3815024699999996E-3</v>
      </c>
      <c r="F5696" s="194">
        <v>9.6757014000000004E-4</v>
      </c>
      <c r="G5696" s="194">
        <v>7.8840642999999998E-4</v>
      </c>
      <c r="H5696" s="194">
        <v>2.6255253999999998E-3</v>
      </c>
    </row>
    <row r="5697" spans="1:8" x14ac:dyDescent="0.3">
      <c r="A5697" s="194" t="s">
        <v>61</v>
      </c>
      <c r="B5697" s="194" t="s">
        <v>74</v>
      </c>
      <c r="C5697" s="194" t="s">
        <v>78</v>
      </c>
      <c r="D5697" s="194">
        <v>8153</v>
      </c>
      <c r="E5697" s="194">
        <v>5.9914108400000001E-3</v>
      </c>
      <c r="F5697" s="194">
        <v>7.9101596000000001E-4</v>
      </c>
      <c r="G5697" s="194">
        <v>1.49666822E-3</v>
      </c>
      <c r="H5697" s="194">
        <v>3.7036055100000001E-3</v>
      </c>
    </row>
    <row r="5698" spans="1:8" x14ac:dyDescent="0.3">
      <c r="A5698" s="194" t="s">
        <v>61</v>
      </c>
      <c r="B5698" s="194" t="s">
        <v>75</v>
      </c>
      <c r="C5698" s="194" t="s">
        <v>78</v>
      </c>
      <c r="D5698" s="194">
        <v>1274</v>
      </c>
      <c r="E5698" s="194">
        <v>5.7482899999999996E-3</v>
      </c>
      <c r="F5698" s="194">
        <v>7.7632578000000005E-4</v>
      </c>
      <c r="G5698" s="194">
        <v>1.56100985E-3</v>
      </c>
      <c r="H5698" s="194">
        <v>3.4108539499999998E-3</v>
      </c>
    </row>
    <row r="5699" spans="1:8" x14ac:dyDescent="0.3">
      <c r="A5699" s="194" t="s">
        <v>62</v>
      </c>
      <c r="B5699" s="194" t="s">
        <v>74</v>
      </c>
      <c r="C5699" s="194" t="s">
        <v>77</v>
      </c>
      <c r="D5699" s="194">
        <v>5369</v>
      </c>
      <c r="E5699" s="194">
        <v>4.7659120099999997E-3</v>
      </c>
      <c r="F5699" s="194">
        <v>9.8575344999999996E-4</v>
      </c>
      <c r="G5699" s="194">
        <v>7.8145994000000001E-4</v>
      </c>
      <c r="H5699" s="194">
        <v>2.9986981300000001E-3</v>
      </c>
    </row>
    <row r="5700" spans="1:8" x14ac:dyDescent="0.3">
      <c r="A5700" s="194" t="s">
        <v>62</v>
      </c>
      <c r="B5700" s="194" t="s">
        <v>75</v>
      </c>
      <c r="C5700" s="194" t="s">
        <v>77</v>
      </c>
      <c r="D5700" s="194">
        <v>827</v>
      </c>
      <c r="E5700" s="194">
        <v>4.4125490199999999E-3</v>
      </c>
      <c r="F5700" s="194">
        <v>9.4511317999999996E-4</v>
      </c>
      <c r="G5700" s="194">
        <v>7.3536632000000002E-4</v>
      </c>
      <c r="H5700" s="194">
        <v>2.73206904E-3</v>
      </c>
    </row>
    <row r="5701" spans="1:8" x14ac:dyDescent="0.3">
      <c r="A5701" s="194" t="s">
        <v>62</v>
      </c>
      <c r="B5701" s="194" t="s">
        <v>74</v>
      </c>
      <c r="C5701" s="194" t="s">
        <v>78</v>
      </c>
      <c r="D5701" s="194">
        <v>8541</v>
      </c>
      <c r="E5701" s="194">
        <v>6.2113449800000001E-3</v>
      </c>
      <c r="F5701" s="194">
        <v>8.4750763999999999E-4</v>
      </c>
      <c r="G5701" s="194">
        <v>1.4475707299999999E-3</v>
      </c>
      <c r="H5701" s="194">
        <v>3.9160736999999998E-3</v>
      </c>
    </row>
    <row r="5702" spans="1:8" x14ac:dyDescent="0.3">
      <c r="A5702" s="194" t="s">
        <v>62</v>
      </c>
      <c r="B5702" s="194" t="s">
        <v>75</v>
      </c>
      <c r="C5702" s="194" t="s">
        <v>78</v>
      </c>
      <c r="D5702" s="194">
        <v>1229</v>
      </c>
      <c r="E5702" s="194">
        <v>5.7937514599999997E-3</v>
      </c>
      <c r="F5702" s="194">
        <v>8.0250028999999997E-4</v>
      </c>
      <c r="G5702" s="194">
        <v>1.4979994900000001E-3</v>
      </c>
      <c r="H5702" s="194">
        <v>3.49302518E-3</v>
      </c>
    </row>
    <row r="5703" spans="1:8" x14ac:dyDescent="0.3">
      <c r="A5703" s="194" t="s">
        <v>63</v>
      </c>
      <c r="B5703" s="194" t="s">
        <v>74</v>
      </c>
      <c r="C5703" s="194" t="s">
        <v>77</v>
      </c>
      <c r="D5703" s="194">
        <v>4891</v>
      </c>
      <c r="E5703" s="194">
        <v>5.0657407900000003E-3</v>
      </c>
      <c r="F5703" s="194">
        <v>1.1039951E-3</v>
      </c>
      <c r="G5703" s="194">
        <v>8.0088497999999996E-4</v>
      </c>
      <c r="H5703" s="194">
        <v>3.1608602200000001E-3</v>
      </c>
    </row>
    <row r="5704" spans="1:8" x14ac:dyDescent="0.3">
      <c r="A5704" s="194" t="s">
        <v>63</v>
      </c>
      <c r="B5704" s="194" t="s">
        <v>75</v>
      </c>
      <c r="C5704" s="194" t="s">
        <v>77</v>
      </c>
      <c r="D5704" s="194">
        <v>783</v>
      </c>
      <c r="E5704" s="194">
        <v>4.7791167600000004E-3</v>
      </c>
      <c r="F5704" s="194">
        <v>1.07177676E-3</v>
      </c>
      <c r="G5704" s="194">
        <v>7.6779101000000005E-4</v>
      </c>
      <c r="H5704" s="194">
        <v>2.9395484999999999E-3</v>
      </c>
    </row>
    <row r="5705" spans="1:8" x14ac:dyDescent="0.3">
      <c r="A5705" s="194" t="s">
        <v>63</v>
      </c>
      <c r="B5705" s="194" t="s">
        <v>74</v>
      </c>
      <c r="C5705" s="194" t="s">
        <v>78</v>
      </c>
      <c r="D5705" s="194">
        <v>8097</v>
      </c>
      <c r="E5705" s="194">
        <v>6.4620982000000004E-3</v>
      </c>
      <c r="F5705" s="194">
        <v>9.5595510000000001E-4</v>
      </c>
      <c r="G5705" s="194">
        <v>1.42855526E-3</v>
      </c>
      <c r="H5705" s="194">
        <v>4.0773615100000004E-3</v>
      </c>
    </row>
    <row r="5706" spans="1:8" x14ac:dyDescent="0.3">
      <c r="A5706" s="194" t="s">
        <v>63</v>
      </c>
      <c r="B5706" s="194" t="s">
        <v>75</v>
      </c>
      <c r="C5706" s="194" t="s">
        <v>78</v>
      </c>
      <c r="D5706" s="194">
        <v>1199</v>
      </c>
      <c r="E5706" s="194">
        <v>5.9557441300000001E-3</v>
      </c>
      <c r="F5706" s="194">
        <v>8.5165469000000004E-4</v>
      </c>
      <c r="G5706" s="194">
        <v>1.4479173899999999E-3</v>
      </c>
      <c r="H5706" s="194">
        <v>3.6558723300000001E-3</v>
      </c>
    </row>
    <row r="5707" spans="1:8" x14ac:dyDescent="0.3">
      <c r="A5707" s="194" t="s">
        <v>65</v>
      </c>
      <c r="B5707" s="194" t="s">
        <v>74</v>
      </c>
      <c r="C5707" s="194" t="s">
        <v>77</v>
      </c>
      <c r="D5707" s="194">
        <v>5132</v>
      </c>
      <c r="E5707" s="194">
        <v>5.00315489E-3</v>
      </c>
      <c r="F5707" s="194">
        <v>1.09729957E-3</v>
      </c>
      <c r="G5707" s="194">
        <v>7.7524848000000001E-4</v>
      </c>
      <c r="H5707" s="194">
        <v>3.13060637E-3</v>
      </c>
    </row>
    <row r="5708" spans="1:8" x14ac:dyDescent="0.3">
      <c r="A5708" s="194" t="s">
        <v>65</v>
      </c>
      <c r="B5708" s="194" t="s">
        <v>75</v>
      </c>
      <c r="C5708" s="194" t="s">
        <v>77</v>
      </c>
      <c r="D5708" s="194">
        <v>747</v>
      </c>
      <c r="E5708" s="194">
        <v>4.6422725599999997E-3</v>
      </c>
      <c r="F5708" s="194">
        <v>1.04553994E-3</v>
      </c>
      <c r="G5708" s="194">
        <v>6.9700073000000004E-4</v>
      </c>
      <c r="H5708" s="194">
        <v>2.8997314100000001E-3</v>
      </c>
    </row>
    <row r="5709" spans="1:8" x14ac:dyDescent="0.3">
      <c r="A5709" s="194" t="s">
        <v>65</v>
      </c>
      <c r="B5709" s="194" t="s">
        <v>74</v>
      </c>
      <c r="C5709" s="194" t="s">
        <v>78</v>
      </c>
      <c r="D5709" s="194">
        <v>8417</v>
      </c>
      <c r="E5709" s="194">
        <v>6.4539809500000003E-3</v>
      </c>
      <c r="F5709" s="194">
        <v>1.0089078200000001E-3</v>
      </c>
      <c r="G5709" s="194">
        <v>1.3506847199999999E-3</v>
      </c>
      <c r="H5709" s="194">
        <v>4.0941871700000002E-3</v>
      </c>
    </row>
    <row r="5710" spans="1:8" x14ac:dyDescent="0.3">
      <c r="A5710" s="194" t="s">
        <v>65</v>
      </c>
      <c r="B5710" s="194" t="s">
        <v>75</v>
      </c>
      <c r="C5710" s="194" t="s">
        <v>78</v>
      </c>
      <c r="D5710" s="194">
        <v>1178</v>
      </c>
      <c r="E5710" s="194">
        <v>6.1422075899999996E-3</v>
      </c>
      <c r="F5710" s="194">
        <v>9.9491816999999999E-4</v>
      </c>
      <c r="G5710" s="194">
        <v>1.41397236E-3</v>
      </c>
      <c r="H5710" s="194">
        <v>3.7331102599999998E-3</v>
      </c>
    </row>
    <row r="5711" spans="1:8" x14ac:dyDescent="0.3">
      <c r="A5711" s="194" t="s">
        <v>66</v>
      </c>
      <c r="B5711" s="194" t="s">
        <v>74</v>
      </c>
      <c r="C5711" s="194" t="s">
        <v>77</v>
      </c>
      <c r="D5711" s="194">
        <v>5297</v>
      </c>
      <c r="E5711" s="194">
        <v>5.0139992099999999E-3</v>
      </c>
      <c r="F5711" s="194">
        <v>1.11382904E-3</v>
      </c>
      <c r="G5711" s="194">
        <v>7.3406307000000001E-4</v>
      </c>
      <c r="H5711" s="194">
        <v>3.1661066199999998E-3</v>
      </c>
    </row>
    <row r="5712" spans="1:8" x14ac:dyDescent="0.3">
      <c r="A5712" s="194" t="s">
        <v>66</v>
      </c>
      <c r="B5712" s="194" t="s">
        <v>75</v>
      </c>
      <c r="C5712" s="194" t="s">
        <v>77</v>
      </c>
      <c r="D5712" s="194">
        <v>642</v>
      </c>
      <c r="E5712" s="194">
        <v>4.5820711099999996E-3</v>
      </c>
      <c r="F5712" s="194">
        <v>1.0719356900000001E-3</v>
      </c>
      <c r="G5712" s="194">
        <v>6.7944475999999997E-4</v>
      </c>
      <c r="H5712" s="194">
        <v>2.8306901600000001E-3</v>
      </c>
    </row>
    <row r="5713" spans="1:8" x14ac:dyDescent="0.3">
      <c r="A5713" s="194" t="s">
        <v>66</v>
      </c>
      <c r="B5713" s="194" t="s">
        <v>74</v>
      </c>
      <c r="C5713" s="194" t="s">
        <v>78</v>
      </c>
      <c r="D5713" s="194">
        <v>8320</v>
      </c>
      <c r="E5713" s="194">
        <v>6.5111801500000004E-3</v>
      </c>
      <c r="F5713" s="194">
        <v>1.00203079E-3</v>
      </c>
      <c r="G5713" s="194">
        <v>1.3208701000000001E-3</v>
      </c>
      <c r="H5713" s="194">
        <v>4.1880937699999999E-3</v>
      </c>
    </row>
    <row r="5714" spans="1:8" x14ac:dyDescent="0.3">
      <c r="A5714" s="194" t="s">
        <v>66</v>
      </c>
      <c r="B5714" s="194" t="s">
        <v>75</v>
      </c>
      <c r="C5714" s="194" t="s">
        <v>78</v>
      </c>
      <c r="D5714" s="194">
        <v>1056</v>
      </c>
      <c r="E5714" s="194">
        <v>6.3112130200000003E-3</v>
      </c>
      <c r="F5714" s="194">
        <v>9.6778306999999999E-4</v>
      </c>
      <c r="G5714" s="194">
        <v>1.48527351E-3</v>
      </c>
      <c r="H5714" s="194">
        <v>3.8580134900000002E-3</v>
      </c>
    </row>
    <row r="5715" spans="1:8" x14ac:dyDescent="0.3">
      <c r="A5715" s="194" t="s">
        <v>67</v>
      </c>
      <c r="B5715" s="194" t="s">
        <v>74</v>
      </c>
      <c r="C5715" s="194" t="s">
        <v>77</v>
      </c>
      <c r="D5715" s="194">
        <v>5224</v>
      </c>
      <c r="E5715" s="194">
        <v>4.9129859399999996E-3</v>
      </c>
      <c r="F5715" s="194">
        <v>1.0644246400000001E-3</v>
      </c>
      <c r="G5715" s="194">
        <v>7.0335296000000004E-4</v>
      </c>
      <c r="H5715" s="194">
        <v>3.1452078600000002E-3</v>
      </c>
    </row>
    <row r="5716" spans="1:8" x14ac:dyDescent="0.3">
      <c r="A5716" s="194" t="s">
        <v>67</v>
      </c>
      <c r="B5716" s="194" t="s">
        <v>75</v>
      </c>
      <c r="C5716" s="194" t="s">
        <v>77</v>
      </c>
      <c r="D5716" s="194">
        <v>705</v>
      </c>
      <c r="E5716" s="194">
        <v>4.4350864400000004E-3</v>
      </c>
      <c r="F5716" s="194">
        <v>1.02541347E-3</v>
      </c>
      <c r="G5716" s="194">
        <v>6.4941203000000002E-4</v>
      </c>
      <c r="H5716" s="194">
        <v>2.7602604799999999E-3</v>
      </c>
    </row>
    <row r="5717" spans="1:8" x14ac:dyDescent="0.3">
      <c r="A5717" s="194" t="s">
        <v>67</v>
      </c>
      <c r="B5717" s="194" t="s">
        <v>74</v>
      </c>
      <c r="C5717" s="194" t="s">
        <v>78</v>
      </c>
      <c r="D5717" s="194">
        <v>8086</v>
      </c>
      <c r="E5717" s="194">
        <v>6.5597472300000003E-3</v>
      </c>
      <c r="F5717" s="194">
        <v>9.7939029000000005E-4</v>
      </c>
      <c r="G5717" s="194">
        <v>1.3063128000000001E-3</v>
      </c>
      <c r="H5717" s="194">
        <v>4.2738776199999998E-3</v>
      </c>
    </row>
    <row r="5718" spans="1:8" x14ac:dyDescent="0.3">
      <c r="A5718" s="194" t="s">
        <v>67</v>
      </c>
      <c r="B5718" s="194" t="s">
        <v>75</v>
      </c>
      <c r="C5718" s="194" t="s">
        <v>78</v>
      </c>
      <c r="D5718" s="194">
        <v>1151</v>
      </c>
      <c r="E5718" s="194">
        <v>6.1701577600000003E-3</v>
      </c>
      <c r="F5718" s="194">
        <v>9.3746959000000005E-4</v>
      </c>
      <c r="G5718" s="194">
        <v>1.3795770999999999E-3</v>
      </c>
      <c r="H5718" s="194">
        <v>3.8529094700000001E-3</v>
      </c>
    </row>
    <row r="5719" spans="1:8" x14ac:dyDescent="0.3">
      <c r="A5719" s="194" t="s">
        <v>68</v>
      </c>
      <c r="B5719" s="194" t="s">
        <v>74</v>
      </c>
      <c r="C5719" s="194" t="s">
        <v>77</v>
      </c>
      <c r="D5719" s="194">
        <v>4864</v>
      </c>
      <c r="E5719" s="194">
        <v>4.9739485700000001E-3</v>
      </c>
      <c r="F5719" s="194">
        <v>1.02081929E-3</v>
      </c>
      <c r="G5719" s="194">
        <v>7.1072024999999995E-4</v>
      </c>
      <c r="H5719" s="194">
        <v>3.2424085599999999E-3</v>
      </c>
    </row>
    <row r="5720" spans="1:8" x14ac:dyDescent="0.3">
      <c r="A5720" s="194" t="s">
        <v>68</v>
      </c>
      <c r="B5720" s="194" t="s">
        <v>75</v>
      </c>
      <c r="C5720" s="194" t="s">
        <v>77</v>
      </c>
      <c r="D5720" s="194">
        <v>666</v>
      </c>
      <c r="E5720" s="194">
        <v>4.5127764399999996E-3</v>
      </c>
      <c r="F5720" s="194">
        <v>9.6278545999999997E-4</v>
      </c>
      <c r="G5720" s="194">
        <v>6.3648692999999999E-4</v>
      </c>
      <c r="H5720" s="194">
        <v>2.91350355E-3</v>
      </c>
    </row>
    <row r="5721" spans="1:8" x14ac:dyDescent="0.3">
      <c r="A5721" s="194" t="s">
        <v>68</v>
      </c>
      <c r="B5721" s="194" t="s">
        <v>74</v>
      </c>
      <c r="C5721" s="194" t="s">
        <v>78</v>
      </c>
      <c r="D5721" s="194">
        <v>8073</v>
      </c>
      <c r="E5721" s="194">
        <v>6.6449175499999997E-3</v>
      </c>
      <c r="F5721" s="194">
        <v>9.7812442999999994E-4</v>
      </c>
      <c r="G5721" s="194">
        <v>1.2850804E-3</v>
      </c>
      <c r="H5721" s="194">
        <v>4.3815215499999997E-3</v>
      </c>
    </row>
    <row r="5722" spans="1:8" x14ac:dyDescent="0.3">
      <c r="A5722" s="194" t="s">
        <v>68</v>
      </c>
      <c r="B5722" s="194" t="s">
        <v>75</v>
      </c>
      <c r="C5722" s="194" t="s">
        <v>78</v>
      </c>
      <c r="D5722" s="194">
        <v>1027</v>
      </c>
      <c r="E5722" s="194">
        <v>6.1438496E-3</v>
      </c>
      <c r="F5722" s="194">
        <v>9.3413008000000004E-4</v>
      </c>
      <c r="G5722" s="194">
        <v>1.3943432300000001E-3</v>
      </c>
      <c r="H5722" s="194">
        <v>3.81510534E-3</v>
      </c>
    </row>
    <row r="5723" spans="1:8" x14ac:dyDescent="0.3">
      <c r="A5723" s="194" t="s">
        <v>69</v>
      </c>
      <c r="B5723" s="194" t="s">
        <v>74</v>
      </c>
      <c r="C5723" s="194" t="s">
        <v>77</v>
      </c>
      <c r="D5723" s="194">
        <v>4551</v>
      </c>
      <c r="E5723" s="194">
        <v>4.9513306600000003E-3</v>
      </c>
      <c r="F5723" s="194">
        <v>1.0278339900000001E-3</v>
      </c>
      <c r="G5723" s="194">
        <v>6.8375262000000005E-4</v>
      </c>
      <c r="H5723" s="194">
        <v>3.2397435600000002E-3</v>
      </c>
    </row>
    <row r="5724" spans="1:8" x14ac:dyDescent="0.3">
      <c r="A5724" s="194" t="s">
        <v>69</v>
      </c>
      <c r="B5724" s="194" t="s">
        <v>75</v>
      </c>
      <c r="C5724" s="194" t="s">
        <v>77</v>
      </c>
      <c r="D5724" s="194">
        <v>593</v>
      </c>
      <c r="E5724" s="194">
        <v>4.4808254399999999E-3</v>
      </c>
      <c r="F5724" s="194">
        <v>9.9185694000000009E-4</v>
      </c>
      <c r="G5724" s="194">
        <v>6.3766683999999995E-4</v>
      </c>
      <c r="H5724" s="194">
        <v>2.8513012100000001E-3</v>
      </c>
    </row>
    <row r="5725" spans="1:8" x14ac:dyDescent="0.3">
      <c r="A5725" s="194" t="s">
        <v>69</v>
      </c>
      <c r="B5725" s="194" t="s">
        <v>74</v>
      </c>
      <c r="C5725" s="194" t="s">
        <v>78</v>
      </c>
      <c r="D5725" s="194">
        <v>7643</v>
      </c>
      <c r="E5725" s="194">
        <v>6.6629820400000003E-3</v>
      </c>
      <c r="F5725" s="194">
        <v>9.6614343000000005E-4</v>
      </c>
      <c r="G5725" s="194">
        <v>1.28439034E-3</v>
      </c>
      <c r="H5725" s="194">
        <v>4.4122494100000001E-3</v>
      </c>
    </row>
    <row r="5726" spans="1:8" x14ac:dyDescent="0.3">
      <c r="A5726" s="194" t="s">
        <v>69</v>
      </c>
      <c r="B5726" s="194" t="s">
        <v>75</v>
      </c>
      <c r="C5726" s="194" t="s">
        <v>78</v>
      </c>
      <c r="D5726" s="194">
        <v>998</v>
      </c>
      <c r="E5726" s="194">
        <v>6.3232017200000002E-3</v>
      </c>
      <c r="F5726" s="194">
        <v>9.6057832000000004E-4</v>
      </c>
      <c r="G5726" s="194">
        <v>1.4104363799999999E-3</v>
      </c>
      <c r="H5726" s="194">
        <v>3.9520589600000001E-3</v>
      </c>
    </row>
    <row r="5727" spans="1:8" x14ac:dyDescent="0.3">
      <c r="A5727" s="194" t="s">
        <v>70</v>
      </c>
      <c r="B5727" s="194" t="s">
        <v>74</v>
      </c>
      <c r="C5727" s="194" t="s">
        <v>77</v>
      </c>
      <c r="D5727" s="194">
        <v>3834</v>
      </c>
      <c r="E5727" s="194">
        <v>4.8563079600000003E-3</v>
      </c>
      <c r="F5727" s="194">
        <v>9.8908800999999991E-4</v>
      </c>
      <c r="G5727" s="194">
        <v>6.8072979999999998E-4</v>
      </c>
      <c r="H5727" s="194">
        <v>3.1864896700000002E-3</v>
      </c>
    </row>
    <row r="5728" spans="1:8" x14ac:dyDescent="0.3">
      <c r="A5728" s="194" t="s">
        <v>70</v>
      </c>
      <c r="B5728" s="194" t="s">
        <v>75</v>
      </c>
      <c r="C5728" s="194" t="s">
        <v>77</v>
      </c>
      <c r="D5728" s="194">
        <v>463</v>
      </c>
      <c r="E5728" s="194">
        <v>4.3960980699999999E-3</v>
      </c>
      <c r="F5728" s="194">
        <v>9.7477176999999999E-4</v>
      </c>
      <c r="G5728" s="194">
        <v>6.4972277E-4</v>
      </c>
      <c r="H5728" s="194">
        <v>2.77160303E-3</v>
      </c>
    </row>
    <row r="5729" spans="1:8" x14ac:dyDescent="0.3">
      <c r="A5729" s="194" t="s">
        <v>70</v>
      </c>
      <c r="B5729" s="194" t="s">
        <v>74</v>
      </c>
      <c r="C5729" s="194" t="s">
        <v>78</v>
      </c>
      <c r="D5729" s="194">
        <v>6502</v>
      </c>
      <c r="E5729" s="194">
        <v>6.7023498899999997E-3</v>
      </c>
      <c r="F5729" s="194">
        <v>9.2516915000000004E-4</v>
      </c>
      <c r="G5729" s="194">
        <v>1.33221627E-3</v>
      </c>
      <c r="H5729" s="194">
        <v>4.44470766E-3</v>
      </c>
    </row>
    <row r="5730" spans="1:8" x14ac:dyDescent="0.3">
      <c r="A5730" s="194" t="s">
        <v>70</v>
      </c>
      <c r="B5730" s="194" t="s">
        <v>75</v>
      </c>
      <c r="C5730" s="194" t="s">
        <v>78</v>
      </c>
      <c r="D5730" s="194">
        <v>789</v>
      </c>
      <c r="E5730" s="194">
        <v>6.2474179600000004E-3</v>
      </c>
      <c r="F5730" s="194">
        <v>9.9381518000000004E-4</v>
      </c>
      <c r="G5730" s="194">
        <v>1.4542403699999999E-3</v>
      </c>
      <c r="H5730" s="194">
        <v>3.7992005799999998E-3</v>
      </c>
    </row>
    <row r="5731" spans="1:8" x14ac:dyDescent="0.3">
      <c r="A5731" s="194" t="s">
        <v>9</v>
      </c>
      <c r="B5731" s="194" t="s">
        <v>76</v>
      </c>
      <c r="C5731" s="194" t="s">
        <v>77</v>
      </c>
      <c r="D5731" s="194">
        <v>57716</v>
      </c>
      <c r="E5731" s="194">
        <v>5.8002420199999996E-3</v>
      </c>
      <c r="F5731" s="194">
        <v>1.14335869E-3</v>
      </c>
      <c r="G5731" s="194">
        <v>9.3482541999999997E-4</v>
      </c>
      <c r="H5731" s="194">
        <v>3.72205742E-3</v>
      </c>
    </row>
    <row r="5732" spans="1:8" x14ac:dyDescent="0.3">
      <c r="A5732" s="194" t="s">
        <v>9</v>
      </c>
      <c r="B5732" s="194" t="s">
        <v>76</v>
      </c>
      <c r="C5732" s="194" t="s">
        <v>78</v>
      </c>
      <c r="D5732" s="194">
        <v>58217</v>
      </c>
      <c r="E5732" s="194">
        <v>6.1298677200000004E-3</v>
      </c>
      <c r="F5732" s="194">
        <v>8.8492168999999995E-4</v>
      </c>
      <c r="G5732" s="194">
        <v>1.54156575E-3</v>
      </c>
      <c r="H5732" s="194">
        <v>3.7033798E-3</v>
      </c>
    </row>
    <row r="5733" spans="1:8" x14ac:dyDescent="0.3">
      <c r="A5733" s="194" t="s">
        <v>60</v>
      </c>
      <c r="B5733" s="194" t="s">
        <v>76</v>
      </c>
      <c r="C5733" s="194" t="s">
        <v>77</v>
      </c>
      <c r="D5733" s="194">
        <v>58947</v>
      </c>
      <c r="E5733" s="194">
        <v>5.81053856E-3</v>
      </c>
      <c r="F5733" s="194">
        <v>1.12824824E-3</v>
      </c>
      <c r="G5733" s="194">
        <v>8.9316948000000001E-4</v>
      </c>
      <c r="H5733" s="194">
        <v>3.7891203499999999E-3</v>
      </c>
    </row>
    <row r="5734" spans="1:8" x14ac:dyDescent="0.3">
      <c r="A5734" s="194" t="s">
        <v>60</v>
      </c>
      <c r="B5734" s="194" t="s">
        <v>76</v>
      </c>
      <c r="C5734" s="194" t="s">
        <v>78</v>
      </c>
      <c r="D5734" s="194">
        <v>60285</v>
      </c>
      <c r="E5734" s="194">
        <v>6.1555381499999997E-3</v>
      </c>
      <c r="F5734" s="194">
        <v>8.5579717999999998E-4</v>
      </c>
      <c r="G5734" s="194">
        <v>1.5413362E-3</v>
      </c>
      <c r="H5734" s="194">
        <v>3.79158003E-3</v>
      </c>
    </row>
    <row r="5735" spans="1:8" x14ac:dyDescent="0.3">
      <c r="A5735" s="194" t="s">
        <v>61</v>
      </c>
      <c r="B5735" s="194" t="s">
        <v>76</v>
      </c>
      <c r="C5735" s="194" t="s">
        <v>77</v>
      </c>
      <c r="D5735" s="194">
        <v>33696</v>
      </c>
      <c r="E5735" s="194">
        <v>5.6049914100000002E-3</v>
      </c>
      <c r="F5735" s="194">
        <v>1.1423061899999999E-3</v>
      </c>
      <c r="G5735" s="194">
        <v>8.8078281E-4</v>
      </c>
      <c r="H5735" s="194">
        <v>3.5819019299999999E-3</v>
      </c>
    </row>
    <row r="5736" spans="1:8" x14ac:dyDescent="0.3">
      <c r="A5736" s="194" t="s">
        <v>61</v>
      </c>
      <c r="B5736" s="194" t="s">
        <v>76</v>
      </c>
      <c r="C5736" s="194" t="s">
        <v>78</v>
      </c>
      <c r="D5736" s="194">
        <v>32803</v>
      </c>
      <c r="E5736" s="194">
        <v>6.0223906499999999E-3</v>
      </c>
      <c r="F5736" s="194">
        <v>8.9777537999999996E-4</v>
      </c>
      <c r="G5736" s="194">
        <v>1.4786716099999999E-3</v>
      </c>
      <c r="H5736" s="194">
        <v>3.64584262E-3</v>
      </c>
    </row>
    <row r="5737" spans="1:8" x14ac:dyDescent="0.3">
      <c r="A5737" s="194" t="s">
        <v>62</v>
      </c>
      <c r="B5737" s="194" t="s">
        <v>76</v>
      </c>
      <c r="C5737" s="194" t="s">
        <v>77</v>
      </c>
      <c r="D5737" s="194">
        <v>42625</v>
      </c>
      <c r="E5737" s="194">
        <v>5.8345319100000003E-3</v>
      </c>
      <c r="F5737" s="194">
        <v>1.2220875700000001E-3</v>
      </c>
      <c r="G5737" s="194">
        <v>8.6986154999999996E-4</v>
      </c>
      <c r="H5737" s="194">
        <v>3.74258231E-3</v>
      </c>
    </row>
    <row r="5738" spans="1:8" x14ac:dyDescent="0.3">
      <c r="A5738" s="194" t="s">
        <v>62</v>
      </c>
      <c r="B5738" s="194" t="s">
        <v>76</v>
      </c>
      <c r="C5738" s="194" t="s">
        <v>78</v>
      </c>
      <c r="D5738" s="194">
        <v>42269</v>
      </c>
      <c r="E5738" s="194">
        <v>6.2634492199999999E-3</v>
      </c>
      <c r="F5738" s="194">
        <v>9.2005690999999998E-4</v>
      </c>
      <c r="G5738" s="194">
        <v>1.4382574699999999E-3</v>
      </c>
      <c r="H5738" s="194">
        <v>3.9049832099999999E-3</v>
      </c>
    </row>
    <row r="5739" spans="1:8" x14ac:dyDescent="0.3">
      <c r="A5739" s="194" t="s">
        <v>63</v>
      </c>
      <c r="B5739" s="194" t="s">
        <v>76</v>
      </c>
      <c r="C5739" s="194" t="s">
        <v>77</v>
      </c>
      <c r="D5739" s="194">
        <v>35099</v>
      </c>
      <c r="E5739" s="194">
        <v>6.0416776399999997E-3</v>
      </c>
      <c r="F5739" s="194">
        <v>1.4242984099999999E-3</v>
      </c>
      <c r="G5739" s="194">
        <v>8.8243296999999997E-4</v>
      </c>
      <c r="H5739" s="194">
        <v>3.7349457799999999E-3</v>
      </c>
    </row>
    <row r="5740" spans="1:8" x14ac:dyDescent="0.3">
      <c r="A5740" s="194" t="s">
        <v>63</v>
      </c>
      <c r="B5740" s="194" t="s">
        <v>76</v>
      </c>
      <c r="C5740" s="194" t="s">
        <v>78</v>
      </c>
      <c r="D5740" s="194">
        <v>35639</v>
      </c>
      <c r="E5740" s="194">
        <v>6.5329999799999998E-3</v>
      </c>
      <c r="F5740" s="194">
        <v>1.05984219E-3</v>
      </c>
      <c r="G5740" s="194">
        <v>1.4255932E-3</v>
      </c>
      <c r="H5740" s="194">
        <v>4.0474212199999998E-3</v>
      </c>
    </row>
    <row r="5741" spans="1:8" x14ac:dyDescent="0.3">
      <c r="A5741" s="194" t="s">
        <v>65</v>
      </c>
      <c r="B5741" s="194" t="s">
        <v>76</v>
      </c>
      <c r="C5741" s="194" t="s">
        <v>77</v>
      </c>
      <c r="D5741" s="194">
        <v>39247</v>
      </c>
      <c r="E5741" s="194">
        <v>6.1112990199999996E-3</v>
      </c>
      <c r="F5741" s="194">
        <v>1.35522365E-3</v>
      </c>
      <c r="G5741" s="194">
        <v>8.8721606999999996E-4</v>
      </c>
      <c r="H5741" s="194">
        <v>3.86885881E-3</v>
      </c>
    </row>
    <row r="5742" spans="1:8" x14ac:dyDescent="0.3">
      <c r="A5742" s="194" t="s">
        <v>65</v>
      </c>
      <c r="B5742" s="194" t="s">
        <v>76</v>
      </c>
      <c r="C5742" s="194" t="s">
        <v>78</v>
      </c>
      <c r="D5742" s="194">
        <v>38106</v>
      </c>
      <c r="E5742" s="194">
        <v>6.7348467299999997E-3</v>
      </c>
      <c r="F5742" s="194">
        <v>1.1388539000000001E-3</v>
      </c>
      <c r="G5742" s="194">
        <v>1.43831644E-3</v>
      </c>
      <c r="H5742" s="194">
        <v>4.1575316399999999E-3</v>
      </c>
    </row>
    <row r="5743" spans="1:8" x14ac:dyDescent="0.3">
      <c r="A5743" s="194" t="s">
        <v>66</v>
      </c>
      <c r="B5743" s="194" t="s">
        <v>76</v>
      </c>
      <c r="C5743" s="194" t="s">
        <v>77</v>
      </c>
      <c r="D5743" s="194">
        <v>39245</v>
      </c>
      <c r="E5743" s="194">
        <v>5.9828897700000003E-3</v>
      </c>
      <c r="F5743" s="194">
        <v>1.2962526999999999E-3</v>
      </c>
      <c r="G5743" s="194">
        <v>8.3923942000000004E-4</v>
      </c>
      <c r="H5743" s="194">
        <v>3.84739716E-3</v>
      </c>
    </row>
    <row r="5744" spans="1:8" x14ac:dyDescent="0.3">
      <c r="A5744" s="194" t="s">
        <v>66</v>
      </c>
      <c r="B5744" s="194" t="s">
        <v>76</v>
      </c>
      <c r="C5744" s="194" t="s">
        <v>78</v>
      </c>
      <c r="D5744" s="194">
        <v>37153</v>
      </c>
      <c r="E5744" s="194">
        <v>6.7438503900000002E-3</v>
      </c>
      <c r="F5744" s="194">
        <v>1.1493100200000001E-3</v>
      </c>
      <c r="G5744" s="194">
        <v>1.4229227100000001E-3</v>
      </c>
      <c r="H5744" s="194">
        <v>4.1714888300000003E-3</v>
      </c>
    </row>
    <row r="5745" spans="1:8" x14ac:dyDescent="0.3">
      <c r="A5745" s="194" t="s">
        <v>67</v>
      </c>
      <c r="B5745" s="194" t="s">
        <v>76</v>
      </c>
      <c r="C5745" s="194" t="s">
        <v>77</v>
      </c>
      <c r="D5745" s="194">
        <v>42294</v>
      </c>
      <c r="E5745" s="194">
        <v>5.9869083600000003E-3</v>
      </c>
      <c r="F5745" s="194">
        <v>1.2637546099999999E-3</v>
      </c>
      <c r="G5745" s="194">
        <v>8.2204116000000004E-4</v>
      </c>
      <c r="H5745" s="194">
        <v>3.90111211E-3</v>
      </c>
    </row>
    <row r="5746" spans="1:8" x14ac:dyDescent="0.3">
      <c r="A5746" s="194" t="s">
        <v>67</v>
      </c>
      <c r="B5746" s="194" t="s">
        <v>76</v>
      </c>
      <c r="C5746" s="194" t="s">
        <v>78</v>
      </c>
      <c r="D5746" s="194">
        <v>40347</v>
      </c>
      <c r="E5746" s="194">
        <v>6.7608080799999998E-3</v>
      </c>
      <c r="F5746" s="194">
        <v>1.1512846400000001E-3</v>
      </c>
      <c r="G5746" s="194">
        <v>1.3798914699999999E-3</v>
      </c>
      <c r="H5746" s="194">
        <v>4.2295009700000002E-3</v>
      </c>
    </row>
    <row r="5747" spans="1:8" x14ac:dyDescent="0.3">
      <c r="A5747" s="194" t="s">
        <v>68</v>
      </c>
      <c r="B5747" s="194" t="s">
        <v>76</v>
      </c>
      <c r="C5747" s="194" t="s">
        <v>77</v>
      </c>
      <c r="D5747" s="194">
        <v>49053</v>
      </c>
      <c r="E5747" s="194">
        <v>6.3182644499999996E-3</v>
      </c>
      <c r="F5747" s="194">
        <v>1.2981367100000001E-3</v>
      </c>
      <c r="G5747" s="194">
        <v>8.1099614000000001E-4</v>
      </c>
      <c r="H5747" s="194">
        <v>4.20913112E-3</v>
      </c>
    </row>
    <row r="5748" spans="1:8" x14ac:dyDescent="0.3">
      <c r="A5748" s="194" t="s">
        <v>68</v>
      </c>
      <c r="B5748" s="194" t="s">
        <v>76</v>
      </c>
      <c r="C5748" s="194" t="s">
        <v>78</v>
      </c>
      <c r="D5748" s="194">
        <v>50247</v>
      </c>
      <c r="E5748" s="194">
        <v>7.1398686199999999E-3</v>
      </c>
      <c r="F5748" s="194">
        <v>1.16906163E-3</v>
      </c>
      <c r="G5748" s="194">
        <v>1.3877924400000001E-3</v>
      </c>
      <c r="H5748" s="194">
        <v>4.5828910600000002E-3</v>
      </c>
    </row>
    <row r="5749" spans="1:8" x14ac:dyDescent="0.3">
      <c r="A5749" s="194" t="s">
        <v>69</v>
      </c>
      <c r="B5749" s="194" t="s">
        <v>76</v>
      </c>
      <c r="C5749" s="194" t="s">
        <v>77</v>
      </c>
      <c r="D5749" s="194">
        <v>36408</v>
      </c>
      <c r="E5749" s="194">
        <v>5.9932462499999997E-3</v>
      </c>
      <c r="F5749" s="194">
        <v>1.21337332E-3</v>
      </c>
      <c r="G5749" s="194">
        <v>7.6439824000000003E-4</v>
      </c>
      <c r="H5749" s="194">
        <v>4.0154741999999998E-3</v>
      </c>
    </row>
    <row r="5750" spans="1:8" x14ac:dyDescent="0.3">
      <c r="A5750" s="194" t="s">
        <v>69</v>
      </c>
      <c r="B5750" s="194" t="s">
        <v>76</v>
      </c>
      <c r="C5750" s="194" t="s">
        <v>78</v>
      </c>
      <c r="D5750" s="194">
        <v>38942</v>
      </c>
      <c r="E5750" s="194">
        <v>6.8964918400000004E-3</v>
      </c>
      <c r="F5750" s="194">
        <v>1.1261219199999999E-3</v>
      </c>
      <c r="G5750" s="194">
        <v>1.35365106E-3</v>
      </c>
      <c r="H5750" s="194">
        <v>4.4165804699999997E-3</v>
      </c>
    </row>
    <row r="5751" spans="1:8" x14ac:dyDescent="0.3">
      <c r="A5751" s="194" t="s">
        <v>70</v>
      </c>
      <c r="B5751" s="194" t="s">
        <v>76</v>
      </c>
      <c r="C5751" s="194" t="s">
        <v>77</v>
      </c>
      <c r="D5751" s="194">
        <v>39231</v>
      </c>
      <c r="E5751" s="194">
        <v>5.9630278600000001E-3</v>
      </c>
      <c r="F5751" s="194">
        <v>1.22140164E-3</v>
      </c>
      <c r="G5751" s="194">
        <v>7.8039286000000001E-4</v>
      </c>
      <c r="H5751" s="194">
        <v>3.9612328800000002E-3</v>
      </c>
    </row>
    <row r="5752" spans="1:8" x14ac:dyDescent="0.3">
      <c r="A5752" s="194" t="s">
        <v>70</v>
      </c>
      <c r="B5752" s="194" t="s">
        <v>76</v>
      </c>
      <c r="C5752" s="194" t="s">
        <v>78</v>
      </c>
      <c r="D5752" s="194">
        <v>40643</v>
      </c>
      <c r="E5752" s="194">
        <v>7.0567155400000003E-3</v>
      </c>
      <c r="F5752" s="194">
        <v>1.1661261E-3</v>
      </c>
      <c r="G5752" s="194">
        <v>1.4331530800000001E-3</v>
      </c>
      <c r="H5752" s="194">
        <v>4.4572971999999999E-3</v>
      </c>
    </row>
    <row r="5753" spans="1:8" x14ac:dyDescent="0.3">
      <c r="A5753" s="194" t="s">
        <v>9</v>
      </c>
      <c r="B5753" s="194" t="s">
        <v>10</v>
      </c>
      <c r="C5753" s="194" t="s">
        <v>79</v>
      </c>
      <c r="D5753" s="194">
        <v>13589</v>
      </c>
      <c r="E5753" s="194">
        <v>6.8766035499999998E-3</v>
      </c>
      <c r="F5753" s="194">
        <v>8.5788829000000004E-4</v>
      </c>
      <c r="G5753" s="194">
        <v>1.9589167E-3</v>
      </c>
      <c r="H5753" s="194">
        <v>4.0597980900000004E-3</v>
      </c>
    </row>
    <row r="5754" spans="1:8" x14ac:dyDescent="0.3">
      <c r="A5754" s="194" t="s">
        <v>9</v>
      </c>
      <c r="B5754" s="194" t="s">
        <v>12</v>
      </c>
      <c r="C5754" s="194" t="s">
        <v>79</v>
      </c>
      <c r="D5754" s="194">
        <v>4975</v>
      </c>
      <c r="E5754" s="194">
        <v>6.3075048700000002E-3</v>
      </c>
      <c r="F5754" s="194">
        <v>7.8022962000000003E-4</v>
      </c>
      <c r="G5754" s="194">
        <v>1.7957400399999999E-3</v>
      </c>
      <c r="H5754" s="194">
        <v>3.7315347499999999E-3</v>
      </c>
    </row>
    <row r="5755" spans="1:8" x14ac:dyDescent="0.3">
      <c r="A5755" s="194" t="s">
        <v>9</v>
      </c>
      <c r="B5755" s="194" t="s">
        <v>13</v>
      </c>
      <c r="C5755" s="194" t="s">
        <v>79</v>
      </c>
      <c r="D5755" s="194">
        <v>3391</v>
      </c>
      <c r="E5755" s="194">
        <v>6.5559942499999998E-3</v>
      </c>
      <c r="F5755" s="194">
        <v>8.2549303000000005E-4</v>
      </c>
      <c r="G5755" s="194">
        <v>1.8414107099999999E-3</v>
      </c>
      <c r="H5755" s="194">
        <v>3.8890900199999999E-3</v>
      </c>
    </row>
    <row r="5756" spans="1:8" x14ac:dyDescent="0.3">
      <c r="A5756" s="194" t="s">
        <v>9</v>
      </c>
      <c r="B5756" s="194" t="s">
        <v>14</v>
      </c>
      <c r="C5756" s="194" t="s">
        <v>79</v>
      </c>
      <c r="D5756" s="194">
        <v>1405</v>
      </c>
      <c r="E5756" s="194">
        <v>8.0006752599999995E-3</v>
      </c>
      <c r="F5756" s="194">
        <v>1.0299193600000001E-3</v>
      </c>
      <c r="G5756" s="194">
        <v>2.1978134600000002E-3</v>
      </c>
      <c r="H5756" s="194">
        <v>4.7729419599999998E-3</v>
      </c>
    </row>
    <row r="5757" spans="1:8" x14ac:dyDescent="0.3">
      <c r="A5757" s="194" t="s">
        <v>9</v>
      </c>
      <c r="B5757" s="194" t="s">
        <v>15</v>
      </c>
      <c r="C5757" s="194" t="s">
        <v>79</v>
      </c>
      <c r="D5757" s="194">
        <v>3818</v>
      </c>
      <c r="E5757" s="194">
        <v>7.4892623700000003E-3</v>
      </c>
      <c r="F5757" s="194">
        <v>9.2454638000000005E-4</v>
      </c>
      <c r="G5757" s="194">
        <v>2.18799389E-3</v>
      </c>
      <c r="H5757" s="194">
        <v>4.3767216200000002E-3</v>
      </c>
    </row>
    <row r="5758" spans="1:8" x14ac:dyDescent="0.3">
      <c r="A5758" s="194" t="s">
        <v>9</v>
      </c>
      <c r="B5758" s="194" t="s">
        <v>10</v>
      </c>
      <c r="C5758" s="194" t="s">
        <v>80</v>
      </c>
      <c r="D5758" s="194">
        <v>47363</v>
      </c>
      <c r="E5758" s="194">
        <v>5.0404121299999997E-3</v>
      </c>
      <c r="F5758" s="194">
        <v>8.8453364E-4</v>
      </c>
      <c r="G5758" s="194">
        <v>9.6092062E-4</v>
      </c>
      <c r="H5758" s="194">
        <v>3.1949573799999998E-3</v>
      </c>
    </row>
    <row r="5759" spans="1:8" x14ac:dyDescent="0.3">
      <c r="A5759" s="194" t="s">
        <v>9</v>
      </c>
      <c r="B5759" s="194" t="s">
        <v>12</v>
      </c>
      <c r="C5759" s="194" t="s">
        <v>80</v>
      </c>
      <c r="D5759" s="194">
        <v>21498</v>
      </c>
      <c r="E5759" s="194">
        <v>4.6761771099999997E-3</v>
      </c>
      <c r="F5759" s="194">
        <v>8.3327979000000002E-4</v>
      </c>
      <c r="G5759" s="194">
        <v>8.8015216000000005E-4</v>
      </c>
      <c r="H5759" s="194">
        <v>2.9627446800000001E-3</v>
      </c>
    </row>
    <row r="5760" spans="1:8" x14ac:dyDescent="0.3">
      <c r="A5760" s="194" t="s">
        <v>9</v>
      </c>
      <c r="B5760" s="194" t="s">
        <v>13</v>
      </c>
      <c r="C5760" s="194" t="s">
        <v>80</v>
      </c>
      <c r="D5760" s="194">
        <v>11180</v>
      </c>
      <c r="E5760" s="194">
        <v>4.9068522800000004E-3</v>
      </c>
      <c r="F5760" s="194">
        <v>9.2694127000000003E-4</v>
      </c>
      <c r="G5760" s="194">
        <v>9.2145756000000002E-4</v>
      </c>
      <c r="H5760" s="194">
        <v>3.0584529700000002E-3</v>
      </c>
    </row>
    <row r="5761" spans="1:8" x14ac:dyDescent="0.3">
      <c r="A5761" s="194" t="s">
        <v>9</v>
      </c>
      <c r="B5761" s="194" t="s">
        <v>14</v>
      </c>
      <c r="C5761" s="194" t="s">
        <v>80</v>
      </c>
      <c r="D5761" s="194">
        <v>3125</v>
      </c>
      <c r="E5761" s="194">
        <v>6.0809404999999997E-3</v>
      </c>
      <c r="F5761" s="194">
        <v>1.1001108700000001E-3</v>
      </c>
      <c r="G5761" s="194">
        <v>1.1035034599999999E-3</v>
      </c>
      <c r="H5761" s="194">
        <v>3.8773256799999999E-3</v>
      </c>
    </row>
    <row r="5762" spans="1:8" x14ac:dyDescent="0.3">
      <c r="A5762" s="194" t="s">
        <v>9</v>
      </c>
      <c r="B5762" s="194" t="s">
        <v>15</v>
      </c>
      <c r="C5762" s="194" t="s">
        <v>80</v>
      </c>
      <c r="D5762" s="194">
        <v>11560</v>
      </c>
      <c r="E5762" s="194">
        <v>5.5656606000000003E-3</v>
      </c>
      <c r="F5762" s="194">
        <v>8.8055952000000003E-4</v>
      </c>
      <c r="G5762" s="194">
        <v>1.1107464299999999E-3</v>
      </c>
      <c r="H5762" s="194">
        <v>3.5743541699999998E-3</v>
      </c>
    </row>
    <row r="5763" spans="1:8" x14ac:dyDescent="0.3">
      <c r="A5763" s="194" t="s">
        <v>9</v>
      </c>
      <c r="B5763" s="194" t="s">
        <v>10</v>
      </c>
      <c r="C5763" s="194" t="s">
        <v>81</v>
      </c>
      <c r="D5763" s="194">
        <v>23189</v>
      </c>
      <c r="E5763" s="194">
        <v>6.1119508899999996E-3</v>
      </c>
      <c r="F5763" s="194">
        <v>7.3056295999999999E-4</v>
      </c>
      <c r="G5763" s="194">
        <v>1.6517522499999999E-3</v>
      </c>
      <c r="H5763" s="194">
        <v>3.7296351999999999E-3</v>
      </c>
    </row>
    <row r="5764" spans="1:8" x14ac:dyDescent="0.3">
      <c r="A5764" s="194" t="s">
        <v>9</v>
      </c>
      <c r="B5764" s="194" t="s">
        <v>12</v>
      </c>
      <c r="C5764" s="194" t="s">
        <v>81</v>
      </c>
      <c r="D5764" s="194">
        <v>8806</v>
      </c>
      <c r="E5764" s="194">
        <v>5.5690062700000003E-3</v>
      </c>
      <c r="F5764" s="194">
        <v>6.3670657999999997E-4</v>
      </c>
      <c r="G5764" s="194">
        <v>1.49575628E-3</v>
      </c>
      <c r="H5764" s="194">
        <v>3.4365429200000001E-3</v>
      </c>
    </row>
    <row r="5765" spans="1:8" x14ac:dyDescent="0.3">
      <c r="A5765" s="194" t="s">
        <v>9</v>
      </c>
      <c r="B5765" s="194" t="s">
        <v>13</v>
      </c>
      <c r="C5765" s="194" t="s">
        <v>81</v>
      </c>
      <c r="D5765" s="194">
        <v>5474</v>
      </c>
      <c r="E5765" s="194">
        <v>5.8641987E-3</v>
      </c>
      <c r="F5765" s="194">
        <v>7.4014847999999997E-4</v>
      </c>
      <c r="G5765" s="194">
        <v>1.5830937500000001E-3</v>
      </c>
      <c r="H5765" s="194">
        <v>3.5409560000000001E-3</v>
      </c>
    </row>
    <row r="5766" spans="1:8" x14ac:dyDescent="0.3">
      <c r="A5766" s="194" t="s">
        <v>9</v>
      </c>
      <c r="B5766" s="194" t="s">
        <v>14</v>
      </c>
      <c r="C5766" s="194" t="s">
        <v>81</v>
      </c>
      <c r="D5766" s="194">
        <v>2392</v>
      </c>
      <c r="E5766" s="194">
        <v>6.99463562E-3</v>
      </c>
      <c r="F5766" s="194">
        <v>8.9891145E-4</v>
      </c>
      <c r="G5766" s="194">
        <v>1.8955059999999999E-3</v>
      </c>
      <c r="H5766" s="194">
        <v>4.2002176899999999E-3</v>
      </c>
    </row>
    <row r="5767" spans="1:8" x14ac:dyDescent="0.3">
      <c r="A5767" s="194" t="s">
        <v>9</v>
      </c>
      <c r="B5767" s="194" t="s">
        <v>15</v>
      </c>
      <c r="C5767" s="194" t="s">
        <v>81</v>
      </c>
      <c r="D5767" s="194">
        <v>6517</v>
      </c>
      <c r="E5767" s="194">
        <v>6.7297173300000001E-3</v>
      </c>
      <c r="F5767" s="194">
        <v>7.8754295999999998E-4</v>
      </c>
      <c r="G5767" s="194">
        <v>1.8307422899999999E-3</v>
      </c>
      <c r="H5767" s="194">
        <v>4.1114316099999998E-3</v>
      </c>
    </row>
    <row r="5768" spans="1:8" x14ac:dyDescent="0.3">
      <c r="A5768" s="194" t="s">
        <v>60</v>
      </c>
      <c r="B5768" s="194" t="s">
        <v>10</v>
      </c>
      <c r="C5768" s="194" t="s">
        <v>79</v>
      </c>
      <c r="D5768" s="194">
        <v>12887</v>
      </c>
      <c r="E5768" s="194">
        <v>6.8215813700000004E-3</v>
      </c>
      <c r="F5768" s="194">
        <v>8.2641577000000001E-4</v>
      </c>
      <c r="G5768" s="194">
        <v>1.9637106799999999E-3</v>
      </c>
      <c r="H5768" s="194">
        <v>4.0314544500000002E-3</v>
      </c>
    </row>
    <row r="5769" spans="1:8" x14ac:dyDescent="0.3">
      <c r="A5769" s="194" t="s">
        <v>60</v>
      </c>
      <c r="B5769" s="194" t="s">
        <v>12</v>
      </c>
      <c r="C5769" s="194" t="s">
        <v>79</v>
      </c>
      <c r="D5769" s="194">
        <v>4635</v>
      </c>
      <c r="E5769" s="194">
        <v>6.16360498E-3</v>
      </c>
      <c r="F5769" s="194">
        <v>7.3735941999999999E-4</v>
      </c>
      <c r="G5769" s="194">
        <v>1.76485752E-3</v>
      </c>
      <c r="H5769" s="194">
        <v>3.6613875599999998E-3</v>
      </c>
    </row>
    <row r="5770" spans="1:8" x14ac:dyDescent="0.3">
      <c r="A5770" s="194" t="s">
        <v>60</v>
      </c>
      <c r="B5770" s="194" t="s">
        <v>13</v>
      </c>
      <c r="C5770" s="194" t="s">
        <v>79</v>
      </c>
      <c r="D5770" s="194">
        <v>3346</v>
      </c>
      <c r="E5770" s="194">
        <v>6.5467367399999997E-3</v>
      </c>
      <c r="F5770" s="194">
        <v>8.1053430999999997E-4</v>
      </c>
      <c r="G5770" s="194">
        <v>1.8973488599999999E-3</v>
      </c>
      <c r="H5770" s="194">
        <v>3.8388530899999998E-3</v>
      </c>
    </row>
    <row r="5771" spans="1:8" x14ac:dyDescent="0.3">
      <c r="A5771" s="194" t="s">
        <v>60</v>
      </c>
      <c r="B5771" s="194" t="s">
        <v>14</v>
      </c>
      <c r="C5771" s="194" t="s">
        <v>79</v>
      </c>
      <c r="D5771" s="194">
        <v>1592</v>
      </c>
      <c r="E5771" s="194">
        <v>7.9125806E-3</v>
      </c>
      <c r="F5771" s="194">
        <v>9.5666385999999999E-4</v>
      </c>
      <c r="G5771" s="194">
        <v>2.1462126E-3</v>
      </c>
      <c r="H5771" s="194">
        <v>4.8097036600000002E-3</v>
      </c>
    </row>
    <row r="5772" spans="1:8" x14ac:dyDescent="0.3">
      <c r="A5772" s="194" t="s">
        <v>60</v>
      </c>
      <c r="B5772" s="194" t="s">
        <v>15</v>
      </c>
      <c r="C5772" s="194" t="s">
        <v>79</v>
      </c>
      <c r="D5772" s="194">
        <v>3314</v>
      </c>
      <c r="E5772" s="194">
        <v>7.4952325199999998E-3</v>
      </c>
      <c r="F5772" s="194">
        <v>9.0443646E-4</v>
      </c>
      <c r="G5772" s="194">
        <v>2.22116027E-3</v>
      </c>
      <c r="H5772" s="194">
        <v>4.3696353199999998E-3</v>
      </c>
    </row>
    <row r="5773" spans="1:8" x14ac:dyDescent="0.3">
      <c r="A5773" s="194" t="s">
        <v>60</v>
      </c>
      <c r="B5773" s="194" t="s">
        <v>10</v>
      </c>
      <c r="C5773" s="194" t="s">
        <v>80</v>
      </c>
      <c r="D5773" s="194">
        <v>44765</v>
      </c>
      <c r="E5773" s="194">
        <v>4.9919655199999998E-3</v>
      </c>
      <c r="F5773" s="194">
        <v>8.8706250000000005E-4</v>
      </c>
      <c r="G5773" s="194">
        <v>9.3012121000000004E-4</v>
      </c>
      <c r="H5773" s="194">
        <v>3.1747813300000002E-3</v>
      </c>
    </row>
    <row r="5774" spans="1:8" x14ac:dyDescent="0.3">
      <c r="A5774" s="194" t="s">
        <v>60</v>
      </c>
      <c r="B5774" s="194" t="s">
        <v>12</v>
      </c>
      <c r="C5774" s="194" t="s">
        <v>80</v>
      </c>
      <c r="D5774" s="194">
        <v>20825</v>
      </c>
      <c r="E5774" s="194">
        <v>4.6250570000000001E-3</v>
      </c>
      <c r="F5774" s="194">
        <v>8.3327862999999999E-4</v>
      </c>
      <c r="G5774" s="194">
        <v>8.4520783999999995E-4</v>
      </c>
      <c r="H5774" s="194">
        <v>2.9465700500000002E-3</v>
      </c>
    </row>
    <row r="5775" spans="1:8" x14ac:dyDescent="0.3">
      <c r="A5775" s="194" t="s">
        <v>60</v>
      </c>
      <c r="B5775" s="194" t="s">
        <v>13</v>
      </c>
      <c r="C5775" s="194" t="s">
        <v>80</v>
      </c>
      <c r="D5775" s="194">
        <v>10815</v>
      </c>
      <c r="E5775" s="194">
        <v>4.8656559499999997E-3</v>
      </c>
      <c r="F5775" s="194">
        <v>9.1367954000000004E-4</v>
      </c>
      <c r="G5775" s="194">
        <v>8.9323147000000005E-4</v>
      </c>
      <c r="H5775" s="194">
        <v>3.0587444699999998E-3</v>
      </c>
    </row>
    <row r="5776" spans="1:8" x14ac:dyDescent="0.3">
      <c r="A5776" s="194" t="s">
        <v>60</v>
      </c>
      <c r="B5776" s="194" t="s">
        <v>14</v>
      </c>
      <c r="C5776" s="194" t="s">
        <v>80</v>
      </c>
      <c r="D5776" s="194">
        <v>3136</v>
      </c>
      <c r="E5776" s="194">
        <v>6.0632534000000004E-3</v>
      </c>
      <c r="F5776" s="194">
        <v>1.11081192E-3</v>
      </c>
      <c r="G5776" s="194">
        <v>1.08210187E-3</v>
      </c>
      <c r="H5776" s="194">
        <v>3.8703391299999999E-3</v>
      </c>
    </row>
    <row r="5777" spans="1:8" x14ac:dyDescent="0.3">
      <c r="A5777" s="194" t="s">
        <v>60</v>
      </c>
      <c r="B5777" s="194" t="s">
        <v>15</v>
      </c>
      <c r="C5777" s="194" t="s">
        <v>80</v>
      </c>
      <c r="D5777" s="194">
        <v>9989</v>
      </c>
      <c r="E5777" s="194">
        <v>5.5573222999999996E-3</v>
      </c>
      <c r="F5777" s="194">
        <v>9.0012763E-4</v>
      </c>
      <c r="G5777" s="194">
        <v>1.09937458E-3</v>
      </c>
      <c r="H5777" s="194">
        <v>3.55781961E-3</v>
      </c>
    </row>
    <row r="5778" spans="1:8" x14ac:dyDescent="0.3">
      <c r="A5778" s="194" t="s">
        <v>60</v>
      </c>
      <c r="B5778" s="194" t="s">
        <v>10</v>
      </c>
      <c r="C5778" s="194" t="s">
        <v>81</v>
      </c>
      <c r="D5778" s="194">
        <v>22096</v>
      </c>
      <c r="E5778" s="194">
        <v>6.0763477899999996E-3</v>
      </c>
      <c r="F5778" s="194">
        <v>7.0521685000000001E-4</v>
      </c>
      <c r="G5778" s="194">
        <v>1.5766897299999999E-3</v>
      </c>
      <c r="H5778" s="194">
        <v>3.7944407300000002E-3</v>
      </c>
    </row>
    <row r="5779" spans="1:8" x14ac:dyDescent="0.3">
      <c r="A5779" s="194" t="s">
        <v>60</v>
      </c>
      <c r="B5779" s="194" t="s">
        <v>12</v>
      </c>
      <c r="C5779" s="194" t="s">
        <v>81</v>
      </c>
      <c r="D5779" s="194">
        <v>8476</v>
      </c>
      <c r="E5779" s="194">
        <v>5.4506007500000004E-3</v>
      </c>
      <c r="F5779" s="194">
        <v>6.1086398999999996E-4</v>
      </c>
      <c r="G5779" s="194">
        <v>1.3935464099999999E-3</v>
      </c>
      <c r="H5779" s="194">
        <v>3.4461898700000001E-3</v>
      </c>
    </row>
    <row r="5780" spans="1:8" x14ac:dyDescent="0.3">
      <c r="A5780" s="194" t="s">
        <v>60</v>
      </c>
      <c r="B5780" s="194" t="s">
        <v>13</v>
      </c>
      <c r="C5780" s="194" t="s">
        <v>81</v>
      </c>
      <c r="D5780" s="194">
        <v>5425</v>
      </c>
      <c r="E5780" s="194">
        <v>5.8429934400000003E-3</v>
      </c>
      <c r="F5780" s="194">
        <v>7.1595383999999997E-4</v>
      </c>
      <c r="G5780" s="194">
        <v>1.4995474600000001E-3</v>
      </c>
      <c r="H5780" s="194">
        <v>3.6274916500000001E-3</v>
      </c>
    </row>
    <row r="5781" spans="1:8" x14ac:dyDescent="0.3">
      <c r="A5781" s="194" t="s">
        <v>60</v>
      </c>
      <c r="B5781" s="194" t="s">
        <v>14</v>
      </c>
      <c r="C5781" s="194" t="s">
        <v>81</v>
      </c>
      <c r="D5781" s="194">
        <v>2427</v>
      </c>
      <c r="E5781" s="194">
        <v>7.2283595399999997E-3</v>
      </c>
      <c r="F5781" s="194">
        <v>8.9612972000000001E-4</v>
      </c>
      <c r="G5781" s="194">
        <v>1.87226242E-3</v>
      </c>
      <c r="H5781" s="194">
        <v>4.4599669099999999E-3</v>
      </c>
    </row>
    <row r="5782" spans="1:8" x14ac:dyDescent="0.3">
      <c r="A5782" s="194" t="s">
        <v>60</v>
      </c>
      <c r="B5782" s="194" t="s">
        <v>15</v>
      </c>
      <c r="C5782" s="194" t="s">
        <v>81</v>
      </c>
      <c r="D5782" s="194">
        <v>5768</v>
      </c>
      <c r="E5782" s="194">
        <v>6.7306208099999999E-3</v>
      </c>
      <c r="F5782" s="194">
        <v>7.5343827000000005E-4</v>
      </c>
      <c r="G5782" s="194">
        <v>1.79400331E-3</v>
      </c>
      <c r="H5782" s="194">
        <v>4.1831787399999997E-3</v>
      </c>
    </row>
    <row r="5783" spans="1:8" x14ac:dyDescent="0.3">
      <c r="A5783" s="194" t="s">
        <v>61</v>
      </c>
      <c r="B5783" s="194" t="s">
        <v>10</v>
      </c>
      <c r="C5783" s="194" t="s">
        <v>79</v>
      </c>
      <c r="D5783" s="194">
        <v>11115</v>
      </c>
      <c r="E5783" s="194">
        <v>6.8963068900000004E-3</v>
      </c>
      <c r="F5783" s="194">
        <v>8.3972460999999997E-4</v>
      </c>
      <c r="G5783" s="194">
        <v>1.9921264700000002E-3</v>
      </c>
      <c r="H5783" s="194">
        <v>4.0640054899999997E-3</v>
      </c>
    </row>
    <row r="5784" spans="1:8" x14ac:dyDescent="0.3">
      <c r="A5784" s="194" t="s">
        <v>61</v>
      </c>
      <c r="B5784" s="194" t="s">
        <v>12</v>
      </c>
      <c r="C5784" s="194" t="s">
        <v>79</v>
      </c>
      <c r="D5784" s="194">
        <v>4419</v>
      </c>
      <c r="E5784" s="194">
        <v>6.41757371E-3</v>
      </c>
      <c r="F5784" s="194">
        <v>7.7293260999999999E-4</v>
      </c>
      <c r="G5784" s="194">
        <v>1.851959E-3</v>
      </c>
      <c r="H5784" s="194">
        <v>3.7922023099999998E-3</v>
      </c>
    </row>
    <row r="5785" spans="1:8" x14ac:dyDescent="0.3">
      <c r="A5785" s="194" t="s">
        <v>61</v>
      </c>
      <c r="B5785" s="194" t="s">
        <v>13</v>
      </c>
      <c r="C5785" s="194" t="s">
        <v>79</v>
      </c>
      <c r="D5785" s="194">
        <v>2808</v>
      </c>
      <c r="E5785" s="194">
        <v>6.5834921999999999E-3</v>
      </c>
      <c r="F5785" s="194">
        <v>8.2884443000000004E-4</v>
      </c>
      <c r="G5785" s="194">
        <v>1.8930986700000001E-3</v>
      </c>
      <c r="H5785" s="194">
        <v>3.8611529099999999E-3</v>
      </c>
    </row>
    <row r="5786" spans="1:8" x14ac:dyDescent="0.3">
      <c r="A5786" s="194" t="s">
        <v>61</v>
      </c>
      <c r="B5786" s="194" t="s">
        <v>14</v>
      </c>
      <c r="C5786" s="194" t="s">
        <v>79</v>
      </c>
      <c r="D5786" s="194">
        <v>911</v>
      </c>
      <c r="E5786" s="194">
        <v>7.9159295500000008E-3</v>
      </c>
      <c r="F5786" s="194">
        <v>1.0020528600000001E-3</v>
      </c>
      <c r="G5786" s="194">
        <v>2.2653293800000002E-3</v>
      </c>
      <c r="H5786" s="194">
        <v>4.6480132500000002E-3</v>
      </c>
    </row>
    <row r="5787" spans="1:8" x14ac:dyDescent="0.3">
      <c r="A5787" s="194" t="s">
        <v>61</v>
      </c>
      <c r="B5787" s="194" t="s">
        <v>15</v>
      </c>
      <c r="C5787" s="194" t="s">
        <v>79</v>
      </c>
      <c r="D5787" s="194">
        <v>2977</v>
      </c>
      <c r="E5787" s="194">
        <v>7.5899680699999996E-3</v>
      </c>
      <c r="F5787" s="194">
        <v>8.9945732999999997E-4</v>
      </c>
      <c r="G5787" s="194">
        <v>2.2099908599999998E-3</v>
      </c>
      <c r="H5787" s="194">
        <v>4.4800878399999999E-3</v>
      </c>
    </row>
    <row r="5788" spans="1:8" x14ac:dyDescent="0.3">
      <c r="A5788" s="194" t="s">
        <v>61</v>
      </c>
      <c r="B5788" s="194" t="s">
        <v>10</v>
      </c>
      <c r="C5788" s="194" t="s">
        <v>80</v>
      </c>
      <c r="D5788" s="194">
        <v>38979</v>
      </c>
      <c r="E5788" s="194">
        <v>4.9694322000000003E-3</v>
      </c>
      <c r="F5788" s="194">
        <v>8.7638362999999998E-4</v>
      </c>
      <c r="G5788" s="194">
        <v>8.9360771000000002E-4</v>
      </c>
      <c r="H5788" s="194">
        <v>3.1994403699999998E-3</v>
      </c>
    </row>
    <row r="5789" spans="1:8" x14ac:dyDescent="0.3">
      <c r="A5789" s="194" t="s">
        <v>61</v>
      </c>
      <c r="B5789" s="194" t="s">
        <v>12</v>
      </c>
      <c r="C5789" s="194" t="s">
        <v>80</v>
      </c>
      <c r="D5789" s="194">
        <v>19553</v>
      </c>
      <c r="E5789" s="194">
        <v>4.6540324299999998E-3</v>
      </c>
      <c r="F5789" s="194">
        <v>8.3381432999999998E-4</v>
      </c>
      <c r="G5789" s="194">
        <v>8.2396692999999995E-4</v>
      </c>
      <c r="H5789" s="194">
        <v>2.9962506900000001E-3</v>
      </c>
    </row>
    <row r="5790" spans="1:8" x14ac:dyDescent="0.3">
      <c r="A5790" s="194" t="s">
        <v>61</v>
      </c>
      <c r="B5790" s="194" t="s">
        <v>13</v>
      </c>
      <c r="C5790" s="194" t="s">
        <v>80</v>
      </c>
      <c r="D5790" s="194">
        <v>8835</v>
      </c>
      <c r="E5790" s="194">
        <v>4.8273187700000001E-3</v>
      </c>
      <c r="F5790" s="194">
        <v>9.2555364000000001E-4</v>
      </c>
      <c r="G5790" s="194">
        <v>8.7246093E-4</v>
      </c>
      <c r="H5790" s="194">
        <v>3.0293037199999998E-3</v>
      </c>
    </row>
    <row r="5791" spans="1:8" x14ac:dyDescent="0.3">
      <c r="A5791" s="194" t="s">
        <v>61</v>
      </c>
      <c r="B5791" s="194" t="s">
        <v>14</v>
      </c>
      <c r="C5791" s="194" t="s">
        <v>80</v>
      </c>
      <c r="D5791" s="194">
        <v>2059</v>
      </c>
      <c r="E5791" s="194">
        <v>5.8894946199999996E-3</v>
      </c>
      <c r="F5791" s="194">
        <v>1.04754059E-3</v>
      </c>
      <c r="G5791" s="194">
        <v>9.9865292000000006E-4</v>
      </c>
      <c r="H5791" s="194">
        <v>3.8433006300000001E-3</v>
      </c>
    </row>
    <row r="5792" spans="1:8" x14ac:dyDescent="0.3">
      <c r="A5792" s="194" t="s">
        <v>61</v>
      </c>
      <c r="B5792" s="194" t="s">
        <v>15</v>
      </c>
      <c r="C5792" s="194" t="s">
        <v>80</v>
      </c>
      <c r="D5792" s="194">
        <v>8532</v>
      </c>
      <c r="E5792" s="194">
        <v>5.6173664600000003E-3</v>
      </c>
      <c r="F5792" s="194">
        <v>8.8171983000000004E-4</v>
      </c>
      <c r="G5792" s="194">
        <v>1.0497528099999999E-3</v>
      </c>
      <c r="H5792" s="194">
        <v>3.6858933399999999E-3</v>
      </c>
    </row>
    <row r="5793" spans="1:8" x14ac:dyDescent="0.3">
      <c r="A5793" s="194" t="s">
        <v>61</v>
      </c>
      <c r="B5793" s="194" t="s">
        <v>10</v>
      </c>
      <c r="C5793" s="194" t="s">
        <v>81</v>
      </c>
      <c r="D5793" s="194">
        <v>19116</v>
      </c>
      <c r="E5793" s="194">
        <v>6.1260222699999999E-3</v>
      </c>
      <c r="F5793" s="194">
        <v>7.1382211999999998E-4</v>
      </c>
      <c r="G5793" s="194">
        <v>1.55541763E-3</v>
      </c>
      <c r="H5793" s="194">
        <v>3.8567814300000001E-3</v>
      </c>
    </row>
    <row r="5794" spans="1:8" x14ac:dyDescent="0.3">
      <c r="A5794" s="194" t="s">
        <v>61</v>
      </c>
      <c r="B5794" s="194" t="s">
        <v>12</v>
      </c>
      <c r="C5794" s="194" t="s">
        <v>81</v>
      </c>
      <c r="D5794" s="194">
        <v>8132</v>
      </c>
      <c r="E5794" s="194">
        <v>5.6351605199999998E-3</v>
      </c>
      <c r="F5794" s="194">
        <v>6.3318786000000004E-4</v>
      </c>
      <c r="G5794" s="194">
        <v>1.405494E-3</v>
      </c>
      <c r="H5794" s="194">
        <v>3.5964767599999999E-3</v>
      </c>
    </row>
    <row r="5795" spans="1:8" x14ac:dyDescent="0.3">
      <c r="A5795" s="194" t="s">
        <v>61</v>
      </c>
      <c r="B5795" s="194" t="s">
        <v>13</v>
      </c>
      <c r="C5795" s="194" t="s">
        <v>81</v>
      </c>
      <c r="D5795" s="194">
        <v>4254</v>
      </c>
      <c r="E5795" s="194">
        <v>5.8649835800000001E-3</v>
      </c>
      <c r="F5795" s="194">
        <v>7.2856242000000004E-4</v>
      </c>
      <c r="G5795" s="194">
        <v>1.4772695300000001E-3</v>
      </c>
      <c r="H5795" s="194">
        <v>3.65915117E-3</v>
      </c>
    </row>
    <row r="5796" spans="1:8" x14ac:dyDescent="0.3">
      <c r="A5796" s="194" t="s">
        <v>61</v>
      </c>
      <c r="B5796" s="194" t="s">
        <v>14</v>
      </c>
      <c r="C5796" s="194" t="s">
        <v>81</v>
      </c>
      <c r="D5796" s="194">
        <v>1493</v>
      </c>
      <c r="E5796" s="194">
        <v>7.0267728499999998E-3</v>
      </c>
      <c r="F5796" s="194">
        <v>8.8640482999999997E-4</v>
      </c>
      <c r="G5796" s="194">
        <v>1.81456341E-3</v>
      </c>
      <c r="H5796" s="194">
        <v>4.3258041300000003E-3</v>
      </c>
    </row>
    <row r="5797" spans="1:8" x14ac:dyDescent="0.3">
      <c r="A5797" s="194" t="s">
        <v>61</v>
      </c>
      <c r="B5797" s="194" t="s">
        <v>15</v>
      </c>
      <c r="C5797" s="194" t="s">
        <v>81</v>
      </c>
      <c r="D5797" s="194">
        <v>5237</v>
      </c>
      <c r="E5797" s="194">
        <v>6.8434799100000002E-3</v>
      </c>
      <c r="F5797" s="194">
        <v>7.7785620999999998E-4</v>
      </c>
      <c r="G5797" s="194">
        <v>1.77781909E-3</v>
      </c>
      <c r="H5797" s="194">
        <v>4.2878041299999996E-3</v>
      </c>
    </row>
    <row r="5798" spans="1:8" x14ac:dyDescent="0.3">
      <c r="A5798" s="194" t="s">
        <v>62</v>
      </c>
      <c r="B5798" s="194" t="s">
        <v>10</v>
      </c>
      <c r="C5798" s="194" t="s">
        <v>79</v>
      </c>
      <c r="D5798" s="194">
        <v>11277</v>
      </c>
      <c r="E5798" s="194">
        <v>7.0256741500000002E-3</v>
      </c>
      <c r="F5798" s="194">
        <v>8.8686715999999996E-4</v>
      </c>
      <c r="G5798" s="194">
        <v>1.82075443E-3</v>
      </c>
      <c r="H5798" s="194">
        <v>4.3174475599999998E-3</v>
      </c>
    </row>
    <row r="5799" spans="1:8" x14ac:dyDescent="0.3">
      <c r="A5799" s="194" t="s">
        <v>62</v>
      </c>
      <c r="B5799" s="194" t="s">
        <v>12</v>
      </c>
      <c r="C5799" s="194" t="s">
        <v>79</v>
      </c>
      <c r="D5799" s="194">
        <v>4344</v>
      </c>
      <c r="E5799" s="194">
        <v>6.3576594299999999E-3</v>
      </c>
      <c r="F5799" s="194">
        <v>7.8403670000000002E-4</v>
      </c>
      <c r="G5799" s="194">
        <v>1.65433833E-3</v>
      </c>
      <c r="H5799" s="194">
        <v>3.9186631099999997E-3</v>
      </c>
    </row>
    <row r="5800" spans="1:8" x14ac:dyDescent="0.3">
      <c r="A5800" s="194" t="s">
        <v>62</v>
      </c>
      <c r="B5800" s="194" t="s">
        <v>13</v>
      </c>
      <c r="C5800" s="194" t="s">
        <v>79</v>
      </c>
      <c r="D5800" s="194">
        <v>2799</v>
      </c>
      <c r="E5800" s="194">
        <v>6.8499866899999996E-3</v>
      </c>
      <c r="F5800" s="194">
        <v>8.8378101E-4</v>
      </c>
      <c r="G5800" s="194">
        <v>1.75815082E-3</v>
      </c>
      <c r="H5800" s="194">
        <v>4.2073679699999996E-3</v>
      </c>
    </row>
    <row r="5801" spans="1:8" x14ac:dyDescent="0.3">
      <c r="A5801" s="194" t="s">
        <v>62</v>
      </c>
      <c r="B5801" s="194" t="s">
        <v>14</v>
      </c>
      <c r="C5801" s="194" t="s">
        <v>79</v>
      </c>
      <c r="D5801" s="194">
        <v>1162</v>
      </c>
      <c r="E5801" s="194">
        <v>8.3777169799999999E-3</v>
      </c>
      <c r="F5801" s="194">
        <v>1.0751535500000001E-3</v>
      </c>
      <c r="G5801" s="194">
        <v>2.10418037E-3</v>
      </c>
      <c r="H5801" s="194">
        <v>5.1979941099999996E-3</v>
      </c>
    </row>
    <row r="5802" spans="1:8" x14ac:dyDescent="0.3">
      <c r="A5802" s="194" t="s">
        <v>62</v>
      </c>
      <c r="B5802" s="194" t="s">
        <v>15</v>
      </c>
      <c r="C5802" s="194" t="s">
        <v>79</v>
      </c>
      <c r="D5802" s="194">
        <v>2972</v>
      </c>
      <c r="E5802" s="194">
        <v>7.6389081200000002E-3</v>
      </c>
      <c r="F5802" s="194">
        <v>9.6645830999999996E-4</v>
      </c>
      <c r="G5802" s="194">
        <v>2.01214008E-3</v>
      </c>
      <c r="H5802" s="194">
        <v>4.6597212000000004E-3</v>
      </c>
    </row>
    <row r="5803" spans="1:8" x14ac:dyDescent="0.3">
      <c r="A5803" s="194" t="s">
        <v>62</v>
      </c>
      <c r="B5803" s="194" t="s">
        <v>10</v>
      </c>
      <c r="C5803" s="194" t="s">
        <v>80</v>
      </c>
      <c r="D5803" s="194">
        <v>37537</v>
      </c>
      <c r="E5803" s="194">
        <v>5.0579755800000004E-3</v>
      </c>
      <c r="F5803" s="194">
        <v>8.9597468E-4</v>
      </c>
      <c r="G5803" s="194">
        <v>8.7450696999999997E-4</v>
      </c>
      <c r="H5803" s="194">
        <v>3.2874934399999998E-3</v>
      </c>
    </row>
    <row r="5804" spans="1:8" x14ac:dyDescent="0.3">
      <c r="A5804" s="194" t="s">
        <v>62</v>
      </c>
      <c r="B5804" s="194" t="s">
        <v>12</v>
      </c>
      <c r="C5804" s="194" t="s">
        <v>80</v>
      </c>
      <c r="D5804" s="194">
        <v>18548</v>
      </c>
      <c r="E5804" s="194">
        <v>4.7169397700000002E-3</v>
      </c>
      <c r="F5804" s="194">
        <v>8.3861218999999997E-4</v>
      </c>
      <c r="G5804" s="194">
        <v>7.9363567000000003E-4</v>
      </c>
      <c r="H5804" s="194">
        <v>3.0846914300000001E-3</v>
      </c>
    </row>
    <row r="5805" spans="1:8" x14ac:dyDescent="0.3">
      <c r="A5805" s="194" t="s">
        <v>62</v>
      </c>
      <c r="B5805" s="194" t="s">
        <v>13</v>
      </c>
      <c r="C5805" s="194" t="s">
        <v>80</v>
      </c>
      <c r="D5805" s="194">
        <v>8708</v>
      </c>
      <c r="E5805" s="194">
        <v>4.9328719899999996E-3</v>
      </c>
      <c r="F5805" s="194">
        <v>9.4971979000000001E-4</v>
      </c>
      <c r="G5805" s="194">
        <v>8.6412773000000003E-4</v>
      </c>
      <c r="H5805" s="194">
        <v>3.1190239899999998E-3</v>
      </c>
    </row>
    <row r="5806" spans="1:8" x14ac:dyDescent="0.3">
      <c r="A5806" s="194" t="s">
        <v>62</v>
      </c>
      <c r="B5806" s="194" t="s">
        <v>14</v>
      </c>
      <c r="C5806" s="194" t="s">
        <v>80</v>
      </c>
      <c r="D5806" s="194">
        <v>2260</v>
      </c>
      <c r="E5806" s="194">
        <v>6.1529055699999996E-3</v>
      </c>
      <c r="F5806" s="194">
        <v>1.09785701E-3</v>
      </c>
      <c r="G5806" s="194">
        <v>1.0804600600000001E-3</v>
      </c>
      <c r="H5806" s="194">
        <v>3.9745880100000002E-3</v>
      </c>
    </row>
    <row r="5807" spans="1:8" x14ac:dyDescent="0.3">
      <c r="A5807" s="194" t="s">
        <v>62</v>
      </c>
      <c r="B5807" s="194" t="s">
        <v>15</v>
      </c>
      <c r="C5807" s="194" t="s">
        <v>80</v>
      </c>
      <c r="D5807" s="194">
        <v>8021</v>
      </c>
      <c r="E5807" s="194">
        <v>5.6739078299999999E-3</v>
      </c>
      <c r="F5807" s="194">
        <v>9.1339060000000002E-4</v>
      </c>
      <c r="G5807" s="194">
        <v>1.01475501E-3</v>
      </c>
      <c r="H5807" s="194">
        <v>3.7457617499999998E-3</v>
      </c>
    </row>
    <row r="5808" spans="1:8" x14ac:dyDescent="0.3">
      <c r="A5808" s="194" t="s">
        <v>62</v>
      </c>
      <c r="B5808" s="194" t="s">
        <v>10</v>
      </c>
      <c r="C5808" s="194" t="s">
        <v>81</v>
      </c>
      <c r="D5808" s="194">
        <v>19026</v>
      </c>
      <c r="E5808" s="194">
        <v>6.3270446700000003E-3</v>
      </c>
      <c r="F5808" s="194">
        <v>7.7410311000000005E-4</v>
      </c>
      <c r="G5808" s="194">
        <v>1.54518184E-3</v>
      </c>
      <c r="H5808" s="194">
        <v>4.0077580200000001E-3</v>
      </c>
    </row>
    <row r="5809" spans="1:8" x14ac:dyDescent="0.3">
      <c r="A5809" s="194" t="s">
        <v>62</v>
      </c>
      <c r="B5809" s="194" t="s">
        <v>12</v>
      </c>
      <c r="C5809" s="194" t="s">
        <v>81</v>
      </c>
      <c r="D5809" s="194">
        <v>7768</v>
      </c>
      <c r="E5809" s="194">
        <v>5.67484814E-3</v>
      </c>
      <c r="F5809" s="194">
        <v>6.7109044000000003E-4</v>
      </c>
      <c r="G5809" s="194">
        <v>1.38720796E-3</v>
      </c>
      <c r="H5809" s="194">
        <v>3.6165477599999999E-3</v>
      </c>
    </row>
    <row r="5810" spans="1:8" x14ac:dyDescent="0.3">
      <c r="A5810" s="194" t="s">
        <v>62</v>
      </c>
      <c r="B5810" s="194" t="s">
        <v>13</v>
      </c>
      <c r="C5810" s="194" t="s">
        <v>81</v>
      </c>
      <c r="D5810" s="194">
        <v>4459</v>
      </c>
      <c r="E5810" s="194">
        <v>6.1180568700000002E-3</v>
      </c>
      <c r="F5810" s="194">
        <v>7.9728448999999999E-4</v>
      </c>
      <c r="G5810" s="194">
        <v>1.47177864E-3</v>
      </c>
      <c r="H5810" s="194">
        <v>3.84899326E-3</v>
      </c>
    </row>
    <row r="5811" spans="1:8" x14ac:dyDescent="0.3">
      <c r="A5811" s="194" t="s">
        <v>62</v>
      </c>
      <c r="B5811" s="194" t="s">
        <v>14</v>
      </c>
      <c r="C5811" s="194" t="s">
        <v>81</v>
      </c>
      <c r="D5811" s="194">
        <v>1560</v>
      </c>
      <c r="E5811" s="194">
        <v>7.6733957100000002E-3</v>
      </c>
      <c r="F5811" s="194">
        <v>9.5448248999999998E-4</v>
      </c>
      <c r="G5811" s="194">
        <v>1.85084258E-3</v>
      </c>
      <c r="H5811" s="194">
        <v>4.8680627299999999E-3</v>
      </c>
    </row>
    <row r="5812" spans="1:8" x14ac:dyDescent="0.3">
      <c r="A5812" s="194" t="s">
        <v>62</v>
      </c>
      <c r="B5812" s="194" t="s">
        <v>15</v>
      </c>
      <c r="C5812" s="194" t="s">
        <v>81</v>
      </c>
      <c r="D5812" s="194">
        <v>5239</v>
      </c>
      <c r="E5812" s="194">
        <v>7.0710476499999996E-3</v>
      </c>
      <c r="F5812" s="194">
        <v>8.5340160000000004E-4</v>
      </c>
      <c r="G5812" s="194">
        <v>1.75087284E-3</v>
      </c>
      <c r="H5812" s="194">
        <v>4.4667727299999996E-3</v>
      </c>
    </row>
    <row r="5813" spans="1:8" x14ac:dyDescent="0.3">
      <c r="A5813" s="194" t="s">
        <v>63</v>
      </c>
      <c r="B5813" s="194" t="s">
        <v>10</v>
      </c>
      <c r="C5813" s="194" t="s">
        <v>79</v>
      </c>
      <c r="D5813" s="194">
        <v>10884</v>
      </c>
      <c r="E5813" s="194">
        <v>7.2345415000000003E-3</v>
      </c>
      <c r="F5813" s="194">
        <v>9.7611297000000004E-4</v>
      </c>
      <c r="G5813" s="194">
        <v>1.7265040900000001E-3</v>
      </c>
      <c r="H5813" s="194">
        <v>4.5313305800000004E-3</v>
      </c>
    </row>
    <row r="5814" spans="1:8" x14ac:dyDescent="0.3">
      <c r="A5814" s="194" t="s">
        <v>63</v>
      </c>
      <c r="B5814" s="194" t="s">
        <v>12</v>
      </c>
      <c r="C5814" s="194" t="s">
        <v>79</v>
      </c>
      <c r="D5814" s="194">
        <v>4268</v>
      </c>
      <c r="E5814" s="194">
        <v>6.5321327300000001E-3</v>
      </c>
      <c r="F5814" s="194">
        <v>8.8668014000000002E-4</v>
      </c>
      <c r="G5814" s="194">
        <v>1.5541663200000001E-3</v>
      </c>
      <c r="H5814" s="194">
        <v>4.0906485100000002E-3</v>
      </c>
    </row>
    <row r="5815" spans="1:8" x14ac:dyDescent="0.3">
      <c r="A5815" s="194" t="s">
        <v>63</v>
      </c>
      <c r="B5815" s="194" t="s">
        <v>13</v>
      </c>
      <c r="C5815" s="194" t="s">
        <v>79</v>
      </c>
      <c r="D5815" s="194">
        <v>2794</v>
      </c>
      <c r="E5815" s="194">
        <v>6.9994065500000001E-3</v>
      </c>
      <c r="F5815" s="194">
        <v>9.5062726000000005E-4</v>
      </c>
      <c r="G5815" s="194">
        <v>1.6615587500000001E-3</v>
      </c>
      <c r="H5815" s="194">
        <v>4.3864412800000002E-3</v>
      </c>
    </row>
    <row r="5816" spans="1:8" x14ac:dyDescent="0.3">
      <c r="A5816" s="194" t="s">
        <v>63</v>
      </c>
      <c r="B5816" s="194" t="s">
        <v>14</v>
      </c>
      <c r="C5816" s="194" t="s">
        <v>79</v>
      </c>
      <c r="D5816" s="194">
        <v>1002</v>
      </c>
      <c r="E5816" s="194">
        <v>8.5483544399999993E-3</v>
      </c>
      <c r="F5816" s="194">
        <v>1.1711412699999999E-3</v>
      </c>
      <c r="G5816" s="194">
        <v>1.97849648E-3</v>
      </c>
      <c r="H5816" s="194">
        <v>5.3982657399999998E-3</v>
      </c>
    </row>
    <row r="5817" spans="1:8" x14ac:dyDescent="0.3">
      <c r="A5817" s="194" t="s">
        <v>63</v>
      </c>
      <c r="B5817" s="194" t="s">
        <v>15</v>
      </c>
      <c r="C5817" s="194" t="s">
        <v>79</v>
      </c>
      <c r="D5817" s="194">
        <v>2820</v>
      </c>
      <c r="E5817" s="194">
        <v>8.0637638799999998E-3</v>
      </c>
      <c r="F5817" s="194">
        <v>1.06742079E-3</v>
      </c>
      <c r="G5817" s="194">
        <v>1.9621418600000002E-3</v>
      </c>
      <c r="H5817" s="194">
        <v>5.0338067299999997E-3</v>
      </c>
    </row>
    <row r="5818" spans="1:8" x14ac:dyDescent="0.3">
      <c r="A5818" s="194" t="s">
        <v>63</v>
      </c>
      <c r="B5818" s="194" t="s">
        <v>10</v>
      </c>
      <c r="C5818" s="194" t="s">
        <v>80</v>
      </c>
      <c r="D5818" s="194">
        <v>36209</v>
      </c>
      <c r="E5818" s="194">
        <v>5.3167213300000004E-3</v>
      </c>
      <c r="F5818" s="194">
        <v>1.00864025E-3</v>
      </c>
      <c r="G5818" s="194">
        <v>8.8093481999999997E-4</v>
      </c>
      <c r="H5818" s="194">
        <v>3.4271457699999999E-3</v>
      </c>
    </row>
    <row r="5819" spans="1:8" x14ac:dyDescent="0.3">
      <c r="A5819" s="194" t="s">
        <v>63</v>
      </c>
      <c r="B5819" s="194" t="s">
        <v>12</v>
      </c>
      <c r="C5819" s="194" t="s">
        <v>80</v>
      </c>
      <c r="D5819" s="194">
        <v>18128</v>
      </c>
      <c r="E5819" s="194">
        <v>4.9383433000000001E-3</v>
      </c>
      <c r="F5819" s="194">
        <v>9.2324414000000002E-4</v>
      </c>
      <c r="G5819" s="194">
        <v>8.0699837E-4</v>
      </c>
      <c r="H5819" s="194">
        <v>3.2081003099999998E-3</v>
      </c>
    </row>
    <row r="5820" spans="1:8" x14ac:dyDescent="0.3">
      <c r="A5820" s="194" t="s">
        <v>63</v>
      </c>
      <c r="B5820" s="194" t="s">
        <v>13</v>
      </c>
      <c r="C5820" s="194" t="s">
        <v>80</v>
      </c>
      <c r="D5820" s="194">
        <v>7992</v>
      </c>
      <c r="E5820" s="194">
        <v>5.2188716999999997E-3</v>
      </c>
      <c r="F5820" s="194">
        <v>1.0700904E-3</v>
      </c>
      <c r="G5820" s="194">
        <v>8.7155418000000001E-4</v>
      </c>
      <c r="H5820" s="194">
        <v>3.2772266399999999E-3</v>
      </c>
    </row>
    <row r="5821" spans="1:8" x14ac:dyDescent="0.3">
      <c r="A5821" s="194" t="s">
        <v>63</v>
      </c>
      <c r="B5821" s="194" t="s">
        <v>14</v>
      </c>
      <c r="C5821" s="194" t="s">
        <v>80</v>
      </c>
      <c r="D5821" s="194">
        <v>2135</v>
      </c>
      <c r="E5821" s="194">
        <v>6.3276626199999996E-3</v>
      </c>
      <c r="F5821" s="194">
        <v>1.2842394999999999E-3</v>
      </c>
      <c r="G5821" s="194">
        <v>1.00355601E-3</v>
      </c>
      <c r="H5821" s="194">
        <v>4.0398666199999997E-3</v>
      </c>
    </row>
    <row r="5822" spans="1:8" x14ac:dyDescent="0.3">
      <c r="A5822" s="194" t="s">
        <v>63</v>
      </c>
      <c r="B5822" s="194" t="s">
        <v>15</v>
      </c>
      <c r="C5822" s="194" t="s">
        <v>80</v>
      </c>
      <c r="D5822" s="194">
        <v>7954</v>
      </c>
      <c r="E5822" s="194">
        <v>6.0060463900000003E-3</v>
      </c>
      <c r="F5822" s="194">
        <v>1.0675473E-3</v>
      </c>
      <c r="G5822" s="194">
        <v>1.0259554300000001E-3</v>
      </c>
      <c r="H5822" s="194">
        <v>3.9125431800000002E-3</v>
      </c>
    </row>
    <row r="5823" spans="1:8" x14ac:dyDescent="0.3">
      <c r="A5823" s="194" t="s">
        <v>63</v>
      </c>
      <c r="B5823" s="194" t="s">
        <v>10</v>
      </c>
      <c r="C5823" s="194" t="s">
        <v>81</v>
      </c>
      <c r="D5823" s="194">
        <v>18311</v>
      </c>
      <c r="E5823" s="194">
        <v>6.5481919299999998E-3</v>
      </c>
      <c r="F5823" s="194">
        <v>8.4994423999999996E-4</v>
      </c>
      <c r="G5823" s="194">
        <v>1.5545291899999999E-3</v>
      </c>
      <c r="H5823" s="194">
        <v>4.1437173800000001E-3</v>
      </c>
    </row>
    <row r="5824" spans="1:8" x14ac:dyDescent="0.3">
      <c r="A5824" s="194" t="s">
        <v>63</v>
      </c>
      <c r="B5824" s="194" t="s">
        <v>12</v>
      </c>
      <c r="C5824" s="194" t="s">
        <v>81</v>
      </c>
      <c r="D5824" s="194">
        <v>7736</v>
      </c>
      <c r="E5824" s="194">
        <v>5.9590979099999998E-3</v>
      </c>
      <c r="F5824" s="194">
        <v>7.3309527000000002E-4</v>
      </c>
      <c r="G5824" s="194">
        <v>1.4317214000000001E-3</v>
      </c>
      <c r="H5824" s="194">
        <v>3.7942807700000001E-3</v>
      </c>
    </row>
    <row r="5825" spans="1:8" x14ac:dyDescent="0.3">
      <c r="A5825" s="194" t="s">
        <v>63</v>
      </c>
      <c r="B5825" s="194" t="s">
        <v>13</v>
      </c>
      <c r="C5825" s="194" t="s">
        <v>81</v>
      </c>
      <c r="D5825" s="194">
        <v>4184</v>
      </c>
      <c r="E5825" s="194">
        <v>6.3856521099999999E-3</v>
      </c>
      <c r="F5825" s="194">
        <v>9.0634050000000001E-4</v>
      </c>
      <c r="G5825" s="194">
        <v>1.4850663299999999E-3</v>
      </c>
      <c r="H5825" s="194">
        <v>3.9942420400000001E-3</v>
      </c>
    </row>
    <row r="5826" spans="1:8" x14ac:dyDescent="0.3">
      <c r="A5826" s="194" t="s">
        <v>63</v>
      </c>
      <c r="B5826" s="194" t="s">
        <v>14</v>
      </c>
      <c r="C5826" s="194" t="s">
        <v>81</v>
      </c>
      <c r="D5826" s="194">
        <v>1442</v>
      </c>
      <c r="E5826" s="194">
        <v>7.7541959499999999E-3</v>
      </c>
      <c r="F5826" s="194">
        <v>1.0418269499999999E-3</v>
      </c>
      <c r="G5826" s="194">
        <v>1.8341935199999999E-3</v>
      </c>
      <c r="H5826" s="194">
        <v>4.8781750100000002E-3</v>
      </c>
    </row>
    <row r="5827" spans="1:8" x14ac:dyDescent="0.3">
      <c r="A5827" s="194" t="s">
        <v>63</v>
      </c>
      <c r="B5827" s="194" t="s">
        <v>15</v>
      </c>
      <c r="C5827" s="194" t="s">
        <v>81</v>
      </c>
      <c r="D5827" s="194">
        <v>4949</v>
      </c>
      <c r="E5827" s="194">
        <v>7.2550498900000003E-3</v>
      </c>
      <c r="F5827" s="194">
        <v>9.2900804999999996E-4</v>
      </c>
      <c r="G5827" s="194">
        <v>1.72373464E-3</v>
      </c>
      <c r="H5827" s="194">
        <v>4.6023067100000002E-3</v>
      </c>
    </row>
    <row r="5828" spans="1:8" x14ac:dyDescent="0.3">
      <c r="A5828" s="194" t="s">
        <v>65</v>
      </c>
      <c r="B5828" s="194" t="s">
        <v>10</v>
      </c>
      <c r="C5828" s="194" t="s">
        <v>79</v>
      </c>
      <c r="D5828" s="194">
        <v>11200</v>
      </c>
      <c r="E5828" s="194">
        <v>7.1542842300000003E-3</v>
      </c>
      <c r="F5828" s="194">
        <v>9.1183425000000002E-4</v>
      </c>
      <c r="G5828" s="194">
        <v>1.6333392900000001E-3</v>
      </c>
      <c r="H5828" s="194">
        <v>4.6084912000000002E-3</v>
      </c>
    </row>
    <row r="5829" spans="1:8" x14ac:dyDescent="0.3">
      <c r="A5829" s="194" t="s">
        <v>65</v>
      </c>
      <c r="B5829" s="194" t="s">
        <v>12</v>
      </c>
      <c r="C5829" s="194" t="s">
        <v>79</v>
      </c>
      <c r="D5829" s="194">
        <v>4356</v>
      </c>
      <c r="E5829" s="194">
        <v>6.3860057599999997E-3</v>
      </c>
      <c r="F5829" s="194">
        <v>7.9439946E-4</v>
      </c>
      <c r="G5829" s="194">
        <v>1.4495117100000001E-3</v>
      </c>
      <c r="H5829" s="194">
        <v>4.14138999E-3</v>
      </c>
    </row>
    <row r="5830" spans="1:8" x14ac:dyDescent="0.3">
      <c r="A5830" s="194" t="s">
        <v>65</v>
      </c>
      <c r="B5830" s="194" t="s">
        <v>13</v>
      </c>
      <c r="C5830" s="194" t="s">
        <v>79</v>
      </c>
      <c r="D5830" s="194">
        <v>2743</v>
      </c>
      <c r="E5830" s="194">
        <v>6.7607062999999997E-3</v>
      </c>
      <c r="F5830" s="194">
        <v>8.7905554000000002E-4</v>
      </c>
      <c r="G5830" s="194">
        <v>1.5293556400000001E-3</v>
      </c>
      <c r="H5830" s="194">
        <v>4.3515899999999998E-3</v>
      </c>
    </row>
    <row r="5831" spans="1:8" x14ac:dyDescent="0.3">
      <c r="A5831" s="194" t="s">
        <v>65</v>
      </c>
      <c r="B5831" s="194" t="s">
        <v>14</v>
      </c>
      <c r="C5831" s="194" t="s">
        <v>79</v>
      </c>
      <c r="D5831" s="194">
        <v>1094</v>
      </c>
      <c r="E5831" s="194">
        <v>8.8087799800000005E-3</v>
      </c>
      <c r="F5831" s="194">
        <v>1.1821211E-3</v>
      </c>
      <c r="G5831" s="194">
        <v>1.9266281700000001E-3</v>
      </c>
      <c r="H5831" s="194">
        <v>5.6997551600000002E-3</v>
      </c>
    </row>
    <row r="5832" spans="1:8" x14ac:dyDescent="0.3">
      <c r="A5832" s="194" t="s">
        <v>65</v>
      </c>
      <c r="B5832" s="194" t="s">
        <v>15</v>
      </c>
      <c r="C5832" s="194" t="s">
        <v>79</v>
      </c>
      <c r="D5832" s="194">
        <v>3007</v>
      </c>
      <c r="E5832" s="194">
        <v>8.0243164799999999E-3</v>
      </c>
      <c r="F5832" s="194">
        <v>1.01351837E-3</v>
      </c>
      <c r="G5832" s="194">
        <v>1.88778628E-3</v>
      </c>
      <c r="H5832" s="194">
        <v>5.1224686299999999E-3</v>
      </c>
    </row>
    <row r="5833" spans="1:8" x14ac:dyDescent="0.3">
      <c r="A5833" s="194" t="s">
        <v>65</v>
      </c>
      <c r="B5833" s="194" t="s">
        <v>10</v>
      </c>
      <c r="C5833" s="194" t="s">
        <v>80</v>
      </c>
      <c r="D5833" s="194">
        <v>37030</v>
      </c>
      <c r="E5833" s="194">
        <v>5.3330127200000004E-3</v>
      </c>
      <c r="F5833" s="194">
        <v>1.0406027899999999E-3</v>
      </c>
      <c r="G5833" s="194">
        <v>8.7127030000000005E-4</v>
      </c>
      <c r="H5833" s="194">
        <v>3.42113915E-3</v>
      </c>
    </row>
    <row r="5834" spans="1:8" x14ac:dyDescent="0.3">
      <c r="A5834" s="194" t="s">
        <v>65</v>
      </c>
      <c r="B5834" s="194" t="s">
        <v>12</v>
      </c>
      <c r="C5834" s="194" t="s">
        <v>80</v>
      </c>
      <c r="D5834" s="194">
        <v>18053</v>
      </c>
      <c r="E5834" s="194">
        <v>4.9145299700000004E-3</v>
      </c>
      <c r="F5834" s="194">
        <v>9.4109642000000005E-4</v>
      </c>
      <c r="G5834" s="194">
        <v>7.7948636999999996E-4</v>
      </c>
      <c r="H5834" s="194">
        <v>3.1939466999999998E-3</v>
      </c>
    </row>
    <row r="5835" spans="1:8" x14ac:dyDescent="0.3">
      <c r="A5835" s="194" t="s">
        <v>65</v>
      </c>
      <c r="B5835" s="194" t="s">
        <v>13</v>
      </c>
      <c r="C5835" s="194" t="s">
        <v>80</v>
      </c>
      <c r="D5835" s="194">
        <v>8415</v>
      </c>
      <c r="E5835" s="194">
        <v>5.2470728900000001E-3</v>
      </c>
      <c r="F5835" s="194">
        <v>1.11378467E-3</v>
      </c>
      <c r="G5835" s="194">
        <v>8.5115566E-4</v>
      </c>
      <c r="H5835" s="194">
        <v>3.2821320799999998E-3</v>
      </c>
    </row>
    <row r="5836" spans="1:8" x14ac:dyDescent="0.3">
      <c r="A5836" s="194" t="s">
        <v>65</v>
      </c>
      <c r="B5836" s="194" t="s">
        <v>14</v>
      </c>
      <c r="C5836" s="194" t="s">
        <v>80</v>
      </c>
      <c r="D5836" s="194">
        <v>2274</v>
      </c>
      <c r="E5836" s="194">
        <v>6.7674382299999997E-3</v>
      </c>
      <c r="F5836" s="194">
        <v>1.38237378E-3</v>
      </c>
      <c r="G5836" s="194">
        <v>1.0527926000000001E-3</v>
      </c>
      <c r="H5836" s="194">
        <v>4.3322713699999998E-3</v>
      </c>
    </row>
    <row r="5837" spans="1:8" x14ac:dyDescent="0.3">
      <c r="A5837" s="194" t="s">
        <v>65</v>
      </c>
      <c r="B5837" s="194" t="s">
        <v>15</v>
      </c>
      <c r="C5837" s="194" t="s">
        <v>80</v>
      </c>
      <c r="D5837" s="194">
        <v>8288</v>
      </c>
      <c r="E5837" s="194">
        <v>5.9382454799999998E-3</v>
      </c>
      <c r="F5837" s="194">
        <v>1.0892726299999999E-3</v>
      </c>
      <c r="G5837" s="194">
        <v>1.04181305E-3</v>
      </c>
      <c r="H5837" s="194">
        <v>3.8071593200000001E-3</v>
      </c>
    </row>
    <row r="5838" spans="1:8" x14ac:dyDescent="0.3">
      <c r="A5838" s="194" t="s">
        <v>65</v>
      </c>
      <c r="B5838" s="194" t="s">
        <v>10</v>
      </c>
      <c r="C5838" s="194" t="s">
        <v>81</v>
      </c>
      <c r="D5838" s="194">
        <v>18739</v>
      </c>
      <c r="E5838" s="194">
        <v>6.6917397799999999E-3</v>
      </c>
      <c r="F5838" s="194">
        <v>9.8984095999999993E-4</v>
      </c>
      <c r="G5838" s="194">
        <v>1.4916427600000001E-3</v>
      </c>
      <c r="H5838" s="194">
        <v>4.2102555799999998E-3</v>
      </c>
    </row>
    <row r="5839" spans="1:8" x14ac:dyDescent="0.3">
      <c r="A5839" s="194" t="s">
        <v>65</v>
      </c>
      <c r="B5839" s="194" t="s">
        <v>12</v>
      </c>
      <c r="C5839" s="194" t="s">
        <v>81</v>
      </c>
      <c r="D5839" s="194">
        <v>7739</v>
      </c>
      <c r="E5839" s="194">
        <v>6.0059840600000004E-3</v>
      </c>
      <c r="F5839" s="194">
        <v>8.5001298000000002E-4</v>
      </c>
      <c r="G5839" s="194">
        <v>1.35695862E-3</v>
      </c>
      <c r="H5839" s="194">
        <v>3.7990119800000001E-3</v>
      </c>
    </row>
    <row r="5840" spans="1:8" x14ac:dyDescent="0.3">
      <c r="A5840" s="194" t="s">
        <v>65</v>
      </c>
      <c r="B5840" s="194" t="s">
        <v>13</v>
      </c>
      <c r="C5840" s="194" t="s">
        <v>81</v>
      </c>
      <c r="D5840" s="194">
        <v>4316</v>
      </c>
      <c r="E5840" s="194">
        <v>6.48839458E-3</v>
      </c>
      <c r="F5840" s="194">
        <v>9.9457903000000009E-4</v>
      </c>
      <c r="G5840" s="194">
        <v>1.43098009E-3</v>
      </c>
      <c r="H5840" s="194">
        <v>4.06283497E-3</v>
      </c>
    </row>
    <row r="5841" spans="1:8" x14ac:dyDescent="0.3">
      <c r="A5841" s="194" t="s">
        <v>65</v>
      </c>
      <c r="B5841" s="194" t="s">
        <v>14</v>
      </c>
      <c r="C5841" s="194" t="s">
        <v>81</v>
      </c>
      <c r="D5841" s="194">
        <v>1663</v>
      </c>
      <c r="E5841" s="194">
        <v>7.9964321899999996E-3</v>
      </c>
      <c r="F5841" s="194">
        <v>1.2241512199999999E-3</v>
      </c>
      <c r="G5841" s="194">
        <v>1.75501357E-3</v>
      </c>
      <c r="H5841" s="194">
        <v>5.0172669200000001E-3</v>
      </c>
    </row>
    <row r="5842" spans="1:8" x14ac:dyDescent="0.3">
      <c r="A5842" s="194" t="s">
        <v>65</v>
      </c>
      <c r="B5842" s="194" t="s">
        <v>15</v>
      </c>
      <c r="C5842" s="194" t="s">
        <v>81</v>
      </c>
      <c r="D5842" s="194">
        <v>5021</v>
      </c>
      <c r="E5842" s="194">
        <v>7.4913808599999998E-3</v>
      </c>
      <c r="F5842" s="194">
        <v>1.12368307E-3</v>
      </c>
      <c r="G5842" s="194">
        <v>1.66414922E-3</v>
      </c>
      <c r="H5842" s="194">
        <v>4.7035480899999997E-3</v>
      </c>
    </row>
    <row r="5843" spans="1:8" x14ac:dyDescent="0.3">
      <c r="A5843" s="194" t="s">
        <v>66</v>
      </c>
      <c r="B5843" s="194" t="s">
        <v>10</v>
      </c>
      <c r="C5843" s="194" t="s">
        <v>79</v>
      </c>
      <c r="D5843" s="194">
        <v>10750</v>
      </c>
      <c r="E5843" s="194">
        <v>7.1385193499999998E-3</v>
      </c>
      <c r="F5843" s="194">
        <v>8.6321035000000001E-4</v>
      </c>
      <c r="G5843" s="194">
        <v>1.68659644E-3</v>
      </c>
      <c r="H5843" s="194">
        <v>4.5881188399999996E-3</v>
      </c>
    </row>
    <row r="5844" spans="1:8" x14ac:dyDescent="0.3">
      <c r="A5844" s="194" t="s">
        <v>66</v>
      </c>
      <c r="B5844" s="194" t="s">
        <v>12</v>
      </c>
      <c r="C5844" s="194" t="s">
        <v>79</v>
      </c>
      <c r="D5844" s="194">
        <v>4166</v>
      </c>
      <c r="E5844" s="194">
        <v>6.4023213500000002E-3</v>
      </c>
      <c r="F5844" s="194">
        <v>7.5668193999999997E-4</v>
      </c>
      <c r="G5844" s="194">
        <v>1.5342063399999999E-3</v>
      </c>
      <c r="H5844" s="194">
        <v>4.1107741499999996E-3</v>
      </c>
    </row>
    <row r="5845" spans="1:8" x14ac:dyDescent="0.3">
      <c r="A5845" s="194" t="s">
        <v>66</v>
      </c>
      <c r="B5845" s="194" t="s">
        <v>13</v>
      </c>
      <c r="C5845" s="194" t="s">
        <v>79</v>
      </c>
      <c r="D5845" s="194">
        <v>2591</v>
      </c>
      <c r="E5845" s="194">
        <v>6.9368859899999998E-3</v>
      </c>
      <c r="F5845" s="194">
        <v>8.5830827000000001E-4</v>
      </c>
      <c r="G5845" s="194">
        <v>1.58571492E-3</v>
      </c>
      <c r="H5845" s="194">
        <v>4.4922101500000002E-3</v>
      </c>
    </row>
    <row r="5846" spans="1:8" x14ac:dyDescent="0.3">
      <c r="A5846" s="194" t="s">
        <v>66</v>
      </c>
      <c r="B5846" s="194" t="s">
        <v>14</v>
      </c>
      <c r="C5846" s="194" t="s">
        <v>79</v>
      </c>
      <c r="D5846" s="194">
        <v>990</v>
      </c>
      <c r="E5846" s="194">
        <v>8.4458354299999996E-3</v>
      </c>
      <c r="F5846" s="194">
        <v>1.11695636E-3</v>
      </c>
      <c r="G5846" s="194">
        <v>1.8763676000000001E-3</v>
      </c>
      <c r="H5846" s="194">
        <v>5.4522070199999996E-3</v>
      </c>
    </row>
    <row r="5847" spans="1:8" x14ac:dyDescent="0.3">
      <c r="A5847" s="194" t="s">
        <v>66</v>
      </c>
      <c r="B5847" s="194" t="s">
        <v>15</v>
      </c>
      <c r="C5847" s="194" t="s">
        <v>79</v>
      </c>
      <c r="D5847" s="194">
        <v>3003</v>
      </c>
      <c r="E5847" s="194">
        <v>7.90281839E-3</v>
      </c>
      <c r="F5847" s="194">
        <v>9.3157204000000003E-4</v>
      </c>
      <c r="G5847" s="194">
        <v>1.9224831400000001E-3</v>
      </c>
      <c r="H5847" s="194">
        <v>5.04821544E-3</v>
      </c>
    </row>
    <row r="5848" spans="1:8" x14ac:dyDescent="0.3">
      <c r="A5848" s="194" t="s">
        <v>66</v>
      </c>
      <c r="B5848" s="194" t="s">
        <v>10</v>
      </c>
      <c r="C5848" s="194" t="s">
        <v>80</v>
      </c>
      <c r="D5848" s="194">
        <v>37496</v>
      </c>
      <c r="E5848" s="194">
        <v>5.3072275899999997E-3</v>
      </c>
      <c r="F5848" s="194">
        <v>1.0373119500000001E-3</v>
      </c>
      <c r="G5848" s="194">
        <v>8.4472566999999998E-4</v>
      </c>
      <c r="H5848" s="194">
        <v>3.4251895000000001E-3</v>
      </c>
    </row>
    <row r="5849" spans="1:8" x14ac:dyDescent="0.3">
      <c r="A5849" s="194" t="s">
        <v>66</v>
      </c>
      <c r="B5849" s="194" t="s">
        <v>12</v>
      </c>
      <c r="C5849" s="194" t="s">
        <v>80</v>
      </c>
      <c r="D5849" s="194">
        <v>17501</v>
      </c>
      <c r="E5849" s="194">
        <v>4.8723423700000002E-3</v>
      </c>
      <c r="F5849" s="194">
        <v>9.3524790000000003E-4</v>
      </c>
      <c r="G5849" s="194">
        <v>7.4503986E-4</v>
      </c>
      <c r="H5849" s="194">
        <v>3.1920541300000001E-3</v>
      </c>
    </row>
    <row r="5850" spans="1:8" x14ac:dyDescent="0.3">
      <c r="A5850" s="194" t="s">
        <v>66</v>
      </c>
      <c r="B5850" s="194" t="s">
        <v>13</v>
      </c>
      <c r="C5850" s="194" t="s">
        <v>80</v>
      </c>
      <c r="D5850" s="194">
        <v>8300</v>
      </c>
      <c r="E5850" s="194">
        <v>5.2457675499999997E-3</v>
      </c>
      <c r="F5850" s="194">
        <v>1.12526192E-3</v>
      </c>
      <c r="G5850" s="194">
        <v>8.1175371999999996E-4</v>
      </c>
      <c r="H5850" s="194">
        <v>3.30875143E-3</v>
      </c>
    </row>
    <row r="5851" spans="1:8" x14ac:dyDescent="0.3">
      <c r="A5851" s="194" t="s">
        <v>66</v>
      </c>
      <c r="B5851" s="194" t="s">
        <v>14</v>
      </c>
      <c r="C5851" s="194" t="s">
        <v>80</v>
      </c>
      <c r="D5851" s="194">
        <v>2299</v>
      </c>
      <c r="E5851" s="194">
        <v>6.6283345400000001E-3</v>
      </c>
      <c r="F5851" s="194">
        <v>1.3780042799999999E-3</v>
      </c>
      <c r="G5851" s="194">
        <v>1.03607321E-3</v>
      </c>
      <c r="H5851" s="194">
        <v>4.2142565599999999E-3</v>
      </c>
    </row>
    <row r="5852" spans="1:8" x14ac:dyDescent="0.3">
      <c r="A5852" s="194" t="s">
        <v>66</v>
      </c>
      <c r="B5852" s="194" t="s">
        <v>15</v>
      </c>
      <c r="C5852" s="194" t="s">
        <v>80</v>
      </c>
      <c r="D5852" s="194">
        <v>9396</v>
      </c>
      <c r="E5852" s="194">
        <v>5.8482897100000002E-3</v>
      </c>
      <c r="F5852" s="194">
        <v>1.0663654199999999E-3</v>
      </c>
      <c r="G5852" s="194">
        <v>1.01270784E-3</v>
      </c>
      <c r="H5852" s="194">
        <v>3.7692159799999998E-3</v>
      </c>
    </row>
    <row r="5853" spans="1:8" x14ac:dyDescent="0.3">
      <c r="A5853" s="194" t="s">
        <v>66</v>
      </c>
      <c r="B5853" s="194" t="s">
        <v>10</v>
      </c>
      <c r="C5853" s="194" t="s">
        <v>81</v>
      </c>
      <c r="D5853" s="194">
        <v>19230</v>
      </c>
      <c r="E5853" s="194">
        <v>6.69837987E-3</v>
      </c>
      <c r="F5853" s="194">
        <v>9.9173900999999991E-4</v>
      </c>
      <c r="G5853" s="194">
        <v>1.46537383E-3</v>
      </c>
      <c r="H5853" s="194">
        <v>4.2412665400000001E-3</v>
      </c>
    </row>
    <row r="5854" spans="1:8" x14ac:dyDescent="0.3">
      <c r="A5854" s="194" t="s">
        <v>66</v>
      </c>
      <c r="B5854" s="194" t="s">
        <v>12</v>
      </c>
      <c r="C5854" s="194" t="s">
        <v>81</v>
      </c>
      <c r="D5854" s="194">
        <v>7692</v>
      </c>
      <c r="E5854" s="194">
        <v>6.0480809199999997E-3</v>
      </c>
      <c r="F5854" s="194">
        <v>8.5202886000000004E-4</v>
      </c>
      <c r="G5854" s="194">
        <v>1.32984311E-3</v>
      </c>
      <c r="H5854" s="194">
        <v>3.8662084600000002E-3</v>
      </c>
    </row>
    <row r="5855" spans="1:8" x14ac:dyDescent="0.3">
      <c r="A5855" s="194" t="s">
        <v>66</v>
      </c>
      <c r="B5855" s="194" t="s">
        <v>13</v>
      </c>
      <c r="C5855" s="194" t="s">
        <v>81</v>
      </c>
      <c r="D5855" s="194">
        <v>4424</v>
      </c>
      <c r="E5855" s="194">
        <v>6.5156331300000002E-3</v>
      </c>
      <c r="F5855" s="194">
        <v>9.9083625000000002E-4</v>
      </c>
      <c r="G5855" s="194">
        <v>1.36448472E-3</v>
      </c>
      <c r="H5855" s="194">
        <v>4.1603116699999998E-3</v>
      </c>
    </row>
    <row r="5856" spans="1:8" x14ac:dyDescent="0.3">
      <c r="A5856" s="194" t="s">
        <v>66</v>
      </c>
      <c r="B5856" s="194" t="s">
        <v>14</v>
      </c>
      <c r="C5856" s="194" t="s">
        <v>81</v>
      </c>
      <c r="D5856" s="194">
        <v>1761</v>
      </c>
      <c r="E5856" s="194">
        <v>7.8344977300000007E-3</v>
      </c>
      <c r="F5856" s="194">
        <v>1.2477322700000001E-3</v>
      </c>
      <c r="G5856" s="194">
        <v>1.75092516E-3</v>
      </c>
      <c r="H5856" s="194">
        <v>4.83583982E-3</v>
      </c>
    </row>
    <row r="5857" spans="1:8" x14ac:dyDescent="0.3">
      <c r="A5857" s="194" t="s">
        <v>66</v>
      </c>
      <c r="B5857" s="194" t="s">
        <v>15</v>
      </c>
      <c r="C5857" s="194" t="s">
        <v>81</v>
      </c>
      <c r="D5857" s="194">
        <v>5353</v>
      </c>
      <c r="E5857" s="194">
        <v>7.4101055499999997E-3</v>
      </c>
      <c r="F5857" s="194">
        <v>1.1090265399999999E-3</v>
      </c>
      <c r="G5857" s="194">
        <v>1.64956585E-3</v>
      </c>
      <c r="H5857" s="194">
        <v>4.6515126699999999E-3</v>
      </c>
    </row>
    <row r="5858" spans="1:8" x14ac:dyDescent="0.3">
      <c r="A5858" s="194" t="s">
        <v>67</v>
      </c>
      <c r="B5858" s="194" t="s">
        <v>10</v>
      </c>
      <c r="C5858" s="194" t="s">
        <v>79</v>
      </c>
      <c r="D5858" s="194">
        <v>11131</v>
      </c>
      <c r="E5858" s="194">
        <v>7.1322299400000001E-3</v>
      </c>
      <c r="F5858" s="194">
        <v>8.3057344999999997E-4</v>
      </c>
      <c r="G5858" s="194">
        <v>1.6438063100000001E-3</v>
      </c>
      <c r="H5858" s="194">
        <v>4.6572351900000001E-3</v>
      </c>
    </row>
    <row r="5859" spans="1:8" x14ac:dyDescent="0.3">
      <c r="A5859" s="194" t="s">
        <v>67</v>
      </c>
      <c r="B5859" s="194" t="s">
        <v>12</v>
      </c>
      <c r="C5859" s="194" t="s">
        <v>79</v>
      </c>
      <c r="D5859" s="194">
        <v>4410</v>
      </c>
      <c r="E5859" s="194">
        <v>6.5180301199999997E-3</v>
      </c>
      <c r="F5859" s="194">
        <v>7.2605638999999995E-4</v>
      </c>
      <c r="G5859" s="194">
        <v>1.54455864E-3</v>
      </c>
      <c r="H5859" s="194">
        <v>4.2467532499999997E-3</v>
      </c>
    </row>
    <row r="5860" spans="1:8" x14ac:dyDescent="0.3">
      <c r="A5860" s="194" t="s">
        <v>67</v>
      </c>
      <c r="B5860" s="194" t="s">
        <v>13</v>
      </c>
      <c r="C5860" s="194" t="s">
        <v>79</v>
      </c>
      <c r="D5860" s="194">
        <v>2658</v>
      </c>
      <c r="E5860" s="194">
        <v>6.98092127E-3</v>
      </c>
      <c r="F5860" s="194">
        <v>8.6571697999999998E-4</v>
      </c>
      <c r="G5860" s="194">
        <v>1.5449949499999999E-3</v>
      </c>
      <c r="H5860" s="194">
        <v>4.5696166500000003E-3</v>
      </c>
    </row>
    <row r="5861" spans="1:8" x14ac:dyDescent="0.3">
      <c r="A5861" s="194" t="s">
        <v>67</v>
      </c>
      <c r="B5861" s="194" t="s">
        <v>14</v>
      </c>
      <c r="C5861" s="194" t="s">
        <v>79</v>
      </c>
      <c r="D5861" s="194">
        <v>1088</v>
      </c>
      <c r="E5861" s="194">
        <v>8.3960330899999994E-3</v>
      </c>
      <c r="F5861" s="194">
        <v>1.05344262E-3</v>
      </c>
      <c r="G5861" s="194">
        <v>1.81925698E-3</v>
      </c>
      <c r="H5861" s="194">
        <v>5.5229926000000002E-3</v>
      </c>
    </row>
    <row r="5862" spans="1:8" x14ac:dyDescent="0.3">
      <c r="A5862" s="194" t="s">
        <v>67</v>
      </c>
      <c r="B5862" s="194" t="s">
        <v>15</v>
      </c>
      <c r="C5862" s="194" t="s">
        <v>79</v>
      </c>
      <c r="D5862" s="194">
        <v>2975</v>
      </c>
      <c r="E5862" s="194">
        <v>7.7156860300000001E-3</v>
      </c>
      <c r="F5862" s="194">
        <v>8.7259934999999996E-4</v>
      </c>
      <c r="G5862" s="194">
        <v>1.81504411E-3</v>
      </c>
      <c r="H5862" s="194">
        <v>5.0273768200000003E-3</v>
      </c>
    </row>
    <row r="5863" spans="1:8" x14ac:dyDescent="0.3">
      <c r="A5863" s="194" t="s">
        <v>67</v>
      </c>
      <c r="B5863" s="194" t="s">
        <v>10</v>
      </c>
      <c r="C5863" s="194" t="s">
        <v>80</v>
      </c>
      <c r="D5863" s="194">
        <v>37462</v>
      </c>
      <c r="E5863" s="194">
        <v>5.2637423299999996E-3</v>
      </c>
      <c r="F5863" s="194">
        <v>1.0038450700000001E-3</v>
      </c>
      <c r="G5863" s="194">
        <v>8.2003288999999997E-4</v>
      </c>
      <c r="H5863" s="194">
        <v>3.43986388E-3</v>
      </c>
    </row>
    <row r="5864" spans="1:8" x14ac:dyDescent="0.3">
      <c r="A5864" s="194" t="s">
        <v>67</v>
      </c>
      <c r="B5864" s="194" t="s">
        <v>12</v>
      </c>
      <c r="C5864" s="194" t="s">
        <v>80</v>
      </c>
      <c r="D5864" s="194">
        <v>17691</v>
      </c>
      <c r="E5864" s="194">
        <v>4.83665033E-3</v>
      </c>
      <c r="F5864" s="194">
        <v>9.1384785000000004E-4</v>
      </c>
      <c r="G5864" s="194">
        <v>7.3267967E-4</v>
      </c>
      <c r="H5864" s="194">
        <v>3.1901223300000001E-3</v>
      </c>
    </row>
    <row r="5865" spans="1:8" x14ac:dyDescent="0.3">
      <c r="A5865" s="194" t="s">
        <v>67</v>
      </c>
      <c r="B5865" s="194" t="s">
        <v>13</v>
      </c>
      <c r="C5865" s="194" t="s">
        <v>80</v>
      </c>
      <c r="D5865" s="194">
        <v>8280</v>
      </c>
      <c r="E5865" s="194">
        <v>5.1453829899999999E-3</v>
      </c>
      <c r="F5865" s="194">
        <v>1.0679890600000001E-3</v>
      </c>
      <c r="G5865" s="194">
        <v>7.7550185999999998E-4</v>
      </c>
      <c r="H5865" s="194">
        <v>3.3018915900000002E-3</v>
      </c>
    </row>
    <row r="5866" spans="1:8" x14ac:dyDescent="0.3">
      <c r="A5866" s="194" t="s">
        <v>67</v>
      </c>
      <c r="B5866" s="194" t="s">
        <v>14</v>
      </c>
      <c r="C5866" s="194" t="s">
        <v>80</v>
      </c>
      <c r="D5866" s="194">
        <v>2381</v>
      </c>
      <c r="E5866" s="194">
        <v>6.7040767900000001E-3</v>
      </c>
      <c r="F5866" s="194">
        <v>1.3483866799999999E-3</v>
      </c>
      <c r="G5866" s="194">
        <v>1.03040345E-3</v>
      </c>
      <c r="H5866" s="194">
        <v>4.3252861700000004E-3</v>
      </c>
    </row>
    <row r="5867" spans="1:8" x14ac:dyDescent="0.3">
      <c r="A5867" s="194" t="s">
        <v>67</v>
      </c>
      <c r="B5867" s="194" t="s">
        <v>15</v>
      </c>
      <c r="C5867" s="194" t="s">
        <v>80</v>
      </c>
      <c r="D5867" s="194">
        <v>9110</v>
      </c>
      <c r="E5867" s="194">
        <v>5.82425424E-3</v>
      </c>
      <c r="F5867" s="194">
        <v>1.03026386E-3</v>
      </c>
      <c r="G5867" s="194">
        <v>9.7515806000000003E-4</v>
      </c>
      <c r="H5867" s="194">
        <v>3.8188318300000001E-3</v>
      </c>
    </row>
    <row r="5868" spans="1:8" x14ac:dyDescent="0.3">
      <c r="A5868" s="194" t="s">
        <v>67</v>
      </c>
      <c r="B5868" s="194" t="s">
        <v>10</v>
      </c>
      <c r="C5868" s="194" t="s">
        <v>81</v>
      </c>
      <c r="D5868" s="194">
        <v>18693</v>
      </c>
      <c r="E5868" s="194">
        <v>6.7792537500000003E-3</v>
      </c>
      <c r="F5868" s="194">
        <v>9.8859025999999996E-4</v>
      </c>
      <c r="G5868" s="194">
        <v>1.43681769E-3</v>
      </c>
      <c r="H5868" s="194">
        <v>4.3538453299999998E-3</v>
      </c>
    </row>
    <row r="5869" spans="1:8" x14ac:dyDescent="0.3">
      <c r="A5869" s="194" t="s">
        <v>67</v>
      </c>
      <c r="B5869" s="194" t="s">
        <v>12</v>
      </c>
      <c r="C5869" s="194" t="s">
        <v>81</v>
      </c>
      <c r="D5869" s="194">
        <v>7663</v>
      </c>
      <c r="E5869" s="194">
        <v>6.1201928200000002E-3</v>
      </c>
      <c r="F5869" s="194">
        <v>8.4051950000000003E-4</v>
      </c>
      <c r="G5869" s="194">
        <v>1.3192599400000001E-3</v>
      </c>
      <c r="H5869" s="194">
        <v>3.9604128899999999E-3</v>
      </c>
    </row>
    <row r="5870" spans="1:8" x14ac:dyDescent="0.3">
      <c r="A5870" s="194" t="s">
        <v>67</v>
      </c>
      <c r="B5870" s="194" t="s">
        <v>13</v>
      </c>
      <c r="C5870" s="194" t="s">
        <v>81</v>
      </c>
      <c r="D5870" s="194">
        <v>4228</v>
      </c>
      <c r="E5870" s="194">
        <v>6.5697923999999998E-3</v>
      </c>
      <c r="F5870" s="194">
        <v>9.7867148999999996E-4</v>
      </c>
      <c r="G5870" s="194">
        <v>1.36119629E-3</v>
      </c>
      <c r="H5870" s="194">
        <v>4.2299241599999997E-3</v>
      </c>
    </row>
    <row r="5871" spans="1:8" x14ac:dyDescent="0.3">
      <c r="A5871" s="194" t="s">
        <v>67</v>
      </c>
      <c r="B5871" s="194" t="s">
        <v>14</v>
      </c>
      <c r="C5871" s="194" t="s">
        <v>81</v>
      </c>
      <c r="D5871" s="194">
        <v>1807</v>
      </c>
      <c r="E5871" s="194">
        <v>7.9460916100000008E-3</v>
      </c>
      <c r="F5871" s="194">
        <v>1.24130159E-3</v>
      </c>
      <c r="G5871" s="194">
        <v>1.71011243E-3</v>
      </c>
      <c r="H5871" s="194">
        <v>4.9946770999999999E-3</v>
      </c>
    </row>
    <row r="5872" spans="1:8" x14ac:dyDescent="0.3">
      <c r="A5872" s="194" t="s">
        <v>67</v>
      </c>
      <c r="B5872" s="194" t="s">
        <v>15</v>
      </c>
      <c r="C5872" s="194" t="s">
        <v>81</v>
      </c>
      <c r="D5872" s="194">
        <v>4995</v>
      </c>
      <c r="E5872" s="194">
        <v>7.5455221300000002E-3</v>
      </c>
      <c r="F5872" s="194">
        <v>1.1327250799999999E-3</v>
      </c>
      <c r="G5872" s="194">
        <v>1.5823089199999999E-3</v>
      </c>
      <c r="H5872" s="194">
        <v>4.8304876599999996E-3</v>
      </c>
    </row>
    <row r="5873" spans="1:8" x14ac:dyDescent="0.3">
      <c r="A5873" s="194" t="s">
        <v>68</v>
      </c>
      <c r="B5873" s="194" t="s">
        <v>10</v>
      </c>
      <c r="C5873" s="194" t="s">
        <v>79</v>
      </c>
      <c r="D5873" s="194">
        <v>11406</v>
      </c>
      <c r="E5873" s="194">
        <v>7.3414686300000004E-3</v>
      </c>
      <c r="F5873" s="194">
        <v>8.3414488000000005E-4</v>
      </c>
      <c r="G5873" s="194">
        <v>1.64319458E-3</v>
      </c>
      <c r="H5873" s="194">
        <v>4.8635472500000001E-3</v>
      </c>
    </row>
    <row r="5874" spans="1:8" x14ac:dyDescent="0.3">
      <c r="A5874" s="194" t="s">
        <v>68</v>
      </c>
      <c r="B5874" s="194" t="s">
        <v>12</v>
      </c>
      <c r="C5874" s="194" t="s">
        <v>79</v>
      </c>
      <c r="D5874" s="194">
        <v>4067</v>
      </c>
      <c r="E5874" s="194">
        <v>6.3793948899999999E-3</v>
      </c>
      <c r="F5874" s="194">
        <v>6.9863613999999997E-4</v>
      </c>
      <c r="G5874" s="194">
        <v>1.50450417E-3</v>
      </c>
      <c r="H5874" s="194">
        <v>4.17564793E-3</v>
      </c>
    </row>
    <row r="5875" spans="1:8" x14ac:dyDescent="0.3">
      <c r="A5875" s="194" t="s">
        <v>68</v>
      </c>
      <c r="B5875" s="194" t="s">
        <v>13</v>
      </c>
      <c r="C5875" s="194" t="s">
        <v>79</v>
      </c>
      <c r="D5875" s="194">
        <v>2643</v>
      </c>
      <c r="E5875" s="194">
        <v>7.05865663E-3</v>
      </c>
      <c r="F5875" s="194">
        <v>8.2872622999999996E-4</v>
      </c>
      <c r="G5875" s="194">
        <v>1.5348498500000001E-3</v>
      </c>
      <c r="H5875" s="194">
        <v>4.69439253E-3</v>
      </c>
    </row>
    <row r="5876" spans="1:8" x14ac:dyDescent="0.3">
      <c r="A5876" s="194" t="s">
        <v>68</v>
      </c>
      <c r="B5876" s="194" t="s">
        <v>14</v>
      </c>
      <c r="C5876" s="194" t="s">
        <v>79</v>
      </c>
      <c r="D5876" s="194">
        <v>1466</v>
      </c>
      <c r="E5876" s="194">
        <v>9.2190024000000006E-3</v>
      </c>
      <c r="F5876" s="194">
        <v>1.17652887E-3</v>
      </c>
      <c r="G5876" s="194">
        <v>1.8033763000000001E-3</v>
      </c>
      <c r="H5876" s="194">
        <v>6.2388283199999997E-3</v>
      </c>
    </row>
    <row r="5877" spans="1:8" x14ac:dyDescent="0.3">
      <c r="A5877" s="194" t="s">
        <v>68</v>
      </c>
      <c r="B5877" s="194" t="s">
        <v>15</v>
      </c>
      <c r="C5877" s="194" t="s">
        <v>79</v>
      </c>
      <c r="D5877" s="194">
        <v>3230</v>
      </c>
      <c r="E5877" s="194">
        <v>7.9321068900000003E-3</v>
      </c>
      <c r="F5877" s="194">
        <v>8.5380451000000002E-4</v>
      </c>
      <c r="G5877" s="194">
        <v>1.83377742E-3</v>
      </c>
      <c r="H5877" s="194">
        <v>5.2439188900000001E-3</v>
      </c>
    </row>
    <row r="5878" spans="1:8" x14ac:dyDescent="0.3">
      <c r="A5878" s="194" t="s">
        <v>68</v>
      </c>
      <c r="B5878" s="194" t="s">
        <v>10</v>
      </c>
      <c r="C5878" s="194" t="s">
        <v>80</v>
      </c>
      <c r="D5878" s="194">
        <v>36953</v>
      </c>
      <c r="E5878" s="194">
        <v>5.3403138100000004E-3</v>
      </c>
      <c r="F5878" s="194">
        <v>9.7603657E-4</v>
      </c>
      <c r="G5878" s="194">
        <v>8.1514276000000004E-4</v>
      </c>
      <c r="H5878" s="194">
        <v>3.5491339999999998E-3</v>
      </c>
    </row>
    <row r="5879" spans="1:8" x14ac:dyDescent="0.3">
      <c r="A5879" s="194" t="s">
        <v>68</v>
      </c>
      <c r="B5879" s="194" t="s">
        <v>12</v>
      </c>
      <c r="C5879" s="194" t="s">
        <v>80</v>
      </c>
      <c r="D5879" s="194">
        <v>17230</v>
      </c>
      <c r="E5879" s="194">
        <v>4.8445471099999998E-3</v>
      </c>
      <c r="F5879" s="194">
        <v>8.8288262E-4</v>
      </c>
      <c r="G5879" s="194">
        <v>7.2641967999999995E-4</v>
      </c>
      <c r="H5879" s="194">
        <v>3.2352443299999999E-3</v>
      </c>
    </row>
    <row r="5880" spans="1:8" x14ac:dyDescent="0.3">
      <c r="A5880" s="194" t="s">
        <v>68</v>
      </c>
      <c r="B5880" s="194" t="s">
        <v>13</v>
      </c>
      <c r="C5880" s="194" t="s">
        <v>80</v>
      </c>
      <c r="D5880" s="194">
        <v>7891</v>
      </c>
      <c r="E5880" s="194">
        <v>5.2041924799999997E-3</v>
      </c>
      <c r="F5880" s="194">
        <v>1.0250056799999999E-3</v>
      </c>
      <c r="G5880" s="194">
        <v>7.7173425999999999E-4</v>
      </c>
      <c r="H5880" s="194">
        <v>3.4074520499999999E-3</v>
      </c>
    </row>
    <row r="5881" spans="1:8" x14ac:dyDescent="0.3">
      <c r="A5881" s="194" t="s">
        <v>68</v>
      </c>
      <c r="B5881" s="194" t="s">
        <v>14</v>
      </c>
      <c r="C5881" s="194" t="s">
        <v>80</v>
      </c>
      <c r="D5881" s="194">
        <v>2832</v>
      </c>
      <c r="E5881" s="194">
        <v>7.1406599100000004E-3</v>
      </c>
      <c r="F5881" s="194">
        <v>1.3448810199999999E-3</v>
      </c>
      <c r="G5881" s="194">
        <v>1.04205877E-3</v>
      </c>
      <c r="H5881" s="194">
        <v>4.75371964E-3</v>
      </c>
    </row>
    <row r="5882" spans="1:8" x14ac:dyDescent="0.3">
      <c r="A5882" s="194" t="s">
        <v>68</v>
      </c>
      <c r="B5882" s="194" t="s">
        <v>15</v>
      </c>
      <c r="C5882" s="194" t="s">
        <v>80</v>
      </c>
      <c r="D5882" s="194">
        <v>9000</v>
      </c>
      <c r="E5882" s="194">
        <v>5.8422708500000002E-3</v>
      </c>
      <c r="F5882" s="194">
        <v>9.9537656E-4</v>
      </c>
      <c r="G5882" s="194">
        <v>9.5165484999999998E-4</v>
      </c>
      <c r="H5882" s="194">
        <v>3.8952389600000002E-3</v>
      </c>
    </row>
    <row r="5883" spans="1:8" x14ac:dyDescent="0.3">
      <c r="A5883" s="194" t="s">
        <v>68</v>
      </c>
      <c r="B5883" s="194" t="s">
        <v>10</v>
      </c>
      <c r="C5883" s="194" t="s">
        <v>81</v>
      </c>
      <c r="D5883" s="194">
        <v>18763</v>
      </c>
      <c r="E5883" s="194">
        <v>6.9355034899999998E-3</v>
      </c>
      <c r="F5883" s="194">
        <v>1.01701007E-3</v>
      </c>
      <c r="G5883" s="194">
        <v>1.43279031E-3</v>
      </c>
      <c r="H5883" s="194">
        <v>4.4857026300000004E-3</v>
      </c>
    </row>
    <row r="5884" spans="1:8" x14ac:dyDescent="0.3">
      <c r="A5884" s="194" t="s">
        <v>68</v>
      </c>
      <c r="B5884" s="194" t="s">
        <v>12</v>
      </c>
      <c r="C5884" s="194" t="s">
        <v>81</v>
      </c>
      <c r="D5884" s="194">
        <v>7427</v>
      </c>
      <c r="E5884" s="194">
        <v>6.1565890200000004E-3</v>
      </c>
      <c r="F5884" s="194">
        <v>8.6950148999999995E-4</v>
      </c>
      <c r="G5884" s="194">
        <v>1.29681499E-3</v>
      </c>
      <c r="H5884" s="194">
        <v>3.9902720500000002E-3</v>
      </c>
    </row>
    <row r="5885" spans="1:8" x14ac:dyDescent="0.3">
      <c r="A5885" s="194" t="s">
        <v>68</v>
      </c>
      <c r="B5885" s="194" t="s">
        <v>13</v>
      </c>
      <c r="C5885" s="194" t="s">
        <v>81</v>
      </c>
      <c r="D5885" s="194">
        <v>4096</v>
      </c>
      <c r="E5885" s="194">
        <v>6.6969325199999997E-3</v>
      </c>
      <c r="F5885" s="194">
        <v>1.0213835400000001E-3</v>
      </c>
      <c r="G5885" s="194">
        <v>1.35276488E-3</v>
      </c>
      <c r="H5885" s="194">
        <v>4.3227836100000003E-3</v>
      </c>
    </row>
    <row r="5886" spans="1:8" x14ac:dyDescent="0.3">
      <c r="A5886" s="194" t="s">
        <v>68</v>
      </c>
      <c r="B5886" s="194" t="s">
        <v>14</v>
      </c>
      <c r="C5886" s="194" t="s">
        <v>81</v>
      </c>
      <c r="D5886" s="194">
        <v>2258</v>
      </c>
      <c r="E5886" s="194">
        <v>8.3982155700000009E-3</v>
      </c>
      <c r="F5886" s="194">
        <v>1.2825486399999999E-3</v>
      </c>
      <c r="G5886" s="194">
        <v>1.6953965799999999E-3</v>
      </c>
      <c r="H5886" s="194">
        <v>5.4202698700000001E-3</v>
      </c>
    </row>
    <row r="5887" spans="1:8" x14ac:dyDescent="0.3">
      <c r="A5887" s="194" t="s">
        <v>68</v>
      </c>
      <c r="B5887" s="194" t="s">
        <v>15</v>
      </c>
      <c r="C5887" s="194" t="s">
        <v>81</v>
      </c>
      <c r="D5887" s="194">
        <v>4982</v>
      </c>
      <c r="E5887" s="194">
        <v>7.6298793600000003E-3</v>
      </c>
      <c r="F5887" s="194">
        <v>1.1129647700000001E-3</v>
      </c>
      <c r="G5887" s="194">
        <v>1.58227E-3</v>
      </c>
      <c r="H5887" s="194">
        <v>4.9346441099999997E-3</v>
      </c>
    </row>
    <row r="5888" spans="1:8" x14ac:dyDescent="0.3">
      <c r="A5888" s="194" t="s">
        <v>69</v>
      </c>
      <c r="B5888" s="194" t="s">
        <v>10</v>
      </c>
      <c r="C5888" s="194" t="s">
        <v>79</v>
      </c>
      <c r="D5888" s="194">
        <v>10683</v>
      </c>
      <c r="E5888" s="194">
        <v>7.2582377900000002E-3</v>
      </c>
      <c r="F5888" s="194">
        <v>8.1521955000000003E-4</v>
      </c>
      <c r="G5888" s="194">
        <v>1.6352421100000001E-3</v>
      </c>
      <c r="H5888" s="194">
        <v>4.8072068699999996E-3</v>
      </c>
    </row>
    <row r="5889" spans="1:8" x14ac:dyDescent="0.3">
      <c r="A5889" s="194" t="s">
        <v>69</v>
      </c>
      <c r="B5889" s="194" t="s">
        <v>12</v>
      </c>
      <c r="C5889" s="194" t="s">
        <v>79</v>
      </c>
      <c r="D5889" s="194">
        <v>4026</v>
      </c>
      <c r="E5889" s="194">
        <v>6.5217202699999997E-3</v>
      </c>
      <c r="F5889" s="194">
        <v>7.1001717000000004E-4</v>
      </c>
      <c r="G5889" s="194">
        <v>1.4806274100000001E-3</v>
      </c>
      <c r="H5889" s="194">
        <v>4.3304685999999998E-3</v>
      </c>
    </row>
    <row r="5890" spans="1:8" x14ac:dyDescent="0.3">
      <c r="A5890" s="194" t="s">
        <v>69</v>
      </c>
      <c r="B5890" s="194" t="s">
        <v>13</v>
      </c>
      <c r="C5890" s="194" t="s">
        <v>79</v>
      </c>
      <c r="D5890" s="194">
        <v>2640</v>
      </c>
      <c r="E5890" s="194">
        <v>7.0468177599999999E-3</v>
      </c>
      <c r="F5890" s="194">
        <v>7.9688790999999997E-4</v>
      </c>
      <c r="G5890" s="194">
        <v>1.5793391599999999E-3</v>
      </c>
      <c r="H5890" s="194">
        <v>4.6699676699999996E-3</v>
      </c>
    </row>
    <row r="5891" spans="1:8" x14ac:dyDescent="0.3">
      <c r="A5891" s="194" t="s">
        <v>69</v>
      </c>
      <c r="B5891" s="194" t="s">
        <v>14</v>
      </c>
      <c r="C5891" s="194" t="s">
        <v>79</v>
      </c>
      <c r="D5891" s="194">
        <v>1087</v>
      </c>
      <c r="E5891" s="194">
        <v>8.9093961500000003E-3</v>
      </c>
      <c r="F5891" s="194">
        <v>1.1194160900000001E-3</v>
      </c>
      <c r="G5891" s="194">
        <v>1.8256369200000001E-3</v>
      </c>
      <c r="H5891" s="194">
        <v>5.9640338899999996E-3</v>
      </c>
    </row>
    <row r="5892" spans="1:8" x14ac:dyDescent="0.3">
      <c r="A5892" s="194" t="s">
        <v>69</v>
      </c>
      <c r="B5892" s="194" t="s">
        <v>15</v>
      </c>
      <c r="C5892" s="194" t="s">
        <v>79</v>
      </c>
      <c r="D5892" s="194">
        <v>2930</v>
      </c>
      <c r="E5892" s="194">
        <v>7.8481897800000006E-3</v>
      </c>
      <c r="F5892" s="194">
        <v>8.6343753000000004E-4</v>
      </c>
      <c r="G5892" s="194">
        <v>1.8274275600000001E-3</v>
      </c>
      <c r="H5892" s="194">
        <v>5.1567593399999999E-3</v>
      </c>
    </row>
    <row r="5893" spans="1:8" x14ac:dyDescent="0.3">
      <c r="A5893" s="194" t="s">
        <v>69</v>
      </c>
      <c r="B5893" s="194" t="s">
        <v>10</v>
      </c>
      <c r="C5893" s="194" t="s">
        <v>80</v>
      </c>
      <c r="D5893" s="194">
        <v>34693</v>
      </c>
      <c r="E5893" s="194">
        <v>5.2907007500000002E-3</v>
      </c>
      <c r="F5893" s="194">
        <v>9.7255726000000002E-4</v>
      </c>
      <c r="G5893" s="194">
        <v>7.9232458000000003E-4</v>
      </c>
      <c r="H5893" s="194">
        <v>3.5258184200000001E-3</v>
      </c>
    </row>
    <row r="5894" spans="1:8" x14ac:dyDescent="0.3">
      <c r="A5894" s="194" t="s">
        <v>69</v>
      </c>
      <c r="B5894" s="194" t="s">
        <v>12</v>
      </c>
      <c r="C5894" s="194" t="s">
        <v>80</v>
      </c>
      <c r="D5894" s="194">
        <v>16553</v>
      </c>
      <c r="E5894" s="194">
        <v>4.8048885399999998E-3</v>
      </c>
      <c r="F5894" s="194">
        <v>8.8699280000000002E-4</v>
      </c>
      <c r="G5894" s="194">
        <v>7.0270051000000003E-4</v>
      </c>
      <c r="H5894" s="194">
        <v>3.2151947499999998E-3</v>
      </c>
    </row>
    <row r="5895" spans="1:8" x14ac:dyDescent="0.3">
      <c r="A5895" s="194" t="s">
        <v>69</v>
      </c>
      <c r="B5895" s="194" t="s">
        <v>13</v>
      </c>
      <c r="C5895" s="194" t="s">
        <v>80</v>
      </c>
      <c r="D5895" s="194">
        <v>7431</v>
      </c>
      <c r="E5895" s="194">
        <v>5.1916035599999999E-3</v>
      </c>
      <c r="F5895" s="194">
        <v>1.0482330099999999E-3</v>
      </c>
      <c r="G5895" s="194">
        <v>7.5150621000000001E-4</v>
      </c>
      <c r="H5895" s="194">
        <v>3.3918638600000002E-3</v>
      </c>
    </row>
    <row r="5896" spans="1:8" x14ac:dyDescent="0.3">
      <c r="A5896" s="194" t="s">
        <v>69</v>
      </c>
      <c r="B5896" s="194" t="s">
        <v>14</v>
      </c>
      <c r="C5896" s="194" t="s">
        <v>80</v>
      </c>
      <c r="D5896" s="194">
        <v>2383</v>
      </c>
      <c r="E5896" s="194">
        <v>6.9142097799999996E-3</v>
      </c>
      <c r="F5896" s="194">
        <v>1.32332489E-3</v>
      </c>
      <c r="G5896" s="194">
        <v>1.0190525399999999E-3</v>
      </c>
      <c r="H5896" s="194">
        <v>4.5718318800000001E-3</v>
      </c>
    </row>
    <row r="5897" spans="1:8" x14ac:dyDescent="0.3">
      <c r="A5897" s="194" t="s">
        <v>69</v>
      </c>
      <c r="B5897" s="194" t="s">
        <v>15</v>
      </c>
      <c r="C5897" s="194" t="s">
        <v>80</v>
      </c>
      <c r="D5897" s="194">
        <v>8326</v>
      </c>
      <c r="E5897" s="194">
        <v>5.8803258399999997E-3</v>
      </c>
      <c r="F5897" s="194">
        <v>9.7473391000000003E-4</v>
      </c>
      <c r="G5897" s="194">
        <v>9.4204542999999999E-4</v>
      </c>
      <c r="H5897" s="194">
        <v>3.96354601E-3</v>
      </c>
    </row>
    <row r="5898" spans="1:8" x14ac:dyDescent="0.3">
      <c r="A5898" s="194" t="s">
        <v>69</v>
      </c>
      <c r="B5898" s="194" t="s">
        <v>10</v>
      </c>
      <c r="C5898" s="194" t="s">
        <v>81</v>
      </c>
      <c r="D5898" s="194">
        <v>16628</v>
      </c>
      <c r="E5898" s="194">
        <v>6.8652396099999997E-3</v>
      </c>
      <c r="F5898" s="194">
        <v>9.7538905000000003E-4</v>
      </c>
      <c r="G5898" s="194">
        <v>1.39815389E-3</v>
      </c>
      <c r="H5898" s="194">
        <v>4.49169619E-3</v>
      </c>
    </row>
    <row r="5899" spans="1:8" x14ac:dyDescent="0.3">
      <c r="A5899" s="194" t="s">
        <v>69</v>
      </c>
      <c r="B5899" s="194" t="s">
        <v>12</v>
      </c>
      <c r="C5899" s="194" t="s">
        <v>81</v>
      </c>
      <c r="D5899" s="194">
        <v>6764</v>
      </c>
      <c r="E5899" s="194">
        <v>6.15642156E-3</v>
      </c>
      <c r="F5899" s="194">
        <v>8.3845792000000004E-4</v>
      </c>
      <c r="G5899" s="194">
        <v>1.2595153400000001E-3</v>
      </c>
      <c r="H5899" s="194">
        <v>4.0584478E-3</v>
      </c>
    </row>
    <row r="5900" spans="1:8" x14ac:dyDescent="0.3">
      <c r="A5900" s="194" t="s">
        <v>69</v>
      </c>
      <c r="B5900" s="194" t="s">
        <v>13</v>
      </c>
      <c r="C5900" s="194" t="s">
        <v>81</v>
      </c>
      <c r="D5900" s="194">
        <v>3714</v>
      </c>
      <c r="E5900" s="194">
        <v>6.7969729199999999E-3</v>
      </c>
      <c r="F5900" s="194">
        <v>1.0004123600000001E-3</v>
      </c>
      <c r="G5900" s="194">
        <v>1.3355431899999999E-3</v>
      </c>
      <c r="H5900" s="194">
        <v>4.4610168799999999E-3</v>
      </c>
    </row>
    <row r="5901" spans="1:8" x14ac:dyDescent="0.3">
      <c r="A5901" s="194" t="s">
        <v>69</v>
      </c>
      <c r="B5901" s="194" t="s">
        <v>14</v>
      </c>
      <c r="C5901" s="194" t="s">
        <v>81</v>
      </c>
      <c r="D5901" s="194">
        <v>1746</v>
      </c>
      <c r="E5901" s="194">
        <v>8.0336931699999999E-3</v>
      </c>
      <c r="F5901" s="194">
        <v>1.2059904400000001E-3</v>
      </c>
      <c r="G5901" s="194">
        <v>1.61398649E-3</v>
      </c>
      <c r="H5901" s="194">
        <v>5.2137157800000002E-3</v>
      </c>
    </row>
    <row r="5902" spans="1:8" x14ac:dyDescent="0.3">
      <c r="A5902" s="194" t="s">
        <v>69</v>
      </c>
      <c r="B5902" s="194" t="s">
        <v>15</v>
      </c>
      <c r="C5902" s="194" t="s">
        <v>81</v>
      </c>
      <c r="D5902" s="194">
        <v>4404</v>
      </c>
      <c r="E5902" s="194">
        <v>7.5482250600000002E-3</v>
      </c>
      <c r="F5902" s="194">
        <v>1.0731718800000001E-3</v>
      </c>
      <c r="G5902" s="194">
        <v>1.5783181900000001E-3</v>
      </c>
      <c r="H5902" s="194">
        <v>4.8967345200000003E-3</v>
      </c>
    </row>
    <row r="5903" spans="1:8" x14ac:dyDescent="0.3">
      <c r="A5903" s="194" t="s">
        <v>70</v>
      </c>
      <c r="B5903" s="194" t="s">
        <v>10</v>
      </c>
      <c r="C5903" s="194" t="s">
        <v>79</v>
      </c>
      <c r="D5903" s="194">
        <v>9504</v>
      </c>
      <c r="E5903" s="194">
        <v>7.2693244699999996E-3</v>
      </c>
      <c r="F5903" s="194">
        <v>8.0873695999999996E-4</v>
      </c>
      <c r="G5903" s="194">
        <v>1.6828292100000001E-3</v>
      </c>
      <c r="H5903" s="194">
        <v>4.7771415999999997E-3</v>
      </c>
    </row>
    <row r="5904" spans="1:8" x14ac:dyDescent="0.3">
      <c r="A5904" s="194" t="s">
        <v>70</v>
      </c>
      <c r="B5904" s="194" t="s">
        <v>12</v>
      </c>
      <c r="C5904" s="194" t="s">
        <v>79</v>
      </c>
      <c r="D5904" s="194">
        <v>3763</v>
      </c>
      <c r="E5904" s="194">
        <v>6.3787724900000002E-3</v>
      </c>
      <c r="F5904" s="194">
        <v>6.8949530999999999E-4</v>
      </c>
      <c r="G5904" s="194">
        <v>1.50776974E-3</v>
      </c>
      <c r="H5904" s="194">
        <v>4.1808641199999998E-3</v>
      </c>
    </row>
    <row r="5905" spans="1:8" x14ac:dyDescent="0.3">
      <c r="A5905" s="194" t="s">
        <v>70</v>
      </c>
      <c r="B5905" s="194" t="s">
        <v>13</v>
      </c>
      <c r="C5905" s="194" t="s">
        <v>79</v>
      </c>
      <c r="D5905" s="194">
        <v>2156</v>
      </c>
      <c r="E5905" s="194">
        <v>7.2500459199999999E-3</v>
      </c>
      <c r="F5905" s="194">
        <v>8.1970833000000003E-4</v>
      </c>
      <c r="G5905" s="194">
        <v>1.6629784E-3</v>
      </c>
      <c r="H5905" s="194">
        <v>4.7665373699999998E-3</v>
      </c>
    </row>
    <row r="5906" spans="1:8" x14ac:dyDescent="0.3">
      <c r="A5906" s="194" t="s">
        <v>70</v>
      </c>
      <c r="B5906" s="194" t="s">
        <v>14</v>
      </c>
      <c r="C5906" s="194" t="s">
        <v>79</v>
      </c>
      <c r="D5906" s="194">
        <v>1026</v>
      </c>
      <c r="E5906" s="194">
        <v>8.9912165500000002E-3</v>
      </c>
      <c r="F5906" s="194">
        <v>1.1451223899999999E-3</v>
      </c>
      <c r="G5906" s="194">
        <v>1.9396724399999999E-3</v>
      </c>
      <c r="H5906" s="194">
        <v>5.9062068899999997E-3</v>
      </c>
    </row>
    <row r="5907" spans="1:8" x14ac:dyDescent="0.3">
      <c r="A5907" s="194" t="s">
        <v>70</v>
      </c>
      <c r="B5907" s="194" t="s">
        <v>15</v>
      </c>
      <c r="C5907" s="194" t="s">
        <v>79</v>
      </c>
      <c r="D5907" s="194">
        <v>2559</v>
      </c>
      <c r="E5907" s="194">
        <v>7.9047486099999998E-3</v>
      </c>
      <c r="F5907" s="194">
        <v>8.3996815999999998E-4</v>
      </c>
      <c r="G5907" s="194">
        <v>1.85399998E-3</v>
      </c>
      <c r="H5907" s="194">
        <v>5.2102146099999996E-3</v>
      </c>
    </row>
    <row r="5908" spans="1:8" x14ac:dyDescent="0.3">
      <c r="A5908" s="194" t="s">
        <v>70</v>
      </c>
      <c r="B5908" s="194" t="s">
        <v>10</v>
      </c>
      <c r="C5908" s="194" t="s">
        <v>80</v>
      </c>
      <c r="D5908" s="194">
        <v>31687</v>
      </c>
      <c r="E5908" s="194">
        <v>5.1698373400000004E-3</v>
      </c>
      <c r="F5908" s="194">
        <v>9.4731910999999995E-4</v>
      </c>
      <c r="G5908" s="194">
        <v>7.8566195E-4</v>
      </c>
      <c r="H5908" s="194">
        <v>3.4368557999999998E-3</v>
      </c>
    </row>
    <row r="5909" spans="1:8" x14ac:dyDescent="0.3">
      <c r="A5909" s="194" t="s">
        <v>70</v>
      </c>
      <c r="B5909" s="194" t="s">
        <v>12</v>
      </c>
      <c r="C5909" s="194" t="s">
        <v>80</v>
      </c>
      <c r="D5909" s="194">
        <v>15723</v>
      </c>
      <c r="E5909" s="194">
        <v>4.6966954199999999E-3</v>
      </c>
      <c r="F5909" s="194">
        <v>8.7239108000000004E-4</v>
      </c>
      <c r="G5909" s="194">
        <v>6.9565806999999998E-4</v>
      </c>
      <c r="H5909" s="194">
        <v>3.1286457800000001E-3</v>
      </c>
    </row>
    <row r="5910" spans="1:8" x14ac:dyDescent="0.3">
      <c r="A5910" s="194" t="s">
        <v>70</v>
      </c>
      <c r="B5910" s="194" t="s">
        <v>13</v>
      </c>
      <c r="C5910" s="194" t="s">
        <v>80</v>
      </c>
      <c r="D5910" s="194">
        <v>6191</v>
      </c>
      <c r="E5910" s="194">
        <v>5.1305282400000004E-3</v>
      </c>
      <c r="F5910" s="194">
        <v>9.9918764999999991E-4</v>
      </c>
      <c r="G5910" s="194">
        <v>7.3447580000000001E-4</v>
      </c>
      <c r="H5910" s="194">
        <v>3.3968643099999999E-3</v>
      </c>
    </row>
    <row r="5911" spans="1:8" x14ac:dyDescent="0.3">
      <c r="A5911" s="194" t="s">
        <v>70</v>
      </c>
      <c r="B5911" s="194" t="s">
        <v>14</v>
      </c>
      <c r="C5911" s="194" t="s">
        <v>80</v>
      </c>
      <c r="D5911" s="194">
        <v>2417</v>
      </c>
      <c r="E5911" s="194">
        <v>6.8726820700000003E-3</v>
      </c>
      <c r="F5911" s="194">
        <v>1.29065986E-3</v>
      </c>
      <c r="G5911" s="194">
        <v>1.0561615500000001E-3</v>
      </c>
      <c r="H5911" s="194">
        <v>4.5258601699999998E-3</v>
      </c>
    </row>
    <row r="5912" spans="1:8" x14ac:dyDescent="0.3">
      <c r="A5912" s="194" t="s">
        <v>70</v>
      </c>
      <c r="B5912" s="194" t="s">
        <v>15</v>
      </c>
      <c r="C5912" s="194" t="s">
        <v>80</v>
      </c>
      <c r="D5912" s="194">
        <v>7356</v>
      </c>
      <c r="E5912" s="194">
        <v>5.6547200799999999E-3</v>
      </c>
      <c r="F5912" s="194">
        <v>9.5100599000000005E-4</v>
      </c>
      <c r="G5912" s="194">
        <v>9.3223982000000005E-4</v>
      </c>
      <c r="H5912" s="194">
        <v>3.7714737799999999E-3</v>
      </c>
    </row>
    <row r="5913" spans="1:8" x14ac:dyDescent="0.3">
      <c r="A5913" s="194" t="s">
        <v>70</v>
      </c>
      <c r="B5913" s="194" t="s">
        <v>10</v>
      </c>
      <c r="C5913" s="194" t="s">
        <v>81</v>
      </c>
      <c r="D5913" s="194">
        <v>15800</v>
      </c>
      <c r="E5913" s="194">
        <v>6.7680641000000003E-3</v>
      </c>
      <c r="F5913" s="194">
        <v>9.5771409999999995E-4</v>
      </c>
      <c r="G5913" s="194">
        <v>1.46195621E-3</v>
      </c>
      <c r="H5913" s="194">
        <v>4.3483918400000002E-3</v>
      </c>
    </row>
    <row r="5914" spans="1:8" x14ac:dyDescent="0.3">
      <c r="A5914" s="194" t="s">
        <v>70</v>
      </c>
      <c r="B5914" s="194" t="s">
        <v>12</v>
      </c>
      <c r="C5914" s="194" t="s">
        <v>81</v>
      </c>
      <c r="D5914" s="194">
        <v>6738</v>
      </c>
      <c r="E5914" s="194">
        <v>6.0372432700000001E-3</v>
      </c>
      <c r="F5914" s="194">
        <v>8.3106053000000005E-4</v>
      </c>
      <c r="G5914" s="194">
        <v>1.3157321799999999E-3</v>
      </c>
      <c r="H5914" s="194">
        <v>3.8904500599999999E-3</v>
      </c>
    </row>
    <row r="5915" spans="1:8" x14ac:dyDescent="0.3">
      <c r="A5915" s="194" t="s">
        <v>70</v>
      </c>
      <c r="B5915" s="194" t="s">
        <v>13</v>
      </c>
      <c r="C5915" s="194" t="s">
        <v>81</v>
      </c>
      <c r="D5915" s="194">
        <v>3241</v>
      </c>
      <c r="E5915" s="194">
        <v>6.7164981499999998E-3</v>
      </c>
      <c r="F5915" s="194">
        <v>9.5334491999999997E-4</v>
      </c>
      <c r="G5915" s="194">
        <v>1.4155150900000001E-3</v>
      </c>
      <c r="H5915" s="194">
        <v>4.3476305300000004E-3</v>
      </c>
    </row>
    <row r="5916" spans="1:8" x14ac:dyDescent="0.3">
      <c r="A5916" s="194" t="s">
        <v>70</v>
      </c>
      <c r="B5916" s="194" t="s">
        <v>14</v>
      </c>
      <c r="C5916" s="194" t="s">
        <v>81</v>
      </c>
      <c r="D5916" s="194">
        <v>1887</v>
      </c>
      <c r="E5916" s="194">
        <v>8.1379232199999992E-3</v>
      </c>
      <c r="F5916" s="194">
        <v>1.2268761500000001E-3</v>
      </c>
      <c r="G5916" s="194">
        <v>1.7533585099999999E-3</v>
      </c>
      <c r="H5916" s="194">
        <v>5.1576880800000002E-3</v>
      </c>
    </row>
    <row r="5917" spans="1:8" x14ac:dyDescent="0.3">
      <c r="A5917" s="194" t="s">
        <v>70</v>
      </c>
      <c r="B5917" s="194" t="s">
        <v>15</v>
      </c>
      <c r="C5917" s="194" t="s">
        <v>81</v>
      </c>
      <c r="D5917" s="194">
        <v>3934</v>
      </c>
      <c r="E5917" s="194">
        <v>7.40519473E-3</v>
      </c>
      <c r="F5917" s="194">
        <v>1.0491333800000001E-3</v>
      </c>
      <c r="G5917" s="194">
        <v>1.6108878599999999E-3</v>
      </c>
      <c r="H5917" s="194">
        <v>4.74517302E-3</v>
      </c>
    </row>
    <row r="5918" spans="1:8" x14ac:dyDescent="0.3">
      <c r="A5918" s="194" t="s">
        <v>9</v>
      </c>
      <c r="B5918" s="194" t="s">
        <v>71</v>
      </c>
      <c r="C5918" s="194" t="s">
        <v>79</v>
      </c>
      <c r="D5918" s="194">
        <v>1055</v>
      </c>
      <c r="E5918" s="194">
        <v>5.2951331499999999E-3</v>
      </c>
      <c r="F5918" s="194">
        <v>8.8401767E-4</v>
      </c>
      <c r="G5918" s="194">
        <v>1.58796272E-3</v>
      </c>
      <c r="H5918" s="194">
        <v>2.8231522899999999E-3</v>
      </c>
    </row>
    <row r="5919" spans="1:8" x14ac:dyDescent="0.3">
      <c r="A5919" s="194" t="s">
        <v>9</v>
      </c>
      <c r="B5919" s="194" t="s">
        <v>72</v>
      </c>
      <c r="C5919" s="194" t="s">
        <v>79</v>
      </c>
      <c r="D5919" s="194">
        <v>3303</v>
      </c>
      <c r="E5919" s="194">
        <v>6.7403333199999999E-3</v>
      </c>
      <c r="F5919" s="194">
        <v>7.4365593000000005E-4</v>
      </c>
      <c r="G5919" s="194">
        <v>1.86935464E-3</v>
      </c>
      <c r="H5919" s="194">
        <v>4.1273222899999998E-3</v>
      </c>
    </row>
    <row r="5920" spans="1:8" x14ac:dyDescent="0.3">
      <c r="A5920" s="194" t="s">
        <v>9</v>
      </c>
      <c r="B5920" s="194" t="s">
        <v>73</v>
      </c>
      <c r="C5920" s="194" t="s">
        <v>79</v>
      </c>
      <c r="D5920" s="194">
        <v>617</v>
      </c>
      <c r="E5920" s="194">
        <v>5.7214753900000003E-3</v>
      </c>
      <c r="F5920" s="194">
        <v>7.9855460000000003E-4</v>
      </c>
      <c r="G5920" s="194">
        <v>1.75693295E-3</v>
      </c>
      <c r="H5920" s="194">
        <v>3.1659873600000002E-3</v>
      </c>
    </row>
    <row r="5921" spans="1:8" x14ac:dyDescent="0.3">
      <c r="A5921" s="194" t="s">
        <v>9</v>
      </c>
      <c r="B5921" s="194" t="s">
        <v>71</v>
      </c>
      <c r="C5921" s="194" t="s">
        <v>80</v>
      </c>
      <c r="D5921" s="194">
        <v>8013</v>
      </c>
      <c r="E5921" s="194">
        <v>4.5752313900000001E-3</v>
      </c>
      <c r="F5921" s="194">
        <v>9.3928505000000001E-4</v>
      </c>
      <c r="G5921" s="194">
        <v>8.6054147999999997E-4</v>
      </c>
      <c r="H5921" s="194">
        <v>2.7754043699999998E-3</v>
      </c>
    </row>
    <row r="5922" spans="1:8" x14ac:dyDescent="0.3">
      <c r="A5922" s="194" t="s">
        <v>9</v>
      </c>
      <c r="B5922" s="194" t="s">
        <v>72</v>
      </c>
      <c r="C5922" s="194" t="s">
        <v>80</v>
      </c>
      <c r="D5922" s="194">
        <v>11401</v>
      </c>
      <c r="E5922" s="194">
        <v>4.7640910700000004E-3</v>
      </c>
      <c r="F5922" s="194">
        <v>7.5147400000000002E-4</v>
      </c>
      <c r="G5922" s="194">
        <v>8.8575904999999998E-4</v>
      </c>
      <c r="H5922" s="194">
        <v>3.1268575399999998E-3</v>
      </c>
    </row>
    <row r="5923" spans="1:8" x14ac:dyDescent="0.3">
      <c r="A5923" s="194" t="s">
        <v>9</v>
      </c>
      <c r="B5923" s="194" t="s">
        <v>73</v>
      </c>
      <c r="C5923" s="194" t="s">
        <v>80</v>
      </c>
      <c r="D5923" s="194">
        <v>2084</v>
      </c>
      <c r="E5923" s="194">
        <v>4.5833608599999999E-3</v>
      </c>
      <c r="F5923" s="194">
        <v>8.7322588999999996E-4</v>
      </c>
      <c r="G5923" s="194">
        <v>9.2488157999999997E-4</v>
      </c>
      <c r="H5923" s="194">
        <v>2.78525292E-3</v>
      </c>
    </row>
    <row r="5924" spans="1:8" x14ac:dyDescent="0.3">
      <c r="A5924" s="194" t="s">
        <v>9</v>
      </c>
      <c r="B5924" s="194" t="s">
        <v>71</v>
      </c>
      <c r="C5924" s="194" t="s">
        <v>81</v>
      </c>
      <c r="D5924" s="194">
        <v>2214</v>
      </c>
      <c r="E5924" s="194">
        <v>4.9241984700000001E-3</v>
      </c>
      <c r="F5924" s="194">
        <v>6.8414568000000004E-4</v>
      </c>
      <c r="G5924" s="194">
        <v>1.35188716E-3</v>
      </c>
      <c r="H5924" s="194">
        <v>2.8881651300000002E-3</v>
      </c>
    </row>
    <row r="5925" spans="1:8" x14ac:dyDescent="0.3">
      <c r="A5925" s="194" t="s">
        <v>9</v>
      </c>
      <c r="B5925" s="194" t="s">
        <v>72</v>
      </c>
      <c r="C5925" s="194" t="s">
        <v>81</v>
      </c>
      <c r="D5925" s="194">
        <v>5582</v>
      </c>
      <c r="E5925" s="194">
        <v>5.8811160600000002E-3</v>
      </c>
      <c r="F5925" s="194">
        <v>6.0219788999999998E-4</v>
      </c>
      <c r="G5925" s="194">
        <v>1.54920471E-3</v>
      </c>
      <c r="H5925" s="194">
        <v>3.72971299E-3</v>
      </c>
    </row>
    <row r="5926" spans="1:8" x14ac:dyDescent="0.3">
      <c r="A5926" s="194" t="s">
        <v>9</v>
      </c>
      <c r="B5926" s="194" t="s">
        <v>73</v>
      </c>
      <c r="C5926" s="194" t="s">
        <v>81</v>
      </c>
      <c r="D5926" s="194">
        <v>1010</v>
      </c>
      <c r="E5926" s="194">
        <v>5.2575286300000001E-3</v>
      </c>
      <c r="F5926" s="194">
        <v>7.2343669E-4</v>
      </c>
      <c r="G5926" s="194">
        <v>1.5157336300000001E-3</v>
      </c>
      <c r="H5926" s="194">
        <v>3.0183578399999998E-3</v>
      </c>
    </row>
    <row r="5927" spans="1:8" x14ac:dyDescent="0.3">
      <c r="A5927" s="194" t="s">
        <v>60</v>
      </c>
      <c r="B5927" s="194" t="s">
        <v>71</v>
      </c>
      <c r="C5927" s="194" t="s">
        <v>79</v>
      </c>
      <c r="D5927" s="194">
        <v>983</v>
      </c>
      <c r="E5927" s="194">
        <v>5.3737257899999996E-3</v>
      </c>
      <c r="F5927" s="194">
        <v>8.2683371E-4</v>
      </c>
      <c r="G5927" s="194">
        <v>1.6588954300000001E-3</v>
      </c>
      <c r="H5927" s="194">
        <v>2.8879961700000001E-3</v>
      </c>
    </row>
    <row r="5928" spans="1:8" x14ac:dyDescent="0.3">
      <c r="A5928" s="194" t="s">
        <v>60</v>
      </c>
      <c r="B5928" s="194" t="s">
        <v>72</v>
      </c>
      <c r="C5928" s="194" t="s">
        <v>79</v>
      </c>
      <c r="D5928" s="194">
        <v>3085</v>
      </c>
      <c r="E5928" s="194">
        <v>6.5379109499999997E-3</v>
      </c>
      <c r="F5928" s="194">
        <v>7.0252167000000004E-4</v>
      </c>
      <c r="G5928" s="194">
        <v>1.81734324E-3</v>
      </c>
      <c r="H5928" s="194">
        <v>4.0180455699999999E-3</v>
      </c>
    </row>
    <row r="5929" spans="1:8" x14ac:dyDescent="0.3">
      <c r="A5929" s="194" t="s">
        <v>60</v>
      </c>
      <c r="B5929" s="194" t="s">
        <v>73</v>
      </c>
      <c r="C5929" s="194" t="s">
        <v>79</v>
      </c>
      <c r="D5929" s="194">
        <v>567</v>
      </c>
      <c r="E5929" s="194">
        <v>5.4964397700000001E-3</v>
      </c>
      <c r="F5929" s="194">
        <v>7.7178841000000002E-4</v>
      </c>
      <c r="G5929" s="194">
        <v>1.6629921100000001E-3</v>
      </c>
      <c r="H5929" s="194">
        <v>3.06165877E-3</v>
      </c>
    </row>
    <row r="5930" spans="1:8" x14ac:dyDescent="0.3">
      <c r="A5930" s="194" t="s">
        <v>60</v>
      </c>
      <c r="B5930" s="194" t="s">
        <v>71</v>
      </c>
      <c r="C5930" s="194" t="s">
        <v>80</v>
      </c>
      <c r="D5930" s="194">
        <v>7803</v>
      </c>
      <c r="E5930" s="194">
        <v>4.5367816700000001E-3</v>
      </c>
      <c r="F5930" s="194">
        <v>9.5788009999999996E-4</v>
      </c>
      <c r="G5930" s="194">
        <v>8.0460185999999998E-4</v>
      </c>
      <c r="H5930" s="194">
        <v>2.77429923E-3</v>
      </c>
    </row>
    <row r="5931" spans="1:8" x14ac:dyDescent="0.3">
      <c r="A5931" s="194" t="s">
        <v>60</v>
      </c>
      <c r="B5931" s="194" t="s">
        <v>72</v>
      </c>
      <c r="C5931" s="194" t="s">
        <v>80</v>
      </c>
      <c r="D5931" s="194">
        <v>11002</v>
      </c>
      <c r="E5931" s="194">
        <v>4.7101902900000001E-3</v>
      </c>
      <c r="F5931" s="194">
        <v>7.3783067000000001E-4</v>
      </c>
      <c r="G5931" s="194">
        <v>8.6870755E-4</v>
      </c>
      <c r="H5931" s="194">
        <v>3.1036515700000001E-3</v>
      </c>
    </row>
    <row r="5932" spans="1:8" x14ac:dyDescent="0.3">
      <c r="A5932" s="194" t="s">
        <v>60</v>
      </c>
      <c r="B5932" s="194" t="s">
        <v>73</v>
      </c>
      <c r="C5932" s="194" t="s">
        <v>80</v>
      </c>
      <c r="D5932" s="194">
        <v>2020</v>
      </c>
      <c r="E5932" s="194">
        <v>4.5023718699999998E-3</v>
      </c>
      <c r="F5932" s="194">
        <v>8.7181974999999995E-4</v>
      </c>
      <c r="G5932" s="194">
        <v>8.7407152999999997E-4</v>
      </c>
      <c r="H5932" s="194">
        <v>2.7564801E-3</v>
      </c>
    </row>
    <row r="5933" spans="1:8" x14ac:dyDescent="0.3">
      <c r="A5933" s="194" t="s">
        <v>60</v>
      </c>
      <c r="B5933" s="194" t="s">
        <v>71</v>
      </c>
      <c r="C5933" s="194" t="s">
        <v>81</v>
      </c>
      <c r="D5933" s="194">
        <v>2234</v>
      </c>
      <c r="E5933" s="194">
        <v>4.8465888799999997E-3</v>
      </c>
      <c r="F5933" s="194">
        <v>6.7256537000000001E-4</v>
      </c>
      <c r="G5933" s="194">
        <v>1.24468418E-3</v>
      </c>
      <c r="H5933" s="194">
        <v>2.9293388400000002E-3</v>
      </c>
    </row>
    <row r="5934" spans="1:8" x14ac:dyDescent="0.3">
      <c r="A5934" s="194" t="s">
        <v>60</v>
      </c>
      <c r="B5934" s="194" t="s">
        <v>72</v>
      </c>
      <c r="C5934" s="194" t="s">
        <v>81</v>
      </c>
      <c r="D5934" s="194">
        <v>5305</v>
      </c>
      <c r="E5934" s="194">
        <v>5.7592655699999998E-3</v>
      </c>
      <c r="F5934" s="194">
        <v>5.8144808000000004E-4</v>
      </c>
      <c r="G5934" s="194">
        <v>1.4540110899999999E-3</v>
      </c>
      <c r="H5934" s="194">
        <v>3.72380592E-3</v>
      </c>
    </row>
    <row r="5935" spans="1:8" x14ac:dyDescent="0.3">
      <c r="A5935" s="194" t="s">
        <v>60</v>
      </c>
      <c r="B5935" s="194" t="s">
        <v>73</v>
      </c>
      <c r="C5935" s="194" t="s">
        <v>81</v>
      </c>
      <c r="D5935" s="194">
        <v>937</v>
      </c>
      <c r="E5935" s="194">
        <v>5.1431254799999999E-3</v>
      </c>
      <c r="F5935" s="194">
        <v>6.3029890000000004E-4</v>
      </c>
      <c r="G5935" s="194">
        <v>1.4061324E-3</v>
      </c>
      <c r="H5935" s="194">
        <v>3.1066937E-3</v>
      </c>
    </row>
    <row r="5936" spans="1:8" x14ac:dyDescent="0.3">
      <c r="A5936" s="194" t="s">
        <v>61</v>
      </c>
      <c r="B5936" s="194" t="s">
        <v>71</v>
      </c>
      <c r="C5936" s="194" t="s">
        <v>79</v>
      </c>
      <c r="D5936" s="194">
        <v>855</v>
      </c>
      <c r="E5936" s="194">
        <v>5.2587446200000002E-3</v>
      </c>
      <c r="F5936" s="194">
        <v>8.4634208000000004E-4</v>
      </c>
      <c r="G5936" s="194">
        <v>1.58318419E-3</v>
      </c>
      <c r="H5936" s="194">
        <v>2.8291366399999999E-3</v>
      </c>
    </row>
    <row r="5937" spans="1:8" x14ac:dyDescent="0.3">
      <c r="A5937" s="194" t="s">
        <v>61</v>
      </c>
      <c r="B5937" s="194" t="s">
        <v>72</v>
      </c>
      <c r="C5937" s="194" t="s">
        <v>79</v>
      </c>
      <c r="D5937" s="194">
        <v>3013</v>
      </c>
      <c r="E5937" s="194">
        <v>6.8213664299999997E-3</v>
      </c>
      <c r="F5937" s="194">
        <v>7.4027952999999999E-4</v>
      </c>
      <c r="G5937" s="194">
        <v>1.9192140299999999E-3</v>
      </c>
      <c r="H5937" s="194">
        <v>4.1613384399999996E-3</v>
      </c>
    </row>
    <row r="5938" spans="1:8" x14ac:dyDescent="0.3">
      <c r="A5938" s="194" t="s">
        <v>61</v>
      </c>
      <c r="B5938" s="194" t="s">
        <v>73</v>
      </c>
      <c r="C5938" s="194" t="s">
        <v>79</v>
      </c>
      <c r="D5938" s="194">
        <v>551</v>
      </c>
      <c r="E5938" s="194">
        <v>6.0077214099999998E-3</v>
      </c>
      <c r="F5938" s="194">
        <v>8.3757622999999998E-4</v>
      </c>
      <c r="G5938" s="194">
        <v>1.9012567399999999E-3</v>
      </c>
      <c r="H5938" s="194">
        <v>3.26808977E-3</v>
      </c>
    </row>
    <row r="5939" spans="1:8" x14ac:dyDescent="0.3">
      <c r="A5939" s="194" t="s">
        <v>61</v>
      </c>
      <c r="B5939" s="194" t="s">
        <v>71</v>
      </c>
      <c r="C5939" s="194" t="s">
        <v>80</v>
      </c>
      <c r="D5939" s="194">
        <v>7507</v>
      </c>
      <c r="E5939" s="194">
        <v>4.5500107999999996E-3</v>
      </c>
      <c r="F5939" s="194">
        <v>9.6294052E-4</v>
      </c>
      <c r="G5939" s="194">
        <v>7.8004332000000003E-4</v>
      </c>
      <c r="H5939" s="194">
        <v>2.8070264700000001E-3</v>
      </c>
    </row>
    <row r="5940" spans="1:8" x14ac:dyDescent="0.3">
      <c r="A5940" s="194" t="s">
        <v>61</v>
      </c>
      <c r="B5940" s="194" t="s">
        <v>72</v>
      </c>
      <c r="C5940" s="194" t="s">
        <v>80</v>
      </c>
      <c r="D5940" s="194">
        <v>10115</v>
      </c>
      <c r="E5940" s="194">
        <v>4.7453014700000002E-3</v>
      </c>
      <c r="F5940" s="194">
        <v>7.3451349999999996E-4</v>
      </c>
      <c r="G5940" s="194">
        <v>8.4509367999999999E-4</v>
      </c>
      <c r="H5940" s="194">
        <v>3.16569382E-3</v>
      </c>
    </row>
    <row r="5941" spans="1:8" x14ac:dyDescent="0.3">
      <c r="A5941" s="194" t="s">
        <v>61</v>
      </c>
      <c r="B5941" s="194" t="s">
        <v>73</v>
      </c>
      <c r="C5941" s="194" t="s">
        <v>80</v>
      </c>
      <c r="D5941" s="194">
        <v>1931</v>
      </c>
      <c r="E5941" s="194">
        <v>4.5803421800000004E-3</v>
      </c>
      <c r="F5941" s="194">
        <v>8.5197989000000002E-4</v>
      </c>
      <c r="G5941" s="194">
        <v>8.8405882000000004E-4</v>
      </c>
      <c r="H5941" s="194">
        <v>2.8443029899999999E-3</v>
      </c>
    </row>
    <row r="5942" spans="1:8" x14ac:dyDescent="0.3">
      <c r="A5942" s="194" t="s">
        <v>61</v>
      </c>
      <c r="B5942" s="194" t="s">
        <v>71</v>
      </c>
      <c r="C5942" s="194" t="s">
        <v>81</v>
      </c>
      <c r="D5942" s="194">
        <v>2056</v>
      </c>
      <c r="E5942" s="194">
        <v>4.83992177E-3</v>
      </c>
      <c r="F5942" s="194">
        <v>6.6127006000000002E-4</v>
      </c>
      <c r="G5942" s="194">
        <v>1.2131102099999999E-3</v>
      </c>
      <c r="H5942" s="194">
        <v>2.9655409999999999E-3</v>
      </c>
    </row>
    <row r="5943" spans="1:8" x14ac:dyDescent="0.3">
      <c r="A5943" s="194" t="s">
        <v>61</v>
      </c>
      <c r="B5943" s="194" t="s">
        <v>72</v>
      </c>
      <c r="C5943" s="194" t="s">
        <v>81</v>
      </c>
      <c r="D5943" s="194">
        <v>5203</v>
      </c>
      <c r="E5943" s="194">
        <v>6.0044171699999999E-3</v>
      </c>
      <c r="F5943" s="194">
        <v>6.1964761999999999E-4</v>
      </c>
      <c r="G5943" s="194">
        <v>1.48325862E-3</v>
      </c>
      <c r="H5943" s="194">
        <v>3.9015082400000001E-3</v>
      </c>
    </row>
    <row r="5944" spans="1:8" x14ac:dyDescent="0.3">
      <c r="A5944" s="194" t="s">
        <v>61</v>
      </c>
      <c r="B5944" s="194" t="s">
        <v>73</v>
      </c>
      <c r="C5944" s="194" t="s">
        <v>81</v>
      </c>
      <c r="D5944" s="194">
        <v>873</v>
      </c>
      <c r="E5944" s="194">
        <v>5.3072894499999997E-3</v>
      </c>
      <c r="F5944" s="194">
        <v>6.4775016999999997E-4</v>
      </c>
      <c r="G5944" s="194">
        <v>1.39510657E-3</v>
      </c>
      <c r="H5944" s="194">
        <v>3.2644322199999998E-3</v>
      </c>
    </row>
    <row r="5945" spans="1:8" x14ac:dyDescent="0.3">
      <c r="A5945" s="194" t="s">
        <v>62</v>
      </c>
      <c r="B5945" s="194" t="s">
        <v>71</v>
      </c>
      <c r="C5945" s="194" t="s">
        <v>79</v>
      </c>
      <c r="D5945" s="194">
        <v>863</v>
      </c>
      <c r="E5945" s="194">
        <v>5.3980513500000004E-3</v>
      </c>
      <c r="F5945" s="194">
        <v>8.927726E-4</v>
      </c>
      <c r="G5945" s="194">
        <v>1.4133243E-3</v>
      </c>
      <c r="H5945" s="194">
        <v>3.09156504E-3</v>
      </c>
    </row>
    <row r="5946" spans="1:8" x14ac:dyDescent="0.3">
      <c r="A5946" s="194" t="s">
        <v>62</v>
      </c>
      <c r="B5946" s="194" t="s">
        <v>72</v>
      </c>
      <c r="C5946" s="194" t="s">
        <v>79</v>
      </c>
      <c r="D5946" s="194">
        <v>2975</v>
      </c>
      <c r="E5946" s="194">
        <v>6.72297283E-3</v>
      </c>
      <c r="F5946" s="194">
        <v>7.5607275000000003E-4</v>
      </c>
      <c r="G5946" s="194">
        <v>1.72964884E-3</v>
      </c>
      <c r="H5946" s="194">
        <v>4.23658939E-3</v>
      </c>
    </row>
    <row r="5947" spans="1:8" x14ac:dyDescent="0.3">
      <c r="A5947" s="194" t="s">
        <v>62</v>
      </c>
      <c r="B5947" s="194" t="s">
        <v>73</v>
      </c>
      <c r="C5947" s="194" t="s">
        <v>79</v>
      </c>
      <c r="D5947" s="194">
        <v>506</v>
      </c>
      <c r="E5947" s="194">
        <v>5.8464625699999996E-3</v>
      </c>
      <c r="F5947" s="194">
        <v>7.6299657000000005E-4</v>
      </c>
      <c r="G5947" s="194">
        <v>1.62261175E-3</v>
      </c>
      <c r="H5947" s="194">
        <v>3.4600760600000001E-3</v>
      </c>
    </row>
    <row r="5948" spans="1:8" x14ac:dyDescent="0.3">
      <c r="A5948" s="194" t="s">
        <v>62</v>
      </c>
      <c r="B5948" s="194" t="s">
        <v>71</v>
      </c>
      <c r="C5948" s="194" t="s">
        <v>80</v>
      </c>
      <c r="D5948" s="194">
        <v>6888</v>
      </c>
      <c r="E5948" s="194">
        <v>4.5577686400000003E-3</v>
      </c>
      <c r="F5948" s="194">
        <v>9.5602534000000005E-4</v>
      </c>
      <c r="G5948" s="194">
        <v>7.6726105999999996E-4</v>
      </c>
      <c r="H5948" s="194">
        <v>2.8344817599999998E-3</v>
      </c>
    </row>
    <row r="5949" spans="1:8" x14ac:dyDescent="0.3">
      <c r="A5949" s="194" t="s">
        <v>62</v>
      </c>
      <c r="B5949" s="194" t="s">
        <v>72</v>
      </c>
      <c r="C5949" s="194" t="s">
        <v>80</v>
      </c>
      <c r="D5949" s="194">
        <v>9869</v>
      </c>
      <c r="E5949" s="194">
        <v>4.8323838500000001E-3</v>
      </c>
      <c r="F5949" s="194">
        <v>7.4936154000000005E-4</v>
      </c>
      <c r="G5949" s="194">
        <v>8.0209282999999995E-4</v>
      </c>
      <c r="H5949" s="194">
        <v>3.2809290100000001E-3</v>
      </c>
    </row>
    <row r="5950" spans="1:8" x14ac:dyDescent="0.3">
      <c r="A5950" s="194" t="s">
        <v>62</v>
      </c>
      <c r="B5950" s="194" t="s">
        <v>73</v>
      </c>
      <c r="C5950" s="194" t="s">
        <v>80</v>
      </c>
      <c r="D5950" s="194">
        <v>1791</v>
      </c>
      <c r="E5950" s="194">
        <v>4.6929604500000003E-3</v>
      </c>
      <c r="F5950" s="194">
        <v>8.7885389999999995E-4</v>
      </c>
      <c r="G5950" s="194">
        <v>8.4846792E-4</v>
      </c>
      <c r="H5950" s="194">
        <v>2.96563813E-3</v>
      </c>
    </row>
    <row r="5951" spans="1:8" x14ac:dyDescent="0.3">
      <c r="A5951" s="194" t="s">
        <v>62</v>
      </c>
      <c r="B5951" s="194" t="s">
        <v>71</v>
      </c>
      <c r="C5951" s="194" t="s">
        <v>81</v>
      </c>
      <c r="D5951" s="194">
        <v>2033</v>
      </c>
      <c r="E5951" s="194">
        <v>5.0052317200000003E-3</v>
      </c>
      <c r="F5951" s="194">
        <v>7.0062691000000003E-4</v>
      </c>
      <c r="G5951" s="194">
        <v>1.26060031E-3</v>
      </c>
      <c r="H5951" s="194">
        <v>3.0440040199999998E-3</v>
      </c>
    </row>
    <row r="5952" spans="1:8" x14ac:dyDescent="0.3">
      <c r="A5952" s="194" t="s">
        <v>62</v>
      </c>
      <c r="B5952" s="194" t="s">
        <v>72</v>
      </c>
      <c r="C5952" s="194" t="s">
        <v>81</v>
      </c>
      <c r="D5952" s="194">
        <v>4986</v>
      </c>
      <c r="E5952" s="194">
        <v>5.99207618E-3</v>
      </c>
      <c r="F5952" s="194">
        <v>6.5266982999999997E-4</v>
      </c>
      <c r="G5952" s="194">
        <v>1.4326314999999999E-3</v>
      </c>
      <c r="H5952" s="194">
        <v>3.90677205E-3</v>
      </c>
    </row>
    <row r="5953" spans="1:8" x14ac:dyDescent="0.3">
      <c r="A5953" s="194" t="s">
        <v>62</v>
      </c>
      <c r="B5953" s="194" t="s">
        <v>73</v>
      </c>
      <c r="C5953" s="194" t="s">
        <v>81</v>
      </c>
      <c r="D5953" s="194">
        <v>749</v>
      </c>
      <c r="E5953" s="194">
        <v>5.3806307199999997E-3</v>
      </c>
      <c r="F5953" s="194">
        <v>7.1354374000000005E-4</v>
      </c>
      <c r="G5953" s="194">
        <v>1.42847847E-3</v>
      </c>
      <c r="H5953" s="194">
        <v>3.2386080199999999E-3</v>
      </c>
    </row>
    <row r="5954" spans="1:8" x14ac:dyDescent="0.3">
      <c r="A5954" s="194" t="s">
        <v>63</v>
      </c>
      <c r="B5954" s="194" t="s">
        <v>71</v>
      </c>
      <c r="C5954" s="194" t="s">
        <v>79</v>
      </c>
      <c r="D5954" s="194">
        <v>853</v>
      </c>
      <c r="E5954" s="194">
        <v>5.3358921500000003E-3</v>
      </c>
      <c r="F5954" s="194">
        <v>9.4193672000000004E-4</v>
      </c>
      <c r="G5954" s="194">
        <v>1.33210378E-3</v>
      </c>
      <c r="H5954" s="194">
        <v>3.06138984E-3</v>
      </c>
    </row>
    <row r="5955" spans="1:8" x14ac:dyDescent="0.3">
      <c r="A5955" s="194" t="s">
        <v>63</v>
      </c>
      <c r="B5955" s="194" t="s">
        <v>72</v>
      </c>
      <c r="C5955" s="194" t="s">
        <v>79</v>
      </c>
      <c r="D5955" s="194">
        <v>2926</v>
      </c>
      <c r="E5955" s="194">
        <v>6.8807274599999996E-3</v>
      </c>
      <c r="F5955" s="194">
        <v>8.4366906999999995E-4</v>
      </c>
      <c r="G5955" s="194">
        <v>1.60662444E-3</v>
      </c>
      <c r="H5955" s="194">
        <v>4.4297333400000003E-3</v>
      </c>
    </row>
    <row r="5956" spans="1:8" x14ac:dyDescent="0.3">
      <c r="A5956" s="194" t="s">
        <v>63</v>
      </c>
      <c r="B5956" s="194" t="s">
        <v>73</v>
      </c>
      <c r="C5956" s="194" t="s">
        <v>79</v>
      </c>
      <c r="D5956" s="194">
        <v>489</v>
      </c>
      <c r="E5956" s="194">
        <v>6.5329610200000002E-3</v>
      </c>
      <c r="F5956" s="194">
        <v>1.0476546500000001E-3</v>
      </c>
      <c r="G5956" s="194">
        <v>1.6276364700000001E-3</v>
      </c>
      <c r="H5956" s="194">
        <v>3.8571013599999998E-3</v>
      </c>
    </row>
    <row r="5957" spans="1:8" x14ac:dyDescent="0.3">
      <c r="A5957" s="194" t="s">
        <v>63</v>
      </c>
      <c r="B5957" s="194" t="s">
        <v>71</v>
      </c>
      <c r="C5957" s="194" t="s">
        <v>80</v>
      </c>
      <c r="D5957" s="194">
        <v>6838</v>
      </c>
      <c r="E5957" s="194">
        <v>4.75413447E-3</v>
      </c>
      <c r="F5957" s="194">
        <v>1.03192206E-3</v>
      </c>
      <c r="G5957" s="194">
        <v>7.6677962999999996E-4</v>
      </c>
      <c r="H5957" s="194">
        <v>2.9554322900000002E-3</v>
      </c>
    </row>
    <row r="5958" spans="1:8" x14ac:dyDescent="0.3">
      <c r="A5958" s="194" t="s">
        <v>63</v>
      </c>
      <c r="B5958" s="194" t="s">
        <v>72</v>
      </c>
      <c r="C5958" s="194" t="s">
        <v>80</v>
      </c>
      <c r="D5958" s="194">
        <v>9562</v>
      </c>
      <c r="E5958" s="194">
        <v>5.0998440000000001E-3</v>
      </c>
      <c r="F5958" s="194">
        <v>8.3659640000000003E-4</v>
      </c>
      <c r="G5958" s="194">
        <v>8.3467907999999996E-4</v>
      </c>
      <c r="H5958" s="194">
        <v>3.4285680400000002E-3</v>
      </c>
    </row>
    <row r="5959" spans="1:8" x14ac:dyDescent="0.3">
      <c r="A5959" s="194" t="s">
        <v>63</v>
      </c>
      <c r="B5959" s="194" t="s">
        <v>73</v>
      </c>
      <c r="C5959" s="194" t="s">
        <v>80</v>
      </c>
      <c r="D5959" s="194">
        <v>1728</v>
      </c>
      <c r="E5959" s="194">
        <v>4.7736154300000002E-3</v>
      </c>
      <c r="F5959" s="194">
        <v>9.7265735000000005E-4</v>
      </c>
      <c r="G5959" s="194">
        <v>8.1297800000000001E-4</v>
      </c>
      <c r="H5959" s="194">
        <v>2.9879796000000002E-3</v>
      </c>
    </row>
    <row r="5960" spans="1:8" x14ac:dyDescent="0.3">
      <c r="A5960" s="194" t="s">
        <v>63</v>
      </c>
      <c r="B5960" s="194" t="s">
        <v>71</v>
      </c>
      <c r="C5960" s="194" t="s">
        <v>81</v>
      </c>
      <c r="D5960" s="194">
        <v>2010</v>
      </c>
      <c r="E5960" s="194">
        <v>5.2471148699999998E-3</v>
      </c>
      <c r="F5960" s="194">
        <v>7.4318775999999997E-4</v>
      </c>
      <c r="G5960" s="194">
        <v>1.25297678E-3</v>
      </c>
      <c r="H5960" s="194">
        <v>3.2509498699999999E-3</v>
      </c>
    </row>
    <row r="5961" spans="1:8" x14ac:dyDescent="0.3">
      <c r="A5961" s="194" t="s">
        <v>63</v>
      </c>
      <c r="B5961" s="194" t="s">
        <v>72</v>
      </c>
      <c r="C5961" s="194" t="s">
        <v>81</v>
      </c>
      <c r="D5961" s="194">
        <v>4905</v>
      </c>
      <c r="E5961" s="194">
        <v>6.2533528200000004E-3</v>
      </c>
      <c r="F5961" s="194">
        <v>7.1749089000000001E-4</v>
      </c>
      <c r="G5961" s="194">
        <v>1.4843694500000001E-3</v>
      </c>
      <c r="H5961" s="194">
        <v>4.0514920000000003E-3</v>
      </c>
    </row>
    <row r="5962" spans="1:8" x14ac:dyDescent="0.3">
      <c r="A5962" s="194" t="s">
        <v>63</v>
      </c>
      <c r="B5962" s="194" t="s">
        <v>73</v>
      </c>
      <c r="C5962" s="194" t="s">
        <v>81</v>
      </c>
      <c r="D5962" s="194">
        <v>821</v>
      </c>
      <c r="E5962" s="194">
        <v>5.9441960900000002E-3</v>
      </c>
      <c r="F5962" s="194">
        <v>8.0161364E-4</v>
      </c>
      <c r="G5962" s="194">
        <v>1.55478841E-3</v>
      </c>
      <c r="H5962" s="194">
        <v>3.5877935600000001E-3</v>
      </c>
    </row>
    <row r="5963" spans="1:8" x14ac:dyDescent="0.3">
      <c r="A5963" s="194" t="s">
        <v>65</v>
      </c>
      <c r="B5963" s="194" t="s">
        <v>71</v>
      </c>
      <c r="C5963" s="194" t="s">
        <v>79</v>
      </c>
      <c r="D5963" s="194">
        <v>884</v>
      </c>
      <c r="E5963" s="194">
        <v>5.3117534699999996E-3</v>
      </c>
      <c r="F5963" s="194">
        <v>8.8853252999999998E-4</v>
      </c>
      <c r="G5963" s="194">
        <v>1.2843946499999999E-3</v>
      </c>
      <c r="H5963" s="194">
        <v>3.13830209E-3</v>
      </c>
    </row>
    <row r="5964" spans="1:8" x14ac:dyDescent="0.3">
      <c r="A5964" s="194" t="s">
        <v>65</v>
      </c>
      <c r="B5964" s="194" t="s">
        <v>72</v>
      </c>
      <c r="C5964" s="194" t="s">
        <v>79</v>
      </c>
      <c r="D5964" s="194">
        <v>2974</v>
      </c>
      <c r="E5964" s="194">
        <v>6.7930861399999997E-3</v>
      </c>
      <c r="F5964" s="194">
        <v>7.6179100000000005E-4</v>
      </c>
      <c r="G5964" s="194">
        <v>1.48647046E-3</v>
      </c>
      <c r="H5964" s="194">
        <v>4.5441548100000001E-3</v>
      </c>
    </row>
    <row r="5965" spans="1:8" x14ac:dyDescent="0.3">
      <c r="A5965" s="194" t="s">
        <v>65</v>
      </c>
      <c r="B5965" s="194" t="s">
        <v>73</v>
      </c>
      <c r="C5965" s="194" t="s">
        <v>79</v>
      </c>
      <c r="D5965" s="194">
        <v>498</v>
      </c>
      <c r="E5965" s="194">
        <v>5.8618731800000002E-3</v>
      </c>
      <c r="F5965" s="194">
        <v>8.2203791999999997E-4</v>
      </c>
      <c r="G5965" s="194">
        <v>1.5218975399999999E-3</v>
      </c>
      <c r="H5965" s="194">
        <v>3.51670547E-3</v>
      </c>
    </row>
    <row r="5966" spans="1:8" x14ac:dyDescent="0.3">
      <c r="A5966" s="194" t="s">
        <v>65</v>
      </c>
      <c r="B5966" s="194" t="s">
        <v>71</v>
      </c>
      <c r="C5966" s="194" t="s">
        <v>80</v>
      </c>
      <c r="D5966" s="194">
        <v>6844</v>
      </c>
      <c r="E5966" s="194">
        <v>4.7271702200000001E-3</v>
      </c>
      <c r="F5966" s="194">
        <v>1.03651863E-3</v>
      </c>
      <c r="G5966" s="194">
        <v>7.4572763000000004E-4</v>
      </c>
      <c r="H5966" s="194">
        <v>2.9449234700000002E-3</v>
      </c>
    </row>
    <row r="5967" spans="1:8" x14ac:dyDescent="0.3">
      <c r="A5967" s="194" t="s">
        <v>65</v>
      </c>
      <c r="B5967" s="194" t="s">
        <v>72</v>
      </c>
      <c r="C5967" s="194" t="s">
        <v>80</v>
      </c>
      <c r="D5967" s="194">
        <v>9596</v>
      </c>
      <c r="E5967" s="194">
        <v>5.05488615E-3</v>
      </c>
      <c r="F5967" s="194">
        <v>8.5934580999999998E-4</v>
      </c>
      <c r="G5967" s="194">
        <v>7.9863741000000003E-4</v>
      </c>
      <c r="H5967" s="194">
        <v>3.3969024500000002E-3</v>
      </c>
    </row>
    <row r="5968" spans="1:8" x14ac:dyDescent="0.3">
      <c r="A5968" s="194" t="s">
        <v>65</v>
      </c>
      <c r="B5968" s="194" t="s">
        <v>73</v>
      </c>
      <c r="C5968" s="194" t="s">
        <v>80</v>
      </c>
      <c r="D5968" s="194">
        <v>1613</v>
      </c>
      <c r="E5968" s="194">
        <v>4.8745003499999998E-3</v>
      </c>
      <c r="F5968" s="194">
        <v>1.0225652500000001E-3</v>
      </c>
      <c r="G5968" s="194">
        <v>8.0879289000000004E-4</v>
      </c>
      <c r="H5968" s="194">
        <v>3.0431417099999998E-3</v>
      </c>
    </row>
    <row r="5969" spans="1:8" x14ac:dyDescent="0.3">
      <c r="A5969" s="194" t="s">
        <v>65</v>
      </c>
      <c r="B5969" s="194" t="s">
        <v>71</v>
      </c>
      <c r="C5969" s="194" t="s">
        <v>81</v>
      </c>
      <c r="D5969" s="194">
        <v>1987</v>
      </c>
      <c r="E5969" s="194">
        <v>5.2453910999999999E-3</v>
      </c>
      <c r="F5969" s="194">
        <v>8.7448601000000002E-4</v>
      </c>
      <c r="G5969" s="194">
        <v>1.21169523E-3</v>
      </c>
      <c r="H5969" s="194">
        <v>3.1592093899999998E-3</v>
      </c>
    </row>
    <row r="5970" spans="1:8" x14ac:dyDescent="0.3">
      <c r="A5970" s="194" t="s">
        <v>65</v>
      </c>
      <c r="B5970" s="194" t="s">
        <v>72</v>
      </c>
      <c r="C5970" s="194" t="s">
        <v>81</v>
      </c>
      <c r="D5970" s="194">
        <v>4895</v>
      </c>
      <c r="E5970" s="194">
        <v>6.3501160899999999E-3</v>
      </c>
      <c r="F5970" s="194">
        <v>8.2575024E-4</v>
      </c>
      <c r="G5970" s="194">
        <v>1.39866573E-3</v>
      </c>
      <c r="H5970" s="194">
        <v>4.1256996400000001E-3</v>
      </c>
    </row>
    <row r="5971" spans="1:8" x14ac:dyDescent="0.3">
      <c r="A5971" s="194" t="s">
        <v>65</v>
      </c>
      <c r="B5971" s="194" t="s">
        <v>73</v>
      </c>
      <c r="C5971" s="194" t="s">
        <v>81</v>
      </c>
      <c r="D5971" s="194">
        <v>857</v>
      </c>
      <c r="E5971" s="194">
        <v>5.8038509299999999E-3</v>
      </c>
      <c r="F5971" s="194">
        <v>9.3185453999999998E-4</v>
      </c>
      <c r="G5971" s="194">
        <v>1.4555374800000001E-3</v>
      </c>
      <c r="H5971" s="194">
        <v>3.4164584299999998E-3</v>
      </c>
    </row>
    <row r="5972" spans="1:8" x14ac:dyDescent="0.3">
      <c r="A5972" s="194" t="s">
        <v>66</v>
      </c>
      <c r="B5972" s="194" t="s">
        <v>71</v>
      </c>
      <c r="C5972" s="194" t="s">
        <v>79</v>
      </c>
      <c r="D5972" s="194">
        <v>833</v>
      </c>
      <c r="E5972" s="194">
        <v>5.5054241400000004E-3</v>
      </c>
      <c r="F5972" s="194">
        <v>8.3463915999999999E-4</v>
      </c>
      <c r="G5972" s="194">
        <v>1.4297522100000001E-3</v>
      </c>
      <c r="H5972" s="194">
        <v>3.24065713E-3</v>
      </c>
    </row>
    <row r="5973" spans="1:8" x14ac:dyDescent="0.3">
      <c r="A5973" s="194" t="s">
        <v>66</v>
      </c>
      <c r="B5973" s="194" t="s">
        <v>72</v>
      </c>
      <c r="C5973" s="194" t="s">
        <v>79</v>
      </c>
      <c r="D5973" s="194">
        <v>2843</v>
      </c>
      <c r="E5973" s="194">
        <v>6.7015107800000003E-3</v>
      </c>
      <c r="F5973" s="194">
        <v>7.1911086000000005E-4</v>
      </c>
      <c r="G5973" s="194">
        <v>1.5593975899999999E-3</v>
      </c>
      <c r="H5973" s="194">
        <v>4.4223504600000001E-3</v>
      </c>
    </row>
    <row r="5974" spans="1:8" x14ac:dyDescent="0.3">
      <c r="A5974" s="194" t="s">
        <v>66</v>
      </c>
      <c r="B5974" s="194" t="s">
        <v>73</v>
      </c>
      <c r="C5974" s="194" t="s">
        <v>79</v>
      </c>
      <c r="D5974" s="194">
        <v>490</v>
      </c>
      <c r="E5974" s="194">
        <v>6.1911373299999998E-3</v>
      </c>
      <c r="F5974" s="194">
        <v>8.4214355999999999E-4</v>
      </c>
      <c r="G5974" s="194">
        <v>1.56561766E-3</v>
      </c>
      <c r="H5974" s="194">
        <v>3.7821945799999999E-3</v>
      </c>
    </row>
    <row r="5975" spans="1:8" x14ac:dyDescent="0.3">
      <c r="A5975" s="194" t="s">
        <v>66</v>
      </c>
      <c r="B5975" s="194" t="s">
        <v>71</v>
      </c>
      <c r="C5975" s="194" t="s">
        <v>80</v>
      </c>
      <c r="D5975" s="194">
        <v>6566</v>
      </c>
      <c r="E5975" s="194">
        <v>4.6452753700000002E-3</v>
      </c>
      <c r="F5975" s="194">
        <v>1.012317E-3</v>
      </c>
      <c r="G5975" s="194">
        <v>7.1221602999999999E-4</v>
      </c>
      <c r="H5975" s="194">
        <v>2.9207418500000002E-3</v>
      </c>
    </row>
    <row r="5976" spans="1:8" x14ac:dyDescent="0.3">
      <c r="A5976" s="194" t="s">
        <v>66</v>
      </c>
      <c r="B5976" s="194" t="s">
        <v>72</v>
      </c>
      <c r="C5976" s="194" t="s">
        <v>80</v>
      </c>
      <c r="D5976" s="194">
        <v>9433</v>
      </c>
      <c r="E5976" s="194">
        <v>5.0479009399999998E-3</v>
      </c>
      <c r="F5976" s="194">
        <v>8.7354358000000002E-4</v>
      </c>
      <c r="G5976" s="194">
        <v>7.6769963999999999E-4</v>
      </c>
      <c r="H5976" s="194">
        <v>3.4066572399999999E-3</v>
      </c>
    </row>
    <row r="5977" spans="1:8" x14ac:dyDescent="0.3">
      <c r="A5977" s="194" t="s">
        <v>66</v>
      </c>
      <c r="B5977" s="194" t="s">
        <v>73</v>
      </c>
      <c r="C5977" s="194" t="s">
        <v>80</v>
      </c>
      <c r="D5977" s="194">
        <v>1502</v>
      </c>
      <c r="E5977" s="194">
        <v>4.7624076E-3</v>
      </c>
      <c r="F5977" s="194">
        <v>9.8586120000000005E-4</v>
      </c>
      <c r="G5977" s="194">
        <v>7.4621930999999996E-4</v>
      </c>
      <c r="H5977" s="194">
        <v>3.03032661E-3</v>
      </c>
    </row>
    <row r="5978" spans="1:8" x14ac:dyDescent="0.3">
      <c r="A5978" s="194" t="s">
        <v>66</v>
      </c>
      <c r="B5978" s="194" t="s">
        <v>71</v>
      </c>
      <c r="C5978" s="194" t="s">
        <v>81</v>
      </c>
      <c r="D5978" s="194">
        <v>1895</v>
      </c>
      <c r="E5978" s="194">
        <v>5.38945055E-3</v>
      </c>
      <c r="F5978" s="194">
        <v>9.1386299000000004E-4</v>
      </c>
      <c r="G5978" s="194">
        <v>1.2406427800000001E-3</v>
      </c>
      <c r="H5978" s="194">
        <v>3.2349443000000001E-3</v>
      </c>
    </row>
    <row r="5979" spans="1:8" x14ac:dyDescent="0.3">
      <c r="A5979" s="194" t="s">
        <v>66</v>
      </c>
      <c r="B5979" s="194" t="s">
        <v>72</v>
      </c>
      <c r="C5979" s="194" t="s">
        <v>81</v>
      </c>
      <c r="D5979" s="194">
        <v>4946</v>
      </c>
      <c r="E5979" s="194">
        <v>6.3268973899999999E-3</v>
      </c>
      <c r="F5979" s="194">
        <v>8.1329492000000001E-4</v>
      </c>
      <c r="G5979" s="194">
        <v>1.35740276E-3</v>
      </c>
      <c r="H5979" s="194">
        <v>4.1561992100000002E-3</v>
      </c>
    </row>
    <row r="5980" spans="1:8" x14ac:dyDescent="0.3">
      <c r="A5980" s="194" t="s">
        <v>66</v>
      </c>
      <c r="B5980" s="194" t="s">
        <v>73</v>
      </c>
      <c r="C5980" s="194" t="s">
        <v>81</v>
      </c>
      <c r="D5980" s="194">
        <v>851</v>
      </c>
      <c r="E5980" s="194">
        <v>5.89423638E-3</v>
      </c>
      <c r="F5980" s="194">
        <v>9.3945822999999995E-4</v>
      </c>
      <c r="G5980" s="194">
        <v>1.36829741E-3</v>
      </c>
      <c r="H5980" s="194">
        <v>3.5864802599999998E-3</v>
      </c>
    </row>
    <row r="5981" spans="1:8" x14ac:dyDescent="0.3">
      <c r="A5981" s="194" t="s">
        <v>67</v>
      </c>
      <c r="B5981" s="194" t="s">
        <v>71</v>
      </c>
      <c r="C5981" s="194" t="s">
        <v>79</v>
      </c>
      <c r="D5981" s="194">
        <v>925</v>
      </c>
      <c r="E5981" s="194">
        <v>5.4184432100000002E-3</v>
      </c>
      <c r="F5981" s="194">
        <v>8.0266493E-4</v>
      </c>
      <c r="G5981" s="194">
        <v>1.45929656E-3</v>
      </c>
      <c r="H5981" s="194">
        <v>3.1560057699999999E-3</v>
      </c>
    </row>
    <row r="5982" spans="1:8" x14ac:dyDescent="0.3">
      <c r="A5982" s="194" t="s">
        <v>67</v>
      </c>
      <c r="B5982" s="194" t="s">
        <v>72</v>
      </c>
      <c r="C5982" s="194" t="s">
        <v>79</v>
      </c>
      <c r="D5982" s="194">
        <v>2996</v>
      </c>
      <c r="E5982" s="194">
        <v>6.8848817600000002E-3</v>
      </c>
      <c r="F5982" s="194">
        <v>6.9890616999999998E-4</v>
      </c>
      <c r="G5982" s="194">
        <v>1.5595869299999999E-3</v>
      </c>
      <c r="H5982" s="194">
        <v>4.6257005400000004E-3</v>
      </c>
    </row>
    <row r="5983" spans="1:8" x14ac:dyDescent="0.3">
      <c r="A5983" s="194" t="s">
        <v>67</v>
      </c>
      <c r="B5983" s="194" t="s">
        <v>73</v>
      </c>
      <c r="C5983" s="194" t="s">
        <v>79</v>
      </c>
      <c r="D5983" s="194">
        <v>489</v>
      </c>
      <c r="E5983" s="194">
        <v>6.3504030799999998E-3</v>
      </c>
      <c r="F5983" s="194">
        <v>7.4748611999999996E-4</v>
      </c>
      <c r="G5983" s="194">
        <v>1.6137665200000001E-3</v>
      </c>
      <c r="H5983" s="194">
        <v>3.98829788E-3</v>
      </c>
    </row>
    <row r="5984" spans="1:8" x14ac:dyDescent="0.3">
      <c r="A5984" s="194" t="s">
        <v>67</v>
      </c>
      <c r="B5984" s="194" t="s">
        <v>71</v>
      </c>
      <c r="C5984" s="194" t="s">
        <v>80</v>
      </c>
      <c r="D5984" s="194">
        <v>6743</v>
      </c>
      <c r="E5984" s="194">
        <v>4.6203176099999998E-3</v>
      </c>
      <c r="F5984" s="194">
        <v>9.9776458999999997E-4</v>
      </c>
      <c r="G5984" s="194">
        <v>7.0050329999999999E-4</v>
      </c>
      <c r="H5984" s="194">
        <v>2.9220492399999998E-3</v>
      </c>
    </row>
    <row r="5985" spans="1:8" x14ac:dyDescent="0.3">
      <c r="A5985" s="194" t="s">
        <v>67</v>
      </c>
      <c r="B5985" s="194" t="s">
        <v>72</v>
      </c>
      <c r="C5985" s="194" t="s">
        <v>80</v>
      </c>
      <c r="D5985" s="194">
        <v>9392</v>
      </c>
      <c r="E5985" s="194">
        <v>4.9921411699999996E-3</v>
      </c>
      <c r="F5985" s="194">
        <v>8.4408273000000002E-4</v>
      </c>
      <c r="G5985" s="194">
        <v>7.4878764000000004E-4</v>
      </c>
      <c r="H5985" s="194">
        <v>3.3992703199999998E-3</v>
      </c>
    </row>
    <row r="5986" spans="1:8" x14ac:dyDescent="0.3">
      <c r="A5986" s="194" t="s">
        <v>67</v>
      </c>
      <c r="B5986" s="194" t="s">
        <v>73</v>
      </c>
      <c r="C5986" s="194" t="s">
        <v>80</v>
      </c>
      <c r="D5986" s="194">
        <v>1556</v>
      </c>
      <c r="E5986" s="194">
        <v>4.8355973300000001E-3</v>
      </c>
      <c r="F5986" s="194">
        <v>9.7129219000000001E-4</v>
      </c>
      <c r="G5986" s="194">
        <v>7.7488997999999995E-4</v>
      </c>
      <c r="H5986" s="194">
        <v>3.0894146799999998E-3</v>
      </c>
    </row>
    <row r="5987" spans="1:8" x14ac:dyDescent="0.3">
      <c r="A5987" s="194" t="s">
        <v>67</v>
      </c>
      <c r="B5987" s="194" t="s">
        <v>71</v>
      </c>
      <c r="C5987" s="194" t="s">
        <v>81</v>
      </c>
      <c r="D5987" s="194">
        <v>2009</v>
      </c>
      <c r="E5987" s="194">
        <v>5.4344624999999999E-3</v>
      </c>
      <c r="F5987" s="194">
        <v>9.2837992000000002E-4</v>
      </c>
      <c r="G5987" s="194">
        <v>1.1727317199999999E-3</v>
      </c>
      <c r="H5987" s="194">
        <v>3.3333503799999999E-3</v>
      </c>
    </row>
    <row r="5988" spans="1:8" x14ac:dyDescent="0.3">
      <c r="A5988" s="194" t="s">
        <v>67</v>
      </c>
      <c r="B5988" s="194" t="s">
        <v>72</v>
      </c>
      <c r="C5988" s="194" t="s">
        <v>81</v>
      </c>
      <c r="D5988" s="194">
        <v>4827</v>
      </c>
      <c r="E5988" s="194">
        <v>6.4258168300000001E-3</v>
      </c>
      <c r="F5988" s="194">
        <v>7.9524198999999997E-4</v>
      </c>
      <c r="G5988" s="194">
        <v>1.36380789E-3</v>
      </c>
      <c r="H5988" s="194">
        <v>4.2667664599999999E-3</v>
      </c>
    </row>
    <row r="5989" spans="1:8" x14ac:dyDescent="0.3">
      <c r="A5989" s="194" t="s">
        <v>67</v>
      </c>
      <c r="B5989" s="194" t="s">
        <v>73</v>
      </c>
      <c r="C5989" s="194" t="s">
        <v>81</v>
      </c>
      <c r="D5989" s="194">
        <v>827</v>
      </c>
      <c r="E5989" s="194">
        <v>6.0021578400000003E-3</v>
      </c>
      <c r="F5989" s="194">
        <v>8.9135741000000005E-4</v>
      </c>
      <c r="G5989" s="194">
        <v>1.4151997299999999E-3</v>
      </c>
      <c r="H5989" s="194">
        <v>3.6956002099999999E-3</v>
      </c>
    </row>
    <row r="5990" spans="1:8" x14ac:dyDescent="0.3">
      <c r="A5990" s="194" t="s">
        <v>68</v>
      </c>
      <c r="B5990" s="194" t="s">
        <v>71</v>
      </c>
      <c r="C5990" s="194" t="s">
        <v>79</v>
      </c>
      <c r="D5990" s="194">
        <v>911</v>
      </c>
      <c r="E5990" s="194">
        <v>5.4969480600000004E-3</v>
      </c>
      <c r="F5990" s="194">
        <v>7.6972013999999998E-4</v>
      </c>
      <c r="G5990" s="194">
        <v>1.3507107199999999E-3</v>
      </c>
      <c r="H5990" s="194">
        <v>3.37617369E-3</v>
      </c>
    </row>
    <row r="5991" spans="1:8" x14ac:dyDescent="0.3">
      <c r="A5991" s="194" t="s">
        <v>68</v>
      </c>
      <c r="B5991" s="194" t="s">
        <v>72</v>
      </c>
      <c r="C5991" s="194" t="s">
        <v>79</v>
      </c>
      <c r="D5991" s="194">
        <v>2729</v>
      </c>
      <c r="E5991" s="194">
        <v>6.7165210400000003E-3</v>
      </c>
      <c r="F5991" s="194">
        <v>6.6867078999999999E-4</v>
      </c>
      <c r="G5991" s="194">
        <v>1.5266239500000001E-3</v>
      </c>
      <c r="H5991" s="194">
        <v>4.5205896500000002E-3</v>
      </c>
    </row>
    <row r="5992" spans="1:8" x14ac:dyDescent="0.3">
      <c r="A5992" s="194" t="s">
        <v>68</v>
      </c>
      <c r="B5992" s="194" t="s">
        <v>73</v>
      </c>
      <c r="C5992" s="194" t="s">
        <v>79</v>
      </c>
      <c r="D5992" s="194">
        <v>427</v>
      </c>
      <c r="E5992" s="194">
        <v>6.1074787300000001E-3</v>
      </c>
      <c r="F5992" s="194">
        <v>7.3849074000000004E-4</v>
      </c>
      <c r="G5992" s="194">
        <v>1.6912511800000001E-3</v>
      </c>
      <c r="H5992" s="194">
        <v>3.6767605299999999E-3</v>
      </c>
    </row>
    <row r="5993" spans="1:8" x14ac:dyDescent="0.3">
      <c r="A5993" s="194" t="s">
        <v>68</v>
      </c>
      <c r="B5993" s="194" t="s">
        <v>71</v>
      </c>
      <c r="C5993" s="194" t="s">
        <v>80</v>
      </c>
      <c r="D5993" s="194">
        <v>6764</v>
      </c>
      <c r="E5993" s="194">
        <v>4.5892707100000001E-3</v>
      </c>
      <c r="F5993" s="194">
        <v>9.6944651999999998E-4</v>
      </c>
      <c r="G5993" s="194">
        <v>6.9209139999999996E-4</v>
      </c>
      <c r="H5993" s="194">
        <v>2.9277322999999998E-3</v>
      </c>
    </row>
    <row r="5994" spans="1:8" x14ac:dyDescent="0.3">
      <c r="A5994" s="194" t="s">
        <v>68</v>
      </c>
      <c r="B5994" s="194" t="s">
        <v>72</v>
      </c>
      <c r="C5994" s="194" t="s">
        <v>80</v>
      </c>
      <c r="D5994" s="194">
        <v>8964</v>
      </c>
      <c r="E5994" s="194">
        <v>5.0432308100000003E-3</v>
      </c>
      <c r="F5994" s="194">
        <v>8.0777949E-4</v>
      </c>
      <c r="G5994" s="194">
        <v>7.4130086999999996E-4</v>
      </c>
      <c r="H5994" s="194">
        <v>3.4941499699999998E-3</v>
      </c>
    </row>
    <row r="5995" spans="1:8" x14ac:dyDescent="0.3">
      <c r="A5995" s="194" t="s">
        <v>68</v>
      </c>
      <c r="B5995" s="194" t="s">
        <v>73</v>
      </c>
      <c r="C5995" s="194" t="s">
        <v>80</v>
      </c>
      <c r="D5995" s="194">
        <v>1502</v>
      </c>
      <c r="E5995" s="194">
        <v>4.8083879600000004E-3</v>
      </c>
      <c r="F5995" s="194">
        <v>9.4127559000000002E-4</v>
      </c>
      <c r="G5995" s="194">
        <v>7.9219966999999997E-4</v>
      </c>
      <c r="H5995" s="194">
        <v>3.0749122199999999E-3</v>
      </c>
    </row>
    <row r="5996" spans="1:8" x14ac:dyDescent="0.3">
      <c r="A5996" s="194" t="s">
        <v>68</v>
      </c>
      <c r="B5996" s="194" t="s">
        <v>71</v>
      </c>
      <c r="C5996" s="194" t="s">
        <v>81</v>
      </c>
      <c r="D5996" s="194">
        <v>1915</v>
      </c>
      <c r="E5996" s="194">
        <v>5.5679755299999998E-3</v>
      </c>
      <c r="F5996" s="194">
        <v>9.8215211000000002E-4</v>
      </c>
      <c r="G5996" s="194">
        <v>1.18198772E-3</v>
      </c>
      <c r="H5996" s="194">
        <v>3.40383522E-3</v>
      </c>
    </row>
    <row r="5997" spans="1:8" x14ac:dyDescent="0.3">
      <c r="A5997" s="194" t="s">
        <v>68</v>
      </c>
      <c r="B5997" s="194" t="s">
        <v>72</v>
      </c>
      <c r="C5997" s="194" t="s">
        <v>81</v>
      </c>
      <c r="D5997" s="194">
        <v>4732</v>
      </c>
      <c r="E5997" s="194">
        <v>6.4012551999999999E-3</v>
      </c>
      <c r="F5997" s="194">
        <v>8.0957592E-4</v>
      </c>
      <c r="G5997" s="194">
        <v>1.33254942E-3</v>
      </c>
      <c r="H5997" s="194">
        <v>4.2591293899999997E-3</v>
      </c>
    </row>
    <row r="5998" spans="1:8" x14ac:dyDescent="0.3">
      <c r="A5998" s="194" t="s">
        <v>68</v>
      </c>
      <c r="B5998" s="194" t="s">
        <v>73</v>
      </c>
      <c r="C5998" s="194" t="s">
        <v>81</v>
      </c>
      <c r="D5998" s="194">
        <v>780</v>
      </c>
      <c r="E5998" s="194">
        <v>6.1174024200000001E-3</v>
      </c>
      <c r="F5998" s="194">
        <v>9.5647826999999998E-4</v>
      </c>
      <c r="G5998" s="194">
        <v>1.36194182E-3</v>
      </c>
      <c r="H5998" s="194">
        <v>3.79898184E-3</v>
      </c>
    </row>
    <row r="5999" spans="1:8" x14ac:dyDescent="0.3">
      <c r="A5999" s="194" t="s">
        <v>69</v>
      </c>
      <c r="B5999" s="194" t="s">
        <v>71</v>
      </c>
      <c r="C5999" s="194" t="s">
        <v>79</v>
      </c>
      <c r="D5999" s="194">
        <v>918</v>
      </c>
      <c r="E5999" s="194">
        <v>5.55125601E-3</v>
      </c>
      <c r="F5999" s="194">
        <v>8.2192292000000001E-4</v>
      </c>
      <c r="G5999" s="194">
        <v>1.3363766400000001E-3</v>
      </c>
      <c r="H5999" s="194">
        <v>3.3925777200000001E-3</v>
      </c>
    </row>
    <row r="6000" spans="1:8" x14ac:dyDescent="0.3">
      <c r="A6000" s="194" t="s">
        <v>69</v>
      </c>
      <c r="B6000" s="194" t="s">
        <v>72</v>
      </c>
      <c r="C6000" s="194" t="s">
        <v>79</v>
      </c>
      <c r="D6000" s="194">
        <v>2691</v>
      </c>
      <c r="E6000" s="194">
        <v>6.8907458400000003E-3</v>
      </c>
      <c r="F6000" s="194">
        <v>6.7097347999999998E-4</v>
      </c>
      <c r="G6000" s="194">
        <v>1.49323166E-3</v>
      </c>
      <c r="H6000" s="194">
        <v>4.7258692499999996E-3</v>
      </c>
    </row>
    <row r="6001" spans="1:8" x14ac:dyDescent="0.3">
      <c r="A6001" s="194" t="s">
        <v>69</v>
      </c>
      <c r="B6001" s="194" t="s">
        <v>73</v>
      </c>
      <c r="C6001" s="194" t="s">
        <v>79</v>
      </c>
      <c r="D6001" s="194">
        <v>417</v>
      </c>
      <c r="E6001" s="194">
        <v>6.2767283599999999E-3</v>
      </c>
      <c r="F6001" s="194">
        <v>7.1562169000000001E-4</v>
      </c>
      <c r="G6001" s="194">
        <v>1.71684849E-3</v>
      </c>
      <c r="H6001" s="194">
        <v>3.8435637899999998E-3</v>
      </c>
    </row>
    <row r="6002" spans="1:8" x14ac:dyDescent="0.3">
      <c r="A6002" s="194" t="s">
        <v>69</v>
      </c>
      <c r="B6002" s="194" t="s">
        <v>71</v>
      </c>
      <c r="C6002" s="194" t="s">
        <v>80</v>
      </c>
      <c r="D6002" s="194">
        <v>6470</v>
      </c>
      <c r="E6002" s="194">
        <v>4.6053757099999999E-3</v>
      </c>
      <c r="F6002" s="194">
        <v>9.871663100000001E-4</v>
      </c>
      <c r="G6002" s="194">
        <v>6.7653210999999997E-4</v>
      </c>
      <c r="H6002" s="194">
        <v>2.9416768000000001E-3</v>
      </c>
    </row>
    <row r="6003" spans="1:8" x14ac:dyDescent="0.3">
      <c r="A6003" s="194" t="s">
        <v>69</v>
      </c>
      <c r="B6003" s="194" t="s">
        <v>72</v>
      </c>
      <c r="C6003" s="194" t="s">
        <v>80</v>
      </c>
      <c r="D6003" s="194">
        <v>8584</v>
      </c>
      <c r="E6003" s="194">
        <v>4.9573871000000002E-3</v>
      </c>
      <c r="F6003" s="194">
        <v>8.0393678000000002E-4</v>
      </c>
      <c r="G6003" s="194">
        <v>7.1580850999999998E-4</v>
      </c>
      <c r="H6003" s="194">
        <v>3.4376413399999999E-3</v>
      </c>
    </row>
    <row r="6004" spans="1:8" x14ac:dyDescent="0.3">
      <c r="A6004" s="194" t="s">
        <v>69</v>
      </c>
      <c r="B6004" s="194" t="s">
        <v>73</v>
      </c>
      <c r="C6004" s="194" t="s">
        <v>80</v>
      </c>
      <c r="D6004" s="194">
        <v>1499</v>
      </c>
      <c r="E6004" s="194">
        <v>4.7927473900000002E-3</v>
      </c>
      <c r="F6004" s="194">
        <v>9.3024182999999999E-4</v>
      </c>
      <c r="G6004" s="194">
        <v>7.4058608000000001E-4</v>
      </c>
      <c r="H6004" s="194">
        <v>3.1219189999999999E-3</v>
      </c>
    </row>
    <row r="6005" spans="1:8" x14ac:dyDescent="0.3">
      <c r="A6005" s="194" t="s">
        <v>69</v>
      </c>
      <c r="B6005" s="194" t="s">
        <v>71</v>
      </c>
      <c r="C6005" s="194" t="s">
        <v>81</v>
      </c>
      <c r="D6005" s="194">
        <v>1882</v>
      </c>
      <c r="E6005" s="194">
        <v>5.4602506299999999E-3</v>
      </c>
      <c r="F6005" s="194">
        <v>9.3321330000000001E-4</v>
      </c>
      <c r="G6005" s="194">
        <v>1.1357042400000001E-3</v>
      </c>
      <c r="H6005" s="194">
        <v>3.3913326100000001E-3</v>
      </c>
    </row>
    <row r="6006" spans="1:8" x14ac:dyDescent="0.3">
      <c r="A6006" s="194" t="s">
        <v>69</v>
      </c>
      <c r="B6006" s="194" t="s">
        <v>72</v>
      </c>
      <c r="C6006" s="194" t="s">
        <v>81</v>
      </c>
      <c r="D6006" s="194">
        <v>4118</v>
      </c>
      <c r="E6006" s="194">
        <v>6.4978951800000002E-3</v>
      </c>
      <c r="F6006" s="194">
        <v>7.9069057999999999E-4</v>
      </c>
      <c r="G6006" s="194">
        <v>1.3040364600000001E-3</v>
      </c>
      <c r="H6006" s="194">
        <v>4.4031676500000004E-3</v>
      </c>
    </row>
    <row r="6007" spans="1:8" x14ac:dyDescent="0.3">
      <c r="A6007" s="194" t="s">
        <v>69</v>
      </c>
      <c r="B6007" s="194" t="s">
        <v>73</v>
      </c>
      <c r="C6007" s="194" t="s">
        <v>81</v>
      </c>
      <c r="D6007" s="194">
        <v>764</v>
      </c>
      <c r="E6007" s="194">
        <v>6.0307740699999998E-3</v>
      </c>
      <c r="F6007" s="194">
        <v>8.6251066999999996E-4</v>
      </c>
      <c r="G6007" s="194">
        <v>1.3245343700000001E-3</v>
      </c>
      <c r="H6007" s="194">
        <v>3.8437285399999998E-3</v>
      </c>
    </row>
    <row r="6008" spans="1:8" x14ac:dyDescent="0.3">
      <c r="A6008" s="194" t="s">
        <v>70</v>
      </c>
      <c r="B6008" s="194" t="s">
        <v>71</v>
      </c>
      <c r="C6008" s="194" t="s">
        <v>79</v>
      </c>
      <c r="D6008" s="194">
        <v>856</v>
      </c>
      <c r="E6008" s="194">
        <v>5.4123802400000004E-3</v>
      </c>
      <c r="F6008" s="194">
        <v>7.5780414999999999E-4</v>
      </c>
      <c r="G6008" s="194">
        <v>1.38677936E-3</v>
      </c>
      <c r="H6008" s="194">
        <v>3.26743119E-3</v>
      </c>
    </row>
    <row r="6009" spans="1:8" x14ac:dyDescent="0.3">
      <c r="A6009" s="194" t="s">
        <v>70</v>
      </c>
      <c r="B6009" s="194" t="s">
        <v>72</v>
      </c>
      <c r="C6009" s="194" t="s">
        <v>79</v>
      </c>
      <c r="D6009" s="194">
        <v>2553</v>
      </c>
      <c r="E6009" s="194">
        <v>6.7253029600000003E-3</v>
      </c>
      <c r="F6009" s="194">
        <v>6.6211114000000004E-4</v>
      </c>
      <c r="G6009" s="194">
        <v>1.5306608599999999E-3</v>
      </c>
      <c r="H6009" s="194">
        <v>4.5318595199999997E-3</v>
      </c>
    </row>
    <row r="6010" spans="1:8" x14ac:dyDescent="0.3">
      <c r="A6010" s="194" t="s">
        <v>70</v>
      </c>
      <c r="B6010" s="194" t="s">
        <v>73</v>
      </c>
      <c r="C6010" s="194" t="s">
        <v>79</v>
      </c>
      <c r="D6010" s="194">
        <v>354</v>
      </c>
      <c r="E6010" s="194">
        <v>6.2164545700000001E-3</v>
      </c>
      <c r="F6010" s="194">
        <v>7.2181001999999995E-4</v>
      </c>
      <c r="G6010" s="194">
        <v>1.6352464000000001E-3</v>
      </c>
      <c r="H6010" s="194">
        <v>3.8582859999999998E-3</v>
      </c>
    </row>
    <row r="6011" spans="1:8" x14ac:dyDescent="0.3">
      <c r="A6011" s="194" t="s">
        <v>70</v>
      </c>
      <c r="B6011" s="194" t="s">
        <v>71</v>
      </c>
      <c r="C6011" s="194" t="s">
        <v>80</v>
      </c>
      <c r="D6011" s="194">
        <v>6061</v>
      </c>
      <c r="E6011" s="194">
        <v>4.4778984500000001E-3</v>
      </c>
      <c r="F6011" s="194">
        <v>9.7101893E-4</v>
      </c>
      <c r="G6011" s="194">
        <v>6.6320891000000003E-4</v>
      </c>
      <c r="H6011" s="194">
        <v>2.8436701299999999E-3</v>
      </c>
    </row>
    <row r="6012" spans="1:8" x14ac:dyDescent="0.3">
      <c r="A6012" s="194" t="s">
        <v>70</v>
      </c>
      <c r="B6012" s="194" t="s">
        <v>72</v>
      </c>
      <c r="C6012" s="194" t="s">
        <v>80</v>
      </c>
      <c r="D6012" s="194">
        <v>8234</v>
      </c>
      <c r="E6012" s="194">
        <v>4.8694393100000002E-3</v>
      </c>
      <c r="F6012" s="194">
        <v>7.8853661999999996E-4</v>
      </c>
      <c r="G6012" s="194">
        <v>7.1441419000000002E-4</v>
      </c>
      <c r="H6012" s="194">
        <v>3.3664880199999999E-3</v>
      </c>
    </row>
    <row r="6013" spans="1:8" x14ac:dyDescent="0.3">
      <c r="A6013" s="194" t="s">
        <v>70</v>
      </c>
      <c r="B6013" s="194" t="s">
        <v>73</v>
      </c>
      <c r="C6013" s="194" t="s">
        <v>80</v>
      </c>
      <c r="D6013" s="194">
        <v>1428</v>
      </c>
      <c r="E6013" s="194">
        <v>4.6292970799999998E-3</v>
      </c>
      <c r="F6013" s="194">
        <v>9.3728902000000003E-4</v>
      </c>
      <c r="G6013" s="194">
        <v>7.2523545000000001E-4</v>
      </c>
      <c r="H6013" s="194">
        <v>2.9667721099999999E-3</v>
      </c>
    </row>
    <row r="6014" spans="1:8" x14ac:dyDescent="0.3">
      <c r="A6014" s="194" t="s">
        <v>70</v>
      </c>
      <c r="B6014" s="194" t="s">
        <v>71</v>
      </c>
      <c r="C6014" s="194" t="s">
        <v>81</v>
      </c>
      <c r="D6014" s="194">
        <v>1873</v>
      </c>
      <c r="E6014" s="194">
        <v>5.4186562000000001E-3</v>
      </c>
      <c r="F6014" s="194">
        <v>9.2245284000000004E-4</v>
      </c>
      <c r="G6014" s="194">
        <v>1.1887430599999999E-3</v>
      </c>
      <c r="H6014" s="194">
        <v>3.3074598099999998E-3</v>
      </c>
    </row>
    <row r="6015" spans="1:8" x14ac:dyDescent="0.3">
      <c r="A6015" s="194" t="s">
        <v>70</v>
      </c>
      <c r="B6015" s="194" t="s">
        <v>72</v>
      </c>
      <c r="C6015" s="194" t="s">
        <v>81</v>
      </c>
      <c r="D6015" s="194">
        <v>4133</v>
      </c>
      <c r="E6015" s="194">
        <v>6.3220429800000004E-3</v>
      </c>
      <c r="F6015" s="194">
        <v>7.8455284E-4</v>
      </c>
      <c r="G6015" s="194">
        <v>1.34855441E-3</v>
      </c>
      <c r="H6015" s="194">
        <v>4.1889352400000003E-3</v>
      </c>
    </row>
    <row r="6016" spans="1:8" x14ac:dyDescent="0.3">
      <c r="A6016" s="194" t="s">
        <v>70</v>
      </c>
      <c r="B6016" s="194" t="s">
        <v>73</v>
      </c>
      <c r="C6016" s="194" t="s">
        <v>81</v>
      </c>
      <c r="D6016" s="194">
        <v>732</v>
      </c>
      <c r="E6016" s="194">
        <v>6.0120197200000001E-3</v>
      </c>
      <c r="F6016" s="194">
        <v>8.5980167999999998E-4</v>
      </c>
      <c r="G6016" s="194">
        <v>1.4553446999999999E-3</v>
      </c>
      <c r="H6016" s="194">
        <v>3.69687285E-3</v>
      </c>
    </row>
    <row r="6017" spans="1:8" x14ac:dyDescent="0.3">
      <c r="A6017" s="194" t="s">
        <v>9</v>
      </c>
      <c r="B6017" s="194" t="s">
        <v>74</v>
      </c>
      <c r="C6017" s="194" t="s">
        <v>79</v>
      </c>
      <c r="D6017" s="194">
        <v>2958</v>
      </c>
      <c r="E6017" s="194">
        <v>6.6450755799999997E-3</v>
      </c>
      <c r="F6017" s="194">
        <v>8.3110670999999995E-4</v>
      </c>
      <c r="G6017" s="194">
        <v>1.8422769800000001E-3</v>
      </c>
      <c r="H6017" s="194">
        <v>3.9716914000000004E-3</v>
      </c>
    </row>
    <row r="6018" spans="1:8" x14ac:dyDescent="0.3">
      <c r="A6018" s="194" t="s">
        <v>9</v>
      </c>
      <c r="B6018" s="194" t="s">
        <v>74</v>
      </c>
      <c r="C6018" s="194" t="s">
        <v>80</v>
      </c>
      <c r="D6018" s="194">
        <v>9624</v>
      </c>
      <c r="E6018" s="194">
        <v>4.9455436500000002E-3</v>
      </c>
      <c r="F6018" s="194">
        <v>9.2847885999999998E-4</v>
      </c>
      <c r="G6018" s="194">
        <v>9.2313919999999997E-4</v>
      </c>
      <c r="H6018" s="194">
        <v>3.0939251E-3</v>
      </c>
    </row>
    <row r="6019" spans="1:8" x14ac:dyDescent="0.3">
      <c r="A6019" s="194" t="s">
        <v>9</v>
      </c>
      <c r="B6019" s="194" t="s">
        <v>74</v>
      </c>
      <c r="C6019" s="194" t="s">
        <v>81</v>
      </c>
      <c r="D6019" s="194">
        <v>4687</v>
      </c>
      <c r="E6019" s="194">
        <v>5.8833952199999996E-3</v>
      </c>
      <c r="F6019" s="194">
        <v>7.4521258000000005E-4</v>
      </c>
      <c r="G6019" s="194">
        <v>1.57547152E-3</v>
      </c>
      <c r="H6019" s="194">
        <v>3.5627106500000002E-3</v>
      </c>
    </row>
    <row r="6020" spans="1:8" x14ac:dyDescent="0.3">
      <c r="A6020" s="194" t="s">
        <v>9</v>
      </c>
      <c r="B6020" s="194" t="s">
        <v>75</v>
      </c>
      <c r="C6020" s="194" t="s">
        <v>79</v>
      </c>
      <c r="D6020" s="194">
        <v>433</v>
      </c>
      <c r="E6020" s="194">
        <v>5.9474433199999998E-3</v>
      </c>
      <c r="F6020" s="194">
        <v>7.8714371E-4</v>
      </c>
      <c r="G6020" s="194">
        <v>1.8354928799999999E-3</v>
      </c>
      <c r="H6020" s="194">
        <v>3.3248062399999999E-3</v>
      </c>
    </row>
    <row r="6021" spans="1:8" x14ac:dyDescent="0.3">
      <c r="A6021" s="194" t="s">
        <v>9</v>
      </c>
      <c r="B6021" s="194" t="s">
        <v>75</v>
      </c>
      <c r="C6021" s="194" t="s">
        <v>80</v>
      </c>
      <c r="D6021" s="194">
        <v>1556</v>
      </c>
      <c r="E6021" s="194">
        <v>4.6675426700000001E-3</v>
      </c>
      <c r="F6021" s="194">
        <v>9.1743108999999998E-4</v>
      </c>
      <c r="G6021" s="194">
        <v>9.1105642999999995E-4</v>
      </c>
      <c r="H6021" s="194">
        <v>2.8390546700000001E-3</v>
      </c>
    </row>
    <row r="6022" spans="1:8" x14ac:dyDescent="0.3">
      <c r="A6022" s="194" t="s">
        <v>9</v>
      </c>
      <c r="B6022" s="194" t="s">
        <v>75</v>
      </c>
      <c r="C6022" s="194" t="s">
        <v>81</v>
      </c>
      <c r="D6022" s="194">
        <v>787</v>
      </c>
      <c r="E6022" s="194">
        <v>5.7498732799999997E-3</v>
      </c>
      <c r="F6022" s="194">
        <v>7.0998904999999997E-4</v>
      </c>
      <c r="G6022" s="194">
        <v>1.62848816E-3</v>
      </c>
      <c r="H6022" s="194">
        <v>3.41139559E-3</v>
      </c>
    </row>
    <row r="6023" spans="1:8" x14ac:dyDescent="0.3">
      <c r="A6023" s="194" t="s">
        <v>60</v>
      </c>
      <c r="B6023" s="194" t="s">
        <v>74</v>
      </c>
      <c r="C6023" s="194" t="s">
        <v>79</v>
      </c>
      <c r="D6023" s="194">
        <v>2865</v>
      </c>
      <c r="E6023" s="194">
        <v>6.6077376199999999E-3</v>
      </c>
      <c r="F6023" s="194">
        <v>8.0680765999999995E-4</v>
      </c>
      <c r="G6023" s="194">
        <v>1.8838469600000001E-3</v>
      </c>
      <c r="H6023" s="194">
        <v>3.9170825300000002E-3</v>
      </c>
    </row>
    <row r="6024" spans="1:8" x14ac:dyDescent="0.3">
      <c r="A6024" s="194" t="s">
        <v>60</v>
      </c>
      <c r="B6024" s="194" t="s">
        <v>74</v>
      </c>
      <c r="C6024" s="194" t="s">
        <v>80</v>
      </c>
      <c r="D6024" s="194">
        <v>9476</v>
      </c>
      <c r="E6024" s="194">
        <v>4.90134165E-3</v>
      </c>
      <c r="F6024" s="194">
        <v>9.1187826000000002E-4</v>
      </c>
      <c r="G6024" s="194">
        <v>8.9577031000000001E-4</v>
      </c>
      <c r="H6024" s="194">
        <v>3.0936926000000001E-3</v>
      </c>
    </row>
    <row r="6025" spans="1:8" x14ac:dyDescent="0.3">
      <c r="A6025" s="194" t="s">
        <v>60</v>
      </c>
      <c r="B6025" s="194" t="s">
        <v>74</v>
      </c>
      <c r="C6025" s="194" t="s">
        <v>81</v>
      </c>
      <c r="D6025" s="194">
        <v>4718</v>
      </c>
      <c r="E6025" s="194">
        <v>5.8612894600000003E-3</v>
      </c>
      <c r="F6025" s="194">
        <v>7.1568868999999998E-4</v>
      </c>
      <c r="G6025" s="194">
        <v>1.49509145E-3</v>
      </c>
      <c r="H6025" s="194">
        <v>3.6505088399999999E-3</v>
      </c>
    </row>
    <row r="6026" spans="1:8" x14ac:dyDescent="0.3">
      <c r="A6026" s="194" t="s">
        <v>60</v>
      </c>
      <c r="B6026" s="194" t="s">
        <v>75</v>
      </c>
      <c r="C6026" s="194" t="s">
        <v>79</v>
      </c>
      <c r="D6026" s="194">
        <v>481</v>
      </c>
      <c r="E6026" s="194">
        <v>6.1833946899999999E-3</v>
      </c>
      <c r="F6026" s="194">
        <v>8.3273153000000002E-4</v>
      </c>
      <c r="G6026" s="194">
        <v>1.97777081E-3</v>
      </c>
      <c r="H6026" s="194">
        <v>3.3728918900000002E-3</v>
      </c>
    </row>
    <row r="6027" spans="1:8" x14ac:dyDescent="0.3">
      <c r="A6027" s="194" t="s">
        <v>60</v>
      </c>
      <c r="B6027" s="194" t="s">
        <v>75</v>
      </c>
      <c r="C6027" s="194" t="s">
        <v>80</v>
      </c>
      <c r="D6027" s="194">
        <v>1339</v>
      </c>
      <c r="E6027" s="194">
        <v>4.6131110500000003E-3</v>
      </c>
      <c r="F6027" s="194">
        <v>9.2642702999999995E-4</v>
      </c>
      <c r="G6027" s="194">
        <v>8.7526425999999999E-4</v>
      </c>
      <c r="H6027" s="194">
        <v>2.81141929E-3</v>
      </c>
    </row>
    <row r="6028" spans="1:8" x14ac:dyDescent="0.3">
      <c r="A6028" s="194" t="s">
        <v>60</v>
      </c>
      <c r="B6028" s="194" t="s">
        <v>75</v>
      </c>
      <c r="C6028" s="194" t="s">
        <v>81</v>
      </c>
      <c r="D6028" s="194">
        <v>707</v>
      </c>
      <c r="E6028" s="194">
        <v>5.7208992399999997E-3</v>
      </c>
      <c r="F6028" s="194">
        <v>7.1772331000000003E-4</v>
      </c>
      <c r="G6028" s="194">
        <v>1.5292836199999999E-3</v>
      </c>
      <c r="H6028" s="194">
        <v>3.4738917900000001E-3</v>
      </c>
    </row>
    <row r="6029" spans="1:8" x14ac:dyDescent="0.3">
      <c r="A6029" s="194" t="s">
        <v>61</v>
      </c>
      <c r="B6029" s="194" t="s">
        <v>74</v>
      </c>
      <c r="C6029" s="194" t="s">
        <v>79</v>
      </c>
      <c r="D6029" s="194">
        <v>2429</v>
      </c>
      <c r="E6029" s="194">
        <v>6.6139612699999996E-3</v>
      </c>
      <c r="F6029" s="194">
        <v>8.3223238999999998E-4</v>
      </c>
      <c r="G6029" s="194">
        <v>1.8797123000000001E-3</v>
      </c>
      <c r="H6029" s="194">
        <v>3.9016110799999998E-3</v>
      </c>
    </row>
    <row r="6030" spans="1:8" x14ac:dyDescent="0.3">
      <c r="A6030" s="194" t="s">
        <v>61</v>
      </c>
      <c r="B6030" s="194" t="s">
        <v>74</v>
      </c>
      <c r="C6030" s="194" t="s">
        <v>80</v>
      </c>
      <c r="D6030" s="194">
        <v>7605</v>
      </c>
      <c r="E6030" s="194">
        <v>4.87664798E-3</v>
      </c>
      <c r="F6030" s="194">
        <v>9.2473250999999996E-4</v>
      </c>
      <c r="G6030" s="194">
        <v>8.7594181999999996E-4</v>
      </c>
      <c r="H6030" s="194">
        <v>3.0759731699999998E-3</v>
      </c>
    </row>
    <row r="6031" spans="1:8" x14ac:dyDescent="0.3">
      <c r="A6031" s="194" t="s">
        <v>61</v>
      </c>
      <c r="B6031" s="194" t="s">
        <v>74</v>
      </c>
      <c r="C6031" s="194" t="s">
        <v>81</v>
      </c>
      <c r="D6031" s="194">
        <v>3651</v>
      </c>
      <c r="E6031" s="194">
        <v>5.8888131899999998E-3</v>
      </c>
      <c r="F6031" s="194">
        <v>7.2672226999999996E-4</v>
      </c>
      <c r="G6031" s="194">
        <v>1.46609353E-3</v>
      </c>
      <c r="H6031" s="194">
        <v>3.6959969199999998E-3</v>
      </c>
    </row>
    <row r="6032" spans="1:8" x14ac:dyDescent="0.3">
      <c r="A6032" s="194" t="s">
        <v>61</v>
      </c>
      <c r="B6032" s="194" t="s">
        <v>75</v>
      </c>
      <c r="C6032" s="194" t="s">
        <v>79</v>
      </c>
      <c r="D6032" s="194">
        <v>379</v>
      </c>
      <c r="E6032" s="194">
        <v>6.3882167999999998E-3</v>
      </c>
      <c r="F6032" s="194">
        <v>8.0713108999999996E-4</v>
      </c>
      <c r="G6032" s="194">
        <v>1.9788915799999998E-3</v>
      </c>
      <c r="H6032" s="194">
        <v>3.6018577100000002E-3</v>
      </c>
    </row>
    <row r="6033" spans="1:8" x14ac:dyDescent="0.3">
      <c r="A6033" s="194" t="s">
        <v>61</v>
      </c>
      <c r="B6033" s="194" t="s">
        <v>75</v>
      </c>
      <c r="C6033" s="194" t="s">
        <v>80</v>
      </c>
      <c r="D6033" s="194">
        <v>1230</v>
      </c>
      <c r="E6033" s="194">
        <v>4.5223198500000004E-3</v>
      </c>
      <c r="F6033" s="194">
        <v>9.3063059000000003E-4</v>
      </c>
      <c r="G6033" s="194">
        <v>8.5093886000000001E-4</v>
      </c>
      <c r="H6033" s="194">
        <v>2.7407499100000001E-3</v>
      </c>
    </row>
    <row r="6034" spans="1:8" x14ac:dyDescent="0.3">
      <c r="A6034" s="194" t="s">
        <v>61</v>
      </c>
      <c r="B6034" s="194" t="s">
        <v>75</v>
      </c>
      <c r="C6034" s="194" t="s">
        <v>81</v>
      </c>
      <c r="D6034" s="194">
        <v>603</v>
      </c>
      <c r="E6034" s="194">
        <v>5.7207018100000001E-3</v>
      </c>
      <c r="F6034" s="194">
        <v>7.3970400999999995E-4</v>
      </c>
      <c r="G6034" s="194">
        <v>1.5449371200000001E-3</v>
      </c>
      <c r="H6034" s="194">
        <v>3.4360602E-3</v>
      </c>
    </row>
    <row r="6035" spans="1:8" x14ac:dyDescent="0.3">
      <c r="A6035" s="194" t="s">
        <v>62</v>
      </c>
      <c r="B6035" s="194" t="s">
        <v>74</v>
      </c>
      <c r="C6035" s="194" t="s">
        <v>79</v>
      </c>
      <c r="D6035" s="194">
        <v>2451</v>
      </c>
      <c r="E6035" s="194">
        <v>6.9033045300000003E-3</v>
      </c>
      <c r="F6035" s="194">
        <v>8.8823793000000002E-4</v>
      </c>
      <c r="G6035" s="194">
        <v>1.75617543E-3</v>
      </c>
      <c r="H6035" s="194">
        <v>4.2582201400000004E-3</v>
      </c>
    </row>
    <row r="6036" spans="1:8" x14ac:dyDescent="0.3">
      <c r="A6036" s="194" t="s">
        <v>62</v>
      </c>
      <c r="B6036" s="194" t="s">
        <v>74</v>
      </c>
      <c r="C6036" s="194" t="s">
        <v>80</v>
      </c>
      <c r="D6036" s="194">
        <v>7583</v>
      </c>
      <c r="E6036" s="194">
        <v>4.9792586099999996E-3</v>
      </c>
      <c r="F6036" s="194">
        <v>9.5389547000000003E-4</v>
      </c>
      <c r="G6036" s="194">
        <v>8.6911153000000004E-4</v>
      </c>
      <c r="H6036" s="194">
        <v>3.15625113E-3</v>
      </c>
    </row>
    <row r="6037" spans="1:8" x14ac:dyDescent="0.3">
      <c r="A6037" s="194" t="s">
        <v>62</v>
      </c>
      <c r="B6037" s="194" t="s">
        <v>74</v>
      </c>
      <c r="C6037" s="194" t="s">
        <v>81</v>
      </c>
      <c r="D6037" s="194">
        <v>3876</v>
      </c>
      <c r="E6037" s="194">
        <v>6.18203343E-3</v>
      </c>
      <c r="F6037" s="194">
        <v>8.0511158000000002E-4</v>
      </c>
      <c r="G6037" s="194">
        <v>1.4614296699999999E-3</v>
      </c>
      <c r="H6037" s="194">
        <v>3.9154916999999999E-3</v>
      </c>
    </row>
    <row r="6038" spans="1:8" x14ac:dyDescent="0.3">
      <c r="A6038" s="194" t="s">
        <v>62</v>
      </c>
      <c r="B6038" s="194" t="s">
        <v>75</v>
      </c>
      <c r="C6038" s="194" t="s">
        <v>79</v>
      </c>
      <c r="D6038" s="194">
        <v>348</v>
      </c>
      <c r="E6038" s="194">
        <v>6.4744636399999998E-3</v>
      </c>
      <c r="F6038" s="194">
        <v>8.5239040999999995E-4</v>
      </c>
      <c r="G6038" s="194">
        <v>1.77206369E-3</v>
      </c>
      <c r="H6038" s="194">
        <v>3.84921087E-3</v>
      </c>
    </row>
    <row r="6039" spans="1:8" x14ac:dyDescent="0.3">
      <c r="A6039" s="194" t="s">
        <v>62</v>
      </c>
      <c r="B6039" s="194" t="s">
        <v>75</v>
      </c>
      <c r="C6039" s="194" t="s">
        <v>80</v>
      </c>
      <c r="D6039" s="194">
        <v>1125</v>
      </c>
      <c r="E6039" s="194">
        <v>4.6202055200000001E-3</v>
      </c>
      <c r="F6039" s="194">
        <v>9.2157383999999997E-4</v>
      </c>
      <c r="G6039" s="194">
        <v>8.3053474000000004E-4</v>
      </c>
      <c r="H6039" s="194">
        <v>2.86809647E-3</v>
      </c>
    </row>
    <row r="6040" spans="1:8" x14ac:dyDescent="0.3">
      <c r="A6040" s="194" t="s">
        <v>62</v>
      </c>
      <c r="B6040" s="194" t="s">
        <v>75</v>
      </c>
      <c r="C6040" s="194" t="s">
        <v>81</v>
      </c>
      <c r="D6040" s="194">
        <v>583</v>
      </c>
      <c r="E6040" s="194">
        <v>5.6927170399999998E-3</v>
      </c>
      <c r="F6040" s="194">
        <v>7.4524705000000001E-4</v>
      </c>
      <c r="G6040" s="194">
        <v>1.5405824600000001E-3</v>
      </c>
      <c r="H6040" s="194">
        <v>3.4068870199999999E-3</v>
      </c>
    </row>
    <row r="6041" spans="1:8" x14ac:dyDescent="0.3">
      <c r="A6041" s="194" t="s">
        <v>63</v>
      </c>
      <c r="B6041" s="194" t="s">
        <v>74</v>
      </c>
      <c r="C6041" s="194" t="s">
        <v>79</v>
      </c>
      <c r="D6041" s="194">
        <v>2404</v>
      </c>
      <c r="E6041" s="194">
        <v>7.0880127899999998E-3</v>
      </c>
      <c r="F6041" s="194">
        <v>9.5789881999999997E-4</v>
      </c>
      <c r="G6041" s="194">
        <v>1.66137046E-3</v>
      </c>
      <c r="H6041" s="194">
        <v>4.46798714E-3</v>
      </c>
    </row>
    <row r="6042" spans="1:8" x14ac:dyDescent="0.3">
      <c r="A6042" s="194" t="s">
        <v>63</v>
      </c>
      <c r="B6042" s="194" t="s">
        <v>74</v>
      </c>
      <c r="C6042" s="194" t="s">
        <v>80</v>
      </c>
      <c r="D6042" s="194">
        <v>6930</v>
      </c>
      <c r="E6042" s="194">
        <v>5.2581650800000001E-3</v>
      </c>
      <c r="F6042" s="194">
        <v>1.07780994E-3</v>
      </c>
      <c r="G6042" s="194">
        <v>8.7541561999999996E-4</v>
      </c>
      <c r="H6042" s="194">
        <v>3.3049390300000001E-3</v>
      </c>
    </row>
    <row r="6043" spans="1:8" x14ac:dyDescent="0.3">
      <c r="A6043" s="194" t="s">
        <v>63</v>
      </c>
      <c r="B6043" s="194" t="s">
        <v>74</v>
      </c>
      <c r="C6043" s="194" t="s">
        <v>81</v>
      </c>
      <c r="D6043" s="194">
        <v>3654</v>
      </c>
      <c r="E6043" s="194">
        <v>6.4645540799999996E-3</v>
      </c>
      <c r="F6043" s="194">
        <v>9.2172873999999999E-4</v>
      </c>
      <c r="G6043" s="194">
        <v>1.48428449E-3</v>
      </c>
      <c r="H6043" s="194">
        <v>4.0585372000000002E-3</v>
      </c>
    </row>
    <row r="6044" spans="1:8" x14ac:dyDescent="0.3">
      <c r="A6044" s="194" t="s">
        <v>63</v>
      </c>
      <c r="B6044" s="194" t="s">
        <v>75</v>
      </c>
      <c r="C6044" s="194" t="s">
        <v>79</v>
      </c>
      <c r="D6044" s="194">
        <v>390</v>
      </c>
      <c r="E6044" s="194">
        <v>6.4532286300000002E-3</v>
      </c>
      <c r="F6044" s="194">
        <v>9.0580461000000002E-4</v>
      </c>
      <c r="G6044" s="194">
        <v>1.66271937E-3</v>
      </c>
      <c r="H6044" s="194">
        <v>3.88378419E-3</v>
      </c>
    </row>
    <row r="6045" spans="1:8" x14ac:dyDescent="0.3">
      <c r="A6045" s="194" t="s">
        <v>63</v>
      </c>
      <c r="B6045" s="194" t="s">
        <v>75</v>
      </c>
      <c r="C6045" s="194" t="s">
        <v>80</v>
      </c>
      <c r="D6045" s="194">
        <v>1062</v>
      </c>
      <c r="E6045" s="194">
        <v>4.9624657599999997E-3</v>
      </c>
      <c r="F6045" s="194">
        <v>1.0197171100000001E-3</v>
      </c>
      <c r="G6045" s="194">
        <v>8.4635665000000004E-4</v>
      </c>
      <c r="H6045" s="194">
        <v>3.0963915200000001E-3</v>
      </c>
    </row>
    <row r="6046" spans="1:8" x14ac:dyDescent="0.3">
      <c r="A6046" s="194" t="s">
        <v>63</v>
      </c>
      <c r="B6046" s="194" t="s">
        <v>75</v>
      </c>
      <c r="C6046" s="194" t="s">
        <v>81</v>
      </c>
      <c r="D6046" s="194">
        <v>530</v>
      </c>
      <c r="E6046" s="194">
        <v>5.8416751600000004E-3</v>
      </c>
      <c r="F6046" s="194">
        <v>8.0024869999999995E-4</v>
      </c>
      <c r="G6046" s="194">
        <v>1.4904566E-3</v>
      </c>
      <c r="H6046" s="194">
        <v>3.55096937E-3</v>
      </c>
    </row>
    <row r="6047" spans="1:8" x14ac:dyDescent="0.3">
      <c r="A6047" s="194" t="s">
        <v>65</v>
      </c>
      <c r="B6047" s="194" t="s">
        <v>74</v>
      </c>
      <c r="C6047" s="194" t="s">
        <v>79</v>
      </c>
      <c r="D6047" s="194">
        <v>2369</v>
      </c>
      <c r="E6047" s="194">
        <v>6.8187123299999998E-3</v>
      </c>
      <c r="F6047" s="194">
        <v>8.8810107999999998E-4</v>
      </c>
      <c r="G6047" s="194">
        <v>1.5284761900000001E-3</v>
      </c>
      <c r="H6047" s="194">
        <v>4.4014212799999997E-3</v>
      </c>
    </row>
    <row r="6048" spans="1:8" x14ac:dyDescent="0.3">
      <c r="A6048" s="194" t="s">
        <v>65</v>
      </c>
      <c r="B6048" s="194" t="s">
        <v>74</v>
      </c>
      <c r="C6048" s="194" t="s">
        <v>80</v>
      </c>
      <c r="D6048" s="194">
        <v>7377</v>
      </c>
      <c r="E6048" s="194">
        <v>5.2837661799999998E-3</v>
      </c>
      <c r="F6048" s="194">
        <v>1.11791851E-3</v>
      </c>
      <c r="G6048" s="194">
        <v>8.5543162000000005E-4</v>
      </c>
      <c r="H6048" s="194">
        <v>3.31041557E-3</v>
      </c>
    </row>
    <row r="6049" spans="1:8" x14ac:dyDescent="0.3">
      <c r="A6049" s="194" t="s">
        <v>65</v>
      </c>
      <c r="B6049" s="194" t="s">
        <v>74</v>
      </c>
      <c r="C6049" s="194" t="s">
        <v>81</v>
      </c>
      <c r="D6049" s="194">
        <v>3803</v>
      </c>
      <c r="E6049" s="194">
        <v>6.5389103199999998E-3</v>
      </c>
      <c r="F6049" s="194">
        <v>9.9198585999999995E-4</v>
      </c>
      <c r="G6049" s="194">
        <v>1.4240886800000001E-3</v>
      </c>
      <c r="H6049" s="194">
        <v>4.1228352899999997E-3</v>
      </c>
    </row>
    <row r="6050" spans="1:8" x14ac:dyDescent="0.3">
      <c r="A6050" s="194" t="s">
        <v>65</v>
      </c>
      <c r="B6050" s="194" t="s">
        <v>75</v>
      </c>
      <c r="C6050" s="194" t="s">
        <v>79</v>
      </c>
      <c r="D6050" s="194">
        <v>374</v>
      </c>
      <c r="E6050" s="194">
        <v>6.3932830800000002E-3</v>
      </c>
      <c r="F6050" s="194">
        <v>8.2175903000000002E-4</v>
      </c>
      <c r="G6050" s="194">
        <v>1.53492624E-3</v>
      </c>
      <c r="H6050" s="194">
        <v>4.0359474699999997E-3</v>
      </c>
    </row>
    <row r="6051" spans="1:8" x14ac:dyDescent="0.3">
      <c r="A6051" s="194" t="s">
        <v>65</v>
      </c>
      <c r="B6051" s="194" t="s">
        <v>75</v>
      </c>
      <c r="C6051" s="194" t="s">
        <v>80</v>
      </c>
      <c r="D6051" s="194">
        <v>1038</v>
      </c>
      <c r="E6051" s="194">
        <v>4.9862959700000004E-3</v>
      </c>
      <c r="F6051" s="194">
        <v>1.0844057499999999E-3</v>
      </c>
      <c r="G6051" s="194">
        <v>8.2076664000000005E-4</v>
      </c>
      <c r="H6051" s="194">
        <v>3.0811230999999999E-3</v>
      </c>
    </row>
    <row r="6052" spans="1:8" x14ac:dyDescent="0.3">
      <c r="A6052" s="194" t="s">
        <v>65</v>
      </c>
      <c r="B6052" s="194" t="s">
        <v>75</v>
      </c>
      <c r="C6052" s="194" t="s">
        <v>81</v>
      </c>
      <c r="D6052" s="194">
        <v>513</v>
      </c>
      <c r="E6052" s="194">
        <v>6.1139084900000001E-3</v>
      </c>
      <c r="F6052" s="194">
        <v>1.0138029099999999E-3</v>
      </c>
      <c r="G6052" s="194">
        <v>1.48206785E-3</v>
      </c>
      <c r="H6052" s="194">
        <v>3.61803727E-3</v>
      </c>
    </row>
    <row r="6053" spans="1:8" x14ac:dyDescent="0.3">
      <c r="A6053" s="194" t="s">
        <v>66</v>
      </c>
      <c r="B6053" s="194" t="s">
        <v>74</v>
      </c>
      <c r="C6053" s="194" t="s">
        <v>79</v>
      </c>
      <c r="D6053" s="194">
        <v>2277</v>
      </c>
      <c r="E6053" s="194">
        <v>6.9497661399999999E-3</v>
      </c>
      <c r="F6053" s="194">
        <v>8.5463102000000004E-4</v>
      </c>
      <c r="G6053" s="194">
        <v>1.5627234099999999E-3</v>
      </c>
      <c r="H6053" s="194">
        <v>4.5317351900000004E-3</v>
      </c>
    </row>
    <row r="6054" spans="1:8" x14ac:dyDescent="0.3">
      <c r="A6054" s="194" t="s">
        <v>66</v>
      </c>
      <c r="B6054" s="194" t="s">
        <v>74</v>
      </c>
      <c r="C6054" s="194" t="s">
        <v>80</v>
      </c>
      <c r="D6054" s="194">
        <v>7399</v>
      </c>
      <c r="E6054" s="194">
        <v>5.2767294699999998E-3</v>
      </c>
      <c r="F6054" s="194">
        <v>1.12891232E-3</v>
      </c>
      <c r="G6054" s="194">
        <v>8.1088261000000002E-4</v>
      </c>
      <c r="H6054" s="194">
        <v>3.3369340599999999E-3</v>
      </c>
    </row>
    <row r="6055" spans="1:8" x14ac:dyDescent="0.3">
      <c r="A6055" s="194" t="s">
        <v>66</v>
      </c>
      <c r="B6055" s="194" t="s">
        <v>74</v>
      </c>
      <c r="C6055" s="194" t="s">
        <v>81</v>
      </c>
      <c r="D6055" s="194">
        <v>3941</v>
      </c>
      <c r="E6055" s="194">
        <v>6.5630636300000001E-3</v>
      </c>
      <c r="F6055" s="194">
        <v>9.992467499999999E-4</v>
      </c>
      <c r="G6055" s="194">
        <v>1.34989332E-3</v>
      </c>
      <c r="H6055" s="194">
        <v>4.2139230700000002E-3</v>
      </c>
    </row>
    <row r="6056" spans="1:8" x14ac:dyDescent="0.3">
      <c r="A6056" s="194" t="s">
        <v>66</v>
      </c>
      <c r="B6056" s="194" t="s">
        <v>75</v>
      </c>
      <c r="C6056" s="194" t="s">
        <v>79</v>
      </c>
      <c r="D6056" s="194">
        <v>314</v>
      </c>
      <c r="E6056" s="194">
        <v>6.8434843699999998E-3</v>
      </c>
      <c r="F6056" s="194">
        <v>8.8497410999999995E-4</v>
      </c>
      <c r="G6056" s="194">
        <v>1.75243991E-3</v>
      </c>
      <c r="H6056" s="194">
        <v>4.2055906900000002E-3</v>
      </c>
    </row>
    <row r="6057" spans="1:8" x14ac:dyDescent="0.3">
      <c r="A6057" s="194" t="s">
        <v>66</v>
      </c>
      <c r="B6057" s="194" t="s">
        <v>75</v>
      </c>
      <c r="C6057" s="194" t="s">
        <v>80</v>
      </c>
      <c r="D6057" s="194">
        <v>901</v>
      </c>
      <c r="E6057" s="194">
        <v>4.9915086700000003E-3</v>
      </c>
      <c r="F6057" s="194">
        <v>1.0952848299999999E-3</v>
      </c>
      <c r="G6057" s="194">
        <v>8.1890724000000003E-4</v>
      </c>
      <c r="H6057" s="194">
        <v>3.0773161100000001E-3</v>
      </c>
    </row>
    <row r="6058" spans="1:8" x14ac:dyDescent="0.3">
      <c r="A6058" s="194" t="s">
        <v>66</v>
      </c>
      <c r="B6058" s="194" t="s">
        <v>75</v>
      </c>
      <c r="C6058" s="194" t="s">
        <v>81</v>
      </c>
      <c r="D6058" s="194">
        <v>483</v>
      </c>
      <c r="E6058" s="194">
        <v>6.1286277399999999E-3</v>
      </c>
      <c r="F6058" s="194">
        <v>9.2221144999999997E-4</v>
      </c>
      <c r="G6058" s="194">
        <v>1.48354206E-3</v>
      </c>
      <c r="H6058" s="194">
        <v>3.7228737800000002E-3</v>
      </c>
    </row>
    <row r="6059" spans="1:8" x14ac:dyDescent="0.3">
      <c r="A6059" s="194" t="s">
        <v>67</v>
      </c>
      <c r="B6059" s="194" t="s">
        <v>74</v>
      </c>
      <c r="C6059" s="194" t="s">
        <v>79</v>
      </c>
      <c r="D6059" s="194">
        <v>2321</v>
      </c>
      <c r="E6059" s="194">
        <v>7.0419237399999999E-3</v>
      </c>
      <c r="F6059" s="194">
        <v>8.6524780999999999E-4</v>
      </c>
      <c r="G6059" s="194">
        <v>1.5313928699999999E-3</v>
      </c>
      <c r="H6059" s="194">
        <v>4.6447041199999999E-3</v>
      </c>
    </row>
    <row r="6060" spans="1:8" x14ac:dyDescent="0.3">
      <c r="A6060" s="194" t="s">
        <v>67</v>
      </c>
      <c r="B6060" s="194" t="s">
        <v>74</v>
      </c>
      <c r="C6060" s="194" t="s">
        <v>80</v>
      </c>
      <c r="D6060" s="194">
        <v>7304</v>
      </c>
      <c r="E6060" s="194">
        <v>5.1967796199999996E-3</v>
      </c>
      <c r="F6060" s="194">
        <v>1.07313701E-3</v>
      </c>
      <c r="G6060" s="194">
        <v>7.8026413000000005E-4</v>
      </c>
      <c r="H6060" s="194">
        <v>3.3433780100000001E-3</v>
      </c>
    </row>
    <row r="6061" spans="1:8" x14ac:dyDescent="0.3">
      <c r="A6061" s="194" t="s">
        <v>67</v>
      </c>
      <c r="B6061" s="194" t="s">
        <v>74</v>
      </c>
      <c r="C6061" s="194" t="s">
        <v>81</v>
      </c>
      <c r="D6061" s="194">
        <v>3685</v>
      </c>
      <c r="E6061" s="194">
        <v>6.6230587E-3</v>
      </c>
      <c r="F6061" s="194">
        <v>9.8601664999999994E-4</v>
      </c>
      <c r="G6061" s="194">
        <v>1.3524421E-3</v>
      </c>
      <c r="H6061" s="194">
        <v>4.2845994899999998E-3</v>
      </c>
    </row>
    <row r="6062" spans="1:8" x14ac:dyDescent="0.3">
      <c r="A6062" s="194" t="s">
        <v>67</v>
      </c>
      <c r="B6062" s="194" t="s">
        <v>75</v>
      </c>
      <c r="C6062" s="194" t="s">
        <v>79</v>
      </c>
      <c r="D6062" s="194">
        <v>337</v>
      </c>
      <c r="E6062" s="194">
        <v>6.5607825599999997E-3</v>
      </c>
      <c r="F6062" s="194">
        <v>8.6894825000000001E-4</v>
      </c>
      <c r="G6062" s="194">
        <v>1.6386756900000001E-3</v>
      </c>
      <c r="H6062" s="194">
        <v>4.0524712000000003E-3</v>
      </c>
    </row>
    <row r="6063" spans="1:8" x14ac:dyDescent="0.3">
      <c r="A6063" s="194" t="s">
        <v>67</v>
      </c>
      <c r="B6063" s="194" t="s">
        <v>75</v>
      </c>
      <c r="C6063" s="194" t="s">
        <v>80</v>
      </c>
      <c r="D6063" s="194">
        <v>976</v>
      </c>
      <c r="E6063" s="194">
        <v>4.7607508400000003E-3</v>
      </c>
      <c r="F6063" s="194">
        <v>1.0294638400000001E-3</v>
      </c>
      <c r="G6063" s="194">
        <v>7.3986296000000005E-4</v>
      </c>
      <c r="H6063" s="194">
        <v>2.9914235699999999E-3</v>
      </c>
    </row>
    <row r="6064" spans="1:8" x14ac:dyDescent="0.3">
      <c r="A6064" s="194" t="s">
        <v>67</v>
      </c>
      <c r="B6064" s="194" t="s">
        <v>75</v>
      </c>
      <c r="C6064" s="194" t="s">
        <v>81</v>
      </c>
      <c r="D6064" s="194">
        <v>543</v>
      </c>
      <c r="E6064" s="194">
        <v>6.2083075100000003E-3</v>
      </c>
      <c r="F6064" s="194">
        <v>9.2882453999999998E-4</v>
      </c>
      <c r="G6064" s="194">
        <v>1.42060546E-3</v>
      </c>
      <c r="H6064" s="194">
        <v>3.8588770499999999E-3</v>
      </c>
    </row>
    <row r="6065" spans="1:8" x14ac:dyDescent="0.3">
      <c r="A6065" s="194" t="s">
        <v>68</v>
      </c>
      <c r="B6065" s="194" t="s">
        <v>74</v>
      </c>
      <c r="C6065" s="194" t="s">
        <v>79</v>
      </c>
      <c r="D6065" s="194">
        <v>2313</v>
      </c>
      <c r="E6065" s="194">
        <v>7.1691754E-3</v>
      </c>
      <c r="F6065" s="194">
        <v>8.3068100999999996E-4</v>
      </c>
      <c r="G6065" s="194">
        <v>1.5295239099999999E-3</v>
      </c>
      <c r="H6065" s="194">
        <v>4.8083044700000001E-3</v>
      </c>
    </row>
    <row r="6066" spans="1:8" x14ac:dyDescent="0.3">
      <c r="A6066" s="194" t="s">
        <v>68</v>
      </c>
      <c r="B6066" s="194" t="s">
        <v>74</v>
      </c>
      <c r="C6066" s="194" t="s">
        <v>80</v>
      </c>
      <c r="D6066" s="194">
        <v>6986</v>
      </c>
      <c r="E6066" s="194">
        <v>5.2550137599999998E-3</v>
      </c>
      <c r="F6066" s="194">
        <v>1.0306341100000001E-3</v>
      </c>
      <c r="G6066" s="194">
        <v>7.7717414999999999E-4</v>
      </c>
      <c r="H6066" s="194">
        <v>3.44720502E-3</v>
      </c>
    </row>
    <row r="6067" spans="1:8" x14ac:dyDescent="0.3">
      <c r="A6067" s="194" t="s">
        <v>68</v>
      </c>
      <c r="B6067" s="194" t="s">
        <v>74</v>
      </c>
      <c r="C6067" s="194" t="s">
        <v>81</v>
      </c>
      <c r="D6067" s="194">
        <v>3638</v>
      </c>
      <c r="E6067" s="194">
        <v>6.7465300800000003E-3</v>
      </c>
      <c r="F6067" s="194">
        <v>1.02811668E-3</v>
      </c>
      <c r="G6067" s="194">
        <v>1.3370725600000001E-3</v>
      </c>
      <c r="H6067" s="194">
        <v>4.3813403600000004E-3</v>
      </c>
    </row>
    <row r="6068" spans="1:8" x14ac:dyDescent="0.3">
      <c r="A6068" s="194" t="s">
        <v>68</v>
      </c>
      <c r="B6068" s="194" t="s">
        <v>75</v>
      </c>
      <c r="C6068" s="194" t="s">
        <v>79</v>
      </c>
      <c r="D6068" s="194">
        <v>330</v>
      </c>
      <c r="E6068" s="194">
        <v>6.2840205100000001E-3</v>
      </c>
      <c r="F6068" s="194">
        <v>8.1502498999999997E-4</v>
      </c>
      <c r="G6068" s="194">
        <v>1.5721798900000001E-3</v>
      </c>
      <c r="H6068" s="194">
        <v>3.8959733899999998E-3</v>
      </c>
    </row>
    <row r="6069" spans="1:8" x14ac:dyDescent="0.3">
      <c r="A6069" s="194" t="s">
        <v>68</v>
      </c>
      <c r="B6069" s="194" t="s">
        <v>75</v>
      </c>
      <c r="C6069" s="194" t="s">
        <v>80</v>
      </c>
      <c r="D6069" s="194">
        <v>905</v>
      </c>
      <c r="E6069" s="194">
        <v>4.81188589E-3</v>
      </c>
      <c r="F6069" s="194">
        <v>9.815579699999999E-4</v>
      </c>
      <c r="G6069" s="194">
        <v>7.2974192999999998E-4</v>
      </c>
      <c r="H6069" s="194">
        <v>3.10058551E-3</v>
      </c>
    </row>
    <row r="6070" spans="1:8" x14ac:dyDescent="0.3">
      <c r="A6070" s="194" t="s">
        <v>68</v>
      </c>
      <c r="B6070" s="194" t="s">
        <v>75</v>
      </c>
      <c r="C6070" s="194" t="s">
        <v>81</v>
      </c>
      <c r="D6070" s="194">
        <v>458</v>
      </c>
      <c r="E6070" s="194">
        <v>6.30296756E-3</v>
      </c>
      <c r="F6070" s="194">
        <v>9.6790064999999995E-4</v>
      </c>
      <c r="G6070" s="194">
        <v>1.4774126300000001E-3</v>
      </c>
      <c r="H6070" s="194">
        <v>3.8576538200000001E-3</v>
      </c>
    </row>
    <row r="6071" spans="1:8" x14ac:dyDescent="0.3">
      <c r="A6071" s="194" t="s">
        <v>69</v>
      </c>
      <c r="B6071" s="194" t="s">
        <v>74</v>
      </c>
      <c r="C6071" s="194" t="s">
        <v>79</v>
      </c>
      <c r="D6071" s="194">
        <v>2316</v>
      </c>
      <c r="E6071" s="194">
        <v>7.0936777899999999E-3</v>
      </c>
      <c r="F6071" s="194">
        <v>7.8825116999999998E-4</v>
      </c>
      <c r="G6071" s="194">
        <v>1.5627946099999999E-3</v>
      </c>
      <c r="H6071" s="194">
        <v>4.7419768700000002E-3</v>
      </c>
    </row>
    <row r="6072" spans="1:8" x14ac:dyDescent="0.3">
      <c r="A6072" s="194" t="s">
        <v>69</v>
      </c>
      <c r="B6072" s="194" t="s">
        <v>74</v>
      </c>
      <c r="C6072" s="194" t="s">
        <v>80</v>
      </c>
      <c r="D6072" s="194">
        <v>6584</v>
      </c>
      <c r="E6072" s="194">
        <v>5.2359146900000002E-3</v>
      </c>
      <c r="F6072" s="194">
        <v>1.04939419E-3</v>
      </c>
      <c r="G6072" s="194">
        <v>7.5175380000000003E-4</v>
      </c>
      <c r="H6072" s="194">
        <v>3.4347662100000001E-3</v>
      </c>
    </row>
    <row r="6073" spans="1:8" x14ac:dyDescent="0.3">
      <c r="A6073" s="194" t="s">
        <v>69</v>
      </c>
      <c r="B6073" s="194" t="s">
        <v>74</v>
      </c>
      <c r="C6073" s="194" t="s">
        <v>81</v>
      </c>
      <c r="D6073" s="194">
        <v>3294</v>
      </c>
      <c r="E6073" s="194">
        <v>6.8477405999999999E-3</v>
      </c>
      <c r="F6073" s="194">
        <v>1.0100503000000001E-3</v>
      </c>
      <c r="G6073" s="194">
        <v>1.3234287199999999E-3</v>
      </c>
      <c r="H6073" s="194">
        <v>4.5142610999999999E-3</v>
      </c>
    </row>
    <row r="6074" spans="1:8" x14ac:dyDescent="0.3">
      <c r="A6074" s="194" t="s">
        <v>69</v>
      </c>
      <c r="B6074" s="194" t="s">
        <v>75</v>
      </c>
      <c r="C6074" s="194" t="s">
        <v>79</v>
      </c>
      <c r="D6074" s="194">
        <v>324</v>
      </c>
      <c r="E6074" s="194">
        <v>6.7118553299999996E-3</v>
      </c>
      <c r="F6074" s="194">
        <v>8.5862457999999996E-4</v>
      </c>
      <c r="G6074" s="194">
        <v>1.69760208E-3</v>
      </c>
      <c r="H6074" s="194">
        <v>4.1552352300000001E-3</v>
      </c>
    </row>
    <row r="6075" spans="1:8" x14ac:dyDescent="0.3">
      <c r="A6075" s="194" t="s">
        <v>69</v>
      </c>
      <c r="B6075" s="194" t="s">
        <v>75</v>
      </c>
      <c r="C6075" s="194" t="s">
        <v>80</v>
      </c>
      <c r="D6075" s="194">
        <v>847</v>
      </c>
      <c r="E6075" s="194">
        <v>4.8471591199999997E-3</v>
      </c>
      <c r="F6075" s="194">
        <v>1.0392067699999999E-3</v>
      </c>
      <c r="G6075" s="194">
        <v>7.4958162000000005E-4</v>
      </c>
      <c r="H6075" s="194">
        <v>3.0583702600000002E-3</v>
      </c>
    </row>
    <row r="6076" spans="1:8" x14ac:dyDescent="0.3">
      <c r="A6076" s="194" t="s">
        <v>69</v>
      </c>
      <c r="B6076" s="194" t="s">
        <v>75</v>
      </c>
      <c r="C6076" s="194" t="s">
        <v>81</v>
      </c>
      <c r="D6076" s="194">
        <v>420</v>
      </c>
      <c r="E6076" s="194">
        <v>6.3988092999999998E-3</v>
      </c>
      <c r="F6076" s="194">
        <v>9.2482339000000003E-4</v>
      </c>
      <c r="G6076" s="194">
        <v>1.43055532E-3</v>
      </c>
      <c r="H6076" s="194">
        <v>4.0434300900000003E-3</v>
      </c>
    </row>
    <row r="6077" spans="1:8" x14ac:dyDescent="0.3">
      <c r="A6077" s="194" t="s">
        <v>70</v>
      </c>
      <c r="B6077" s="194" t="s">
        <v>74</v>
      </c>
      <c r="C6077" s="194" t="s">
        <v>79</v>
      </c>
      <c r="D6077" s="194">
        <v>1915</v>
      </c>
      <c r="E6077" s="194">
        <v>7.3428703699999999E-3</v>
      </c>
      <c r="F6077" s="194">
        <v>8.1031186999999997E-4</v>
      </c>
      <c r="G6077" s="194">
        <v>1.6641400700000001E-3</v>
      </c>
      <c r="H6077" s="194">
        <v>4.8675597200000002E-3</v>
      </c>
    </row>
    <row r="6078" spans="1:8" x14ac:dyDescent="0.3">
      <c r="A6078" s="194" t="s">
        <v>70</v>
      </c>
      <c r="B6078" s="194" t="s">
        <v>74</v>
      </c>
      <c r="C6078" s="194" t="s">
        <v>80</v>
      </c>
      <c r="D6078" s="194">
        <v>5551</v>
      </c>
      <c r="E6078" s="194">
        <v>5.1805936799999997E-3</v>
      </c>
      <c r="F6078" s="194">
        <v>9.9901686999999992E-4</v>
      </c>
      <c r="G6078" s="194">
        <v>7.3607000000000002E-4</v>
      </c>
      <c r="H6078" s="194">
        <v>3.4455063300000001E-3</v>
      </c>
    </row>
    <row r="6079" spans="1:8" x14ac:dyDescent="0.3">
      <c r="A6079" s="194" t="s">
        <v>70</v>
      </c>
      <c r="B6079" s="194" t="s">
        <v>74</v>
      </c>
      <c r="C6079" s="194" t="s">
        <v>81</v>
      </c>
      <c r="D6079" s="194">
        <v>2870</v>
      </c>
      <c r="E6079" s="194">
        <v>6.7521572999999996E-3</v>
      </c>
      <c r="F6079" s="194">
        <v>9.4436355000000001E-4</v>
      </c>
      <c r="G6079" s="194">
        <v>1.3934618199999999E-3</v>
      </c>
      <c r="H6079" s="194">
        <v>4.4143233899999997E-3</v>
      </c>
    </row>
    <row r="6080" spans="1:8" x14ac:dyDescent="0.3">
      <c r="A6080" s="194" t="s">
        <v>70</v>
      </c>
      <c r="B6080" s="194" t="s">
        <v>75</v>
      </c>
      <c r="C6080" s="194" t="s">
        <v>79</v>
      </c>
      <c r="D6080" s="194">
        <v>241</v>
      </c>
      <c r="E6080" s="194">
        <v>6.5124574899999999E-3</v>
      </c>
      <c r="F6080" s="194">
        <v>8.9437314000000005E-4</v>
      </c>
      <c r="G6080" s="194">
        <v>1.65374768E-3</v>
      </c>
      <c r="H6080" s="194">
        <v>3.9638079800000002E-3</v>
      </c>
    </row>
    <row r="6081" spans="1:8" x14ac:dyDescent="0.3">
      <c r="A6081" s="194" t="s">
        <v>70</v>
      </c>
      <c r="B6081" s="194" t="s">
        <v>75</v>
      </c>
      <c r="C6081" s="194" t="s">
        <v>80</v>
      </c>
      <c r="D6081" s="194">
        <v>640</v>
      </c>
      <c r="E6081" s="194">
        <v>4.69628882E-3</v>
      </c>
      <c r="F6081" s="194">
        <v>1.0006688800000001E-3</v>
      </c>
      <c r="G6081" s="194">
        <v>7.2064863000000003E-4</v>
      </c>
      <c r="H6081" s="194">
        <v>2.9749708200000002E-3</v>
      </c>
    </row>
    <row r="6082" spans="1:8" x14ac:dyDescent="0.3">
      <c r="A6082" s="194" t="s">
        <v>70</v>
      </c>
      <c r="B6082" s="194" t="s">
        <v>75</v>
      </c>
      <c r="C6082" s="194" t="s">
        <v>81</v>
      </c>
      <c r="D6082" s="194">
        <v>371</v>
      </c>
      <c r="E6082" s="194">
        <v>6.4406444099999998E-3</v>
      </c>
      <c r="F6082" s="194">
        <v>1.0228234499999999E-3</v>
      </c>
      <c r="G6082" s="194">
        <v>1.58611585E-3</v>
      </c>
      <c r="H6082" s="194">
        <v>3.8317046200000001E-3</v>
      </c>
    </row>
    <row r="6083" spans="1:8" x14ac:dyDescent="0.3">
      <c r="A6083" s="194" t="s">
        <v>9</v>
      </c>
      <c r="B6083" s="194" t="s">
        <v>76</v>
      </c>
      <c r="C6083" s="194" t="s">
        <v>79</v>
      </c>
      <c r="D6083" s="194">
        <v>14259</v>
      </c>
      <c r="E6083" s="194">
        <v>6.7110462899999997E-3</v>
      </c>
      <c r="F6083" s="194">
        <v>9.0167929999999995E-4</v>
      </c>
      <c r="G6083" s="194">
        <v>1.8632828199999999E-3</v>
      </c>
      <c r="H6083" s="194">
        <v>3.9460836800000003E-3</v>
      </c>
    </row>
    <row r="6084" spans="1:8" x14ac:dyDescent="0.3">
      <c r="A6084" s="194" t="s">
        <v>9</v>
      </c>
      <c r="B6084" s="194" t="s">
        <v>76</v>
      </c>
      <c r="C6084" s="194" t="s">
        <v>80</v>
      </c>
      <c r="D6084" s="194">
        <v>76287</v>
      </c>
      <c r="E6084" s="194">
        <v>5.7608523199999999E-3</v>
      </c>
      <c r="F6084" s="194">
        <v>1.09119264E-3</v>
      </c>
      <c r="G6084" s="194">
        <v>9.891428800000001E-4</v>
      </c>
      <c r="H6084" s="194">
        <v>3.68051632E-3</v>
      </c>
    </row>
    <row r="6085" spans="1:8" x14ac:dyDescent="0.3">
      <c r="A6085" s="194" t="s">
        <v>9</v>
      </c>
      <c r="B6085" s="194" t="s">
        <v>76</v>
      </c>
      <c r="C6085" s="194" t="s">
        <v>81</v>
      </c>
      <c r="D6085" s="194">
        <v>25387</v>
      </c>
      <c r="E6085" s="194">
        <v>6.1629309200000003E-3</v>
      </c>
      <c r="F6085" s="194">
        <v>8.4321576000000002E-4</v>
      </c>
      <c r="G6085" s="194">
        <v>1.6414867599999999E-3</v>
      </c>
      <c r="H6085" s="194">
        <v>3.6782279199999999E-3</v>
      </c>
    </row>
    <row r="6086" spans="1:8" x14ac:dyDescent="0.3">
      <c r="A6086" s="194" t="s">
        <v>60</v>
      </c>
      <c r="B6086" s="194" t="s">
        <v>76</v>
      </c>
      <c r="C6086" s="194" t="s">
        <v>79</v>
      </c>
      <c r="D6086" s="194">
        <v>14501</v>
      </c>
      <c r="E6086" s="194">
        <v>6.6668891100000001E-3</v>
      </c>
      <c r="F6086" s="194">
        <v>8.6077053999999997E-4</v>
      </c>
      <c r="G6086" s="194">
        <v>1.8799714800000001E-3</v>
      </c>
      <c r="H6086" s="194">
        <v>3.9261466200000003E-3</v>
      </c>
    </row>
    <row r="6087" spans="1:8" x14ac:dyDescent="0.3">
      <c r="A6087" s="194" t="s">
        <v>60</v>
      </c>
      <c r="B6087" s="194" t="s">
        <v>76</v>
      </c>
      <c r="C6087" s="194" t="s">
        <v>80</v>
      </c>
      <c r="D6087" s="194">
        <v>77040</v>
      </c>
      <c r="E6087" s="194">
        <v>5.7785568000000001E-3</v>
      </c>
      <c r="F6087" s="194">
        <v>1.0697508300000001E-3</v>
      </c>
      <c r="G6087" s="194">
        <v>9.7258795000000002E-4</v>
      </c>
      <c r="H6087" s="194">
        <v>3.7491978099999999E-3</v>
      </c>
    </row>
    <row r="6088" spans="1:8" x14ac:dyDescent="0.3">
      <c r="A6088" s="194" t="s">
        <v>60</v>
      </c>
      <c r="B6088" s="194" t="s">
        <v>76</v>
      </c>
      <c r="C6088" s="194" t="s">
        <v>81</v>
      </c>
      <c r="D6088" s="194">
        <v>27691</v>
      </c>
      <c r="E6088" s="194">
        <v>6.2021544600000004E-3</v>
      </c>
      <c r="F6088" s="194">
        <v>8.3792367999999996E-4</v>
      </c>
      <c r="G6088" s="194">
        <v>1.5665549299999999E-3</v>
      </c>
      <c r="H6088" s="194">
        <v>3.83378818E-3</v>
      </c>
    </row>
    <row r="6089" spans="1:8" x14ac:dyDescent="0.3">
      <c r="A6089" s="194" t="s">
        <v>61</v>
      </c>
      <c r="B6089" s="194" t="s">
        <v>76</v>
      </c>
      <c r="C6089" s="194" t="s">
        <v>79</v>
      </c>
      <c r="D6089" s="194">
        <v>7765</v>
      </c>
      <c r="E6089" s="194">
        <v>6.6255900199999997E-3</v>
      </c>
      <c r="F6089" s="194">
        <v>8.9258817999999997E-4</v>
      </c>
      <c r="G6089" s="194">
        <v>1.87888561E-3</v>
      </c>
      <c r="H6089" s="194">
        <v>3.85369095E-3</v>
      </c>
    </row>
    <row r="6090" spans="1:8" x14ac:dyDescent="0.3">
      <c r="A6090" s="194" t="s">
        <v>61</v>
      </c>
      <c r="B6090" s="194" t="s">
        <v>76</v>
      </c>
      <c r="C6090" s="194" t="s">
        <v>80</v>
      </c>
      <c r="D6090" s="194">
        <v>44055</v>
      </c>
      <c r="E6090" s="194">
        <v>5.5699084300000002E-3</v>
      </c>
      <c r="F6090" s="194">
        <v>1.1043314099999999E-3</v>
      </c>
      <c r="G6090" s="194">
        <v>9.3210115000000001E-4</v>
      </c>
      <c r="H6090" s="194">
        <v>3.5334753800000001E-3</v>
      </c>
    </row>
    <row r="6091" spans="1:8" x14ac:dyDescent="0.3">
      <c r="A6091" s="194" t="s">
        <v>61</v>
      </c>
      <c r="B6091" s="194" t="s">
        <v>76</v>
      </c>
      <c r="C6091" s="194" t="s">
        <v>81</v>
      </c>
      <c r="D6091" s="194">
        <v>14679</v>
      </c>
      <c r="E6091" s="194">
        <v>6.1031574900000003E-3</v>
      </c>
      <c r="F6091" s="194">
        <v>8.4192434999999998E-4</v>
      </c>
      <c r="G6091" s="194">
        <v>1.534877E-3</v>
      </c>
      <c r="H6091" s="194">
        <v>3.7263556600000002E-3</v>
      </c>
    </row>
    <row r="6092" spans="1:8" x14ac:dyDescent="0.3">
      <c r="A6092" s="194" t="s">
        <v>62</v>
      </c>
      <c r="B6092" s="194" t="s">
        <v>76</v>
      </c>
      <c r="C6092" s="194" t="s">
        <v>79</v>
      </c>
      <c r="D6092" s="194">
        <v>10846</v>
      </c>
      <c r="E6092" s="194">
        <v>6.8328833999999998E-3</v>
      </c>
      <c r="F6092" s="194">
        <v>9.2149389999999999E-4</v>
      </c>
      <c r="G6092" s="194">
        <v>1.74414954E-3</v>
      </c>
      <c r="H6092" s="194">
        <v>4.1666504200000001E-3</v>
      </c>
    </row>
    <row r="6093" spans="1:8" x14ac:dyDescent="0.3">
      <c r="A6093" s="194" t="s">
        <v>62</v>
      </c>
      <c r="B6093" s="194" t="s">
        <v>76</v>
      </c>
      <c r="C6093" s="194" t="s">
        <v>80</v>
      </c>
      <c r="D6093" s="194">
        <v>55736</v>
      </c>
      <c r="E6093" s="194">
        <v>5.7975385200000002E-3</v>
      </c>
      <c r="F6093" s="194">
        <v>1.15820561E-3</v>
      </c>
      <c r="G6093" s="194">
        <v>9.1912028999999998E-4</v>
      </c>
      <c r="H6093" s="194">
        <v>3.72021214E-3</v>
      </c>
    </row>
    <row r="6094" spans="1:8" x14ac:dyDescent="0.3">
      <c r="A6094" s="194" t="s">
        <v>62</v>
      </c>
      <c r="B6094" s="194" t="s">
        <v>76</v>
      </c>
      <c r="C6094" s="194" t="s">
        <v>81</v>
      </c>
      <c r="D6094" s="194">
        <v>18312</v>
      </c>
      <c r="E6094" s="194">
        <v>6.3458714200000004E-3</v>
      </c>
      <c r="F6094" s="194">
        <v>8.9739501000000001E-4</v>
      </c>
      <c r="G6094" s="194">
        <v>1.5141120200000001E-3</v>
      </c>
      <c r="H6094" s="194">
        <v>3.9343639099999996E-3</v>
      </c>
    </row>
    <row r="6095" spans="1:8" x14ac:dyDescent="0.3">
      <c r="A6095" s="194" t="s">
        <v>63</v>
      </c>
      <c r="B6095" s="194" t="s">
        <v>76</v>
      </c>
      <c r="C6095" s="194" t="s">
        <v>79</v>
      </c>
      <c r="D6095" s="194">
        <v>9129</v>
      </c>
      <c r="E6095" s="194">
        <v>7.0753076900000001E-3</v>
      </c>
      <c r="F6095" s="194">
        <v>1.0534268700000001E-3</v>
      </c>
      <c r="G6095" s="194">
        <v>1.68329283E-3</v>
      </c>
      <c r="H6095" s="194">
        <v>4.3380296700000001E-3</v>
      </c>
    </row>
    <row r="6096" spans="1:8" x14ac:dyDescent="0.3">
      <c r="A6096" s="194" t="s">
        <v>63</v>
      </c>
      <c r="B6096" s="194" t="s">
        <v>76</v>
      </c>
      <c r="C6096" s="194" t="s">
        <v>80</v>
      </c>
      <c r="D6096" s="194">
        <v>46407</v>
      </c>
      <c r="E6096" s="194">
        <v>6.0132057300000003E-3</v>
      </c>
      <c r="F6096" s="194">
        <v>1.3471063100000001E-3</v>
      </c>
      <c r="G6096" s="194">
        <v>9.3121877999999996E-4</v>
      </c>
      <c r="H6096" s="194">
        <v>3.7348801600000001E-3</v>
      </c>
    </row>
    <row r="6097" spans="1:8" x14ac:dyDescent="0.3">
      <c r="A6097" s="194" t="s">
        <v>63</v>
      </c>
      <c r="B6097" s="194" t="s">
        <v>76</v>
      </c>
      <c r="C6097" s="194" t="s">
        <v>81</v>
      </c>
      <c r="D6097" s="194">
        <v>15202</v>
      </c>
      <c r="E6097" s="194">
        <v>6.6597228899999998E-3</v>
      </c>
      <c r="F6097" s="194">
        <v>1.0282377E-3</v>
      </c>
      <c r="G6097" s="194">
        <v>1.5259426800000001E-3</v>
      </c>
      <c r="H6097" s="194">
        <v>4.1055420400000001E-3</v>
      </c>
    </row>
    <row r="6098" spans="1:8" x14ac:dyDescent="0.3">
      <c r="A6098" s="194" t="s">
        <v>65</v>
      </c>
      <c r="B6098" s="194" t="s">
        <v>76</v>
      </c>
      <c r="C6098" s="194" t="s">
        <v>79</v>
      </c>
      <c r="D6098" s="194">
        <v>9624</v>
      </c>
      <c r="E6098" s="194">
        <v>6.9551487799999999E-3</v>
      </c>
      <c r="F6098" s="194">
        <v>9.7804750000000007E-4</v>
      </c>
      <c r="G6098" s="194">
        <v>1.64079674E-3</v>
      </c>
      <c r="H6098" s="194">
        <v>4.3357328100000004E-3</v>
      </c>
    </row>
    <row r="6099" spans="1:8" x14ac:dyDescent="0.3">
      <c r="A6099" s="194" t="s">
        <v>65</v>
      </c>
      <c r="B6099" s="194" t="s">
        <v>76</v>
      </c>
      <c r="C6099" s="194" t="s">
        <v>80</v>
      </c>
      <c r="D6099" s="194">
        <v>50891</v>
      </c>
      <c r="E6099" s="194">
        <v>6.1883472500000002E-3</v>
      </c>
      <c r="F6099" s="194">
        <v>1.33730441E-3</v>
      </c>
      <c r="G6099" s="194">
        <v>9.4914296999999996E-4</v>
      </c>
      <c r="H6099" s="194">
        <v>3.9018993900000001E-3</v>
      </c>
    </row>
    <row r="6100" spans="1:8" x14ac:dyDescent="0.3">
      <c r="A6100" s="194" t="s">
        <v>65</v>
      </c>
      <c r="B6100" s="194" t="s">
        <v>76</v>
      </c>
      <c r="C6100" s="194" t="s">
        <v>81</v>
      </c>
      <c r="D6100" s="194">
        <v>16838</v>
      </c>
      <c r="E6100" s="194">
        <v>6.8072627600000001E-3</v>
      </c>
      <c r="F6100" s="194">
        <v>1.13529765E-3</v>
      </c>
      <c r="G6100" s="194">
        <v>1.51652172E-3</v>
      </c>
      <c r="H6100" s="194">
        <v>4.1554429200000003E-3</v>
      </c>
    </row>
    <row r="6101" spans="1:8" x14ac:dyDescent="0.3">
      <c r="A6101" s="194" t="s">
        <v>66</v>
      </c>
      <c r="B6101" s="194" t="s">
        <v>76</v>
      </c>
      <c r="C6101" s="194" t="s">
        <v>79</v>
      </c>
      <c r="D6101" s="194">
        <v>9376</v>
      </c>
      <c r="E6101" s="194">
        <v>6.9603449699999998E-3</v>
      </c>
      <c r="F6101" s="194">
        <v>9.7252071999999999E-4</v>
      </c>
      <c r="G6101" s="194">
        <v>1.5910362200000001E-3</v>
      </c>
      <c r="H6101" s="194">
        <v>4.3962802099999998E-3</v>
      </c>
    </row>
    <row r="6102" spans="1:8" x14ac:dyDescent="0.3">
      <c r="A6102" s="194" t="s">
        <v>66</v>
      </c>
      <c r="B6102" s="194" t="s">
        <v>76</v>
      </c>
      <c r="C6102" s="194" t="s">
        <v>80</v>
      </c>
      <c r="D6102" s="194">
        <v>49956</v>
      </c>
      <c r="E6102" s="194">
        <v>6.0674052800000003E-3</v>
      </c>
      <c r="F6102" s="194">
        <v>1.2928307400000001E-3</v>
      </c>
      <c r="G6102" s="194">
        <v>9.0117219E-4</v>
      </c>
      <c r="H6102" s="194">
        <v>3.8734018699999998E-3</v>
      </c>
    </row>
    <row r="6103" spans="1:8" x14ac:dyDescent="0.3">
      <c r="A6103" s="194" t="s">
        <v>66</v>
      </c>
      <c r="B6103" s="194" t="s">
        <v>76</v>
      </c>
      <c r="C6103" s="194" t="s">
        <v>81</v>
      </c>
      <c r="D6103" s="194">
        <v>17066</v>
      </c>
      <c r="E6103" s="194">
        <v>6.8551089799999999E-3</v>
      </c>
      <c r="F6103" s="194">
        <v>1.1642298099999999E-3</v>
      </c>
      <c r="G6103" s="194">
        <v>1.51560326E-3</v>
      </c>
      <c r="H6103" s="194">
        <v>4.1752747500000001E-3</v>
      </c>
    </row>
    <row r="6104" spans="1:8" x14ac:dyDescent="0.3">
      <c r="A6104" s="194" t="s">
        <v>67</v>
      </c>
      <c r="B6104" s="194" t="s">
        <v>76</v>
      </c>
      <c r="C6104" s="194" t="s">
        <v>79</v>
      </c>
      <c r="D6104" s="194">
        <v>10584</v>
      </c>
      <c r="E6104" s="194">
        <v>6.9398042899999996E-3</v>
      </c>
      <c r="F6104" s="194">
        <v>9.6092894000000004E-4</v>
      </c>
      <c r="G6104" s="194">
        <v>1.5359813099999999E-3</v>
      </c>
      <c r="H6104" s="194">
        <v>4.4423959900000004E-3</v>
      </c>
    </row>
    <row r="6105" spans="1:8" x14ac:dyDescent="0.3">
      <c r="A6105" s="194" t="s">
        <v>67</v>
      </c>
      <c r="B6105" s="194" t="s">
        <v>76</v>
      </c>
      <c r="C6105" s="194" t="s">
        <v>80</v>
      </c>
      <c r="D6105" s="194">
        <v>53852</v>
      </c>
      <c r="E6105" s="194">
        <v>6.0861539200000002E-3</v>
      </c>
      <c r="F6105" s="194">
        <v>1.26773398E-3</v>
      </c>
      <c r="G6105" s="194">
        <v>8.8381910999999998E-4</v>
      </c>
      <c r="H6105" s="194">
        <v>3.9346003500000002E-3</v>
      </c>
    </row>
    <row r="6106" spans="1:8" x14ac:dyDescent="0.3">
      <c r="A6106" s="194" t="s">
        <v>67</v>
      </c>
      <c r="B6106" s="194" t="s">
        <v>76</v>
      </c>
      <c r="C6106" s="194" t="s">
        <v>81</v>
      </c>
      <c r="D6106" s="194">
        <v>18205</v>
      </c>
      <c r="E6106" s="194">
        <v>6.8545002000000004E-3</v>
      </c>
      <c r="F6106" s="194">
        <v>1.1787770800000001E-3</v>
      </c>
      <c r="G6106" s="194">
        <v>1.4605677999999999E-3</v>
      </c>
      <c r="H6106" s="194">
        <v>4.2151548399999997E-3</v>
      </c>
    </row>
    <row r="6107" spans="1:8" x14ac:dyDescent="0.3">
      <c r="A6107" s="194" t="s">
        <v>68</v>
      </c>
      <c r="B6107" s="194" t="s">
        <v>76</v>
      </c>
      <c r="C6107" s="194" t="s">
        <v>79</v>
      </c>
      <c r="D6107" s="194">
        <v>13031</v>
      </c>
      <c r="E6107" s="194">
        <v>7.42957475E-3</v>
      </c>
      <c r="F6107" s="194">
        <v>9.4442946E-4</v>
      </c>
      <c r="G6107" s="194">
        <v>1.6228126700000001E-3</v>
      </c>
      <c r="H6107" s="194">
        <v>4.8618596199999998E-3</v>
      </c>
    </row>
    <row r="6108" spans="1:8" x14ac:dyDescent="0.3">
      <c r="A6108" s="194" t="s">
        <v>68</v>
      </c>
      <c r="B6108" s="194" t="s">
        <v>76</v>
      </c>
      <c r="C6108" s="194" t="s">
        <v>80</v>
      </c>
      <c r="D6108" s="194">
        <v>64115</v>
      </c>
      <c r="E6108" s="194">
        <v>6.4029363999999998E-3</v>
      </c>
      <c r="F6108" s="194">
        <v>1.2963162700000001E-3</v>
      </c>
      <c r="G6108" s="194">
        <v>8.8128133000000002E-4</v>
      </c>
      <c r="H6108" s="194">
        <v>4.22533831E-3</v>
      </c>
    </row>
    <row r="6109" spans="1:8" x14ac:dyDescent="0.3">
      <c r="A6109" s="194" t="s">
        <v>68</v>
      </c>
      <c r="B6109" s="194" t="s">
        <v>76</v>
      </c>
      <c r="C6109" s="194" t="s">
        <v>81</v>
      </c>
      <c r="D6109" s="194">
        <v>22154</v>
      </c>
      <c r="E6109" s="194">
        <v>7.2830075499999997E-3</v>
      </c>
      <c r="F6109" s="194">
        <v>1.2187036799999999E-3</v>
      </c>
      <c r="G6109" s="194">
        <v>1.4382944899999999E-3</v>
      </c>
      <c r="H6109" s="194">
        <v>4.6260078499999998E-3</v>
      </c>
    </row>
    <row r="6110" spans="1:8" x14ac:dyDescent="0.3">
      <c r="A6110" s="194" t="s">
        <v>69</v>
      </c>
      <c r="B6110" s="194" t="s">
        <v>76</v>
      </c>
      <c r="C6110" s="194" t="s">
        <v>79</v>
      </c>
      <c r="D6110" s="194">
        <v>10344</v>
      </c>
      <c r="E6110" s="194">
        <v>7.2736619400000004E-3</v>
      </c>
      <c r="F6110" s="194">
        <v>9.4151219999999999E-4</v>
      </c>
      <c r="G6110" s="194">
        <v>1.62039586E-3</v>
      </c>
      <c r="H6110" s="194">
        <v>4.7112342199999999E-3</v>
      </c>
    </row>
    <row r="6111" spans="1:8" x14ac:dyDescent="0.3">
      <c r="A6111" s="194" t="s">
        <v>69</v>
      </c>
      <c r="B6111" s="194" t="s">
        <v>76</v>
      </c>
      <c r="C6111" s="194" t="s">
        <v>80</v>
      </c>
      <c r="D6111" s="194">
        <v>48309</v>
      </c>
      <c r="E6111" s="194">
        <v>6.0998882700000001E-3</v>
      </c>
      <c r="F6111" s="194">
        <v>1.2223134099999999E-3</v>
      </c>
      <c r="G6111" s="194">
        <v>8.3205298999999996E-4</v>
      </c>
      <c r="H6111" s="194">
        <v>4.0455213800000001E-3</v>
      </c>
    </row>
    <row r="6112" spans="1:8" x14ac:dyDescent="0.3">
      <c r="A6112" s="194" t="s">
        <v>69</v>
      </c>
      <c r="B6112" s="194" t="s">
        <v>76</v>
      </c>
      <c r="C6112" s="194" t="s">
        <v>81</v>
      </c>
      <c r="D6112" s="194">
        <v>16697</v>
      </c>
      <c r="E6112" s="194">
        <v>6.9980854700000001E-3</v>
      </c>
      <c r="F6112" s="194">
        <v>1.1524342699999999E-3</v>
      </c>
      <c r="G6112" s="194">
        <v>1.4126530400000001E-3</v>
      </c>
      <c r="H6112" s="194">
        <v>4.4329976700000001E-3</v>
      </c>
    </row>
    <row r="6113" spans="1:8" x14ac:dyDescent="0.3">
      <c r="A6113" s="194" t="s">
        <v>70</v>
      </c>
      <c r="B6113" s="194" t="s">
        <v>76</v>
      </c>
      <c r="C6113" s="194" t="s">
        <v>79</v>
      </c>
      <c r="D6113" s="194">
        <v>10167</v>
      </c>
      <c r="E6113" s="194">
        <v>7.4932297200000003E-3</v>
      </c>
      <c r="F6113" s="194">
        <v>9.6531988000000003E-4</v>
      </c>
      <c r="G6113" s="194">
        <v>1.7033922299999999E-3</v>
      </c>
      <c r="H6113" s="194">
        <v>4.8239627199999999E-3</v>
      </c>
    </row>
    <row r="6114" spans="1:8" x14ac:dyDescent="0.3">
      <c r="A6114" s="194" t="s">
        <v>70</v>
      </c>
      <c r="B6114" s="194" t="s">
        <v>76</v>
      </c>
      <c r="C6114" s="194" t="s">
        <v>80</v>
      </c>
      <c r="D6114" s="194">
        <v>51515</v>
      </c>
      <c r="E6114" s="194">
        <v>6.07239574E-3</v>
      </c>
      <c r="F6114" s="194">
        <v>1.22934819E-3</v>
      </c>
      <c r="G6114" s="194">
        <v>8.4786837000000003E-4</v>
      </c>
      <c r="H6114" s="194">
        <v>3.99517871E-3</v>
      </c>
    </row>
    <row r="6115" spans="1:8" x14ac:dyDescent="0.3">
      <c r="A6115" s="194" t="s">
        <v>70</v>
      </c>
      <c r="B6115" s="194" t="s">
        <v>76</v>
      </c>
      <c r="C6115" s="194" t="s">
        <v>81</v>
      </c>
      <c r="D6115" s="194">
        <v>18192</v>
      </c>
      <c r="E6115" s="194">
        <v>7.2415623600000003E-3</v>
      </c>
      <c r="F6115" s="194">
        <v>1.2185241599999999E-3</v>
      </c>
      <c r="G6115" s="194">
        <v>1.5318219700000001E-3</v>
      </c>
      <c r="H6115" s="194">
        <v>4.4912157600000002E-3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6115"/>
  <sheetViews>
    <sheetView workbookViewId="0"/>
  </sheetViews>
  <sheetFormatPr defaultColWidth="9.109375" defaultRowHeight="14.4" x14ac:dyDescent="0.3"/>
  <cols>
    <col min="1" max="1" width="25" style="195" customWidth="1"/>
    <col min="2" max="2" width="29" style="195" customWidth="1"/>
    <col min="3" max="3" width="19" style="195" customWidth="1"/>
    <col min="4" max="4" width="22.5546875" style="195" bestFit="1" customWidth="1"/>
    <col min="5" max="5" width="21.33203125" style="195" bestFit="1" customWidth="1"/>
    <col min="6" max="6" width="21.5546875" style="195" bestFit="1" customWidth="1"/>
    <col min="7" max="7" width="19" style="195" customWidth="1"/>
    <col min="8" max="8" width="11.5546875" style="195" bestFit="1" customWidth="1"/>
    <col min="9" max="16384" width="9.109375" style="195"/>
  </cols>
  <sheetData>
    <row r="1" spans="1:8" x14ac:dyDescent="0.3">
      <c r="A1" s="195" t="s">
        <v>8</v>
      </c>
      <c r="B1" s="195" t="s">
        <v>1</v>
      </c>
      <c r="C1" s="195" t="s">
        <v>2</v>
      </c>
      <c r="D1" s="195" t="s">
        <v>3</v>
      </c>
      <c r="E1" s="195" t="s">
        <v>4</v>
      </c>
      <c r="F1" s="195" t="s">
        <v>5</v>
      </c>
      <c r="G1" s="195" t="s">
        <v>6</v>
      </c>
      <c r="H1" s="195" t="s">
        <v>7</v>
      </c>
    </row>
    <row r="2" spans="1:8" x14ac:dyDescent="0.3">
      <c r="A2" s="196" t="s">
        <v>227</v>
      </c>
      <c r="B2" s="196" t="s">
        <v>10</v>
      </c>
      <c r="C2" s="196" t="s">
        <v>11</v>
      </c>
      <c r="D2" s="196">
        <v>84141</v>
      </c>
      <c r="E2" s="196">
        <v>5.6322748099999998E-3</v>
      </c>
      <c r="F2" s="196">
        <v>8.3779649999999998E-4</v>
      </c>
      <c r="G2" s="196">
        <v>1.3124907599999999E-3</v>
      </c>
      <c r="H2" s="196">
        <v>3.4819870599999999E-3</v>
      </c>
    </row>
    <row r="3" spans="1:8" x14ac:dyDescent="0.3">
      <c r="A3" s="196" t="s">
        <v>227</v>
      </c>
      <c r="B3" s="196" t="s">
        <v>12</v>
      </c>
      <c r="C3" s="196" t="s">
        <v>11</v>
      </c>
      <c r="D3" s="196">
        <v>35279</v>
      </c>
      <c r="E3" s="196">
        <v>5.1290842E-3</v>
      </c>
      <c r="F3" s="196">
        <v>7.7673203999999998E-4</v>
      </c>
      <c r="G3" s="196">
        <v>1.1629283E-3</v>
      </c>
      <c r="H3" s="196">
        <v>3.18942338E-3</v>
      </c>
    </row>
    <row r="4" spans="1:8" x14ac:dyDescent="0.3">
      <c r="A4" s="196" t="s">
        <v>227</v>
      </c>
      <c r="B4" s="196" t="s">
        <v>13</v>
      </c>
      <c r="C4" s="196" t="s">
        <v>11</v>
      </c>
      <c r="D4" s="196">
        <v>20045</v>
      </c>
      <c r="E4" s="196">
        <v>5.4472740699999999E-3</v>
      </c>
      <c r="F4" s="196">
        <v>8.5876892E-4</v>
      </c>
      <c r="G4" s="196">
        <v>1.2577687399999999E-3</v>
      </c>
      <c r="H4" s="196">
        <v>3.3307359299999998E-3</v>
      </c>
    </row>
    <row r="5" spans="1:8" x14ac:dyDescent="0.3">
      <c r="A5" s="196" t="s">
        <v>227</v>
      </c>
      <c r="B5" s="196" t="s">
        <v>14</v>
      </c>
      <c r="C5" s="196" t="s">
        <v>11</v>
      </c>
      <c r="D5" s="196">
        <v>6922</v>
      </c>
      <c r="E5" s="196">
        <v>6.78634155E-3</v>
      </c>
      <c r="F5" s="196">
        <v>1.01633623E-3</v>
      </c>
      <c r="G5" s="196">
        <v>1.5993104E-3</v>
      </c>
      <c r="H5" s="196">
        <v>4.1706944399999999E-3</v>
      </c>
    </row>
    <row r="6" spans="1:8" x14ac:dyDescent="0.3">
      <c r="A6" s="196" t="s">
        <v>227</v>
      </c>
      <c r="B6" s="196" t="s">
        <v>15</v>
      </c>
      <c r="C6" s="196" t="s">
        <v>11</v>
      </c>
      <c r="D6" s="196">
        <v>21895</v>
      </c>
      <c r="E6" s="196">
        <v>6.2475728799999998E-3</v>
      </c>
      <c r="F6" s="196">
        <v>8.6054367E-4</v>
      </c>
      <c r="G6" s="196">
        <v>1.51289961E-3</v>
      </c>
      <c r="H6" s="196">
        <v>3.8741291299999999E-3</v>
      </c>
    </row>
    <row r="7" spans="1:8" x14ac:dyDescent="0.3">
      <c r="A7" s="196" t="s">
        <v>227</v>
      </c>
      <c r="B7" s="196" t="s">
        <v>10</v>
      </c>
      <c r="C7" s="196" t="s">
        <v>16</v>
      </c>
      <c r="D7" s="196">
        <v>1775</v>
      </c>
      <c r="E7" s="196">
        <v>5.8123758799999998E-3</v>
      </c>
      <c r="F7" s="196">
        <v>1.0538664799999999E-3</v>
      </c>
      <c r="G7" s="196">
        <v>1.35384039E-3</v>
      </c>
      <c r="H7" s="196">
        <v>3.4046685100000001E-3</v>
      </c>
    </row>
    <row r="8" spans="1:8" x14ac:dyDescent="0.3">
      <c r="A8" s="196" t="s">
        <v>227</v>
      </c>
      <c r="B8" s="196" t="s">
        <v>12</v>
      </c>
      <c r="C8" s="196" t="s">
        <v>16</v>
      </c>
      <c r="D8" s="196">
        <v>647</v>
      </c>
      <c r="E8" s="196">
        <v>5.2545936100000003E-3</v>
      </c>
      <c r="F8" s="196">
        <v>9.0995096000000004E-4</v>
      </c>
      <c r="G8" s="196">
        <v>1.2015389200000001E-3</v>
      </c>
      <c r="H8" s="196">
        <v>3.1431032399999999E-3</v>
      </c>
    </row>
    <row r="9" spans="1:8" x14ac:dyDescent="0.3">
      <c r="A9" s="196" t="s">
        <v>227</v>
      </c>
      <c r="B9" s="196" t="s">
        <v>13</v>
      </c>
      <c r="C9" s="196" t="s">
        <v>16</v>
      </c>
      <c r="D9" s="196">
        <v>410</v>
      </c>
      <c r="E9" s="196">
        <v>5.5863254299999996E-3</v>
      </c>
      <c r="F9" s="196">
        <v>1.0600155799999999E-3</v>
      </c>
      <c r="G9" s="196">
        <v>1.31436289E-3</v>
      </c>
      <c r="H9" s="196">
        <v>3.2119464500000002E-3</v>
      </c>
    </row>
    <row r="10" spans="1:8" x14ac:dyDescent="0.3">
      <c r="A10" s="196" t="s">
        <v>227</v>
      </c>
      <c r="B10" s="196" t="s">
        <v>14</v>
      </c>
      <c r="C10" s="196" t="s">
        <v>16</v>
      </c>
      <c r="D10" s="196">
        <v>135</v>
      </c>
      <c r="E10" s="196">
        <v>6.85399497E-3</v>
      </c>
      <c r="F10" s="196">
        <v>1.3737137599999999E-3</v>
      </c>
      <c r="G10" s="196">
        <v>1.5625854700000001E-3</v>
      </c>
      <c r="H10" s="196">
        <v>3.9176952399999996E-3</v>
      </c>
    </row>
    <row r="11" spans="1:8" x14ac:dyDescent="0.3">
      <c r="A11" s="196" t="s">
        <v>227</v>
      </c>
      <c r="B11" s="196" t="s">
        <v>15</v>
      </c>
      <c r="C11" s="196" t="s">
        <v>16</v>
      </c>
      <c r="D11" s="196">
        <v>583</v>
      </c>
      <c r="E11" s="196">
        <v>6.34916358E-3</v>
      </c>
      <c r="F11" s="196">
        <v>1.13519209E-3</v>
      </c>
      <c r="G11" s="196">
        <v>1.5022867899999999E-3</v>
      </c>
      <c r="H11" s="196">
        <v>3.7116842099999998E-3</v>
      </c>
    </row>
    <row r="12" spans="1:8" x14ac:dyDescent="0.3">
      <c r="A12" s="196" t="s">
        <v>227</v>
      </c>
      <c r="B12" s="196" t="s">
        <v>10</v>
      </c>
      <c r="C12" s="196" t="s">
        <v>17</v>
      </c>
      <c r="D12" s="196">
        <v>1204</v>
      </c>
      <c r="E12" s="196">
        <v>5.6225772699999999E-3</v>
      </c>
      <c r="F12" s="196">
        <v>6.7231503000000003E-4</v>
      </c>
      <c r="G12" s="196">
        <v>1.71761543E-3</v>
      </c>
      <c r="H12" s="196">
        <v>3.2326463499999999E-3</v>
      </c>
    </row>
    <row r="13" spans="1:8" x14ac:dyDescent="0.3">
      <c r="A13" s="196" t="s">
        <v>227</v>
      </c>
      <c r="B13" s="196" t="s">
        <v>12</v>
      </c>
      <c r="C13" s="196" t="s">
        <v>17</v>
      </c>
      <c r="D13" s="196">
        <v>414</v>
      </c>
      <c r="E13" s="196">
        <v>5.1520842000000004E-3</v>
      </c>
      <c r="F13" s="196">
        <v>6.3383408000000001E-4</v>
      </c>
      <c r="G13" s="196">
        <v>1.59504137E-3</v>
      </c>
      <c r="H13" s="196">
        <v>2.9232083000000002E-3</v>
      </c>
    </row>
    <row r="14" spans="1:8" x14ac:dyDescent="0.3">
      <c r="A14" s="196" t="s">
        <v>227</v>
      </c>
      <c r="B14" s="196" t="s">
        <v>13</v>
      </c>
      <c r="C14" s="196" t="s">
        <v>17</v>
      </c>
      <c r="D14" s="196">
        <v>277</v>
      </c>
      <c r="E14" s="196">
        <v>5.3857883000000004E-3</v>
      </c>
      <c r="F14" s="196">
        <v>6.7121246999999999E-4</v>
      </c>
      <c r="G14" s="196">
        <v>1.58138598E-3</v>
      </c>
      <c r="H14" s="196">
        <v>3.13318938E-3</v>
      </c>
    </row>
    <row r="15" spans="1:8" x14ac:dyDescent="0.3">
      <c r="A15" s="196" t="s">
        <v>227</v>
      </c>
      <c r="B15" s="196" t="s">
        <v>14</v>
      </c>
      <c r="C15" s="196" t="s">
        <v>17</v>
      </c>
      <c r="D15" s="196">
        <v>189</v>
      </c>
      <c r="E15" s="196">
        <v>6.1855156200000001E-3</v>
      </c>
      <c r="F15" s="196">
        <v>7.4086298E-4</v>
      </c>
      <c r="G15" s="196">
        <v>1.90261834E-3</v>
      </c>
      <c r="H15" s="196">
        <v>3.54203386E-3</v>
      </c>
    </row>
    <row r="16" spans="1:8" x14ac:dyDescent="0.3">
      <c r="A16" s="196" t="s">
        <v>227</v>
      </c>
      <c r="B16" s="196" t="s">
        <v>15</v>
      </c>
      <c r="C16" s="196" t="s">
        <v>17</v>
      </c>
      <c r="D16" s="196">
        <v>324</v>
      </c>
      <c r="E16" s="196">
        <v>6.0978221199999997E-3</v>
      </c>
      <c r="F16" s="196">
        <v>6.8244146E-4</v>
      </c>
      <c r="G16" s="196">
        <v>1.88278725E-3</v>
      </c>
      <c r="H16" s="196">
        <v>3.53259292E-3</v>
      </c>
    </row>
    <row r="17" spans="1:8" x14ac:dyDescent="0.3">
      <c r="A17" s="196" t="s">
        <v>227</v>
      </c>
      <c r="B17" s="196" t="s">
        <v>10</v>
      </c>
      <c r="C17" s="196" t="s">
        <v>18</v>
      </c>
      <c r="D17" s="196">
        <v>1114</v>
      </c>
      <c r="E17" s="196">
        <v>5.9164295400000004E-3</v>
      </c>
      <c r="F17" s="196">
        <v>9.2211267999999999E-4</v>
      </c>
      <c r="G17" s="196">
        <v>1.1053757799999999E-3</v>
      </c>
      <c r="H17" s="196">
        <v>3.8889405899999998E-3</v>
      </c>
    </row>
    <row r="18" spans="1:8" x14ac:dyDescent="0.3">
      <c r="A18" s="196" t="s">
        <v>227</v>
      </c>
      <c r="B18" s="196" t="s">
        <v>12</v>
      </c>
      <c r="C18" s="196" t="s">
        <v>18</v>
      </c>
      <c r="D18" s="196">
        <v>420</v>
      </c>
      <c r="E18" s="196">
        <v>5.2590110000000001E-3</v>
      </c>
      <c r="F18" s="196">
        <v>7.4313798000000004E-4</v>
      </c>
      <c r="G18" s="196">
        <v>9.6249423999999995E-4</v>
      </c>
      <c r="H18" s="196">
        <v>3.55337829E-3</v>
      </c>
    </row>
    <row r="19" spans="1:8" x14ac:dyDescent="0.3">
      <c r="A19" s="196" t="s">
        <v>227</v>
      </c>
      <c r="B19" s="196" t="s">
        <v>13</v>
      </c>
      <c r="C19" s="196" t="s">
        <v>18</v>
      </c>
      <c r="D19" s="196">
        <v>302</v>
      </c>
      <c r="E19" s="196">
        <v>5.83747217E-3</v>
      </c>
      <c r="F19" s="196">
        <v>9.7555624000000005E-4</v>
      </c>
      <c r="G19" s="196">
        <v>1.07757672E-3</v>
      </c>
      <c r="H19" s="196">
        <v>3.7843387200000001E-3</v>
      </c>
    </row>
    <row r="20" spans="1:8" x14ac:dyDescent="0.3">
      <c r="A20" s="196" t="s">
        <v>227</v>
      </c>
      <c r="B20" s="196" t="s">
        <v>14</v>
      </c>
      <c r="C20" s="196" t="s">
        <v>18</v>
      </c>
      <c r="D20" s="196">
        <v>38</v>
      </c>
      <c r="E20" s="196">
        <v>8.7701020700000007E-3</v>
      </c>
      <c r="F20" s="196">
        <v>2.33765818E-3</v>
      </c>
      <c r="G20" s="196">
        <v>1.46807969E-3</v>
      </c>
      <c r="H20" s="196">
        <v>4.9643638099999996E-3</v>
      </c>
    </row>
    <row r="21" spans="1:8" x14ac:dyDescent="0.3">
      <c r="A21" s="196" t="s">
        <v>227</v>
      </c>
      <c r="B21" s="196" t="s">
        <v>15</v>
      </c>
      <c r="C21" s="196" t="s">
        <v>18</v>
      </c>
      <c r="D21" s="196">
        <v>354</v>
      </c>
      <c r="E21" s="196">
        <v>6.4574503300000004E-3</v>
      </c>
      <c r="F21" s="196">
        <v>9.3691124000000003E-4</v>
      </c>
      <c r="G21" s="196">
        <v>1.2596775199999999E-3</v>
      </c>
      <c r="H21" s="196">
        <v>4.26086108E-3</v>
      </c>
    </row>
    <row r="22" spans="1:8" x14ac:dyDescent="0.3">
      <c r="A22" s="196" t="s">
        <v>227</v>
      </c>
      <c r="B22" s="196" t="s">
        <v>10</v>
      </c>
      <c r="C22" s="196" t="s">
        <v>19</v>
      </c>
      <c r="D22" s="196">
        <v>1233</v>
      </c>
      <c r="E22" s="196">
        <v>7.0730074799999999E-3</v>
      </c>
      <c r="F22" s="196">
        <v>1.2899223399999999E-3</v>
      </c>
      <c r="G22" s="196">
        <v>1.29957209E-3</v>
      </c>
      <c r="H22" s="196">
        <v>4.4835125599999998E-3</v>
      </c>
    </row>
    <row r="23" spans="1:8" x14ac:dyDescent="0.3">
      <c r="A23" s="196" t="s">
        <v>227</v>
      </c>
      <c r="B23" s="196" t="s">
        <v>12</v>
      </c>
      <c r="C23" s="196" t="s">
        <v>19</v>
      </c>
      <c r="D23" s="196">
        <v>390</v>
      </c>
      <c r="E23" s="196">
        <v>6.6272552300000002E-3</v>
      </c>
      <c r="F23" s="196">
        <v>1.18939911E-3</v>
      </c>
      <c r="G23" s="196">
        <v>1.20340669E-3</v>
      </c>
      <c r="H23" s="196">
        <v>4.2344489399999997E-3</v>
      </c>
    </row>
    <row r="24" spans="1:8" x14ac:dyDescent="0.3">
      <c r="A24" s="196" t="s">
        <v>227</v>
      </c>
      <c r="B24" s="196" t="s">
        <v>13</v>
      </c>
      <c r="C24" s="196" t="s">
        <v>19</v>
      </c>
      <c r="D24" s="196">
        <v>312</v>
      </c>
      <c r="E24" s="196">
        <v>6.5327484499999996E-3</v>
      </c>
      <c r="F24" s="196">
        <v>1.35490836E-3</v>
      </c>
      <c r="G24" s="196">
        <v>1.1087367099999999E-3</v>
      </c>
      <c r="H24" s="196">
        <v>4.0691028999999997E-3</v>
      </c>
    </row>
    <row r="25" spans="1:8" x14ac:dyDescent="0.3">
      <c r="A25" s="196" t="s">
        <v>227</v>
      </c>
      <c r="B25" s="196" t="s">
        <v>14</v>
      </c>
      <c r="C25" s="196" t="s">
        <v>19</v>
      </c>
      <c r="D25" s="196">
        <v>160</v>
      </c>
      <c r="E25" s="196">
        <v>7.7921727800000003E-3</v>
      </c>
      <c r="F25" s="196">
        <v>1.40465834E-3</v>
      </c>
      <c r="G25" s="196">
        <v>1.4810472099999999E-3</v>
      </c>
      <c r="H25" s="196">
        <v>4.9064667700000003E-3</v>
      </c>
    </row>
    <row r="26" spans="1:8" x14ac:dyDescent="0.3">
      <c r="A26" s="196" t="s">
        <v>227</v>
      </c>
      <c r="B26" s="196" t="s">
        <v>15</v>
      </c>
      <c r="C26" s="196" t="s">
        <v>19</v>
      </c>
      <c r="D26" s="196">
        <v>371</v>
      </c>
      <c r="E26" s="196">
        <v>7.6857776800000003E-3</v>
      </c>
      <c r="F26" s="196">
        <v>1.29146052E-3</v>
      </c>
      <c r="G26" s="196">
        <v>1.4828851E-3</v>
      </c>
      <c r="H26" s="196">
        <v>4.9114315500000004E-3</v>
      </c>
    </row>
    <row r="27" spans="1:8" x14ac:dyDescent="0.3">
      <c r="A27" s="196" t="s">
        <v>227</v>
      </c>
      <c r="B27" s="196" t="s">
        <v>10</v>
      </c>
      <c r="C27" s="196" t="s">
        <v>20</v>
      </c>
      <c r="D27" s="196">
        <v>1023</v>
      </c>
      <c r="E27" s="196">
        <v>7.2048212699999999E-3</v>
      </c>
      <c r="F27" s="196">
        <v>7.2046606999999995E-4</v>
      </c>
      <c r="G27" s="196">
        <v>2.08629732E-3</v>
      </c>
      <c r="H27" s="196">
        <v>4.3980573899999997E-3</v>
      </c>
    </row>
    <row r="28" spans="1:8" x14ac:dyDescent="0.3">
      <c r="A28" s="196" t="s">
        <v>227</v>
      </c>
      <c r="B28" s="196" t="s">
        <v>12</v>
      </c>
      <c r="C28" s="196" t="s">
        <v>20</v>
      </c>
      <c r="D28" s="196">
        <v>312</v>
      </c>
      <c r="E28" s="196">
        <v>6.90783005E-3</v>
      </c>
      <c r="F28" s="196">
        <v>6.9859900000000005E-4</v>
      </c>
      <c r="G28" s="196">
        <v>1.9284556600000001E-3</v>
      </c>
      <c r="H28" s="196">
        <v>4.28077491E-3</v>
      </c>
    </row>
    <row r="29" spans="1:8" x14ac:dyDescent="0.3">
      <c r="A29" s="196" t="s">
        <v>227</v>
      </c>
      <c r="B29" s="196" t="s">
        <v>13</v>
      </c>
      <c r="C29" s="196" t="s">
        <v>20</v>
      </c>
      <c r="D29" s="196">
        <v>279</v>
      </c>
      <c r="E29" s="196">
        <v>6.7261546999999996E-3</v>
      </c>
      <c r="F29" s="196">
        <v>6.8452951000000004E-4</v>
      </c>
      <c r="G29" s="196">
        <v>1.9025037399999999E-3</v>
      </c>
      <c r="H29" s="196">
        <v>4.1391209600000001E-3</v>
      </c>
    </row>
    <row r="30" spans="1:8" x14ac:dyDescent="0.3">
      <c r="A30" s="196" t="s">
        <v>227</v>
      </c>
      <c r="B30" s="196" t="s">
        <v>14</v>
      </c>
      <c r="C30" s="196" t="s">
        <v>20</v>
      </c>
      <c r="D30" s="196">
        <v>76</v>
      </c>
      <c r="E30" s="196">
        <v>9.9814202899999992E-3</v>
      </c>
      <c r="F30" s="196">
        <v>9.9597930999999998E-4</v>
      </c>
      <c r="G30" s="196">
        <v>2.61817715E-3</v>
      </c>
      <c r="H30" s="196">
        <v>6.36726338E-3</v>
      </c>
    </row>
    <row r="31" spans="1:8" x14ac:dyDescent="0.3">
      <c r="A31" s="196" t="s">
        <v>227</v>
      </c>
      <c r="B31" s="196" t="s">
        <v>15</v>
      </c>
      <c r="C31" s="196" t="s">
        <v>20</v>
      </c>
      <c r="D31" s="196">
        <v>356</v>
      </c>
      <c r="E31" s="196">
        <v>7.2474833700000001E-3</v>
      </c>
      <c r="F31" s="196">
        <v>7.0897680999999996E-4</v>
      </c>
      <c r="G31" s="196">
        <v>2.2551235599999999E-3</v>
      </c>
      <c r="H31" s="196">
        <v>4.2833825100000002E-3</v>
      </c>
    </row>
    <row r="32" spans="1:8" x14ac:dyDescent="0.3">
      <c r="A32" s="196" t="s">
        <v>227</v>
      </c>
      <c r="B32" s="196" t="s">
        <v>10</v>
      </c>
      <c r="C32" s="196" t="s">
        <v>21</v>
      </c>
      <c r="D32" s="196">
        <v>1393</v>
      </c>
      <c r="E32" s="196">
        <v>6.2850875700000003E-3</v>
      </c>
      <c r="F32" s="196">
        <v>1.0236697000000001E-3</v>
      </c>
      <c r="G32" s="196">
        <v>1.3446944599999999E-3</v>
      </c>
      <c r="H32" s="196">
        <v>3.9167229199999999E-3</v>
      </c>
    </row>
    <row r="33" spans="1:8" x14ac:dyDescent="0.3">
      <c r="A33" s="196" t="s">
        <v>227</v>
      </c>
      <c r="B33" s="196" t="s">
        <v>12</v>
      </c>
      <c r="C33" s="196" t="s">
        <v>21</v>
      </c>
      <c r="D33" s="196">
        <v>513</v>
      </c>
      <c r="E33" s="196">
        <v>5.8804190500000002E-3</v>
      </c>
      <c r="F33" s="196">
        <v>9.1866086E-4</v>
      </c>
      <c r="G33" s="196">
        <v>1.23533476E-3</v>
      </c>
      <c r="H33" s="196">
        <v>3.7264229299999998E-3</v>
      </c>
    </row>
    <row r="34" spans="1:8" x14ac:dyDescent="0.3">
      <c r="A34" s="196" t="s">
        <v>227</v>
      </c>
      <c r="B34" s="196" t="s">
        <v>13</v>
      </c>
      <c r="C34" s="196" t="s">
        <v>21</v>
      </c>
      <c r="D34" s="196">
        <v>306</v>
      </c>
      <c r="E34" s="196">
        <v>5.9287624599999996E-3</v>
      </c>
      <c r="F34" s="196">
        <v>1.08183527E-3</v>
      </c>
      <c r="G34" s="196">
        <v>1.3504975099999999E-3</v>
      </c>
      <c r="H34" s="196">
        <v>3.4964291899999998E-3</v>
      </c>
    </row>
    <row r="35" spans="1:8" x14ac:dyDescent="0.3">
      <c r="A35" s="196" t="s">
        <v>227</v>
      </c>
      <c r="B35" s="196" t="s">
        <v>14</v>
      </c>
      <c r="C35" s="196" t="s">
        <v>21</v>
      </c>
      <c r="D35" s="196">
        <v>95</v>
      </c>
      <c r="E35" s="196">
        <v>7.24646665E-3</v>
      </c>
      <c r="F35" s="196">
        <v>1.1684938999999999E-3</v>
      </c>
      <c r="G35" s="196">
        <v>1.4076508499999999E-3</v>
      </c>
      <c r="H35" s="196">
        <v>4.6703214499999998E-3</v>
      </c>
    </row>
    <row r="36" spans="1:8" x14ac:dyDescent="0.3">
      <c r="A36" s="196" t="s">
        <v>227</v>
      </c>
      <c r="B36" s="196" t="s">
        <v>15</v>
      </c>
      <c r="C36" s="196" t="s">
        <v>21</v>
      </c>
      <c r="D36" s="196">
        <v>479</v>
      </c>
      <c r="E36" s="196">
        <v>6.7554412699999998E-3</v>
      </c>
      <c r="F36" s="196">
        <v>1.07025126E-3</v>
      </c>
      <c r="G36" s="196">
        <v>1.4456233499999999E-3</v>
      </c>
      <c r="H36" s="196">
        <v>4.2395661600000004E-3</v>
      </c>
    </row>
    <row r="37" spans="1:8" x14ac:dyDescent="0.3">
      <c r="A37" s="196" t="s">
        <v>227</v>
      </c>
      <c r="B37" s="196" t="s">
        <v>10</v>
      </c>
      <c r="C37" s="196" t="s">
        <v>22</v>
      </c>
      <c r="D37" s="196">
        <v>701</v>
      </c>
      <c r="E37" s="196">
        <v>4.3046802399999999E-3</v>
      </c>
      <c r="F37" s="196">
        <v>5.8740465999999999E-4</v>
      </c>
      <c r="G37" s="196">
        <v>8.4632710000000005E-4</v>
      </c>
      <c r="H37" s="196">
        <v>2.8709480099999999E-3</v>
      </c>
    </row>
    <row r="38" spans="1:8" x14ac:dyDescent="0.3">
      <c r="A38" s="196" t="s">
        <v>227</v>
      </c>
      <c r="B38" s="196" t="s">
        <v>12</v>
      </c>
      <c r="C38" s="196" t="s">
        <v>22</v>
      </c>
      <c r="D38" s="196">
        <v>276</v>
      </c>
      <c r="E38" s="196">
        <v>4.0043358399999996E-3</v>
      </c>
      <c r="F38" s="196">
        <v>5.2771044999999996E-4</v>
      </c>
      <c r="G38" s="196">
        <v>7.5600484999999997E-4</v>
      </c>
      <c r="H38" s="196">
        <v>2.7206200800000001E-3</v>
      </c>
    </row>
    <row r="39" spans="1:8" x14ac:dyDescent="0.3">
      <c r="A39" s="196" t="s">
        <v>227</v>
      </c>
      <c r="B39" s="196" t="s">
        <v>13</v>
      </c>
      <c r="C39" s="196" t="s">
        <v>22</v>
      </c>
      <c r="D39" s="196">
        <v>154</v>
      </c>
      <c r="E39" s="196">
        <v>4.2210795900000002E-3</v>
      </c>
      <c r="F39" s="196">
        <v>6.3649867000000002E-4</v>
      </c>
      <c r="G39" s="196">
        <v>7.8200131E-4</v>
      </c>
      <c r="H39" s="196">
        <v>2.8025791399999998E-3</v>
      </c>
    </row>
    <row r="40" spans="1:8" x14ac:dyDescent="0.3">
      <c r="A40" s="196" t="s">
        <v>227</v>
      </c>
      <c r="B40" s="196" t="s">
        <v>14</v>
      </c>
      <c r="C40" s="196" t="s">
        <v>22</v>
      </c>
      <c r="D40" s="196">
        <v>58</v>
      </c>
      <c r="E40" s="196">
        <v>5.0213518900000002E-3</v>
      </c>
      <c r="F40" s="196">
        <v>7.0821337999999996E-4</v>
      </c>
      <c r="G40" s="196">
        <v>9.3610291999999997E-4</v>
      </c>
      <c r="H40" s="196">
        <v>3.3770351800000002E-3</v>
      </c>
    </row>
    <row r="41" spans="1:8" x14ac:dyDescent="0.3">
      <c r="A41" s="196" t="s">
        <v>227</v>
      </c>
      <c r="B41" s="196" t="s">
        <v>15</v>
      </c>
      <c r="C41" s="196" t="s">
        <v>22</v>
      </c>
      <c r="D41" s="196">
        <v>213</v>
      </c>
      <c r="E41" s="196">
        <v>4.55915252E-3</v>
      </c>
      <c r="F41" s="196">
        <v>5.9636344000000001E-4</v>
      </c>
      <c r="G41" s="196">
        <v>9.8542621999999996E-4</v>
      </c>
      <c r="H41" s="196">
        <v>2.9773623800000001E-3</v>
      </c>
    </row>
    <row r="42" spans="1:8" x14ac:dyDescent="0.3">
      <c r="A42" s="196" t="s">
        <v>227</v>
      </c>
      <c r="B42" s="196" t="s">
        <v>10</v>
      </c>
      <c r="C42" s="196" t="s">
        <v>23</v>
      </c>
      <c r="D42" s="196">
        <v>752</v>
      </c>
      <c r="E42" s="196">
        <v>7.6123236799999997E-3</v>
      </c>
      <c r="F42" s="196">
        <v>1.2560638299999999E-3</v>
      </c>
      <c r="G42" s="196">
        <v>1.9820599500000001E-3</v>
      </c>
      <c r="H42" s="196">
        <v>4.3741994099999997E-3</v>
      </c>
    </row>
    <row r="43" spans="1:8" x14ac:dyDescent="0.3">
      <c r="A43" s="196" t="s">
        <v>227</v>
      </c>
      <c r="B43" s="196" t="s">
        <v>12</v>
      </c>
      <c r="C43" s="196" t="s">
        <v>23</v>
      </c>
      <c r="D43" s="196">
        <v>298</v>
      </c>
      <c r="E43" s="196">
        <v>7.15572933E-3</v>
      </c>
      <c r="F43" s="196">
        <v>1.1398518599999999E-3</v>
      </c>
      <c r="G43" s="196">
        <v>1.72694482E-3</v>
      </c>
      <c r="H43" s="196">
        <v>4.2889321399999999E-3</v>
      </c>
    </row>
    <row r="44" spans="1:8" x14ac:dyDescent="0.3">
      <c r="A44" s="196" t="s">
        <v>227</v>
      </c>
      <c r="B44" s="196" t="s">
        <v>13</v>
      </c>
      <c r="C44" s="196" t="s">
        <v>23</v>
      </c>
      <c r="D44" s="196">
        <v>173</v>
      </c>
      <c r="E44" s="196">
        <v>7.11143199E-3</v>
      </c>
      <c r="F44" s="196">
        <v>1.1758052499999999E-3</v>
      </c>
      <c r="G44" s="196">
        <v>1.8527882400000001E-3</v>
      </c>
      <c r="H44" s="196">
        <v>4.0828380100000001E-3</v>
      </c>
    </row>
    <row r="45" spans="1:8" x14ac:dyDescent="0.3">
      <c r="A45" s="196" t="s">
        <v>227</v>
      </c>
      <c r="B45" s="196" t="s">
        <v>14</v>
      </c>
      <c r="C45" s="196" t="s">
        <v>23</v>
      </c>
      <c r="D45" s="196">
        <v>71</v>
      </c>
      <c r="E45" s="196">
        <v>8.3041533800000001E-3</v>
      </c>
      <c r="F45" s="196">
        <v>1.5095198400000001E-3</v>
      </c>
      <c r="G45" s="196">
        <v>2.3752932100000001E-3</v>
      </c>
      <c r="H45" s="196">
        <v>4.4193398499999996E-3</v>
      </c>
    </row>
    <row r="46" spans="1:8" x14ac:dyDescent="0.3">
      <c r="A46" s="196" t="s">
        <v>227</v>
      </c>
      <c r="B46" s="196" t="s">
        <v>15</v>
      </c>
      <c r="C46" s="196" t="s">
        <v>23</v>
      </c>
      <c r="D46" s="196">
        <v>210</v>
      </c>
      <c r="E46" s="196">
        <v>8.4389878400000003E-3</v>
      </c>
      <c r="F46" s="196">
        <v>1.4013996699999999E-3</v>
      </c>
      <c r="G46" s="196">
        <v>2.3176254299999998E-3</v>
      </c>
      <c r="H46" s="196">
        <v>4.7199622500000002E-3</v>
      </c>
    </row>
    <row r="47" spans="1:8" x14ac:dyDescent="0.3">
      <c r="A47" s="196" t="s">
        <v>227</v>
      </c>
      <c r="B47" s="196" t="s">
        <v>10</v>
      </c>
      <c r="C47" s="196" t="s">
        <v>24</v>
      </c>
      <c r="D47" s="196">
        <v>764</v>
      </c>
      <c r="E47" s="196">
        <v>6.6300959800000003E-3</v>
      </c>
      <c r="F47" s="196">
        <v>8.5342108000000005E-4</v>
      </c>
      <c r="G47" s="196">
        <v>1.5939951799999999E-3</v>
      </c>
      <c r="H47" s="196">
        <v>4.1826792599999997E-3</v>
      </c>
    </row>
    <row r="48" spans="1:8" x14ac:dyDescent="0.3">
      <c r="A48" s="196" t="s">
        <v>227</v>
      </c>
      <c r="B48" s="196" t="s">
        <v>12</v>
      </c>
      <c r="C48" s="196" t="s">
        <v>24</v>
      </c>
      <c r="D48" s="196">
        <v>278</v>
      </c>
      <c r="E48" s="196">
        <v>5.8327502300000002E-3</v>
      </c>
      <c r="F48" s="196">
        <v>7.3462041000000005E-4</v>
      </c>
      <c r="G48" s="196">
        <v>1.4089142999999999E-3</v>
      </c>
      <c r="H48" s="196">
        <v>3.6892150599999998E-3</v>
      </c>
    </row>
    <row r="49" spans="1:8" x14ac:dyDescent="0.3">
      <c r="A49" s="196" t="s">
        <v>227</v>
      </c>
      <c r="B49" s="196" t="s">
        <v>13</v>
      </c>
      <c r="C49" s="196" t="s">
        <v>24</v>
      </c>
      <c r="D49" s="196">
        <v>172</v>
      </c>
      <c r="E49" s="196">
        <v>6.0160957700000003E-3</v>
      </c>
      <c r="F49" s="196">
        <v>8.1126159E-4</v>
      </c>
      <c r="G49" s="196">
        <v>1.4826251799999999E-3</v>
      </c>
      <c r="H49" s="196">
        <v>3.7222085299999999E-3</v>
      </c>
    </row>
    <row r="50" spans="1:8" x14ac:dyDescent="0.3">
      <c r="A50" s="196" t="s">
        <v>227</v>
      </c>
      <c r="B50" s="196" t="s">
        <v>14</v>
      </c>
      <c r="C50" s="196" t="s">
        <v>24</v>
      </c>
      <c r="D50" s="196">
        <v>85</v>
      </c>
      <c r="E50" s="196">
        <v>7.0757077999999999E-3</v>
      </c>
      <c r="F50" s="196">
        <v>9.7780476000000009E-4</v>
      </c>
      <c r="G50" s="196">
        <v>1.72875792E-3</v>
      </c>
      <c r="H50" s="196">
        <v>4.3691446500000002E-3</v>
      </c>
    </row>
    <row r="51" spans="1:8" x14ac:dyDescent="0.3">
      <c r="A51" s="196" t="s">
        <v>227</v>
      </c>
      <c r="B51" s="196" t="s">
        <v>15</v>
      </c>
      <c r="C51" s="196" t="s">
        <v>24</v>
      </c>
      <c r="D51" s="196">
        <v>229</v>
      </c>
      <c r="E51" s="196">
        <v>7.8938215400000001E-3</v>
      </c>
      <c r="F51" s="196">
        <v>9.8313901999999998E-4</v>
      </c>
      <c r="G51" s="196">
        <v>1.8523065100000001E-3</v>
      </c>
      <c r="H51" s="196">
        <v>5.0583755499999999E-3</v>
      </c>
    </row>
    <row r="52" spans="1:8" x14ac:dyDescent="0.3">
      <c r="A52" s="196" t="s">
        <v>227</v>
      </c>
      <c r="B52" s="196" t="s">
        <v>10</v>
      </c>
      <c r="C52" s="196" t="s">
        <v>25</v>
      </c>
      <c r="D52" s="196">
        <v>1436</v>
      </c>
      <c r="E52" s="196">
        <v>6.04931531E-3</v>
      </c>
      <c r="F52" s="196">
        <v>4.1336991999999998E-4</v>
      </c>
      <c r="G52" s="196">
        <v>1.3128350500000001E-3</v>
      </c>
      <c r="H52" s="196">
        <v>4.3231098600000004E-3</v>
      </c>
    </row>
    <row r="53" spans="1:8" x14ac:dyDescent="0.3">
      <c r="A53" s="196" t="s">
        <v>227</v>
      </c>
      <c r="B53" s="196" t="s">
        <v>12</v>
      </c>
      <c r="C53" s="196" t="s">
        <v>25</v>
      </c>
      <c r="D53" s="196">
        <v>563</v>
      </c>
      <c r="E53" s="196">
        <v>5.69374523E-3</v>
      </c>
      <c r="F53" s="196">
        <v>3.4308986000000001E-4</v>
      </c>
      <c r="G53" s="196">
        <v>1.2543991400000001E-3</v>
      </c>
      <c r="H53" s="196">
        <v>4.0962557700000004E-3</v>
      </c>
    </row>
    <row r="54" spans="1:8" x14ac:dyDescent="0.3">
      <c r="A54" s="196" t="s">
        <v>227</v>
      </c>
      <c r="B54" s="196" t="s">
        <v>13</v>
      </c>
      <c r="C54" s="196" t="s">
        <v>25</v>
      </c>
      <c r="D54" s="196">
        <v>374</v>
      </c>
      <c r="E54" s="196">
        <v>5.7642600100000002E-3</v>
      </c>
      <c r="F54" s="196">
        <v>4.2882849000000002E-4</v>
      </c>
      <c r="G54" s="196">
        <v>1.1985663200000001E-3</v>
      </c>
      <c r="H54" s="196">
        <v>4.1368647300000002E-3</v>
      </c>
    </row>
    <row r="55" spans="1:8" x14ac:dyDescent="0.3">
      <c r="A55" s="196" t="s">
        <v>227</v>
      </c>
      <c r="B55" s="196" t="s">
        <v>14</v>
      </c>
      <c r="C55" s="196" t="s">
        <v>25</v>
      </c>
      <c r="D55" s="196">
        <v>144</v>
      </c>
      <c r="E55" s="196">
        <v>6.6190841200000003E-3</v>
      </c>
      <c r="F55" s="196">
        <v>4.4206509999999998E-4</v>
      </c>
      <c r="G55" s="196">
        <v>1.6708459499999999E-3</v>
      </c>
      <c r="H55" s="196">
        <v>4.5061725699999996E-3</v>
      </c>
    </row>
    <row r="56" spans="1:8" x14ac:dyDescent="0.3">
      <c r="A56" s="196" t="s">
        <v>227</v>
      </c>
      <c r="B56" s="196" t="s">
        <v>15</v>
      </c>
      <c r="C56" s="196" t="s">
        <v>25</v>
      </c>
      <c r="D56" s="196">
        <v>355</v>
      </c>
      <c r="E56" s="196">
        <v>6.6824136899999997E-3</v>
      </c>
      <c r="F56" s="196">
        <v>4.9690247999999995E-4</v>
      </c>
      <c r="G56" s="196">
        <v>1.38067268E-3</v>
      </c>
      <c r="H56" s="196">
        <v>4.8048380400000004E-3</v>
      </c>
    </row>
    <row r="57" spans="1:8" x14ac:dyDescent="0.3">
      <c r="A57" s="196" t="s">
        <v>227</v>
      </c>
      <c r="B57" s="196" t="s">
        <v>10</v>
      </c>
      <c r="C57" s="196" t="s">
        <v>26</v>
      </c>
      <c r="D57" s="196">
        <v>2683</v>
      </c>
      <c r="E57" s="196">
        <v>6.93807264E-3</v>
      </c>
      <c r="F57" s="196">
        <v>1.1052957999999999E-3</v>
      </c>
      <c r="G57" s="196">
        <v>2.0970339000000002E-3</v>
      </c>
      <c r="H57" s="196">
        <v>3.7357424600000001E-3</v>
      </c>
    </row>
    <row r="58" spans="1:8" x14ac:dyDescent="0.3">
      <c r="A58" s="196" t="s">
        <v>227</v>
      </c>
      <c r="B58" s="196" t="s">
        <v>12</v>
      </c>
      <c r="C58" s="196" t="s">
        <v>26</v>
      </c>
      <c r="D58" s="196">
        <v>1141</v>
      </c>
      <c r="E58" s="196">
        <v>6.3315356100000003E-3</v>
      </c>
      <c r="F58" s="196">
        <v>1.0117118E-3</v>
      </c>
      <c r="G58" s="196">
        <v>1.9587773899999998E-3</v>
      </c>
      <c r="H58" s="196">
        <v>3.3610459500000001E-3</v>
      </c>
    </row>
    <row r="59" spans="1:8" x14ac:dyDescent="0.3">
      <c r="A59" s="196" t="s">
        <v>227</v>
      </c>
      <c r="B59" s="196" t="s">
        <v>13</v>
      </c>
      <c r="C59" s="196" t="s">
        <v>26</v>
      </c>
      <c r="D59" s="196">
        <v>598</v>
      </c>
      <c r="E59" s="196">
        <v>6.8599031499999999E-3</v>
      </c>
      <c r="F59" s="196">
        <v>1.1061948000000001E-3</v>
      </c>
      <c r="G59" s="196">
        <v>1.97965029E-3</v>
      </c>
      <c r="H59" s="196">
        <v>3.7740575699999998E-3</v>
      </c>
    </row>
    <row r="60" spans="1:8" x14ac:dyDescent="0.3">
      <c r="A60" s="196" t="s">
        <v>227</v>
      </c>
      <c r="B60" s="196" t="s">
        <v>14</v>
      </c>
      <c r="C60" s="196" t="s">
        <v>26</v>
      </c>
      <c r="D60" s="196">
        <v>194</v>
      </c>
      <c r="E60" s="196">
        <v>8.1462984399999997E-3</v>
      </c>
      <c r="F60" s="196">
        <v>1.5483602900000001E-3</v>
      </c>
      <c r="G60" s="196">
        <v>2.3239425900000001E-3</v>
      </c>
      <c r="H60" s="196">
        <v>4.2739950599999998E-3</v>
      </c>
    </row>
    <row r="61" spans="1:8" x14ac:dyDescent="0.3">
      <c r="A61" s="196" t="s">
        <v>227</v>
      </c>
      <c r="B61" s="196" t="s">
        <v>15</v>
      </c>
      <c r="C61" s="196" t="s">
        <v>26</v>
      </c>
      <c r="D61" s="196">
        <v>750</v>
      </c>
      <c r="E61" s="196">
        <v>7.6106170399999999E-3</v>
      </c>
      <c r="F61" s="196">
        <v>1.1323454299999999E-3</v>
      </c>
      <c r="G61" s="196">
        <v>2.34226828E-3</v>
      </c>
      <c r="H61" s="196">
        <v>4.1360028399999998E-3</v>
      </c>
    </row>
    <row r="62" spans="1:8" x14ac:dyDescent="0.3">
      <c r="A62" s="196" t="s">
        <v>227</v>
      </c>
      <c r="B62" s="196" t="s">
        <v>10</v>
      </c>
      <c r="C62" s="196" t="s">
        <v>27</v>
      </c>
      <c r="D62" s="196">
        <v>2050</v>
      </c>
      <c r="E62" s="196">
        <v>6.5332935600000003E-3</v>
      </c>
      <c r="F62" s="196">
        <v>7.9977392000000005E-4</v>
      </c>
      <c r="G62" s="196">
        <v>1.9701047699999998E-3</v>
      </c>
      <c r="H62" s="196">
        <v>3.7634143899999998E-3</v>
      </c>
    </row>
    <row r="63" spans="1:8" x14ac:dyDescent="0.3">
      <c r="A63" s="196" t="s">
        <v>227</v>
      </c>
      <c r="B63" s="196" t="s">
        <v>12</v>
      </c>
      <c r="C63" s="196" t="s">
        <v>27</v>
      </c>
      <c r="D63" s="196">
        <v>845</v>
      </c>
      <c r="E63" s="196">
        <v>6.01529944E-3</v>
      </c>
      <c r="F63" s="196">
        <v>6.5706474000000003E-4</v>
      </c>
      <c r="G63" s="196">
        <v>1.8104314899999999E-3</v>
      </c>
      <c r="H63" s="196">
        <v>3.5478027400000002E-3</v>
      </c>
    </row>
    <row r="64" spans="1:8" x14ac:dyDescent="0.3">
      <c r="A64" s="196" t="s">
        <v>227</v>
      </c>
      <c r="B64" s="196" t="s">
        <v>13</v>
      </c>
      <c r="C64" s="196" t="s">
        <v>27</v>
      </c>
      <c r="D64" s="196">
        <v>460</v>
      </c>
      <c r="E64" s="196">
        <v>6.4280140499999999E-3</v>
      </c>
      <c r="F64" s="196">
        <v>7.9377994999999999E-4</v>
      </c>
      <c r="G64" s="196">
        <v>1.96927814E-3</v>
      </c>
      <c r="H64" s="196">
        <v>3.66495547E-3</v>
      </c>
    </row>
    <row r="65" spans="1:8" x14ac:dyDescent="0.3">
      <c r="A65" s="196" t="s">
        <v>227</v>
      </c>
      <c r="B65" s="196" t="s">
        <v>14</v>
      </c>
      <c r="C65" s="196" t="s">
        <v>27</v>
      </c>
      <c r="D65" s="196">
        <v>215</v>
      </c>
      <c r="E65" s="196">
        <v>7.66203679E-3</v>
      </c>
      <c r="F65" s="196">
        <v>1.1929907100000001E-3</v>
      </c>
      <c r="G65" s="196">
        <v>2.1878765999999998E-3</v>
      </c>
      <c r="H65" s="196">
        <v>4.2811689899999996E-3</v>
      </c>
    </row>
    <row r="66" spans="1:8" x14ac:dyDescent="0.3">
      <c r="A66" s="196" t="s">
        <v>227</v>
      </c>
      <c r="B66" s="196" t="s">
        <v>15</v>
      </c>
      <c r="C66" s="196" t="s">
        <v>27</v>
      </c>
      <c r="D66" s="196">
        <v>530</v>
      </c>
      <c r="E66" s="196">
        <v>6.9926403799999998E-3</v>
      </c>
      <c r="F66" s="196">
        <v>8.7299068000000002E-4</v>
      </c>
      <c r="G66" s="196">
        <v>2.13705427E-3</v>
      </c>
      <c r="H66" s="196">
        <v>3.9825949700000004E-3</v>
      </c>
    </row>
    <row r="67" spans="1:8" x14ac:dyDescent="0.3">
      <c r="A67" s="196" t="s">
        <v>227</v>
      </c>
      <c r="B67" s="196" t="s">
        <v>10</v>
      </c>
      <c r="C67" s="196" t="s">
        <v>28</v>
      </c>
      <c r="D67" s="196">
        <v>971</v>
      </c>
      <c r="E67" s="196">
        <v>5.9741649000000004E-3</v>
      </c>
      <c r="F67" s="196">
        <v>6.5204567E-4</v>
      </c>
      <c r="G67" s="196">
        <v>1.2783568399999999E-3</v>
      </c>
      <c r="H67" s="196">
        <v>4.0437619099999997E-3</v>
      </c>
    </row>
    <row r="68" spans="1:8" x14ac:dyDescent="0.3">
      <c r="A68" s="196" t="s">
        <v>227</v>
      </c>
      <c r="B68" s="196" t="s">
        <v>12</v>
      </c>
      <c r="C68" s="196" t="s">
        <v>28</v>
      </c>
      <c r="D68" s="196">
        <v>320</v>
      </c>
      <c r="E68" s="196">
        <v>5.4240810599999996E-3</v>
      </c>
      <c r="F68" s="196">
        <v>4.9211491999999999E-4</v>
      </c>
      <c r="G68" s="196">
        <v>1.1808808399999999E-3</v>
      </c>
      <c r="H68" s="196">
        <v>3.7510848200000002E-3</v>
      </c>
    </row>
    <row r="69" spans="1:8" x14ac:dyDescent="0.3">
      <c r="A69" s="196" t="s">
        <v>227</v>
      </c>
      <c r="B69" s="196" t="s">
        <v>13</v>
      </c>
      <c r="C69" s="196" t="s">
        <v>28</v>
      </c>
      <c r="D69" s="196">
        <v>286</v>
      </c>
      <c r="E69" s="196">
        <v>5.75688754E-3</v>
      </c>
      <c r="F69" s="196">
        <v>6.6304042999999996E-4</v>
      </c>
      <c r="G69" s="196">
        <v>1.2930585499999999E-3</v>
      </c>
      <c r="H69" s="196">
        <v>3.8007880999999999E-3</v>
      </c>
    </row>
    <row r="70" spans="1:8" x14ac:dyDescent="0.3">
      <c r="A70" s="196" t="s">
        <v>227</v>
      </c>
      <c r="B70" s="196" t="s">
        <v>14</v>
      </c>
      <c r="C70" s="196" t="s">
        <v>28</v>
      </c>
      <c r="D70" s="196">
        <v>94</v>
      </c>
      <c r="E70" s="196">
        <v>6.9538019900000003E-3</v>
      </c>
      <c r="F70" s="196">
        <v>8.3493377000000001E-4</v>
      </c>
      <c r="G70" s="196">
        <v>1.4338305299999999E-3</v>
      </c>
      <c r="H70" s="196">
        <v>4.6850371999999996E-3</v>
      </c>
    </row>
    <row r="71" spans="1:8" x14ac:dyDescent="0.3">
      <c r="A71" s="196" t="s">
        <v>227</v>
      </c>
      <c r="B71" s="196" t="s">
        <v>15</v>
      </c>
      <c r="C71" s="196" t="s">
        <v>28</v>
      </c>
      <c r="D71" s="196">
        <v>271</v>
      </c>
      <c r="E71" s="196">
        <v>6.5132138600000004E-3</v>
      </c>
      <c r="F71" s="196">
        <v>7.6585327000000005E-4</v>
      </c>
      <c r="G71" s="196">
        <v>1.3240140499999999E-3</v>
      </c>
      <c r="H71" s="196">
        <v>4.4233460800000004E-3</v>
      </c>
    </row>
    <row r="72" spans="1:8" x14ac:dyDescent="0.3">
      <c r="A72" s="196" t="s">
        <v>227</v>
      </c>
      <c r="B72" s="196" t="s">
        <v>10</v>
      </c>
      <c r="C72" s="196" t="s">
        <v>29</v>
      </c>
      <c r="D72" s="196">
        <v>1218</v>
      </c>
      <c r="E72" s="196">
        <v>5.1068176299999997E-3</v>
      </c>
      <c r="F72" s="196">
        <v>4.1834838000000003E-4</v>
      </c>
      <c r="G72" s="196">
        <v>1.3773525899999999E-3</v>
      </c>
      <c r="H72" s="196">
        <v>3.3111161899999999E-3</v>
      </c>
    </row>
    <row r="73" spans="1:8" x14ac:dyDescent="0.3">
      <c r="A73" s="196" t="s">
        <v>227</v>
      </c>
      <c r="B73" s="196" t="s">
        <v>12</v>
      </c>
      <c r="C73" s="196" t="s">
        <v>29</v>
      </c>
      <c r="D73" s="196">
        <v>556</v>
      </c>
      <c r="E73" s="196">
        <v>4.5969055700000004E-3</v>
      </c>
      <c r="F73" s="196">
        <v>3.0904419999999998E-4</v>
      </c>
      <c r="G73" s="196">
        <v>1.2230421699999999E-3</v>
      </c>
      <c r="H73" s="196">
        <v>3.0648187300000001E-3</v>
      </c>
    </row>
    <row r="74" spans="1:8" x14ac:dyDescent="0.3">
      <c r="A74" s="196" t="s">
        <v>227</v>
      </c>
      <c r="B74" s="196" t="s">
        <v>13</v>
      </c>
      <c r="C74" s="196" t="s">
        <v>29</v>
      </c>
      <c r="D74" s="196">
        <v>276</v>
      </c>
      <c r="E74" s="196">
        <v>4.8530593400000002E-3</v>
      </c>
      <c r="F74" s="196">
        <v>4.2211799000000001E-4</v>
      </c>
      <c r="G74" s="196">
        <v>1.23343542E-3</v>
      </c>
      <c r="H74" s="196">
        <v>3.1975054600000001E-3</v>
      </c>
    </row>
    <row r="75" spans="1:8" x14ac:dyDescent="0.3">
      <c r="A75" s="196" t="s">
        <v>227</v>
      </c>
      <c r="B75" s="196" t="s">
        <v>14</v>
      </c>
      <c r="C75" s="196" t="s">
        <v>29</v>
      </c>
      <c r="D75" s="196">
        <v>99</v>
      </c>
      <c r="E75" s="196">
        <v>6.5337399499999999E-3</v>
      </c>
      <c r="F75" s="196">
        <v>7.8189277000000003E-4</v>
      </c>
      <c r="G75" s="196">
        <v>1.7993590700000001E-3</v>
      </c>
      <c r="H75" s="196">
        <v>3.9524875799999996E-3</v>
      </c>
    </row>
    <row r="76" spans="1:8" x14ac:dyDescent="0.3">
      <c r="A76" s="196" t="s">
        <v>227</v>
      </c>
      <c r="B76" s="196" t="s">
        <v>15</v>
      </c>
      <c r="C76" s="196" t="s">
        <v>29</v>
      </c>
      <c r="D76" s="196">
        <v>287</v>
      </c>
      <c r="E76" s="196">
        <v>5.8464799499999996E-3</v>
      </c>
      <c r="F76" s="196">
        <v>5.0107248999999997E-4</v>
      </c>
      <c r="G76" s="196">
        <v>1.66912642E-3</v>
      </c>
      <c r="H76" s="196">
        <v>3.6762805799999999E-3</v>
      </c>
    </row>
    <row r="77" spans="1:8" x14ac:dyDescent="0.3">
      <c r="A77" s="196" t="s">
        <v>227</v>
      </c>
      <c r="B77" s="196" t="s">
        <v>10</v>
      </c>
      <c r="C77" s="196" t="s">
        <v>30</v>
      </c>
      <c r="D77" s="196">
        <v>2589</v>
      </c>
      <c r="E77" s="196">
        <v>6.2110663399999998E-3</v>
      </c>
      <c r="F77" s="196">
        <v>7.4596649000000003E-4</v>
      </c>
      <c r="G77" s="196">
        <v>2.0025693899999998E-3</v>
      </c>
      <c r="H77" s="196">
        <v>3.4625299800000002E-3</v>
      </c>
    </row>
    <row r="78" spans="1:8" x14ac:dyDescent="0.3">
      <c r="A78" s="196" t="s">
        <v>227</v>
      </c>
      <c r="B78" s="196" t="s">
        <v>12</v>
      </c>
      <c r="C78" s="196" t="s">
        <v>30</v>
      </c>
      <c r="D78" s="196">
        <v>1000</v>
      </c>
      <c r="E78" s="196">
        <v>5.6910529999999997E-3</v>
      </c>
      <c r="F78" s="196">
        <v>6.4072892000000003E-4</v>
      </c>
      <c r="G78" s="196">
        <v>1.81646967E-3</v>
      </c>
      <c r="H78" s="196">
        <v>3.2338539299999998E-3</v>
      </c>
    </row>
    <row r="79" spans="1:8" x14ac:dyDescent="0.3">
      <c r="A79" s="196" t="s">
        <v>227</v>
      </c>
      <c r="B79" s="196" t="s">
        <v>13</v>
      </c>
      <c r="C79" s="196" t="s">
        <v>30</v>
      </c>
      <c r="D79" s="196">
        <v>546</v>
      </c>
      <c r="E79" s="196">
        <v>5.8788450500000004E-3</v>
      </c>
      <c r="F79" s="196">
        <v>7.0135471000000004E-4</v>
      </c>
      <c r="G79" s="196">
        <v>1.9392295099999999E-3</v>
      </c>
      <c r="H79" s="196">
        <v>3.2382603400000001E-3</v>
      </c>
    </row>
    <row r="80" spans="1:8" x14ac:dyDescent="0.3">
      <c r="A80" s="196" t="s">
        <v>227</v>
      </c>
      <c r="B80" s="196" t="s">
        <v>14</v>
      </c>
      <c r="C80" s="196" t="s">
        <v>30</v>
      </c>
      <c r="D80" s="196">
        <v>365</v>
      </c>
      <c r="E80" s="196">
        <v>7.1269340600000003E-3</v>
      </c>
      <c r="F80" s="196">
        <v>9.6549951E-4</v>
      </c>
      <c r="G80" s="196">
        <v>2.3168757200000001E-3</v>
      </c>
      <c r="H80" s="196">
        <v>3.84455835E-3</v>
      </c>
    </row>
    <row r="81" spans="1:8" x14ac:dyDescent="0.3">
      <c r="A81" s="196" t="s">
        <v>227</v>
      </c>
      <c r="B81" s="196" t="s">
        <v>15</v>
      </c>
      <c r="C81" s="196" t="s">
        <v>30</v>
      </c>
      <c r="D81" s="196">
        <v>678</v>
      </c>
      <c r="E81" s="196">
        <v>6.7525330800000003E-3</v>
      </c>
      <c r="F81" s="196">
        <v>8.1892524999999995E-4</v>
      </c>
      <c r="G81" s="196">
        <v>2.1588547699999999E-3</v>
      </c>
      <c r="H81" s="196">
        <v>3.77475258E-3</v>
      </c>
    </row>
    <row r="82" spans="1:8" x14ac:dyDescent="0.3">
      <c r="A82" s="196" t="s">
        <v>227</v>
      </c>
      <c r="B82" s="196" t="s">
        <v>10</v>
      </c>
      <c r="C82" s="196" t="s">
        <v>31</v>
      </c>
      <c r="D82" s="196">
        <v>947</v>
      </c>
      <c r="E82" s="196">
        <v>6.6197957000000002E-3</v>
      </c>
      <c r="F82" s="196">
        <v>7.8487353999999996E-4</v>
      </c>
      <c r="G82" s="196">
        <v>1.7865992499999999E-3</v>
      </c>
      <c r="H82" s="196">
        <v>4.04832243E-3</v>
      </c>
    </row>
    <row r="83" spans="1:8" x14ac:dyDescent="0.3">
      <c r="A83" s="196" t="s">
        <v>227</v>
      </c>
      <c r="B83" s="196" t="s">
        <v>12</v>
      </c>
      <c r="C83" s="196" t="s">
        <v>31</v>
      </c>
      <c r="D83" s="196">
        <v>327</v>
      </c>
      <c r="E83" s="196">
        <v>5.9282263300000004E-3</v>
      </c>
      <c r="F83" s="196">
        <v>6.9808987000000004E-4</v>
      </c>
      <c r="G83" s="196">
        <v>1.67710786E-3</v>
      </c>
      <c r="H83" s="196">
        <v>3.5530281300000001E-3</v>
      </c>
    </row>
    <row r="84" spans="1:8" x14ac:dyDescent="0.3">
      <c r="A84" s="196" t="s">
        <v>227</v>
      </c>
      <c r="B84" s="196" t="s">
        <v>13</v>
      </c>
      <c r="C84" s="196" t="s">
        <v>31</v>
      </c>
      <c r="D84" s="196">
        <v>209</v>
      </c>
      <c r="E84" s="196">
        <v>6.4090463600000001E-3</v>
      </c>
      <c r="F84" s="196">
        <v>7.8100057000000001E-4</v>
      </c>
      <c r="G84" s="196">
        <v>1.79940832E-3</v>
      </c>
      <c r="H84" s="196">
        <v>3.8286370000000002E-3</v>
      </c>
    </row>
    <row r="85" spans="1:8" x14ac:dyDescent="0.3">
      <c r="A85" s="196" t="s">
        <v>227</v>
      </c>
      <c r="B85" s="196" t="s">
        <v>14</v>
      </c>
      <c r="C85" s="196" t="s">
        <v>31</v>
      </c>
      <c r="D85" s="196">
        <v>86</v>
      </c>
      <c r="E85" s="196">
        <v>7.3790102999999998E-3</v>
      </c>
      <c r="F85" s="196">
        <v>1.04745349E-3</v>
      </c>
      <c r="G85" s="196">
        <v>1.8513132700000001E-3</v>
      </c>
      <c r="H85" s="196">
        <v>4.4802430599999998E-3</v>
      </c>
    </row>
    <row r="86" spans="1:8" x14ac:dyDescent="0.3">
      <c r="A86" s="196" t="s">
        <v>227</v>
      </c>
      <c r="B86" s="196" t="s">
        <v>15</v>
      </c>
      <c r="C86" s="196" t="s">
        <v>31</v>
      </c>
      <c r="D86" s="196">
        <v>325</v>
      </c>
      <c r="E86" s="196">
        <v>7.25024906E-3</v>
      </c>
      <c r="F86" s="196">
        <v>8.0519919000000004E-4</v>
      </c>
      <c r="G86" s="196">
        <v>1.87140289E-3</v>
      </c>
      <c r="H86" s="196">
        <v>4.5736464799999996E-3</v>
      </c>
    </row>
    <row r="87" spans="1:8" x14ac:dyDescent="0.3">
      <c r="A87" s="196" t="s">
        <v>227</v>
      </c>
      <c r="B87" s="196" t="s">
        <v>10</v>
      </c>
      <c r="C87" s="196" t="s">
        <v>32</v>
      </c>
      <c r="D87" s="196">
        <v>12523</v>
      </c>
      <c r="E87" s="196">
        <v>4.9288750699999998E-3</v>
      </c>
      <c r="F87" s="196">
        <v>9.7091142999999999E-4</v>
      </c>
      <c r="G87" s="196">
        <v>8.9684493000000002E-4</v>
      </c>
      <c r="H87" s="196">
        <v>3.0611182300000002E-3</v>
      </c>
    </row>
    <row r="88" spans="1:8" x14ac:dyDescent="0.3">
      <c r="A88" s="196" t="s">
        <v>227</v>
      </c>
      <c r="B88" s="196" t="s">
        <v>12</v>
      </c>
      <c r="C88" s="196" t="s">
        <v>32</v>
      </c>
      <c r="D88" s="196">
        <v>6625</v>
      </c>
      <c r="E88" s="196">
        <v>4.6430203799999997E-3</v>
      </c>
      <c r="F88" s="196">
        <v>9.2750674999999996E-4</v>
      </c>
      <c r="G88" s="196">
        <v>8.5705427E-4</v>
      </c>
      <c r="H88" s="196">
        <v>2.8584588799999999E-3</v>
      </c>
    </row>
    <row r="89" spans="1:8" x14ac:dyDescent="0.3">
      <c r="A89" s="196" t="s">
        <v>227</v>
      </c>
      <c r="B89" s="196" t="s">
        <v>13</v>
      </c>
      <c r="C89" s="196" t="s">
        <v>32</v>
      </c>
      <c r="D89" s="196">
        <v>3010</v>
      </c>
      <c r="E89" s="196">
        <v>4.8724042500000002E-3</v>
      </c>
      <c r="F89" s="196">
        <v>1.0319073E-3</v>
      </c>
      <c r="G89" s="196">
        <v>8.6925502000000001E-4</v>
      </c>
      <c r="H89" s="196">
        <v>2.9712414599999998E-3</v>
      </c>
    </row>
    <row r="90" spans="1:8" x14ac:dyDescent="0.3">
      <c r="A90" s="196" t="s">
        <v>227</v>
      </c>
      <c r="B90" s="196" t="s">
        <v>14</v>
      </c>
      <c r="C90" s="196" t="s">
        <v>32</v>
      </c>
      <c r="D90" s="196">
        <v>769</v>
      </c>
      <c r="E90" s="196">
        <v>5.6644629899999998E-3</v>
      </c>
      <c r="F90" s="196">
        <v>1.1791405499999999E-3</v>
      </c>
      <c r="G90" s="196">
        <v>9.5945888000000001E-4</v>
      </c>
      <c r="H90" s="196">
        <v>3.5258630699999999E-3</v>
      </c>
    </row>
    <row r="91" spans="1:8" x14ac:dyDescent="0.3">
      <c r="A91" s="196" t="s">
        <v>227</v>
      </c>
      <c r="B91" s="196" t="s">
        <v>15</v>
      </c>
      <c r="C91" s="196" t="s">
        <v>32</v>
      </c>
      <c r="D91" s="196">
        <v>2119</v>
      </c>
      <c r="E91" s="196">
        <v>5.6358583000000002E-3</v>
      </c>
      <c r="F91" s="196">
        <v>9.4440379000000001E-4</v>
      </c>
      <c r="G91" s="196">
        <v>1.0377173700000001E-3</v>
      </c>
      <c r="H91" s="196">
        <v>3.6537366699999998E-3</v>
      </c>
    </row>
    <row r="92" spans="1:8" x14ac:dyDescent="0.3">
      <c r="A92" s="196" t="s">
        <v>227</v>
      </c>
      <c r="B92" s="196" t="s">
        <v>10</v>
      </c>
      <c r="C92" s="196" t="s">
        <v>33</v>
      </c>
      <c r="D92" s="196">
        <v>5633</v>
      </c>
      <c r="E92" s="196">
        <v>4.9731942600000001E-3</v>
      </c>
      <c r="F92" s="196">
        <v>1.05195632E-3</v>
      </c>
      <c r="G92" s="196">
        <v>8.5847428999999995E-4</v>
      </c>
      <c r="H92" s="196">
        <v>3.0627631800000002E-3</v>
      </c>
    </row>
    <row r="93" spans="1:8" x14ac:dyDescent="0.3">
      <c r="A93" s="196" t="s">
        <v>227</v>
      </c>
      <c r="B93" s="196" t="s">
        <v>12</v>
      </c>
      <c r="C93" s="196" t="s">
        <v>33</v>
      </c>
      <c r="D93" s="196">
        <v>2591</v>
      </c>
      <c r="E93" s="196">
        <v>4.6026753300000001E-3</v>
      </c>
      <c r="F93" s="196">
        <v>1.0019232600000001E-3</v>
      </c>
      <c r="G93" s="196">
        <v>8.0459222000000001E-4</v>
      </c>
      <c r="H93" s="196">
        <v>2.7961593700000001E-3</v>
      </c>
    </row>
    <row r="94" spans="1:8" x14ac:dyDescent="0.3">
      <c r="A94" s="196" t="s">
        <v>227</v>
      </c>
      <c r="B94" s="196" t="s">
        <v>13</v>
      </c>
      <c r="C94" s="196" t="s">
        <v>33</v>
      </c>
      <c r="D94" s="196">
        <v>1417</v>
      </c>
      <c r="E94" s="196">
        <v>4.8315998399999999E-3</v>
      </c>
      <c r="F94" s="196">
        <v>1.0589826099999999E-3</v>
      </c>
      <c r="G94" s="196">
        <v>8.3663298000000001E-4</v>
      </c>
      <c r="H94" s="196">
        <v>2.93598378E-3</v>
      </c>
    </row>
    <row r="95" spans="1:8" x14ac:dyDescent="0.3">
      <c r="A95" s="196" t="s">
        <v>227</v>
      </c>
      <c r="B95" s="196" t="s">
        <v>14</v>
      </c>
      <c r="C95" s="196" t="s">
        <v>33</v>
      </c>
      <c r="D95" s="196">
        <v>386</v>
      </c>
      <c r="E95" s="196">
        <v>6.3368952600000002E-3</v>
      </c>
      <c r="F95" s="196">
        <v>1.3386643700000001E-3</v>
      </c>
      <c r="G95" s="196">
        <v>9.2874424000000003E-4</v>
      </c>
      <c r="H95" s="196">
        <v>4.0694861799999999E-3</v>
      </c>
    </row>
    <row r="96" spans="1:8" x14ac:dyDescent="0.3">
      <c r="A96" s="196" t="s">
        <v>227</v>
      </c>
      <c r="B96" s="196" t="s">
        <v>15</v>
      </c>
      <c r="C96" s="196" t="s">
        <v>33</v>
      </c>
      <c r="D96" s="196">
        <v>1239</v>
      </c>
      <c r="E96" s="196">
        <v>5.4851113400000004E-3</v>
      </c>
      <c r="F96" s="196">
        <v>1.0592283799999999E-3</v>
      </c>
      <c r="G96" s="196">
        <v>9.7423973000000002E-4</v>
      </c>
      <c r="H96" s="196">
        <v>3.4516427400000001E-3</v>
      </c>
    </row>
    <row r="97" spans="1:8" x14ac:dyDescent="0.3">
      <c r="A97" s="196" t="s">
        <v>227</v>
      </c>
      <c r="B97" s="196" t="s">
        <v>10</v>
      </c>
      <c r="C97" s="196" t="s">
        <v>34</v>
      </c>
      <c r="D97" s="196">
        <v>2282</v>
      </c>
      <c r="E97" s="196">
        <v>5.3125910599999999E-3</v>
      </c>
      <c r="F97" s="196">
        <v>6.6283105999999999E-4</v>
      </c>
      <c r="G97" s="196">
        <v>1.27123073E-3</v>
      </c>
      <c r="H97" s="196">
        <v>3.3785287999999998E-3</v>
      </c>
    </row>
    <row r="98" spans="1:8" x14ac:dyDescent="0.3">
      <c r="A98" s="196" t="s">
        <v>227</v>
      </c>
      <c r="B98" s="196" t="s">
        <v>12</v>
      </c>
      <c r="C98" s="196" t="s">
        <v>34</v>
      </c>
      <c r="D98" s="196">
        <v>977</v>
      </c>
      <c r="E98" s="196">
        <v>5.0548018700000003E-3</v>
      </c>
      <c r="F98" s="196">
        <v>5.8347762999999997E-4</v>
      </c>
      <c r="G98" s="196">
        <v>1.20403517E-3</v>
      </c>
      <c r="H98" s="196">
        <v>3.2672886099999999E-3</v>
      </c>
    </row>
    <row r="99" spans="1:8" x14ac:dyDescent="0.3">
      <c r="A99" s="196" t="s">
        <v>227</v>
      </c>
      <c r="B99" s="196" t="s">
        <v>13</v>
      </c>
      <c r="C99" s="196" t="s">
        <v>34</v>
      </c>
      <c r="D99" s="196">
        <v>462</v>
      </c>
      <c r="E99" s="196">
        <v>4.9437327299999998E-3</v>
      </c>
      <c r="F99" s="196">
        <v>6.5503724000000004E-4</v>
      </c>
      <c r="G99" s="196">
        <v>1.1927556800000001E-3</v>
      </c>
      <c r="H99" s="196">
        <v>3.0959393199999998E-3</v>
      </c>
    </row>
    <row r="100" spans="1:8" x14ac:dyDescent="0.3">
      <c r="A100" s="196" t="s">
        <v>227</v>
      </c>
      <c r="B100" s="196" t="s">
        <v>14</v>
      </c>
      <c r="C100" s="196" t="s">
        <v>34</v>
      </c>
      <c r="D100" s="196">
        <v>192</v>
      </c>
      <c r="E100" s="196">
        <v>6.3723714699999998E-3</v>
      </c>
      <c r="F100" s="196">
        <v>1.0024230499999999E-3</v>
      </c>
      <c r="G100" s="196">
        <v>1.45363114E-3</v>
      </c>
      <c r="H100" s="196">
        <v>3.9163168199999997E-3</v>
      </c>
    </row>
    <row r="101" spans="1:8" x14ac:dyDescent="0.3">
      <c r="A101" s="196" t="s">
        <v>227</v>
      </c>
      <c r="B101" s="196" t="s">
        <v>15</v>
      </c>
      <c r="C101" s="196" t="s">
        <v>34</v>
      </c>
      <c r="D101" s="196">
        <v>651</v>
      </c>
      <c r="E101" s="196">
        <v>5.6486812799999998E-3</v>
      </c>
      <c r="F101" s="196">
        <v>6.8729710000000005E-4</v>
      </c>
      <c r="G101" s="196">
        <v>1.3739721400000001E-3</v>
      </c>
      <c r="H101" s="196">
        <v>3.5874115899999998E-3</v>
      </c>
    </row>
    <row r="102" spans="1:8" ht="28.8" x14ac:dyDescent="0.3">
      <c r="A102" s="196" t="s">
        <v>227</v>
      </c>
      <c r="B102" s="196" t="s">
        <v>10</v>
      </c>
      <c r="C102" s="196" t="s">
        <v>35</v>
      </c>
      <c r="D102" s="196">
        <v>1093</v>
      </c>
      <c r="E102" s="196">
        <v>6.5955594699999998E-3</v>
      </c>
      <c r="F102" s="196">
        <v>6.4157196999999999E-4</v>
      </c>
      <c r="G102" s="196">
        <v>2.0555256599999999E-3</v>
      </c>
      <c r="H102" s="196">
        <v>3.8984613400000001E-3</v>
      </c>
    </row>
    <row r="103" spans="1:8" ht="28.8" x14ac:dyDescent="0.3">
      <c r="A103" s="196" t="s">
        <v>227</v>
      </c>
      <c r="B103" s="196" t="s">
        <v>12</v>
      </c>
      <c r="C103" s="196" t="s">
        <v>35</v>
      </c>
      <c r="D103" s="196">
        <v>415</v>
      </c>
      <c r="E103" s="196">
        <v>6.03594912E-3</v>
      </c>
      <c r="F103" s="196">
        <v>6.0015035000000004E-4</v>
      </c>
      <c r="G103" s="196">
        <v>1.9099450999999999E-3</v>
      </c>
      <c r="H103" s="196">
        <v>3.52585317E-3</v>
      </c>
    </row>
    <row r="104" spans="1:8" ht="28.8" x14ac:dyDescent="0.3">
      <c r="A104" s="196" t="s">
        <v>227</v>
      </c>
      <c r="B104" s="196" t="s">
        <v>13</v>
      </c>
      <c r="C104" s="196" t="s">
        <v>35</v>
      </c>
      <c r="D104" s="196">
        <v>310</v>
      </c>
      <c r="E104" s="196">
        <v>6.2788602699999996E-3</v>
      </c>
      <c r="F104" s="196">
        <v>6.4639316E-4</v>
      </c>
      <c r="G104" s="196">
        <v>1.9798011100000002E-3</v>
      </c>
      <c r="H104" s="196">
        <v>3.6526655199999999E-3</v>
      </c>
    </row>
    <row r="105" spans="1:8" ht="28.8" x14ac:dyDescent="0.3">
      <c r="A105" s="196" t="s">
        <v>227</v>
      </c>
      <c r="B105" s="196" t="s">
        <v>14</v>
      </c>
      <c r="C105" s="196" t="s">
        <v>35</v>
      </c>
      <c r="D105" s="196">
        <v>74</v>
      </c>
      <c r="E105" s="196">
        <v>7.6036971999999996E-3</v>
      </c>
      <c r="F105" s="196">
        <v>7.9454432999999998E-4</v>
      </c>
      <c r="G105" s="196">
        <v>2.2402087099999998E-3</v>
      </c>
      <c r="H105" s="196">
        <v>4.5689436699999997E-3</v>
      </c>
    </row>
    <row r="106" spans="1:8" ht="28.8" x14ac:dyDescent="0.3">
      <c r="A106" s="196" t="s">
        <v>227</v>
      </c>
      <c r="B106" s="196" t="s">
        <v>15</v>
      </c>
      <c r="C106" s="196" t="s">
        <v>35</v>
      </c>
      <c r="D106" s="196">
        <v>294</v>
      </c>
      <c r="E106" s="196">
        <v>7.4656712100000001E-3</v>
      </c>
      <c r="F106" s="196">
        <v>6.5645446999999997E-4</v>
      </c>
      <c r="G106" s="196">
        <v>2.2943828E-3</v>
      </c>
      <c r="H106" s="196">
        <v>4.5148334700000001E-3</v>
      </c>
    </row>
    <row r="107" spans="1:8" x14ac:dyDescent="0.3">
      <c r="A107" s="196" t="s">
        <v>227</v>
      </c>
      <c r="B107" s="196" t="s">
        <v>10</v>
      </c>
      <c r="C107" s="196" t="s">
        <v>36</v>
      </c>
      <c r="D107" s="196">
        <v>1537</v>
      </c>
      <c r="E107" s="196">
        <v>5.6062643699999999E-3</v>
      </c>
      <c r="F107" s="196">
        <v>8.4086339999999999E-4</v>
      </c>
      <c r="G107" s="196">
        <v>1.4132868300000001E-3</v>
      </c>
      <c r="H107" s="196">
        <v>3.3521136699999998E-3</v>
      </c>
    </row>
    <row r="108" spans="1:8" x14ac:dyDescent="0.3">
      <c r="A108" s="196" t="s">
        <v>227</v>
      </c>
      <c r="B108" s="196" t="s">
        <v>12</v>
      </c>
      <c r="C108" s="196" t="s">
        <v>36</v>
      </c>
      <c r="D108" s="196">
        <v>568</v>
      </c>
      <c r="E108" s="196">
        <v>5.0850732699999996E-3</v>
      </c>
      <c r="F108" s="196">
        <v>6.8018037999999996E-4</v>
      </c>
      <c r="G108" s="196">
        <v>1.3377222900000001E-3</v>
      </c>
      <c r="H108" s="196">
        <v>3.06717015E-3</v>
      </c>
    </row>
    <row r="109" spans="1:8" x14ac:dyDescent="0.3">
      <c r="A109" s="196" t="s">
        <v>227</v>
      </c>
      <c r="B109" s="196" t="s">
        <v>13</v>
      </c>
      <c r="C109" s="196" t="s">
        <v>36</v>
      </c>
      <c r="D109" s="196">
        <v>330</v>
      </c>
      <c r="E109" s="196">
        <v>5.1375909499999997E-3</v>
      </c>
      <c r="F109" s="196">
        <v>8.2635358999999997E-4</v>
      </c>
      <c r="G109" s="196">
        <v>1.40060302E-3</v>
      </c>
      <c r="H109" s="196">
        <v>2.9106338800000001E-3</v>
      </c>
    </row>
    <row r="110" spans="1:8" x14ac:dyDescent="0.3">
      <c r="A110" s="196" t="s">
        <v>227</v>
      </c>
      <c r="B110" s="196" t="s">
        <v>14</v>
      </c>
      <c r="C110" s="196" t="s">
        <v>36</v>
      </c>
      <c r="D110" s="196">
        <v>214</v>
      </c>
      <c r="E110" s="196">
        <v>6.50554884E-3</v>
      </c>
      <c r="F110" s="196">
        <v>9.833633799999999E-4</v>
      </c>
      <c r="G110" s="196">
        <v>1.4500040800000001E-3</v>
      </c>
      <c r="H110" s="196">
        <v>4.0721808699999999E-3</v>
      </c>
    </row>
    <row r="111" spans="1:8" x14ac:dyDescent="0.3">
      <c r="A111" s="196" t="s">
        <v>227</v>
      </c>
      <c r="B111" s="196" t="s">
        <v>15</v>
      </c>
      <c r="C111" s="196" t="s">
        <v>36</v>
      </c>
      <c r="D111" s="196">
        <v>425</v>
      </c>
      <c r="E111" s="196">
        <v>6.2139158800000004E-3</v>
      </c>
      <c r="F111" s="196">
        <v>9.9512503999999997E-4</v>
      </c>
      <c r="G111" s="196">
        <v>1.50563701E-3</v>
      </c>
      <c r="H111" s="196">
        <v>3.7131533700000001E-3</v>
      </c>
    </row>
    <row r="112" spans="1:8" x14ac:dyDescent="0.3">
      <c r="A112" s="196" t="s">
        <v>227</v>
      </c>
      <c r="B112" s="196" t="s">
        <v>10</v>
      </c>
      <c r="C112" s="196" t="s">
        <v>37</v>
      </c>
      <c r="D112" s="196">
        <v>1652</v>
      </c>
      <c r="E112" s="196">
        <v>5.6403080899999998E-3</v>
      </c>
      <c r="F112" s="196">
        <v>1.01122492E-3</v>
      </c>
      <c r="G112" s="196">
        <v>1.3926859599999999E-3</v>
      </c>
      <c r="H112" s="196">
        <v>3.23639672E-3</v>
      </c>
    </row>
    <row r="113" spans="1:8" x14ac:dyDescent="0.3">
      <c r="A113" s="196" t="s">
        <v>227</v>
      </c>
      <c r="B113" s="196" t="s">
        <v>12</v>
      </c>
      <c r="C113" s="196" t="s">
        <v>37</v>
      </c>
      <c r="D113" s="196">
        <v>661</v>
      </c>
      <c r="E113" s="196">
        <v>4.9652074899999999E-3</v>
      </c>
      <c r="F113" s="196">
        <v>8.8241345999999997E-4</v>
      </c>
      <c r="G113" s="196">
        <v>1.1249962499999999E-3</v>
      </c>
      <c r="H113" s="196">
        <v>2.95779729E-3</v>
      </c>
    </row>
    <row r="114" spans="1:8" x14ac:dyDescent="0.3">
      <c r="A114" s="196" t="s">
        <v>227</v>
      </c>
      <c r="B114" s="196" t="s">
        <v>13</v>
      </c>
      <c r="C114" s="196" t="s">
        <v>37</v>
      </c>
      <c r="D114" s="196">
        <v>410</v>
      </c>
      <c r="E114" s="196">
        <v>5.5607777799999997E-3</v>
      </c>
      <c r="F114" s="196">
        <v>1.02760816E-3</v>
      </c>
      <c r="G114" s="196">
        <v>1.42736541E-3</v>
      </c>
      <c r="H114" s="196">
        <v>3.10580373E-3</v>
      </c>
    </row>
    <row r="115" spans="1:8" x14ac:dyDescent="0.3">
      <c r="A115" s="196" t="s">
        <v>227</v>
      </c>
      <c r="B115" s="196" t="s">
        <v>14</v>
      </c>
      <c r="C115" s="196" t="s">
        <v>37</v>
      </c>
      <c r="D115" s="196">
        <v>173</v>
      </c>
      <c r="E115" s="196">
        <v>6.7165754399999998E-3</v>
      </c>
      <c r="F115" s="196">
        <v>1.1891187600000001E-3</v>
      </c>
      <c r="G115" s="196">
        <v>1.71958605E-3</v>
      </c>
      <c r="H115" s="196">
        <v>3.80787012E-3</v>
      </c>
    </row>
    <row r="116" spans="1:8" x14ac:dyDescent="0.3">
      <c r="A116" s="196" t="s">
        <v>227</v>
      </c>
      <c r="B116" s="196" t="s">
        <v>15</v>
      </c>
      <c r="C116" s="196" t="s">
        <v>37</v>
      </c>
      <c r="D116" s="196">
        <v>408</v>
      </c>
      <c r="E116" s="196">
        <v>6.3575989299999996E-3</v>
      </c>
      <c r="F116" s="196">
        <v>1.12801809E-3</v>
      </c>
      <c r="G116" s="196">
        <v>1.65290805E-3</v>
      </c>
      <c r="H116" s="196">
        <v>3.5766723299999999E-3</v>
      </c>
    </row>
    <row r="117" spans="1:8" x14ac:dyDescent="0.3">
      <c r="A117" s="196" t="s">
        <v>227</v>
      </c>
      <c r="B117" s="196" t="s">
        <v>10</v>
      </c>
      <c r="C117" s="196" t="s">
        <v>64</v>
      </c>
      <c r="D117" s="196">
        <v>214</v>
      </c>
      <c r="E117" s="196">
        <v>6.2445372299999996E-3</v>
      </c>
      <c r="F117" s="196">
        <v>1.02554927E-3</v>
      </c>
      <c r="G117" s="196">
        <v>1.94660757E-3</v>
      </c>
      <c r="H117" s="196">
        <v>3.2723799E-3</v>
      </c>
    </row>
    <row r="118" spans="1:8" x14ac:dyDescent="0.3">
      <c r="A118" s="196" t="s">
        <v>227</v>
      </c>
      <c r="B118" s="196" t="s">
        <v>12</v>
      </c>
      <c r="C118" s="196" t="s">
        <v>64</v>
      </c>
      <c r="D118" s="196">
        <v>90</v>
      </c>
      <c r="E118" s="196">
        <v>6.2766201099999997E-3</v>
      </c>
      <c r="F118" s="196">
        <v>9.0354914E-4</v>
      </c>
      <c r="G118" s="196">
        <v>1.8596962700000001E-3</v>
      </c>
      <c r="H118" s="196">
        <v>3.51337423E-3</v>
      </c>
    </row>
    <row r="119" spans="1:8" x14ac:dyDescent="0.3">
      <c r="A119" s="196" t="s">
        <v>227</v>
      </c>
      <c r="B119" s="196" t="s">
        <v>13</v>
      </c>
      <c r="C119" s="196" t="s">
        <v>64</v>
      </c>
      <c r="D119" s="196">
        <v>58</v>
      </c>
      <c r="E119" s="196">
        <v>5.5826945500000004E-3</v>
      </c>
      <c r="F119" s="196">
        <v>9.2113641999999997E-4</v>
      </c>
      <c r="G119" s="196">
        <v>1.9183027300000001E-3</v>
      </c>
      <c r="H119" s="196">
        <v>2.74325488E-3</v>
      </c>
    </row>
    <row r="120" spans="1:8" x14ac:dyDescent="0.3">
      <c r="A120" s="196" t="s">
        <v>227</v>
      </c>
      <c r="B120" s="196" t="s">
        <v>14</v>
      </c>
      <c r="C120" s="196" t="s">
        <v>64</v>
      </c>
      <c r="D120" s="196">
        <v>33</v>
      </c>
      <c r="E120" s="196">
        <v>7.5010519299999997E-3</v>
      </c>
      <c r="F120" s="196">
        <v>1.5319863500000001E-3</v>
      </c>
      <c r="G120" s="196">
        <v>2.1573369900000001E-3</v>
      </c>
      <c r="H120" s="196">
        <v>3.8117281299999998E-3</v>
      </c>
    </row>
    <row r="121" spans="1:8" x14ac:dyDescent="0.3">
      <c r="A121" s="196" t="s">
        <v>227</v>
      </c>
      <c r="B121" s="196" t="s">
        <v>15</v>
      </c>
      <c r="C121" s="196" t="s">
        <v>64</v>
      </c>
      <c r="D121" s="196">
        <v>33</v>
      </c>
      <c r="E121" s="196">
        <v>6.0637624100000004E-3</v>
      </c>
      <c r="F121" s="196">
        <v>1.0353532699999999E-3</v>
      </c>
      <c r="G121" s="196">
        <v>2.0226568499999999E-3</v>
      </c>
      <c r="H121" s="196">
        <v>3.0057517400000002E-3</v>
      </c>
    </row>
    <row r="122" spans="1:8" x14ac:dyDescent="0.3">
      <c r="A122" s="196" t="s">
        <v>227</v>
      </c>
      <c r="B122" s="196" t="s">
        <v>10</v>
      </c>
      <c r="C122" s="196" t="s">
        <v>59</v>
      </c>
      <c r="D122" s="196">
        <v>3</v>
      </c>
      <c r="E122" s="196">
        <v>5.9066354099999996E-3</v>
      </c>
      <c r="F122" s="196">
        <v>2.8549374000000002E-4</v>
      </c>
      <c r="G122" s="196">
        <v>3.6844134200000002E-3</v>
      </c>
      <c r="H122" s="196">
        <v>1.9367282299999999E-3</v>
      </c>
    </row>
    <row r="123" spans="1:8" x14ac:dyDescent="0.3">
      <c r="A123" s="196" t="s">
        <v>227</v>
      </c>
      <c r="B123" s="196" t="s">
        <v>12</v>
      </c>
      <c r="C123" s="196" t="s">
        <v>59</v>
      </c>
      <c r="D123" s="196">
        <v>2</v>
      </c>
      <c r="E123" s="196">
        <v>5.0636569400000003E-3</v>
      </c>
      <c r="F123" s="196">
        <v>1.5046284E-4</v>
      </c>
      <c r="G123" s="196">
        <v>3.6574072799999999E-3</v>
      </c>
      <c r="H123" s="196">
        <v>1.2557867999999999E-3</v>
      </c>
    </row>
    <row r="124" spans="1:8" x14ac:dyDescent="0.3">
      <c r="A124" s="196" t="s">
        <v>227</v>
      </c>
      <c r="B124" s="196" t="s">
        <v>14</v>
      </c>
      <c r="C124" s="196" t="s">
        <v>59</v>
      </c>
      <c r="D124" s="196">
        <v>1</v>
      </c>
      <c r="E124" s="196">
        <v>7.5925923599999999E-3</v>
      </c>
      <c r="F124" s="196">
        <v>5.5555554999999997E-4</v>
      </c>
      <c r="G124" s="196">
        <v>3.7384256899999999E-3</v>
      </c>
      <c r="H124" s="196">
        <v>3.2986111099999999E-3</v>
      </c>
    </row>
    <row r="125" spans="1:8" x14ac:dyDescent="0.3">
      <c r="A125" s="196" t="s">
        <v>227</v>
      </c>
      <c r="B125" s="196" t="s">
        <v>10</v>
      </c>
      <c r="C125" s="196" t="s">
        <v>38</v>
      </c>
      <c r="D125" s="196">
        <v>2223</v>
      </c>
      <c r="E125" s="196">
        <v>5.4446514200000001E-3</v>
      </c>
      <c r="F125" s="196">
        <v>3.1399923999999999E-4</v>
      </c>
      <c r="G125" s="196">
        <v>1.39481365E-3</v>
      </c>
      <c r="H125" s="196">
        <v>3.7358380399999998E-3</v>
      </c>
    </row>
    <row r="126" spans="1:8" x14ac:dyDescent="0.3">
      <c r="A126" s="196" t="s">
        <v>227</v>
      </c>
      <c r="B126" s="196" t="s">
        <v>12</v>
      </c>
      <c r="C126" s="196" t="s">
        <v>38</v>
      </c>
      <c r="D126" s="196">
        <v>775</v>
      </c>
      <c r="E126" s="196">
        <v>4.84490717E-3</v>
      </c>
      <c r="F126" s="196">
        <v>2.7114671999999999E-4</v>
      </c>
      <c r="G126" s="196">
        <v>1.1848115800000001E-3</v>
      </c>
      <c r="H126" s="196">
        <v>3.3889483799999999E-3</v>
      </c>
    </row>
    <row r="127" spans="1:8" x14ac:dyDescent="0.3">
      <c r="A127" s="196" t="s">
        <v>227</v>
      </c>
      <c r="B127" s="196" t="s">
        <v>13</v>
      </c>
      <c r="C127" s="196" t="s">
        <v>38</v>
      </c>
      <c r="D127" s="196">
        <v>484</v>
      </c>
      <c r="E127" s="196">
        <v>5.06052451E-3</v>
      </c>
      <c r="F127" s="196">
        <v>3.1515415E-4</v>
      </c>
      <c r="G127" s="196">
        <v>1.3420662499999999E-3</v>
      </c>
      <c r="H127" s="196">
        <v>3.40330362E-3</v>
      </c>
    </row>
    <row r="128" spans="1:8" x14ac:dyDescent="0.3">
      <c r="A128" s="196" t="s">
        <v>227</v>
      </c>
      <c r="B128" s="196" t="s">
        <v>14</v>
      </c>
      <c r="C128" s="196" t="s">
        <v>38</v>
      </c>
      <c r="D128" s="196">
        <v>222</v>
      </c>
      <c r="E128" s="196">
        <v>5.7292185599999998E-3</v>
      </c>
      <c r="F128" s="196">
        <v>3.4195630999999998E-4</v>
      </c>
      <c r="G128" s="196">
        <v>1.46641408E-3</v>
      </c>
      <c r="H128" s="196">
        <v>3.9208476699999998E-3</v>
      </c>
    </row>
    <row r="129" spans="1:8" x14ac:dyDescent="0.3">
      <c r="A129" s="196" t="s">
        <v>227</v>
      </c>
      <c r="B129" s="196" t="s">
        <v>15</v>
      </c>
      <c r="C129" s="196" t="s">
        <v>38</v>
      </c>
      <c r="D129" s="196">
        <v>742</v>
      </c>
      <c r="E129" s="196">
        <v>6.2364914800000001E-3</v>
      </c>
      <c r="F129" s="196">
        <v>3.4963976E-4</v>
      </c>
      <c r="G129" s="196">
        <v>1.6271398700000001E-3</v>
      </c>
      <c r="H129" s="196">
        <v>4.2597113699999996E-3</v>
      </c>
    </row>
    <row r="130" spans="1:8" x14ac:dyDescent="0.3">
      <c r="A130" s="196" t="s">
        <v>227</v>
      </c>
      <c r="B130" s="196" t="s">
        <v>10</v>
      </c>
      <c r="C130" s="196" t="s">
        <v>39</v>
      </c>
      <c r="D130" s="196">
        <v>2680</v>
      </c>
      <c r="E130" s="196">
        <v>5.2256855700000002E-3</v>
      </c>
      <c r="F130" s="196">
        <v>9.4181411999999997E-4</v>
      </c>
      <c r="G130" s="196">
        <v>9.3945612000000003E-4</v>
      </c>
      <c r="H130" s="196">
        <v>3.3444148400000001E-3</v>
      </c>
    </row>
    <row r="131" spans="1:8" x14ac:dyDescent="0.3">
      <c r="A131" s="196" t="s">
        <v>227</v>
      </c>
      <c r="B131" s="196" t="s">
        <v>12</v>
      </c>
      <c r="C131" s="196" t="s">
        <v>39</v>
      </c>
      <c r="D131" s="196">
        <v>1305</v>
      </c>
      <c r="E131" s="196">
        <v>4.6675267199999997E-3</v>
      </c>
      <c r="F131" s="196">
        <v>8.5442362E-4</v>
      </c>
      <c r="G131" s="196">
        <v>8.2937750999999998E-4</v>
      </c>
      <c r="H131" s="196">
        <v>2.9837251E-3</v>
      </c>
    </row>
    <row r="132" spans="1:8" x14ac:dyDescent="0.3">
      <c r="A132" s="196" t="s">
        <v>227</v>
      </c>
      <c r="B132" s="196" t="s">
        <v>13</v>
      </c>
      <c r="C132" s="196" t="s">
        <v>39</v>
      </c>
      <c r="D132" s="196">
        <v>722</v>
      </c>
      <c r="E132" s="196">
        <v>5.38949461E-3</v>
      </c>
      <c r="F132" s="196">
        <v>9.8660141000000002E-4</v>
      </c>
      <c r="G132" s="196">
        <v>9.2954859999999997E-4</v>
      </c>
      <c r="H132" s="196">
        <v>3.4733441300000001E-3</v>
      </c>
    </row>
    <row r="133" spans="1:8" x14ac:dyDescent="0.3">
      <c r="A133" s="196" t="s">
        <v>227</v>
      </c>
      <c r="B133" s="196" t="s">
        <v>14</v>
      </c>
      <c r="C133" s="196" t="s">
        <v>39</v>
      </c>
      <c r="D133" s="196">
        <v>126</v>
      </c>
      <c r="E133" s="196">
        <v>6.95087425E-3</v>
      </c>
      <c r="F133" s="196">
        <v>1.29280548E-3</v>
      </c>
      <c r="G133" s="196">
        <v>1.1339834400000001E-3</v>
      </c>
      <c r="H133" s="196">
        <v>4.5240848500000003E-3</v>
      </c>
    </row>
    <row r="134" spans="1:8" x14ac:dyDescent="0.3">
      <c r="A134" s="196" t="s">
        <v>227</v>
      </c>
      <c r="B134" s="196" t="s">
        <v>15</v>
      </c>
      <c r="C134" s="196" t="s">
        <v>39</v>
      </c>
      <c r="D134" s="196">
        <v>527</v>
      </c>
      <c r="E134" s="196">
        <v>5.9709481800000004E-3</v>
      </c>
      <c r="F134" s="196">
        <v>1.01293988E-3</v>
      </c>
      <c r="G134" s="196">
        <v>1.1791058199999999E-3</v>
      </c>
      <c r="H134" s="196">
        <v>3.7789020000000002E-3</v>
      </c>
    </row>
    <row r="135" spans="1:8" x14ac:dyDescent="0.3">
      <c r="A135" s="196" t="s">
        <v>227</v>
      </c>
      <c r="B135" s="196" t="s">
        <v>10</v>
      </c>
      <c r="C135" s="196" t="s">
        <v>40</v>
      </c>
      <c r="D135" s="196">
        <v>1332</v>
      </c>
      <c r="E135" s="196">
        <v>5.8612342599999997E-3</v>
      </c>
      <c r="F135" s="196">
        <v>8.2398346999999999E-4</v>
      </c>
      <c r="G135" s="196">
        <v>1.57791448E-3</v>
      </c>
      <c r="H135" s="196">
        <v>3.4593358300000002E-3</v>
      </c>
    </row>
    <row r="136" spans="1:8" x14ac:dyDescent="0.3">
      <c r="A136" s="196" t="s">
        <v>227</v>
      </c>
      <c r="B136" s="196" t="s">
        <v>12</v>
      </c>
      <c r="C136" s="196" t="s">
        <v>40</v>
      </c>
      <c r="D136" s="196">
        <v>534</v>
      </c>
      <c r="E136" s="196">
        <v>5.3224265800000002E-3</v>
      </c>
      <c r="F136" s="196">
        <v>7.1069991999999998E-4</v>
      </c>
      <c r="G136" s="196">
        <v>1.4311752000000001E-3</v>
      </c>
      <c r="H136" s="196">
        <v>3.1805509799999999E-3</v>
      </c>
    </row>
    <row r="137" spans="1:8" x14ac:dyDescent="0.3">
      <c r="A137" s="196" t="s">
        <v>227</v>
      </c>
      <c r="B137" s="196" t="s">
        <v>13</v>
      </c>
      <c r="C137" s="196" t="s">
        <v>40</v>
      </c>
      <c r="D137" s="196">
        <v>347</v>
      </c>
      <c r="E137" s="196">
        <v>5.7756294899999998E-3</v>
      </c>
      <c r="F137" s="196">
        <v>8.7916242999999997E-4</v>
      </c>
      <c r="G137" s="196">
        <v>1.5445549599999999E-3</v>
      </c>
      <c r="H137" s="196">
        <v>3.3519116599999999E-3</v>
      </c>
    </row>
    <row r="138" spans="1:8" x14ac:dyDescent="0.3">
      <c r="A138" s="196" t="s">
        <v>227</v>
      </c>
      <c r="B138" s="196" t="s">
        <v>14</v>
      </c>
      <c r="C138" s="196" t="s">
        <v>40</v>
      </c>
      <c r="D138" s="196">
        <v>110</v>
      </c>
      <c r="E138" s="196">
        <v>6.84837941E-3</v>
      </c>
      <c r="F138" s="196">
        <v>8.6510921999999996E-4</v>
      </c>
      <c r="G138" s="196">
        <v>1.69107718E-3</v>
      </c>
      <c r="H138" s="196">
        <v>4.2921925299999998E-3</v>
      </c>
    </row>
    <row r="139" spans="1:8" x14ac:dyDescent="0.3">
      <c r="A139" s="196" t="s">
        <v>227</v>
      </c>
      <c r="B139" s="196" t="s">
        <v>15</v>
      </c>
      <c r="C139" s="196" t="s">
        <v>40</v>
      </c>
      <c r="D139" s="196">
        <v>341</v>
      </c>
      <c r="E139" s="196">
        <v>6.4736746800000003E-3</v>
      </c>
      <c r="F139" s="196">
        <v>9.3196727999999998E-4</v>
      </c>
      <c r="G139" s="196">
        <v>1.8051480100000001E-3</v>
      </c>
      <c r="H139" s="196">
        <v>3.73655888E-3</v>
      </c>
    </row>
    <row r="140" spans="1:8" x14ac:dyDescent="0.3">
      <c r="A140" s="196" t="s">
        <v>227</v>
      </c>
      <c r="B140" s="196" t="s">
        <v>10</v>
      </c>
      <c r="C140" s="196" t="s">
        <v>41</v>
      </c>
      <c r="D140" s="196">
        <v>1188</v>
      </c>
      <c r="E140" s="196">
        <v>7.1287136000000003E-3</v>
      </c>
      <c r="F140" s="196">
        <v>6.1234427000000002E-4</v>
      </c>
      <c r="G140" s="196">
        <v>2.1933160300000002E-3</v>
      </c>
      <c r="H140" s="196">
        <v>4.3230528100000002E-3</v>
      </c>
    </row>
    <row r="141" spans="1:8" x14ac:dyDescent="0.3">
      <c r="A141" s="196" t="s">
        <v>227</v>
      </c>
      <c r="B141" s="196" t="s">
        <v>12</v>
      </c>
      <c r="C141" s="196" t="s">
        <v>41</v>
      </c>
      <c r="D141" s="196">
        <v>402</v>
      </c>
      <c r="E141" s="196">
        <v>6.1851043399999998E-3</v>
      </c>
      <c r="F141" s="196">
        <v>5.6068014999999998E-4</v>
      </c>
      <c r="G141" s="196">
        <v>1.86308018E-3</v>
      </c>
      <c r="H141" s="196">
        <v>3.7613435000000001E-3</v>
      </c>
    </row>
    <row r="142" spans="1:8" x14ac:dyDescent="0.3">
      <c r="A142" s="196" t="s">
        <v>227</v>
      </c>
      <c r="B142" s="196" t="s">
        <v>13</v>
      </c>
      <c r="C142" s="196" t="s">
        <v>41</v>
      </c>
      <c r="D142" s="196">
        <v>323</v>
      </c>
      <c r="E142" s="196">
        <v>6.8312117899999997E-3</v>
      </c>
      <c r="F142" s="196">
        <v>6.1464402000000005E-4</v>
      </c>
      <c r="G142" s="196">
        <v>1.9880888799999998E-3</v>
      </c>
      <c r="H142" s="196">
        <v>4.22847841E-3</v>
      </c>
    </row>
    <row r="143" spans="1:8" x14ac:dyDescent="0.3">
      <c r="A143" s="196" t="s">
        <v>227</v>
      </c>
      <c r="B143" s="196" t="s">
        <v>14</v>
      </c>
      <c r="C143" s="196" t="s">
        <v>41</v>
      </c>
      <c r="D143" s="196">
        <v>139</v>
      </c>
      <c r="E143" s="196">
        <v>8.1060982E-3</v>
      </c>
      <c r="F143" s="196">
        <v>6.0801335999999999E-4</v>
      </c>
      <c r="G143" s="196">
        <v>2.5880126800000001E-3</v>
      </c>
      <c r="H143" s="196">
        <v>4.9100716900000001E-3</v>
      </c>
    </row>
    <row r="144" spans="1:8" x14ac:dyDescent="0.3">
      <c r="A144" s="196" t="s">
        <v>227</v>
      </c>
      <c r="B144" s="196" t="s">
        <v>15</v>
      </c>
      <c r="C144" s="196" t="s">
        <v>41</v>
      </c>
      <c r="D144" s="196">
        <v>324</v>
      </c>
      <c r="E144" s="196">
        <v>8.1767615899999996E-3</v>
      </c>
      <c r="F144" s="196">
        <v>6.7601141999999996E-4</v>
      </c>
      <c r="G144" s="196">
        <v>2.6383170899999999E-3</v>
      </c>
      <c r="H144" s="196">
        <v>4.8624326000000001E-3</v>
      </c>
    </row>
    <row r="145" spans="1:8" x14ac:dyDescent="0.3">
      <c r="A145" s="196" t="s">
        <v>227</v>
      </c>
      <c r="B145" s="196" t="s">
        <v>10</v>
      </c>
      <c r="C145" s="196" t="s">
        <v>42</v>
      </c>
      <c r="D145" s="196">
        <v>2910</v>
      </c>
      <c r="E145" s="196">
        <v>4.6720636799999996E-3</v>
      </c>
      <c r="F145" s="196">
        <v>9.4104754999999995E-4</v>
      </c>
      <c r="G145" s="196">
        <v>1.08297911E-3</v>
      </c>
      <c r="H145" s="196">
        <v>2.6480365399999999E-3</v>
      </c>
    </row>
    <row r="146" spans="1:8" x14ac:dyDescent="0.3">
      <c r="A146" s="196" t="s">
        <v>227</v>
      </c>
      <c r="B146" s="196" t="s">
        <v>12</v>
      </c>
      <c r="C146" s="196" t="s">
        <v>42</v>
      </c>
      <c r="D146" s="196">
        <v>1388</v>
      </c>
      <c r="E146" s="196">
        <v>4.4593454000000001E-3</v>
      </c>
      <c r="F146" s="196">
        <v>8.7866210000000003E-4</v>
      </c>
      <c r="G146" s="196">
        <v>1.0243053199999999E-3</v>
      </c>
      <c r="H146" s="196">
        <v>2.55637751E-3</v>
      </c>
    </row>
    <row r="147" spans="1:8" x14ac:dyDescent="0.3">
      <c r="A147" s="196" t="s">
        <v>227</v>
      </c>
      <c r="B147" s="196" t="s">
        <v>13</v>
      </c>
      <c r="C147" s="196" t="s">
        <v>42</v>
      </c>
      <c r="D147" s="196">
        <v>632</v>
      </c>
      <c r="E147" s="196">
        <v>4.4266985100000003E-3</v>
      </c>
      <c r="F147" s="196">
        <v>9.6002526000000003E-4</v>
      </c>
      <c r="G147" s="196">
        <v>1.02697908E-3</v>
      </c>
      <c r="H147" s="196">
        <v>2.4396937E-3</v>
      </c>
    </row>
    <row r="148" spans="1:8" x14ac:dyDescent="0.3">
      <c r="A148" s="196" t="s">
        <v>227</v>
      </c>
      <c r="B148" s="196" t="s">
        <v>14</v>
      </c>
      <c r="C148" s="196" t="s">
        <v>42</v>
      </c>
      <c r="D148" s="196">
        <v>212</v>
      </c>
      <c r="E148" s="196">
        <v>5.6486938599999998E-3</v>
      </c>
      <c r="F148" s="196">
        <v>1.19169262E-3</v>
      </c>
      <c r="G148" s="196">
        <v>1.12273955E-3</v>
      </c>
      <c r="H148" s="196">
        <v>3.3342611999999999E-3</v>
      </c>
    </row>
    <row r="149" spans="1:8" x14ac:dyDescent="0.3">
      <c r="A149" s="196" t="s">
        <v>227</v>
      </c>
      <c r="B149" s="196" t="s">
        <v>15</v>
      </c>
      <c r="C149" s="196" t="s">
        <v>42</v>
      </c>
      <c r="D149" s="196">
        <v>678</v>
      </c>
      <c r="E149" s="196">
        <v>5.0308810299999999E-3</v>
      </c>
      <c r="F149" s="196">
        <v>9.7269996999999997E-4</v>
      </c>
      <c r="G149" s="196">
        <v>1.24286411E-3</v>
      </c>
      <c r="H149" s="196">
        <v>2.8153164499999999E-3</v>
      </c>
    </row>
    <row r="150" spans="1:8" x14ac:dyDescent="0.3">
      <c r="A150" s="196" t="s">
        <v>227</v>
      </c>
      <c r="B150" s="196" t="s">
        <v>10</v>
      </c>
      <c r="C150" s="196" t="s">
        <v>43</v>
      </c>
      <c r="D150" s="196">
        <v>1372</v>
      </c>
      <c r="E150" s="196">
        <v>6.3348060100000001E-3</v>
      </c>
      <c r="F150" s="196">
        <v>7.4580204999999996E-4</v>
      </c>
      <c r="G150" s="196">
        <v>1.5091847900000001E-3</v>
      </c>
      <c r="H150" s="196">
        <v>4.0798186899999997E-3</v>
      </c>
    </row>
    <row r="151" spans="1:8" x14ac:dyDescent="0.3">
      <c r="A151" s="196" t="s">
        <v>227</v>
      </c>
      <c r="B151" s="196" t="s">
        <v>12</v>
      </c>
      <c r="C151" s="196" t="s">
        <v>43</v>
      </c>
      <c r="D151" s="196">
        <v>470</v>
      </c>
      <c r="E151" s="196">
        <v>5.61672553E-3</v>
      </c>
      <c r="F151" s="196">
        <v>6.5191564999999999E-4</v>
      </c>
      <c r="G151" s="196">
        <v>1.2849928799999999E-3</v>
      </c>
      <c r="H151" s="196">
        <v>3.6798165499999998E-3</v>
      </c>
    </row>
    <row r="152" spans="1:8" x14ac:dyDescent="0.3">
      <c r="A152" s="196" t="s">
        <v>227</v>
      </c>
      <c r="B152" s="196" t="s">
        <v>13</v>
      </c>
      <c r="C152" s="196" t="s">
        <v>43</v>
      </c>
      <c r="D152" s="196">
        <v>299</v>
      </c>
      <c r="E152" s="196">
        <v>6.1779230999999997E-3</v>
      </c>
      <c r="F152" s="196">
        <v>6.8027660000000005E-4</v>
      </c>
      <c r="G152" s="196">
        <v>1.40475944E-3</v>
      </c>
      <c r="H152" s="196">
        <v>4.0928865599999999E-3</v>
      </c>
    </row>
    <row r="153" spans="1:8" x14ac:dyDescent="0.3">
      <c r="A153" s="196" t="s">
        <v>227</v>
      </c>
      <c r="B153" s="196" t="s">
        <v>14</v>
      </c>
      <c r="C153" s="196" t="s">
        <v>43</v>
      </c>
      <c r="D153" s="196">
        <v>238</v>
      </c>
      <c r="E153" s="196">
        <v>7.4760735300000002E-3</v>
      </c>
      <c r="F153" s="196">
        <v>9.0545222000000005E-4</v>
      </c>
      <c r="G153" s="196">
        <v>1.73056699E-3</v>
      </c>
      <c r="H153" s="196">
        <v>4.8400538199999997E-3</v>
      </c>
    </row>
    <row r="154" spans="1:8" x14ac:dyDescent="0.3">
      <c r="A154" s="196" t="s">
        <v>227</v>
      </c>
      <c r="B154" s="196" t="s">
        <v>15</v>
      </c>
      <c r="C154" s="196" t="s">
        <v>43</v>
      </c>
      <c r="D154" s="196">
        <v>365</v>
      </c>
      <c r="E154" s="196">
        <v>6.6438036600000002E-3</v>
      </c>
      <c r="F154" s="196">
        <v>8.1627322000000005E-4</v>
      </c>
      <c r="G154" s="196">
        <v>1.7390598999999999E-3</v>
      </c>
      <c r="H154" s="196">
        <v>4.08847007E-3</v>
      </c>
    </row>
    <row r="155" spans="1:8" x14ac:dyDescent="0.3">
      <c r="A155" s="196" t="s">
        <v>227</v>
      </c>
      <c r="B155" s="196" t="s">
        <v>10</v>
      </c>
      <c r="C155" s="196" t="s">
        <v>44</v>
      </c>
      <c r="D155" s="196">
        <v>1171</v>
      </c>
      <c r="E155" s="196">
        <v>7.2986741300000001E-3</v>
      </c>
      <c r="F155" s="196">
        <v>9.6882192000000004E-4</v>
      </c>
      <c r="G155" s="196">
        <v>2.06231987E-3</v>
      </c>
      <c r="H155" s="196">
        <v>4.2675318599999998E-3</v>
      </c>
    </row>
    <row r="156" spans="1:8" x14ac:dyDescent="0.3">
      <c r="A156" s="196" t="s">
        <v>227</v>
      </c>
      <c r="B156" s="196" t="s">
        <v>12</v>
      </c>
      <c r="C156" s="196" t="s">
        <v>44</v>
      </c>
      <c r="D156" s="196">
        <v>426</v>
      </c>
      <c r="E156" s="196">
        <v>6.4580342299999996E-3</v>
      </c>
      <c r="F156" s="196">
        <v>8.4517887000000002E-4</v>
      </c>
      <c r="G156" s="196">
        <v>1.8884213299999999E-3</v>
      </c>
      <c r="H156" s="196">
        <v>3.72443356E-3</v>
      </c>
    </row>
    <row r="157" spans="1:8" x14ac:dyDescent="0.3">
      <c r="A157" s="196" t="s">
        <v>227</v>
      </c>
      <c r="B157" s="196" t="s">
        <v>13</v>
      </c>
      <c r="C157" s="196" t="s">
        <v>44</v>
      </c>
      <c r="D157" s="196">
        <v>325</v>
      </c>
      <c r="E157" s="196">
        <v>6.8637817999999996E-3</v>
      </c>
      <c r="F157" s="196">
        <v>9.4711515000000005E-4</v>
      </c>
      <c r="G157" s="196">
        <v>1.94394562E-3</v>
      </c>
      <c r="H157" s="196">
        <v>3.9727205500000003E-3</v>
      </c>
    </row>
    <row r="158" spans="1:8" x14ac:dyDescent="0.3">
      <c r="A158" s="196" t="s">
        <v>227</v>
      </c>
      <c r="B158" s="196" t="s">
        <v>14</v>
      </c>
      <c r="C158" s="196" t="s">
        <v>44</v>
      </c>
      <c r="D158" s="196">
        <v>140</v>
      </c>
      <c r="E158" s="196">
        <v>9.2953866499999992E-3</v>
      </c>
      <c r="F158" s="196">
        <v>1.18229144E-3</v>
      </c>
      <c r="G158" s="196">
        <v>2.4384918400000002E-3</v>
      </c>
      <c r="H158" s="196">
        <v>5.6746029299999997E-3</v>
      </c>
    </row>
    <row r="159" spans="1:8" x14ac:dyDescent="0.3">
      <c r="A159" s="196" t="s">
        <v>227</v>
      </c>
      <c r="B159" s="196" t="s">
        <v>15</v>
      </c>
      <c r="C159" s="196" t="s">
        <v>44</v>
      </c>
      <c r="D159" s="196">
        <v>280</v>
      </c>
      <c r="E159" s="196">
        <v>8.0840771500000005E-3</v>
      </c>
      <c r="F159" s="196">
        <v>1.07539658E-3</v>
      </c>
      <c r="G159" s="196">
        <v>2.2762067499999998E-3</v>
      </c>
      <c r="H159" s="196">
        <v>4.7324733099999997E-3</v>
      </c>
    </row>
    <row r="160" spans="1:8" x14ac:dyDescent="0.3">
      <c r="A160" s="196" t="s">
        <v>227</v>
      </c>
      <c r="B160" s="196" t="s">
        <v>10</v>
      </c>
      <c r="C160" s="196" t="s">
        <v>45</v>
      </c>
      <c r="D160" s="196">
        <v>1161</v>
      </c>
      <c r="E160" s="196">
        <v>6.4655507000000003E-3</v>
      </c>
      <c r="F160" s="196">
        <v>8.6065828E-4</v>
      </c>
      <c r="G160" s="196">
        <v>1.73100671E-3</v>
      </c>
      <c r="H160" s="196">
        <v>3.87388524E-3</v>
      </c>
    </row>
    <row r="161" spans="1:8" x14ac:dyDescent="0.3">
      <c r="A161" s="196" t="s">
        <v>227</v>
      </c>
      <c r="B161" s="196" t="s">
        <v>12</v>
      </c>
      <c r="C161" s="196" t="s">
        <v>45</v>
      </c>
      <c r="D161" s="196">
        <v>418</v>
      </c>
      <c r="E161" s="196">
        <v>5.9091460500000003E-3</v>
      </c>
      <c r="F161" s="196">
        <v>7.7573962999999998E-4</v>
      </c>
      <c r="G161" s="196">
        <v>1.50194353E-3</v>
      </c>
      <c r="H161" s="196">
        <v>3.6314624299999998E-3</v>
      </c>
    </row>
    <row r="162" spans="1:8" x14ac:dyDescent="0.3">
      <c r="A162" s="196" t="s">
        <v>227</v>
      </c>
      <c r="B162" s="196" t="s">
        <v>13</v>
      </c>
      <c r="C162" s="196" t="s">
        <v>45</v>
      </c>
      <c r="D162" s="196">
        <v>286</v>
      </c>
      <c r="E162" s="196">
        <v>6.4890489199999997E-3</v>
      </c>
      <c r="F162" s="196">
        <v>9.7845418000000006E-4</v>
      </c>
      <c r="G162" s="196">
        <v>1.6570753200000001E-3</v>
      </c>
      <c r="H162" s="196">
        <v>3.8535189499999999E-3</v>
      </c>
    </row>
    <row r="163" spans="1:8" x14ac:dyDescent="0.3">
      <c r="A163" s="196" t="s">
        <v>227</v>
      </c>
      <c r="B163" s="196" t="s">
        <v>14</v>
      </c>
      <c r="C163" s="196" t="s">
        <v>45</v>
      </c>
      <c r="D163" s="196">
        <v>129</v>
      </c>
      <c r="E163" s="196">
        <v>7.5344528399999998E-3</v>
      </c>
      <c r="F163" s="196">
        <v>9.1471053000000005E-4</v>
      </c>
      <c r="G163" s="196">
        <v>2.0431378400000001E-3</v>
      </c>
      <c r="H163" s="196">
        <v>4.5766039699999999E-3</v>
      </c>
    </row>
    <row r="164" spans="1:8" x14ac:dyDescent="0.3">
      <c r="A164" s="196" t="s">
        <v>227</v>
      </c>
      <c r="B164" s="196" t="s">
        <v>15</v>
      </c>
      <c r="C164" s="196" t="s">
        <v>45</v>
      </c>
      <c r="D164" s="196">
        <v>328</v>
      </c>
      <c r="E164" s="196">
        <v>6.7337466599999996E-3</v>
      </c>
      <c r="F164" s="196">
        <v>8.4490716E-4</v>
      </c>
      <c r="G164" s="196">
        <v>1.9646282700000002E-3</v>
      </c>
      <c r="H164" s="196">
        <v>3.9242107700000004E-3</v>
      </c>
    </row>
    <row r="165" spans="1:8" x14ac:dyDescent="0.3">
      <c r="A165" s="196" t="s">
        <v>227</v>
      </c>
      <c r="B165" s="196" t="s">
        <v>10</v>
      </c>
      <c r="C165" s="196" t="s">
        <v>46</v>
      </c>
      <c r="D165" s="196">
        <v>578</v>
      </c>
      <c r="E165" s="196">
        <v>6.7172479399999997E-3</v>
      </c>
      <c r="F165" s="196">
        <v>6.2179586E-4</v>
      </c>
      <c r="G165" s="196">
        <v>1.77349633E-3</v>
      </c>
      <c r="H165" s="196">
        <v>4.3219552600000004E-3</v>
      </c>
    </row>
    <row r="166" spans="1:8" x14ac:dyDescent="0.3">
      <c r="A166" s="196" t="s">
        <v>227</v>
      </c>
      <c r="B166" s="196" t="s">
        <v>12</v>
      </c>
      <c r="C166" s="196" t="s">
        <v>46</v>
      </c>
      <c r="D166" s="196">
        <v>204</v>
      </c>
      <c r="E166" s="196">
        <v>6.4065901700000004E-3</v>
      </c>
      <c r="F166" s="196">
        <v>5.6667548999999998E-4</v>
      </c>
      <c r="G166" s="196">
        <v>1.7605639199999999E-3</v>
      </c>
      <c r="H166" s="196">
        <v>4.0793502599999996E-3</v>
      </c>
    </row>
    <row r="167" spans="1:8" x14ac:dyDescent="0.3">
      <c r="A167" s="196" t="s">
        <v>227</v>
      </c>
      <c r="B167" s="196" t="s">
        <v>13</v>
      </c>
      <c r="C167" s="196" t="s">
        <v>46</v>
      </c>
      <c r="D167" s="196">
        <v>160</v>
      </c>
      <c r="E167" s="196">
        <v>6.5729164199999999E-3</v>
      </c>
      <c r="F167" s="196">
        <v>5.8217567999999998E-4</v>
      </c>
      <c r="G167" s="196">
        <v>1.4967445600000001E-3</v>
      </c>
      <c r="H167" s="196">
        <v>4.4939957200000004E-3</v>
      </c>
    </row>
    <row r="168" spans="1:8" x14ac:dyDescent="0.3">
      <c r="A168" s="196" t="s">
        <v>227</v>
      </c>
      <c r="B168" s="196" t="s">
        <v>14</v>
      </c>
      <c r="C168" s="196" t="s">
        <v>46</v>
      </c>
      <c r="D168" s="196">
        <v>51</v>
      </c>
      <c r="E168" s="196">
        <v>7.2496820700000001E-3</v>
      </c>
      <c r="F168" s="196">
        <v>7.6820057999999998E-4</v>
      </c>
      <c r="G168" s="196">
        <v>1.80419364E-3</v>
      </c>
      <c r="H168" s="196">
        <v>4.67728733E-3</v>
      </c>
    </row>
    <row r="169" spans="1:8" x14ac:dyDescent="0.3">
      <c r="A169" s="196" t="s">
        <v>227</v>
      </c>
      <c r="B169" s="196" t="s">
        <v>15</v>
      </c>
      <c r="C169" s="196" t="s">
        <v>46</v>
      </c>
      <c r="D169" s="196">
        <v>163</v>
      </c>
      <c r="E169" s="196">
        <v>7.0811318999999999E-3</v>
      </c>
      <c r="F169" s="196">
        <v>6.8386423999999997E-4</v>
      </c>
      <c r="G169" s="196">
        <v>2.05173518E-3</v>
      </c>
      <c r="H169" s="196">
        <v>4.34553201E-3</v>
      </c>
    </row>
    <row r="170" spans="1:8" x14ac:dyDescent="0.3">
      <c r="A170" s="196" t="s">
        <v>227</v>
      </c>
      <c r="B170" s="196" t="s">
        <v>10</v>
      </c>
      <c r="C170" s="196" t="s">
        <v>47</v>
      </c>
      <c r="D170" s="196">
        <v>1890</v>
      </c>
      <c r="E170" s="196">
        <v>5.2385910299999998E-3</v>
      </c>
      <c r="F170" s="196">
        <v>6.3353027999999995E-4</v>
      </c>
      <c r="G170" s="196">
        <v>9.4735303000000005E-4</v>
      </c>
      <c r="H170" s="196">
        <v>3.65770723E-3</v>
      </c>
    </row>
    <row r="171" spans="1:8" x14ac:dyDescent="0.3">
      <c r="A171" s="196" t="s">
        <v>227</v>
      </c>
      <c r="B171" s="196" t="s">
        <v>12</v>
      </c>
      <c r="C171" s="196" t="s">
        <v>47</v>
      </c>
      <c r="D171" s="196">
        <v>792</v>
      </c>
      <c r="E171" s="196">
        <v>4.6844016500000004E-3</v>
      </c>
      <c r="F171" s="196">
        <v>5.3831110999999997E-4</v>
      </c>
      <c r="G171" s="196">
        <v>7.7066942000000003E-4</v>
      </c>
      <c r="H171" s="196">
        <v>3.3754206200000002E-3</v>
      </c>
    </row>
    <row r="172" spans="1:8" x14ac:dyDescent="0.3">
      <c r="A172" s="196" t="s">
        <v>227</v>
      </c>
      <c r="B172" s="196" t="s">
        <v>13</v>
      </c>
      <c r="C172" s="196" t="s">
        <v>47</v>
      </c>
      <c r="D172" s="196">
        <v>491</v>
      </c>
      <c r="E172" s="196">
        <v>5.0049028400000004E-3</v>
      </c>
      <c r="F172" s="196">
        <v>6.6768947999999999E-4</v>
      </c>
      <c r="G172" s="196">
        <v>8.6463730999999998E-4</v>
      </c>
      <c r="H172" s="196">
        <v>3.4725755599999998E-3</v>
      </c>
    </row>
    <row r="173" spans="1:8" x14ac:dyDescent="0.3">
      <c r="A173" s="196" t="s">
        <v>227</v>
      </c>
      <c r="B173" s="196" t="s">
        <v>14</v>
      </c>
      <c r="C173" s="196" t="s">
        <v>47</v>
      </c>
      <c r="D173" s="196">
        <v>144</v>
      </c>
      <c r="E173" s="196">
        <v>7.6328604899999998E-3</v>
      </c>
      <c r="F173" s="196">
        <v>8.6628707999999999E-4</v>
      </c>
      <c r="G173" s="196">
        <v>1.4040795999999999E-3</v>
      </c>
      <c r="H173" s="196">
        <v>5.3624933599999997E-3</v>
      </c>
    </row>
    <row r="174" spans="1:8" x14ac:dyDescent="0.3">
      <c r="A174" s="196" t="s">
        <v>227</v>
      </c>
      <c r="B174" s="196" t="s">
        <v>15</v>
      </c>
      <c r="C174" s="196" t="s">
        <v>47</v>
      </c>
      <c r="D174" s="196">
        <v>463</v>
      </c>
      <c r="E174" s="196">
        <v>5.6897445800000003E-3</v>
      </c>
      <c r="F174" s="196">
        <v>6.8779474000000001E-4</v>
      </c>
      <c r="G174" s="196">
        <v>1.19525415E-3</v>
      </c>
      <c r="H174" s="196">
        <v>3.8066952200000001E-3</v>
      </c>
    </row>
    <row r="175" spans="1:8" x14ac:dyDescent="0.3">
      <c r="A175" s="196" t="s">
        <v>227</v>
      </c>
      <c r="B175" s="196" t="s">
        <v>10</v>
      </c>
      <c r="C175" s="196" t="s">
        <v>48</v>
      </c>
      <c r="D175" s="196">
        <v>943</v>
      </c>
      <c r="E175" s="196">
        <v>6.9875738900000003E-3</v>
      </c>
      <c r="F175" s="196">
        <v>8.3483047999999998E-4</v>
      </c>
      <c r="G175" s="196">
        <v>2.2834798900000001E-3</v>
      </c>
      <c r="H175" s="196">
        <v>3.8692630299999998E-3</v>
      </c>
    </row>
    <row r="176" spans="1:8" x14ac:dyDescent="0.3">
      <c r="A176" s="196" t="s">
        <v>227</v>
      </c>
      <c r="B176" s="196" t="s">
        <v>12</v>
      </c>
      <c r="C176" s="196" t="s">
        <v>48</v>
      </c>
      <c r="D176" s="196">
        <v>362</v>
      </c>
      <c r="E176" s="196">
        <v>6.5612848E-3</v>
      </c>
      <c r="F176" s="196">
        <v>6.4635745000000001E-4</v>
      </c>
      <c r="G176" s="196">
        <v>2.0833331000000002E-3</v>
      </c>
      <c r="H176" s="196">
        <v>3.8315937799999998E-3</v>
      </c>
    </row>
    <row r="177" spans="1:8" x14ac:dyDescent="0.3">
      <c r="A177" s="196" t="s">
        <v>227</v>
      </c>
      <c r="B177" s="196" t="s">
        <v>13</v>
      </c>
      <c r="C177" s="196" t="s">
        <v>48</v>
      </c>
      <c r="D177" s="196">
        <v>242</v>
      </c>
      <c r="E177" s="196">
        <v>6.6265397800000002E-3</v>
      </c>
      <c r="F177" s="196">
        <v>9.2516045E-4</v>
      </c>
      <c r="G177" s="196">
        <v>2.1928084999999998E-3</v>
      </c>
      <c r="H177" s="196">
        <v>3.5085703E-3</v>
      </c>
    </row>
    <row r="178" spans="1:8" x14ac:dyDescent="0.3">
      <c r="A178" s="196" t="s">
        <v>227</v>
      </c>
      <c r="B178" s="196" t="s">
        <v>14</v>
      </c>
      <c r="C178" s="196" t="s">
        <v>48</v>
      </c>
      <c r="D178" s="196">
        <v>70</v>
      </c>
      <c r="E178" s="196">
        <v>7.2779428799999999E-3</v>
      </c>
      <c r="F178" s="196">
        <v>9.1402091999999999E-4</v>
      </c>
      <c r="G178" s="196">
        <v>2.5201717699999998E-3</v>
      </c>
      <c r="H178" s="196">
        <v>3.8437497300000002E-3</v>
      </c>
    </row>
    <row r="179" spans="1:8" x14ac:dyDescent="0.3">
      <c r="A179" s="196" t="s">
        <v>227</v>
      </c>
      <c r="B179" s="196" t="s">
        <v>15</v>
      </c>
      <c r="C179" s="196" t="s">
        <v>48</v>
      </c>
      <c r="D179" s="196">
        <v>269</v>
      </c>
      <c r="E179" s="196">
        <v>7.8104775200000002E-3</v>
      </c>
      <c r="F179" s="196">
        <v>9.8659277000000007E-4</v>
      </c>
      <c r="G179" s="196">
        <v>2.5728002599999999E-3</v>
      </c>
      <c r="H179" s="196">
        <v>4.2510840100000004E-3</v>
      </c>
    </row>
    <row r="180" spans="1:8" x14ac:dyDescent="0.3">
      <c r="A180" s="196" t="s">
        <v>227</v>
      </c>
      <c r="B180" s="196" t="s">
        <v>10</v>
      </c>
      <c r="C180" s="196" t="s">
        <v>49</v>
      </c>
      <c r="D180" s="196">
        <v>788</v>
      </c>
      <c r="E180" s="196">
        <v>6.81914163E-3</v>
      </c>
      <c r="F180" s="196">
        <v>7.3404280999999998E-4</v>
      </c>
      <c r="G180" s="196">
        <v>1.8684195900000001E-3</v>
      </c>
      <c r="H180" s="196">
        <v>4.2166787800000001E-3</v>
      </c>
    </row>
    <row r="181" spans="1:8" x14ac:dyDescent="0.3">
      <c r="A181" s="196" t="s">
        <v>227</v>
      </c>
      <c r="B181" s="196" t="s">
        <v>12</v>
      </c>
      <c r="C181" s="196" t="s">
        <v>49</v>
      </c>
      <c r="D181" s="196">
        <v>267</v>
      </c>
      <c r="E181" s="196">
        <v>6.6763331499999998E-3</v>
      </c>
      <c r="F181" s="196">
        <v>7.3978683000000003E-4</v>
      </c>
      <c r="G181" s="196">
        <v>1.74196295E-3</v>
      </c>
      <c r="H181" s="196">
        <v>4.1945829400000002E-3</v>
      </c>
    </row>
    <row r="182" spans="1:8" x14ac:dyDescent="0.3">
      <c r="A182" s="196" t="s">
        <v>227</v>
      </c>
      <c r="B182" s="196" t="s">
        <v>13</v>
      </c>
      <c r="C182" s="196" t="s">
        <v>49</v>
      </c>
      <c r="D182" s="196">
        <v>195</v>
      </c>
      <c r="E182" s="196">
        <v>6.3312556799999999E-3</v>
      </c>
      <c r="F182" s="196">
        <v>6.6975282999999996E-4</v>
      </c>
      <c r="G182" s="196">
        <v>1.7375947399999999E-3</v>
      </c>
      <c r="H182" s="196">
        <v>3.9239076499999999E-3</v>
      </c>
    </row>
    <row r="183" spans="1:8" x14ac:dyDescent="0.3">
      <c r="A183" s="196" t="s">
        <v>227</v>
      </c>
      <c r="B183" s="196" t="s">
        <v>14</v>
      </c>
      <c r="C183" s="196" t="s">
        <v>49</v>
      </c>
      <c r="D183" s="196">
        <v>100</v>
      </c>
      <c r="E183" s="196">
        <v>7.3587960599999997E-3</v>
      </c>
      <c r="F183" s="196">
        <v>8.6770808999999999E-4</v>
      </c>
      <c r="G183" s="196">
        <v>2.1872682900000002E-3</v>
      </c>
      <c r="H183" s="196">
        <v>4.3038192200000004E-3</v>
      </c>
    </row>
    <row r="184" spans="1:8" x14ac:dyDescent="0.3">
      <c r="A184" s="196" t="s">
        <v>227</v>
      </c>
      <c r="B184" s="196" t="s">
        <v>15</v>
      </c>
      <c r="C184" s="196" t="s">
        <v>49</v>
      </c>
      <c r="D184" s="196">
        <v>226</v>
      </c>
      <c r="E184" s="196">
        <v>7.1700362200000003E-3</v>
      </c>
      <c r="F184" s="196">
        <v>7.2358424999999997E-4</v>
      </c>
      <c r="G184" s="196">
        <v>1.9896138100000001E-3</v>
      </c>
      <c r="H184" s="196">
        <v>4.4568377099999997E-3</v>
      </c>
    </row>
    <row r="185" spans="1:8" x14ac:dyDescent="0.3">
      <c r="A185" s="196" t="s">
        <v>227</v>
      </c>
      <c r="B185" s="196" t="s">
        <v>10</v>
      </c>
      <c r="C185" s="196" t="s">
        <v>50</v>
      </c>
      <c r="D185" s="196">
        <v>2358</v>
      </c>
      <c r="E185" s="196">
        <v>5.4585156900000004E-3</v>
      </c>
      <c r="F185" s="196">
        <v>9.0344017000000001E-4</v>
      </c>
      <c r="G185" s="196">
        <v>8.2604898999999996E-4</v>
      </c>
      <c r="H185" s="196">
        <v>3.7290260500000001E-3</v>
      </c>
    </row>
    <row r="186" spans="1:8" x14ac:dyDescent="0.3">
      <c r="A186" s="196" t="s">
        <v>227</v>
      </c>
      <c r="B186" s="196" t="s">
        <v>12</v>
      </c>
      <c r="C186" s="196" t="s">
        <v>50</v>
      </c>
      <c r="D186" s="196">
        <v>842</v>
      </c>
      <c r="E186" s="196">
        <v>5.0693892199999997E-3</v>
      </c>
      <c r="F186" s="196">
        <v>9.0806972999999997E-4</v>
      </c>
      <c r="G186" s="196">
        <v>6.7086993000000001E-4</v>
      </c>
      <c r="H186" s="196">
        <v>3.4904490900000001E-3</v>
      </c>
    </row>
    <row r="187" spans="1:8" x14ac:dyDescent="0.3">
      <c r="A187" s="196" t="s">
        <v>227</v>
      </c>
      <c r="B187" s="196" t="s">
        <v>13</v>
      </c>
      <c r="C187" s="196" t="s">
        <v>50</v>
      </c>
      <c r="D187" s="196">
        <v>500</v>
      </c>
      <c r="E187" s="196">
        <v>5.2687266099999998E-3</v>
      </c>
      <c r="F187" s="196">
        <v>9.7499974999999998E-4</v>
      </c>
      <c r="G187" s="196">
        <v>8.0388865E-4</v>
      </c>
      <c r="H187" s="196">
        <v>3.4898377300000001E-3</v>
      </c>
    </row>
    <row r="188" spans="1:8" x14ac:dyDescent="0.3">
      <c r="A188" s="196" t="s">
        <v>227</v>
      </c>
      <c r="B188" s="196" t="s">
        <v>14</v>
      </c>
      <c r="C188" s="196" t="s">
        <v>50</v>
      </c>
      <c r="D188" s="196">
        <v>231</v>
      </c>
      <c r="E188" s="196">
        <v>6.2548598699999998E-3</v>
      </c>
      <c r="F188" s="196">
        <v>9.7537852999999999E-4</v>
      </c>
      <c r="G188" s="196">
        <v>1.0321967400000001E-3</v>
      </c>
      <c r="H188" s="196">
        <v>4.24728411E-3</v>
      </c>
    </row>
    <row r="189" spans="1:8" x14ac:dyDescent="0.3">
      <c r="A189" s="196" t="s">
        <v>227</v>
      </c>
      <c r="B189" s="196" t="s">
        <v>15</v>
      </c>
      <c r="C189" s="196" t="s">
        <v>50</v>
      </c>
      <c r="D189" s="196">
        <v>785</v>
      </c>
      <c r="E189" s="196">
        <v>5.7624437299999996E-3</v>
      </c>
      <c r="F189" s="196">
        <v>8.3172599999999997E-4</v>
      </c>
      <c r="G189" s="196">
        <v>9.4594809999999998E-4</v>
      </c>
      <c r="H189" s="196">
        <v>3.9847691600000002E-3</v>
      </c>
    </row>
    <row r="190" spans="1:8" x14ac:dyDescent="0.3">
      <c r="A190" s="196" t="s">
        <v>227</v>
      </c>
      <c r="B190" s="196" t="s">
        <v>10</v>
      </c>
      <c r="C190" s="196" t="s">
        <v>51</v>
      </c>
      <c r="D190" s="196">
        <v>1674</v>
      </c>
      <c r="E190" s="196">
        <v>6.2334683300000002E-3</v>
      </c>
      <c r="F190" s="196">
        <v>6.4064619999999999E-4</v>
      </c>
      <c r="G190" s="196">
        <v>1.6563921899999999E-3</v>
      </c>
      <c r="H190" s="196">
        <v>3.9364294699999998E-3</v>
      </c>
    </row>
    <row r="191" spans="1:8" x14ac:dyDescent="0.3">
      <c r="A191" s="196" t="s">
        <v>227</v>
      </c>
      <c r="B191" s="196" t="s">
        <v>12</v>
      </c>
      <c r="C191" s="196" t="s">
        <v>51</v>
      </c>
      <c r="D191" s="196">
        <v>673</v>
      </c>
      <c r="E191" s="196">
        <v>5.6963703500000004E-3</v>
      </c>
      <c r="F191" s="196">
        <v>5.2609561000000003E-4</v>
      </c>
      <c r="G191" s="196">
        <v>1.5164442399999999E-3</v>
      </c>
      <c r="H191" s="196">
        <v>3.6538300400000001E-3</v>
      </c>
    </row>
    <row r="192" spans="1:8" x14ac:dyDescent="0.3">
      <c r="A192" s="196" t="s">
        <v>227</v>
      </c>
      <c r="B192" s="196" t="s">
        <v>13</v>
      </c>
      <c r="C192" s="196" t="s">
        <v>51</v>
      </c>
      <c r="D192" s="196">
        <v>426</v>
      </c>
      <c r="E192" s="196">
        <v>6.0087101899999997E-3</v>
      </c>
      <c r="F192" s="196">
        <v>6.2355978999999997E-4</v>
      </c>
      <c r="G192" s="196">
        <v>1.5593209699999999E-3</v>
      </c>
      <c r="H192" s="196">
        <v>3.8258289699999999E-3</v>
      </c>
    </row>
    <row r="193" spans="1:8" x14ac:dyDescent="0.3">
      <c r="A193" s="196" t="s">
        <v>227</v>
      </c>
      <c r="B193" s="196" t="s">
        <v>14</v>
      </c>
      <c r="C193" s="196" t="s">
        <v>51</v>
      </c>
      <c r="D193" s="196">
        <v>125</v>
      </c>
      <c r="E193" s="196">
        <v>7.5851849599999997E-3</v>
      </c>
      <c r="F193" s="196">
        <v>9.1712938000000003E-4</v>
      </c>
      <c r="G193" s="196">
        <v>2.0606479299999998E-3</v>
      </c>
      <c r="H193" s="196">
        <v>4.6074071600000002E-3</v>
      </c>
    </row>
    <row r="194" spans="1:8" x14ac:dyDescent="0.3">
      <c r="A194" s="196" t="s">
        <v>227</v>
      </c>
      <c r="B194" s="196" t="s">
        <v>15</v>
      </c>
      <c r="C194" s="196" t="s">
        <v>51</v>
      </c>
      <c r="D194" s="196">
        <v>450</v>
      </c>
      <c r="E194" s="196">
        <v>6.8740223799999998E-3</v>
      </c>
      <c r="F194" s="196">
        <v>7.5133722000000002E-4</v>
      </c>
      <c r="G194" s="196">
        <v>1.84529296E-3</v>
      </c>
      <c r="H194" s="196">
        <v>4.2773917399999998E-3</v>
      </c>
    </row>
    <row r="195" spans="1:8" x14ac:dyDescent="0.3">
      <c r="A195" s="196" t="s">
        <v>227</v>
      </c>
      <c r="B195" s="196" t="s">
        <v>10</v>
      </c>
      <c r="C195" s="196" t="s">
        <v>52</v>
      </c>
      <c r="D195" s="196">
        <v>1139</v>
      </c>
      <c r="E195" s="196">
        <v>6.99175666E-3</v>
      </c>
      <c r="F195" s="196">
        <v>7.8577675E-4</v>
      </c>
      <c r="G195" s="196">
        <v>2.4055374400000001E-3</v>
      </c>
      <c r="H195" s="196">
        <v>3.8004419899999998E-3</v>
      </c>
    </row>
    <row r="196" spans="1:8" x14ac:dyDescent="0.3">
      <c r="A196" s="196" t="s">
        <v>227</v>
      </c>
      <c r="B196" s="196" t="s">
        <v>12</v>
      </c>
      <c r="C196" s="196" t="s">
        <v>52</v>
      </c>
      <c r="D196" s="196">
        <v>403</v>
      </c>
      <c r="E196" s="196">
        <v>6.4356444499999998E-3</v>
      </c>
      <c r="F196" s="196">
        <v>7.1308334000000004E-4</v>
      </c>
      <c r="G196" s="196">
        <v>2.23942515E-3</v>
      </c>
      <c r="H196" s="196">
        <v>3.4831355100000002E-3</v>
      </c>
    </row>
    <row r="197" spans="1:8" x14ac:dyDescent="0.3">
      <c r="A197" s="196" t="s">
        <v>227</v>
      </c>
      <c r="B197" s="196" t="s">
        <v>13</v>
      </c>
      <c r="C197" s="196" t="s">
        <v>52</v>
      </c>
      <c r="D197" s="196">
        <v>281</v>
      </c>
      <c r="E197" s="196">
        <v>6.5585456399999999E-3</v>
      </c>
      <c r="F197" s="196">
        <v>7.2372948000000003E-4</v>
      </c>
      <c r="G197" s="196">
        <v>2.38450615E-3</v>
      </c>
      <c r="H197" s="196">
        <v>3.4503095000000001E-3</v>
      </c>
    </row>
    <row r="198" spans="1:8" x14ac:dyDescent="0.3">
      <c r="A198" s="196" t="s">
        <v>227</v>
      </c>
      <c r="B198" s="196" t="s">
        <v>14</v>
      </c>
      <c r="C198" s="196" t="s">
        <v>52</v>
      </c>
      <c r="D198" s="196">
        <v>113</v>
      </c>
      <c r="E198" s="196">
        <v>8.6698006500000001E-3</v>
      </c>
      <c r="F198" s="196">
        <v>8.4613628999999997E-4</v>
      </c>
      <c r="G198" s="196">
        <v>2.7668180099999998E-3</v>
      </c>
      <c r="H198" s="196">
        <v>5.0568458999999998E-3</v>
      </c>
    </row>
    <row r="199" spans="1:8" x14ac:dyDescent="0.3">
      <c r="A199" s="196" t="s">
        <v>227</v>
      </c>
      <c r="B199" s="196" t="s">
        <v>15</v>
      </c>
      <c r="C199" s="196" t="s">
        <v>52</v>
      </c>
      <c r="D199" s="196">
        <v>342</v>
      </c>
      <c r="E199" s="196">
        <v>7.4485594299999996E-3</v>
      </c>
      <c r="F199" s="196">
        <v>9.0247294999999997E-4</v>
      </c>
      <c r="G199" s="196">
        <v>2.4991875499999999E-3</v>
      </c>
      <c r="H199" s="196">
        <v>4.0468984300000002E-3</v>
      </c>
    </row>
    <row r="200" spans="1:8" x14ac:dyDescent="0.3">
      <c r="A200" s="196" t="s">
        <v>227</v>
      </c>
      <c r="B200" s="196" t="s">
        <v>10</v>
      </c>
      <c r="C200" s="196" t="s">
        <v>53</v>
      </c>
      <c r="D200" s="196">
        <v>1287</v>
      </c>
      <c r="E200" s="196">
        <v>5.9873842799999999E-3</v>
      </c>
      <c r="F200" s="196">
        <v>9.0464810000000001E-4</v>
      </c>
      <c r="G200" s="196">
        <v>9.7229391999999995E-4</v>
      </c>
      <c r="H200" s="196">
        <v>4.1104417899999997E-3</v>
      </c>
    </row>
    <row r="201" spans="1:8" x14ac:dyDescent="0.3">
      <c r="A201" s="196" t="s">
        <v>227</v>
      </c>
      <c r="B201" s="196" t="s">
        <v>12</v>
      </c>
      <c r="C201" s="196" t="s">
        <v>53</v>
      </c>
      <c r="D201" s="196">
        <v>548</v>
      </c>
      <c r="E201" s="196">
        <v>5.4810207999999999E-3</v>
      </c>
      <c r="F201" s="196">
        <v>7.4929434999999997E-4</v>
      </c>
      <c r="G201" s="196">
        <v>8.9359007999999999E-4</v>
      </c>
      <c r="H201" s="196">
        <v>3.8381359100000002E-3</v>
      </c>
    </row>
    <row r="202" spans="1:8" x14ac:dyDescent="0.3">
      <c r="A202" s="196" t="s">
        <v>227</v>
      </c>
      <c r="B202" s="196" t="s">
        <v>13</v>
      </c>
      <c r="C202" s="196" t="s">
        <v>53</v>
      </c>
      <c r="D202" s="196">
        <v>348</v>
      </c>
      <c r="E202" s="196">
        <v>5.8249851499999998E-3</v>
      </c>
      <c r="F202" s="196">
        <v>9.8023735999999998E-4</v>
      </c>
      <c r="G202" s="196">
        <v>8.8784433000000003E-4</v>
      </c>
      <c r="H202" s="196">
        <v>3.9569029699999996E-3</v>
      </c>
    </row>
    <row r="203" spans="1:8" x14ac:dyDescent="0.3">
      <c r="A203" s="196" t="s">
        <v>227</v>
      </c>
      <c r="B203" s="196" t="s">
        <v>14</v>
      </c>
      <c r="C203" s="196" t="s">
        <v>53</v>
      </c>
      <c r="D203" s="196">
        <v>53</v>
      </c>
      <c r="E203" s="196">
        <v>6.8431164299999998E-3</v>
      </c>
      <c r="F203" s="196">
        <v>1.07114754E-3</v>
      </c>
      <c r="G203" s="196">
        <v>1.0932037899999999E-3</v>
      </c>
      <c r="H203" s="196">
        <v>4.6787646000000004E-3</v>
      </c>
    </row>
    <row r="204" spans="1:8" x14ac:dyDescent="0.3">
      <c r="A204" s="196" t="s">
        <v>227</v>
      </c>
      <c r="B204" s="196" t="s">
        <v>15</v>
      </c>
      <c r="C204" s="196" t="s">
        <v>53</v>
      </c>
      <c r="D204" s="196">
        <v>338</v>
      </c>
      <c r="E204" s="196">
        <v>6.8413732900000001E-3</v>
      </c>
      <c r="F204" s="196">
        <v>1.05258988E-3</v>
      </c>
      <c r="G204" s="196">
        <v>1.1678854700000001E-3</v>
      </c>
      <c r="H204" s="196">
        <v>4.6208974700000004E-3</v>
      </c>
    </row>
    <row r="205" spans="1:8" x14ac:dyDescent="0.3">
      <c r="A205" s="196" t="s">
        <v>227</v>
      </c>
      <c r="B205" s="196" t="s">
        <v>10</v>
      </c>
      <c r="C205" s="196" t="s">
        <v>54</v>
      </c>
      <c r="D205" s="196">
        <v>1943</v>
      </c>
      <c r="E205" s="196">
        <v>3.9046325000000001E-3</v>
      </c>
      <c r="F205" s="196">
        <v>3.3507010000000001E-4</v>
      </c>
      <c r="G205" s="196">
        <v>7.8340314999999995E-4</v>
      </c>
      <c r="H205" s="196">
        <v>2.7861587599999999E-3</v>
      </c>
    </row>
    <row r="206" spans="1:8" x14ac:dyDescent="0.3">
      <c r="A206" s="196" t="s">
        <v>227</v>
      </c>
      <c r="B206" s="196" t="s">
        <v>12</v>
      </c>
      <c r="C206" s="196" t="s">
        <v>54</v>
      </c>
      <c r="D206" s="196">
        <v>786</v>
      </c>
      <c r="E206" s="196">
        <v>3.6778605900000001E-3</v>
      </c>
      <c r="F206" s="196">
        <v>3.0038086000000003E-4</v>
      </c>
      <c r="G206" s="196">
        <v>7.1089234999999998E-4</v>
      </c>
      <c r="H206" s="196">
        <v>2.6665869100000001E-3</v>
      </c>
    </row>
    <row r="207" spans="1:8" x14ac:dyDescent="0.3">
      <c r="A207" s="196" t="s">
        <v>227</v>
      </c>
      <c r="B207" s="196" t="s">
        <v>13</v>
      </c>
      <c r="C207" s="196" t="s">
        <v>54</v>
      </c>
      <c r="D207" s="196">
        <v>461</v>
      </c>
      <c r="E207" s="196">
        <v>3.7608959699999998E-3</v>
      </c>
      <c r="F207" s="196">
        <v>3.4928071000000003E-4</v>
      </c>
      <c r="G207" s="196">
        <v>7.5374565999999997E-4</v>
      </c>
      <c r="H207" s="196">
        <v>2.6578691300000001E-3</v>
      </c>
    </row>
    <row r="208" spans="1:8" x14ac:dyDescent="0.3">
      <c r="A208" s="196" t="s">
        <v>227</v>
      </c>
      <c r="B208" s="196" t="s">
        <v>14</v>
      </c>
      <c r="C208" s="196" t="s">
        <v>54</v>
      </c>
      <c r="D208" s="196">
        <v>121</v>
      </c>
      <c r="E208" s="196">
        <v>4.5762547399999997E-3</v>
      </c>
      <c r="F208" s="196">
        <v>3.8098763999999999E-4</v>
      </c>
      <c r="G208" s="196">
        <v>8.2558518000000003E-4</v>
      </c>
      <c r="H208" s="196">
        <v>3.3696814099999999E-3</v>
      </c>
    </row>
    <row r="209" spans="1:8" x14ac:dyDescent="0.3">
      <c r="A209" s="196" t="s">
        <v>227</v>
      </c>
      <c r="B209" s="196" t="s">
        <v>15</v>
      </c>
      <c r="C209" s="196" t="s">
        <v>54</v>
      </c>
      <c r="D209" s="196">
        <v>575</v>
      </c>
      <c r="E209" s="196">
        <v>4.1885263400000001E-3</v>
      </c>
      <c r="F209" s="196">
        <v>3.6143292999999999E-4</v>
      </c>
      <c r="G209" s="196">
        <v>8.9742328000000002E-4</v>
      </c>
      <c r="H209" s="196">
        <v>2.9296696500000002E-3</v>
      </c>
    </row>
    <row r="210" spans="1:8" x14ac:dyDescent="0.3">
      <c r="A210" s="196" t="s">
        <v>227</v>
      </c>
      <c r="B210" s="196" t="s">
        <v>10</v>
      </c>
      <c r="C210" s="196" t="s">
        <v>55</v>
      </c>
      <c r="D210" s="196">
        <v>837</v>
      </c>
      <c r="E210" s="196">
        <v>6.2379555400000003E-3</v>
      </c>
      <c r="F210" s="196">
        <v>3.2565023999999999E-4</v>
      </c>
      <c r="G210" s="196">
        <v>1.7000058599999999E-3</v>
      </c>
      <c r="H210" s="196">
        <v>4.2122989800000002E-3</v>
      </c>
    </row>
    <row r="211" spans="1:8" x14ac:dyDescent="0.3">
      <c r="A211" s="196" t="s">
        <v>227</v>
      </c>
      <c r="B211" s="196" t="s">
        <v>12</v>
      </c>
      <c r="C211" s="196" t="s">
        <v>55</v>
      </c>
      <c r="D211" s="196">
        <v>219</v>
      </c>
      <c r="E211" s="196">
        <v>5.3293059699999999E-3</v>
      </c>
      <c r="F211" s="196">
        <v>2.4083563000000001E-4</v>
      </c>
      <c r="G211" s="196">
        <v>1.4125652900000001E-3</v>
      </c>
      <c r="H211" s="196">
        <v>3.6759045399999998E-3</v>
      </c>
    </row>
    <row r="212" spans="1:8" x14ac:dyDescent="0.3">
      <c r="A212" s="196" t="s">
        <v>227</v>
      </c>
      <c r="B212" s="196" t="s">
        <v>13</v>
      </c>
      <c r="C212" s="196" t="s">
        <v>55</v>
      </c>
      <c r="D212" s="196">
        <v>205</v>
      </c>
      <c r="E212" s="196">
        <v>5.8233398700000003E-3</v>
      </c>
      <c r="F212" s="196">
        <v>2.9561856000000003E-4</v>
      </c>
      <c r="G212" s="196">
        <v>1.5921971500000001E-3</v>
      </c>
      <c r="H212" s="196">
        <v>3.9355237100000004E-3</v>
      </c>
    </row>
    <row r="213" spans="1:8" x14ac:dyDescent="0.3">
      <c r="A213" s="196" t="s">
        <v>227</v>
      </c>
      <c r="B213" s="196" t="s">
        <v>14</v>
      </c>
      <c r="C213" s="196" t="s">
        <v>55</v>
      </c>
      <c r="D213" s="196">
        <v>116</v>
      </c>
      <c r="E213" s="196">
        <v>7.1898943799999998E-3</v>
      </c>
      <c r="F213" s="196">
        <v>3.3604700000000002E-4</v>
      </c>
      <c r="G213" s="196">
        <v>2.0532006299999999E-3</v>
      </c>
      <c r="H213" s="196">
        <v>4.80064633E-3</v>
      </c>
    </row>
    <row r="214" spans="1:8" x14ac:dyDescent="0.3">
      <c r="A214" s="196" t="s">
        <v>227</v>
      </c>
      <c r="B214" s="196" t="s">
        <v>15</v>
      </c>
      <c r="C214" s="196" t="s">
        <v>55</v>
      </c>
      <c r="D214" s="196">
        <v>297</v>
      </c>
      <c r="E214" s="196">
        <v>6.8223513700000002E-3</v>
      </c>
      <c r="F214" s="196">
        <v>4.0485853999999998E-4</v>
      </c>
      <c r="G214" s="196">
        <v>1.84842227E-3</v>
      </c>
      <c r="H214" s="196">
        <v>4.5690700900000002E-3</v>
      </c>
    </row>
    <row r="215" spans="1:8" x14ac:dyDescent="0.3">
      <c r="A215" s="196" t="s">
        <v>227</v>
      </c>
      <c r="B215" s="196" t="s">
        <v>10</v>
      </c>
      <c r="C215" s="196" t="s">
        <v>56</v>
      </c>
      <c r="D215" s="196">
        <v>4796</v>
      </c>
      <c r="E215" s="196">
        <v>4.73178338E-3</v>
      </c>
      <c r="F215" s="196">
        <v>9.8980752999999993E-4</v>
      </c>
      <c r="G215" s="196">
        <v>8.5203839999999998E-4</v>
      </c>
      <c r="H215" s="196">
        <v>2.8899369700000001E-3</v>
      </c>
    </row>
    <row r="216" spans="1:8" x14ac:dyDescent="0.3">
      <c r="A216" s="196" t="s">
        <v>227</v>
      </c>
      <c r="B216" s="196" t="s">
        <v>12</v>
      </c>
      <c r="C216" s="196" t="s">
        <v>56</v>
      </c>
      <c r="D216" s="196">
        <v>2258</v>
      </c>
      <c r="E216" s="196">
        <v>4.5407530099999998E-3</v>
      </c>
      <c r="F216" s="196">
        <v>9.3871969999999999E-4</v>
      </c>
      <c r="G216" s="196">
        <v>7.9542774999999996E-4</v>
      </c>
      <c r="H216" s="196">
        <v>2.8066050799999999E-3</v>
      </c>
    </row>
    <row r="217" spans="1:8" x14ac:dyDescent="0.3">
      <c r="A217" s="196" t="s">
        <v>227</v>
      </c>
      <c r="B217" s="196" t="s">
        <v>13</v>
      </c>
      <c r="C217" s="196" t="s">
        <v>56</v>
      </c>
      <c r="D217" s="196">
        <v>1100</v>
      </c>
      <c r="E217" s="196">
        <v>4.6546925199999999E-3</v>
      </c>
      <c r="F217" s="196">
        <v>1.0432867899999999E-3</v>
      </c>
      <c r="G217" s="196">
        <v>8.1785541000000002E-4</v>
      </c>
      <c r="H217" s="196">
        <v>2.7935498399999999E-3</v>
      </c>
    </row>
    <row r="218" spans="1:8" x14ac:dyDescent="0.3">
      <c r="A218" s="196" t="s">
        <v>227</v>
      </c>
      <c r="B218" s="196" t="s">
        <v>14</v>
      </c>
      <c r="C218" s="196" t="s">
        <v>56</v>
      </c>
      <c r="D218" s="196">
        <v>233</v>
      </c>
      <c r="E218" s="196">
        <v>5.0064573999999999E-3</v>
      </c>
      <c r="F218" s="196">
        <v>1.0943210000000001E-3</v>
      </c>
      <c r="G218" s="196">
        <v>9.3963572000000002E-4</v>
      </c>
      <c r="H218" s="196">
        <v>2.9725001400000002E-3</v>
      </c>
    </row>
    <row r="219" spans="1:8" x14ac:dyDescent="0.3">
      <c r="A219" s="196" t="s">
        <v>227</v>
      </c>
      <c r="B219" s="196" t="s">
        <v>15</v>
      </c>
      <c r="C219" s="196" t="s">
        <v>56</v>
      </c>
      <c r="D219" s="196">
        <v>1205</v>
      </c>
      <c r="E219" s="196">
        <v>5.1070095199999997E-3</v>
      </c>
      <c r="F219" s="196">
        <v>1.0165108299999999E-3</v>
      </c>
      <c r="G219" s="196">
        <v>9.7238526999999999E-4</v>
      </c>
      <c r="H219" s="196">
        <v>3.1181129399999999E-3</v>
      </c>
    </row>
    <row r="220" spans="1:8" x14ac:dyDescent="0.3">
      <c r="A220" s="196" t="s">
        <v>227</v>
      </c>
      <c r="B220" s="196" t="s">
        <v>10</v>
      </c>
      <c r="C220" s="196" t="s">
        <v>57</v>
      </c>
      <c r="D220" s="196">
        <v>1147</v>
      </c>
      <c r="E220" s="196">
        <v>6.3076481400000002E-3</v>
      </c>
      <c r="F220" s="196">
        <v>1.0342295599999999E-3</v>
      </c>
      <c r="G220" s="196">
        <v>2.0275111399999999E-3</v>
      </c>
      <c r="H220" s="196">
        <v>3.2459069499999999E-3</v>
      </c>
    </row>
    <row r="221" spans="1:8" x14ac:dyDescent="0.3">
      <c r="A221" s="196" t="s">
        <v>227</v>
      </c>
      <c r="B221" s="196" t="s">
        <v>12</v>
      </c>
      <c r="C221" s="196" t="s">
        <v>57</v>
      </c>
      <c r="D221" s="196">
        <v>503</v>
      </c>
      <c r="E221" s="196">
        <v>5.9199891000000001E-3</v>
      </c>
      <c r="F221" s="196">
        <v>9.2847982000000004E-4</v>
      </c>
      <c r="G221" s="196">
        <v>1.8903244799999999E-3</v>
      </c>
      <c r="H221" s="196">
        <v>3.1011843099999999E-3</v>
      </c>
    </row>
    <row r="222" spans="1:8" x14ac:dyDescent="0.3">
      <c r="A222" s="196" t="s">
        <v>227</v>
      </c>
      <c r="B222" s="196" t="s">
        <v>13</v>
      </c>
      <c r="C222" s="196" t="s">
        <v>57</v>
      </c>
      <c r="D222" s="196">
        <v>246</v>
      </c>
      <c r="E222" s="196">
        <v>5.9580131500000001E-3</v>
      </c>
      <c r="F222" s="196">
        <v>9.6869331000000003E-4</v>
      </c>
      <c r="G222" s="196">
        <v>1.99229311E-3</v>
      </c>
      <c r="H222" s="196">
        <v>2.99702628E-3</v>
      </c>
    </row>
    <row r="223" spans="1:8" x14ac:dyDescent="0.3">
      <c r="A223" s="196" t="s">
        <v>227</v>
      </c>
      <c r="B223" s="196" t="s">
        <v>14</v>
      </c>
      <c r="C223" s="196" t="s">
        <v>57</v>
      </c>
      <c r="D223" s="196">
        <v>90</v>
      </c>
      <c r="E223" s="196">
        <v>7.10802447E-3</v>
      </c>
      <c r="F223" s="196">
        <v>1.4129370300000001E-3</v>
      </c>
      <c r="G223" s="196">
        <v>1.9512600400000001E-3</v>
      </c>
      <c r="H223" s="196">
        <v>3.7438269099999998E-3</v>
      </c>
    </row>
    <row r="224" spans="1:8" x14ac:dyDescent="0.3">
      <c r="A224" s="196" t="s">
        <v>227</v>
      </c>
      <c r="B224" s="196" t="s">
        <v>15</v>
      </c>
      <c r="C224" s="196" t="s">
        <v>57</v>
      </c>
      <c r="D224" s="196">
        <v>308</v>
      </c>
      <c r="E224" s="196">
        <v>6.9861183999999996E-3</v>
      </c>
      <c r="F224" s="196">
        <v>1.1486138699999999E-3</v>
      </c>
      <c r="G224" s="196">
        <v>2.30196283E-3</v>
      </c>
      <c r="H224" s="196">
        <v>3.5355411699999999E-3</v>
      </c>
    </row>
    <row r="225" spans="1:8" x14ac:dyDescent="0.3">
      <c r="A225" s="196" t="s">
        <v>227</v>
      </c>
      <c r="B225" s="196" t="s">
        <v>10</v>
      </c>
      <c r="C225" s="196" t="s">
        <v>58</v>
      </c>
      <c r="D225" s="196">
        <v>3934</v>
      </c>
      <c r="E225" s="196">
        <v>5.07533421E-3</v>
      </c>
      <c r="F225" s="196">
        <v>6.4629735000000001E-4</v>
      </c>
      <c r="G225" s="196">
        <v>9.8546126000000002E-4</v>
      </c>
      <c r="H225" s="196">
        <v>3.4435751199999999E-3</v>
      </c>
    </row>
    <row r="226" spans="1:8" x14ac:dyDescent="0.3">
      <c r="A226" s="196" t="s">
        <v>227</v>
      </c>
      <c r="B226" s="196" t="s">
        <v>12</v>
      </c>
      <c r="C226" s="196" t="s">
        <v>58</v>
      </c>
      <c r="D226" s="196">
        <v>1475</v>
      </c>
      <c r="E226" s="196">
        <v>4.6750939199999998E-3</v>
      </c>
      <c r="F226" s="196">
        <v>5.9548782999999995E-4</v>
      </c>
      <c r="G226" s="196">
        <v>8.8713096000000004E-4</v>
      </c>
      <c r="H226" s="196">
        <v>3.1924746499999998E-3</v>
      </c>
    </row>
    <row r="227" spans="1:8" x14ac:dyDescent="0.3">
      <c r="A227" s="196" t="s">
        <v>227</v>
      </c>
      <c r="B227" s="196" t="s">
        <v>13</v>
      </c>
      <c r="C227" s="196" t="s">
        <v>58</v>
      </c>
      <c r="D227" s="196">
        <v>841</v>
      </c>
      <c r="E227" s="196">
        <v>4.7584305299999997E-3</v>
      </c>
      <c r="F227" s="196">
        <v>6.7759918000000001E-4</v>
      </c>
      <c r="G227" s="196">
        <v>9.5027116000000005E-4</v>
      </c>
      <c r="H227" s="196">
        <v>3.1305597199999999E-3</v>
      </c>
    </row>
    <row r="228" spans="1:8" x14ac:dyDescent="0.3">
      <c r="A228" s="196" t="s">
        <v>227</v>
      </c>
      <c r="B228" s="196" t="s">
        <v>14</v>
      </c>
      <c r="C228" s="196" t="s">
        <v>58</v>
      </c>
      <c r="D228" s="196">
        <v>213</v>
      </c>
      <c r="E228" s="196">
        <v>6.2685291299999996E-3</v>
      </c>
      <c r="F228" s="196">
        <v>8.1061966000000002E-4</v>
      </c>
      <c r="G228" s="196">
        <v>1.14273581E-3</v>
      </c>
      <c r="H228" s="196">
        <v>4.3151732100000003E-3</v>
      </c>
    </row>
    <row r="229" spans="1:8" x14ac:dyDescent="0.3">
      <c r="A229" s="196" t="s">
        <v>227</v>
      </c>
      <c r="B229" s="196" t="s">
        <v>15</v>
      </c>
      <c r="C229" s="196" t="s">
        <v>58</v>
      </c>
      <c r="D229" s="196">
        <v>1405</v>
      </c>
      <c r="E229" s="196">
        <v>5.5043163499999999E-3</v>
      </c>
      <c r="F229" s="196">
        <v>6.5599026999999996E-4</v>
      </c>
      <c r="G229" s="196">
        <v>1.0859115100000001E-3</v>
      </c>
      <c r="H229" s="196">
        <v>3.76241409E-3</v>
      </c>
    </row>
    <row r="230" spans="1:8" x14ac:dyDescent="0.3">
      <c r="A230" s="196" t="s">
        <v>228</v>
      </c>
      <c r="B230" s="196" t="s">
        <v>10</v>
      </c>
      <c r="C230" s="196" t="s">
        <v>11</v>
      </c>
      <c r="D230" s="196">
        <v>79748</v>
      </c>
      <c r="E230" s="196">
        <v>5.5880779000000002E-3</v>
      </c>
      <c r="F230" s="196">
        <v>8.2687772E-4</v>
      </c>
      <c r="G230" s="196">
        <v>1.27629222E-3</v>
      </c>
      <c r="H230" s="196">
        <v>3.48490748E-3</v>
      </c>
    </row>
    <row r="231" spans="1:8" x14ac:dyDescent="0.3">
      <c r="A231" s="196" t="s">
        <v>228</v>
      </c>
      <c r="B231" s="196" t="s">
        <v>12</v>
      </c>
      <c r="C231" s="196" t="s">
        <v>11</v>
      </c>
      <c r="D231" s="196">
        <v>33936</v>
      </c>
      <c r="E231" s="196">
        <v>5.0413841699999996E-3</v>
      </c>
      <c r="F231" s="196">
        <v>7.6462668999999997E-4</v>
      </c>
      <c r="G231" s="196">
        <v>1.10776954E-3</v>
      </c>
      <c r="H231" s="196">
        <v>3.1689874500000002E-3</v>
      </c>
    </row>
    <row r="232" spans="1:8" x14ac:dyDescent="0.3">
      <c r="A232" s="196" t="s">
        <v>228</v>
      </c>
      <c r="B232" s="196" t="s">
        <v>13</v>
      </c>
      <c r="C232" s="196" t="s">
        <v>11</v>
      </c>
      <c r="D232" s="196">
        <v>19586</v>
      </c>
      <c r="E232" s="196">
        <v>5.4235520099999998E-3</v>
      </c>
      <c r="F232" s="196">
        <v>8.4129181999999995E-4</v>
      </c>
      <c r="G232" s="196">
        <v>1.23271074E-3</v>
      </c>
      <c r="H232" s="196">
        <v>3.34954897E-3</v>
      </c>
    </row>
    <row r="233" spans="1:8" x14ac:dyDescent="0.3">
      <c r="A233" s="196" t="s">
        <v>228</v>
      </c>
      <c r="B233" s="196" t="s">
        <v>14</v>
      </c>
      <c r="C233" s="196" t="s">
        <v>11</v>
      </c>
      <c r="D233" s="196">
        <v>7155</v>
      </c>
      <c r="E233" s="196">
        <v>6.8699398400000004E-3</v>
      </c>
      <c r="F233" s="196">
        <v>1.0036927899999999E-3</v>
      </c>
      <c r="G233" s="196">
        <v>1.5868934800000001E-3</v>
      </c>
      <c r="H233" s="196">
        <v>4.2793531000000001E-3</v>
      </c>
    </row>
    <row r="234" spans="1:8" x14ac:dyDescent="0.3">
      <c r="A234" s="196" t="s">
        <v>228</v>
      </c>
      <c r="B234" s="196" t="s">
        <v>15</v>
      </c>
      <c r="C234" s="196" t="s">
        <v>11</v>
      </c>
      <c r="D234" s="196">
        <v>19071</v>
      </c>
      <c r="E234" s="196">
        <v>6.2489389099999997E-3</v>
      </c>
      <c r="F234" s="196">
        <v>8.5651037000000004E-4</v>
      </c>
      <c r="G234" s="196">
        <v>1.5043987700000001E-3</v>
      </c>
      <c r="H234" s="196">
        <v>3.88802929E-3</v>
      </c>
    </row>
    <row r="235" spans="1:8" x14ac:dyDescent="0.3">
      <c r="A235" s="196" t="s">
        <v>228</v>
      </c>
      <c r="B235" s="196" t="s">
        <v>10</v>
      </c>
      <c r="C235" s="196" t="s">
        <v>16</v>
      </c>
      <c r="D235" s="196">
        <v>1617</v>
      </c>
      <c r="E235" s="196">
        <v>5.7791489600000001E-3</v>
      </c>
      <c r="F235" s="196">
        <v>1.0476932400000001E-3</v>
      </c>
      <c r="G235" s="196">
        <v>1.36441632E-3</v>
      </c>
      <c r="H235" s="196">
        <v>3.36703891E-3</v>
      </c>
    </row>
    <row r="236" spans="1:8" x14ac:dyDescent="0.3">
      <c r="A236" s="196" t="s">
        <v>228</v>
      </c>
      <c r="B236" s="196" t="s">
        <v>12</v>
      </c>
      <c r="C236" s="196" t="s">
        <v>16</v>
      </c>
      <c r="D236" s="196">
        <v>591</v>
      </c>
      <c r="E236" s="196">
        <v>5.3000248199999997E-3</v>
      </c>
      <c r="F236" s="196">
        <v>9.0038830000000001E-4</v>
      </c>
      <c r="G236" s="196">
        <v>1.28720913E-3</v>
      </c>
      <c r="H236" s="196">
        <v>3.1124269E-3</v>
      </c>
    </row>
    <row r="237" spans="1:8" x14ac:dyDescent="0.3">
      <c r="A237" s="196" t="s">
        <v>228</v>
      </c>
      <c r="B237" s="196" t="s">
        <v>13</v>
      </c>
      <c r="C237" s="196" t="s">
        <v>16</v>
      </c>
      <c r="D237" s="196">
        <v>386</v>
      </c>
      <c r="E237" s="196">
        <v>5.6097075899999996E-3</v>
      </c>
      <c r="F237" s="196">
        <v>1.0709914E-3</v>
      </c>
      <c r="G237" s="196">
        <v>1.29632604E-3</v>
      </c>
      <c r="H237" s="196">
        <v>3.24238965E-3</v>
      </c>
    </row>
    <row r="238" spans="1:8" x14ac:dyDescent="0.3">
      <c r="A238" s="196" t="s">
        <v>228</v>
      </c>
      <c r="B238" s="196" t="s">
        <v>14</v>
      </c>
      <c r="C238" s="196" t="s">
        <v>16</v>
      </c>
      <c r="D238" s="196">
        <v>115</v>
      </c>
      <c r="E238" s="196">
        <v>6.15962134E-3</v>
      </c>
      <c r="F238" s="196">
        <v>1.17673081E-3</v>
      </c>
      <c r="G238" s="196">
        <v>1.44313584E-3</v>
      </c>
      <c r="H238" s="196">
        <v>3.5397541599999998E-3</v>
      </c>
    </row>
    <row r="239" spans="1:8" x14ac:dyDescent="0.3">
      <c r="A239" s="196" t="s">
        <v>228</v>
      </c>
      <c r="B239" s="196" t="s">
        <v>15</v>
      </c>
      <c r="C239" s="196" t="s">
        <v>16</v>
      </c>
      <c r="D239" s="196">
        <v>525</v>
      </c>
      <c r="E239" s="196">
        <v>6.3597440300000004E-3</v>
      </c>
      <c r="F239" s="196">
        <v>1.16812144E-3</v>
      </c>
      <c r="G239" s="196">
        <v>1.4841487899999999E-3</v>
      </c>
      <c r="H239" s="196">
        <v>3.7074732999999999E-3</v>
      </c>
    </row>
    <row r="240" spans="1:8" x14ac:dyDescent="0.3">
      <c r="A240" s="196" t="s">
        <v>228</v>
      </c>
      <c r="B240" s="196" t="s">
        <v>10</v>
      </c>
      <c r="C240" s="196" t="s">
        <v>17</v>
      </c>
      <c r="D240" s="196">
        <v>1121</v>
      </c>
      <c r="E240" s="196">
        <v>5.5242609200000002E-3</v>
      </c>
      <c r="F240" s="196">
        <v>6.9253412999999999E-4</v>
      </c>
      <c r="G240" s="196">
        <v>1.66955736E-3</v>
      </c>
      <c r="H240" s="196">
        <v>3.1621689400000001E-3</v>
      </c>
    </row>
    <row r="241" spans="1:8" x14ac:dyDescent="0.3">
      <c r="A241" s="196" t="s">
        <v>228</v>
      </c>
      <c r="B241" s="196" t="s">
        <v>12</v>
      </c>
      <c r="C241" s="196" t="s">
        <v>17</v>
      </c>
      <c r="D241" s="196">
        <v>441</v>
      </c>
      <c r="E241" s="196">
        <v>5.0271896399999997E-3</v>
      </c>
      <c r="F241" s="196">
        <v>6.3948705000000002E-4</v>
      </c>
      <c r="G241" s="196">
        <v>1.4476776000000001E-3</v>
      </c>
      <c r="H241" s="196">
        <v>2.94002451E-3</v>
      </c>
    </row>
    <row r="242" spans="1:8" x14ac:dyDescent="0.3">
      <c r="A242" s="196" t="s">
        <v>228</v>
      </c>
      <c r="B242" s="196" t="s">
        <v>13</v>
      </c>
      <c r="C242" s="196" t="s">
        <v>17</v>
      </c>
      <c r="D242" s="196">
        <v>268</v>
      </c>
      <c r="E242" s="196">
        <v>5.1379817200000004E-3</v>
      </c>
      <c r="F242" s="196">
        <v>6.6818659999999996E-4</v>
      </c>
      <c r="G242" s="196">
        <v>1.5512711700000001E-3</v>
      </c>
      <c r="H242" s="196">
        <v>2.91852346E-3</v>
      </c>
    </row>
    <row r="243" spans="1:8" x14ac:dyDescent="0.3">
      <c r="A243" s="196" t="s">
        <v>228</v>
      </c>
      <c r="B243" s="196" t="s">
        <v>14</v>
      </c>
      <c r="C243" s="196" t="s">
        <v>17</v>
      </c>
      <c r="D243" s="196">
        <v>206</v>
      </c>
      <c r="E243" s="196">
        <v>6.5463185500000002E-3</v>
      </c>
      <c r="F243" s="196">
        <v>9.0328322000000005E-4</v>
      </c>
      <c r="G243" s="196">
        <v>2.04445319E-3</v>
      </c>
      <c r="H243" s="196">
        <v>3.59858166E-3</v>
      </c>
    </row>
    <row r="244" spans="1:8" x14ac:dyDescent="0.3">
      <c r="A244" s="196" t="s">
        <v>228</v>
      </c>
      <c r="B244" s="196" t="s">
        <v>15</v>
      </c>
      <c r="C244" s="196" t="s">
        <v>17</v>
      </c>
      <c r="D244" s="196">
        <v>206</v>
      </c>
      <c r="E244" s="196">
        <v>6.0688598700000002E-3</v>
      </c>
      <c r="F244" s="196">
        <v>6.2702242000000003E-4</v>
      </c>
      <c r="G244" s="196">
        <v>1.9235434599999999E-3</v>
      </c>
      <c r="H244" s="196">
        <v>3.5182935300000001E-3</v>
      </c>
    </row>
    <row r="245" spans="1:8" x14ac:dyDescent="0.3">
      <c r="A245" s="196" t="s">
        <v>228</v>
      </c>
      <c r="B245" s="196" t="s">
        <v>10</v>
      </c>
      <c r="C245" s="196" t="s">
        <v>18</v>
      </c>
      <c r="D245" s="196">
        <v>1008</v>
      </c>
      <c r="E245" s="196">
        <v>6.0380839800000001E-3</v>
      </c>
      <c r="F245" s="196">
        <v>1.0319984E-3</v>
      </c>
      <c r="G245" s="196">
        <v>1.04089711E-3</v>
      </c>
      <c r="H245" s="196">
        <v>3.9651879699999998E-3</v>
      </c>
    </row>
    <row r="246" spans="1:8" x14ac:dyDescent="0.3">
      <c r="A246" s="196" t="s">
        <v>228</v>
      </c>
      <c r="B246" s="196" t="s">
        <v>12</v>
      </c>
      <c r="C246" s="196" t="s">
        <v>18</v>
      </c>
      <c r="D246" s="196">
        <v>416</v>
      </c>
      <c r="E246" s="196">
        <v>5.4705025699999998E-3</v>
      </c>
      <c r="F246" s="196">
        <v>8.6463315999999997E-4</v>
      </c>
      <c r="G246" s="196">
        <v>1.00482971E-3</v>
      </c>
      <c r="H246" s="196">
        <v>3.60103919E-3</v>
      </c>
    </row>
    <row r="247" spans="1:8" x14ac:dyDescent="0.3">
      <c r="A247" s="196" t="s">
        <v>228</v>
      </c>
      <c r="B247" s="196" t="s">
        <v>13</v>
      </c>
      <c r="C247" s="196" t="s">
        <v>18</v>
      </c>
      <c r="D247" s="196">
        <v>240</v>
      </c>
      <c r="E247" s="196">
        <v>5.7100692199999999E-3</v>
      </c>
      <c r="F247" s="196">
        <v>1.1143901999999999E-3</v>
      </c>
      <c r="G247" s="196">
        <v>1.00781224E-3</v>
      </c>
      <c r="H247" s="196">
        <v>3.5878662800000001E-3</v>
      </c>
    </row>
    <row r="248" spans="1:8" x14ac:dyDescent="0.3">
      <c r="A248" s="196" t="s">
        <v>228</v>
      </c>
      <c r="B248" s="196" t="s">
        <v>14</v>
      </c>
      <c r="C248" s="196" t="s">
        <v>18</v>
      </c>
      <c r="D248" s="196">
        <v>43</v>
      </c>
      <c r="E248" s="196">
        <v>8.6350665E-3</v>
      </c>
      <c r="F248" s="196">
        <v>1.94282924E-3</v>
      </c>
      <c r="G248" s="196">
        <v>1.1921293800000001E-3</v>
      </c>
      <c r="H248" s="196">
        <v>5.5001074199999998E-3</v>
      </c>
    </row>
    <row r="249" spans="1:8" x14ac:dyDescent="0.3">
      <c r="A249" s="196" t="s">
        <v>228</v>
      </c>
      <c r="B249" s="196" t="s">
        <v>15</v>
      </c>
      <c r="C249" s="196" t="s">
        <v>18</v>
      </c>
      <c r="D249" s="196">
        <v>309</v>
      </c>
      <c r="E249" s="196">
        <v>6.6955828800000002E-3</v>
      </c>
      <c r="F249" s="196">
        <v>1.06657503E-3</v>
      </c>
      <c r="G249" s="196">
        <v>1.0941055999999999E-3</v>
      </c>
      <c r="H249" s="196">
        <v>4.5349017700000004E-3</v>
      </c>
    </row>
    <row r="250" spans="1:8" x14ac:dyDescent="0.3">
      <c r="A250" s="196" t="s">
        <v>228</v>
      </c>
      <c r="B250" s="196" t="s">
        <v>10</v>
      </c>
      <c r="C250" s="196" t="s">
        <v>19</v>
      </c>
      <c r="D250" s="196">
        <v>1183</v>
      </c>
      <c r="E250" s="196">
        <v>6.8643159999999996E-3</v>
      </c>
      <c r="F250" s="196">
        <v>1.2979788400000001E-3</v>
      </c>
      <c r="G250" s="196">
        <v>1.1251797799999999E-3</v>
      </c>
      <c r="H250" s="196">
        <v>4.4411568999999998E-3</v>
      </c>
    </row>
    <row r="251" spans="1:8" x14ac:dyDescent="0.3">
      <c r="A251" s="196" t="s">
        <v>228</v>
      </c>
      <c r="B251" s="196" t="s">
        <v>12</v>
      </c>
      <c r="C251" s="196" t="s">
        <v>19</v>
      </c>
      <c r="D251" s="196">
        <v>420</v>
      </c>
      <c r="E251" s="196">
        <v>6.3576110899999996E-3</v>
      </c>
      <c r="F251" s="196">
        <v>1.1512067600000001E-3</v>
      </c>
      <c r="G251" s="196">
        <v>9.7577687999999998E-4</v>
      </c>
      <c r="H251" s="196">
        <v>4.2306269699999999E-3</v>
      </c>
    </row>
    <row r="252" spans="1:8" x14ac:dyDescent="0.3">
      <c r="A252" s="196" t="s">
        <v>228</v>
      </c>
      <c r="B252" s="196" t="s">
        <v>13</v>
      </c>
      <c r="C252" s="196" t="s">
        <v>19</v>
      </c>
      <c r="D252" s="196">
        <v>328</v>
      </c>
      <c r="E252" s="196">
        <v>6.4483469099999996E-3</v>
      </c>
      <c r="F252" s="196">
        <v>1.3172917200000001E-3</v>
      </c>
      <c r="G252" s="196">
        <v>1.0271988299999999E-3</v>
      </c>
      <c r="H252" s="196">
        <v>4.1038558999999999E-3</v>
      </c>
    </row>
    <row r="253" spans="1:8" x14ac:dyDescent="0.3">
      <c r="A253" s="196" t="s">
        <v>228</v>
      </c>
      <c r="B253" s="196" t="s">
        <v>14</v>
      </c>
      <c r="C253" s="196" t="s">
        <v>19</v>
      </c>
      <c r="D253" s="196">
        <v>158</v>
      </c>
      <c r="E253" s="196">
        <v>7.9688962699999994E-3</v>
      </c>
      <c r="F253" s="196">
        <v>1.6219084700000001E-3</v>
      </c>
      <c r="G253" s="196">
        <v>1.3966535299999999E-3</v>
      </c>
      <c r="H253" s="196">
        <v>4.9503337999999997E-3</v>
      </c>
    </row>
    <row r="254" spans="1:8" x14ac:dyDescent="0.3">
      <c r="A254" s="196" t="s">
        <v>228</v>
      </c>
      <c r="B254" s="196" t="s">
        <v>15</v>
      </c>
      <c r="C254" s="196" t="s">
        <v>19</v>
      </c>
      <c r="D254" s="196">
        <v>277</v>
      </c>
      <c r="E254" s="196">
        <v>7.4951110800000002E-3</v>
      </c>
      <c r="F254" s="196">
        <v>1.3128841500000001E-3</v>
      </c>
      <c r="G254" s="196">
        <v>1.3128841899999999E-3</v>
      </c>
      <c r="H254" s="196">
        <v>4.8693422700000003E-3</v>
      </c>
    </row>
    <row r="255" spans="1:8" x14ac:dyDescent="0.3">
      <c r="A255" s="196" t="s">
        <v>228</v>
      </c>
      <c r="B255" s="196" t="s">
        <v>10</v>
      </c>
      <c r="C255" s="196" t="s">
        <v>20</v>
      </c>
      <c r="D255" s="196">
        <v>948</v>
      </c>
      <c r="E255" s="196">
        <v>7.1449516000000003E-3</v>
      </c>
      <c r="F255" s="196">
        <v>6.9833883999999996E-4</v>
      </c>
      <c r="G255" s="196">
        <v>1.94189254E-3</v>
      </c>
      <c r="H255" s="196">
        <v>4.5047197400000004E-3</v>
      </c>
    </row>
    <row r="256" spans="1:8" x14ac:dyDescent="0.3">
      <c r="A256" s="196" t="s">
        <v>228</v>
      </c>
      <c r="B256" s="196" t="s">
        <v>12</v>
      </c>
      <c r="C256" s="196" t="s">
        <v>20</v>
      </c>
      <c r="D256" s="196">
        <v>292</v>
      </c>
      <c r="E256" s="196">
        <v>6.4519118500000004E-3</v>
      </c>
      <c r="F256" s="196">
        <v>5.8528324000000004E-4</v>
      </c>
      <c r="G256" s="196">
        <v>1.80563458E-3</v>
      </c>
      <c r="H256" s="196">
        <v>4.0609935500000001E-3</v>
      </c>
    </row>
    <row r="257" spans="1:8" x14ac:dyDescent="0.3">
      <c r="A257" s="196" t="s">
        <v>228</v>
      </c>
      <c r="B257" s="196" t="s">
        <v>13</v>
      </c>
      <c r="C257" s="196" t="s">
        <v>20</v>
      </c>
      <c r="D257" s="196">
        <v>257</v>
      </c>
      <c r="E257" s="196">
        <v>7.0682012299999996E-3</v>
      </c>
      <c r="F257" s="196">
        <v>6.5256136000000004E-4</v>
      </c>
      <c r="G257" s="196">
        <v>1.86964057E-3</v>
      </c>
      <c r="H257" s="196">
        <v>4.5459988100000001E-3</v>
      </c>
    </row>
    <row r="258" spans="1:8" x14ac:dyDescent="0.3">
      <c r="A258" s="196" t="s">
        <v>228</v>
      </c>
      <c r="B258" s="196" t="s">
        <v>14</v>
      </c>
      <c r="C258" s="196" t="s">
        <v>20</v>
      </c>
      <c r="D258" s="196">
        <v>95</v>
      </c>
      <c r="E258" s="196">
        <v>8.8611108400000003E-3</v>
      </c>
      <c r="F258" s="196">
        <v>8.7499973000000001E-4</v>
      </c>
      <c r="G258" s="196">
        <v>2.3667151200000001E-3</v>
      </c>
      <c r="H258" s="196">
        <v>5.6193954500000001E-3</v>
      </c>
    </row>
    <row r="259" spans="1:8" x14ac:dyDescent="0.3">
      <c r="A259" s="196" t="s">
        <v>228</v>
      </c>
      <c r="B259" s="196" t="s">
        <v>15</v>
      </c>
      <c r="C259" s="196" t="s">
        <v>20</v>
      </c>
      <c r="D259" s="196">
        <v>304</v>
      </c>
      <c r="E259" s="196">
        <v>7.3392191199999996E-3</v>
      </c>
      <c r="F259" s="196">
        <v>7.9042524999999996E-4</v>
      </c>
      <c r="G259" s="196">
        <v>2.0010962600000002E-3</v>
      </c>
      <c r="H259" s="196">
        <v>4.5476971500000001E-3</v>
      </c>
    </row>
    <row r="260" spans="1:8" x14ac:dyDescent="0.3">
      <c r="A260" s="196" t="s">
        <v>228</v>
      </c>
      <c r="B260" s="196" t="s">
        <v>10</v>
      </c>
      <c r="C260" s="196" t="s">
        <v>21</v>
      </c>
      <c r="D260" s="196">
        <v>1279</v>
      </c>
      <c r="E260" s="196">
        <v>6.2409956999999999E-3</v>
      </c>
      <c r="F260" s="196">
        <v>8.9906732000000005E-4</v>
      </c>
      <c r="G260" s="196">
        <v>1.36659113E-3</v>
      </c>
      <c r="H260" s="196">
        <v>3.9753367599999999E-3</v>
      </c>
    </row>
    <row r="261" spans="1:8" x14ac:dyDescent="0.3">
      <c r="A261" s="196" t="s">
        <v>228</v>
      </c>
      <c r="B261" s="196" t="s">
        <v>12</v>
      </c>
      <c r="C261" s="196" t="s">
        <v>21</v>
      </c>
      <c r="D261" s="196">
        <v>486</v>
      </c>
      <c r="E261" s="196">
        <v>5.7723191599999999E-3</v>
      </c>
      <c r="F261" s="196">
        <v>8.0458842000000002E-4</v>
      </c>
      <c r="G261" s="196">
        <v>1.23852094E-3</v>
      </c>
      <c r="H261" s="196">
        <v>3.72920929E-3</v>
      </c>
    </row>
    <row r="262" spans="1:8" x14ac:dyDescent="0.3">
      <c r="A262" s="196" t="s">
        <v>228</v>
      </c>
      <c r="B262" s="196" t="s">
        <v>13</v>
      </c>
      <c r="C262" s="196" t="s">
        <v>21</v>
      </c>
      <c r="D262" s="196">
        <v>333</v>
      </c>
      <c r="E262" s="196">
        <v>5.9847692599999999E-3</v>
      </c>
      <c r="F262" s="196">
        <v>8.9645177E-4</v>
      </c>
      <c r="G262" s="196">
        <v>1.22643453E-3</v>
      </c>
      <c r="H262" s="196">
        <v>3.8618824899999999E-3</v>
      </c>
    </row>
    <row r="263" spans="1:8" x14ac:dyDescent="0.3">
      <c r="A263" s="196" t="s">
        <v>228</v>
      </c>
      <c r="B263" s="196" t="s">
        <v>14</v>
      </c>
      <c r="C263" s="196" t="s">
        <v>21</v>
      </c>
      <c r="D263" s="196">
        <v>66</v>
      </c>
      <c r="E263" s="196">
        <v>8.1264026699999995E-3</v>
      </c>
      <c r="F263" s="196">
        <v>1.2982251000000001E-3</v>
      </c>
      <c r="G263" s="196">
        <v>1.8350166000000001E-3</v>
      </c>
      <c r="H263" s="196">
        <v>4.9931605099999997E-3</v>
      </c>
    </row>
    <row r="264" spans="1:8" x14ac:dyDescent="0.3">
      <c r="A264" s="196" t="s">
        <v>228</v>
      </c>
      <c r="B264" s="196" t="s">
        <v>15</v>
      </c>
      <c r="C264" s="196" t="s">
        <v>21</v>
      </c>
      <c r="D264" s="196">
        <v>394</v>
      </c>
      <c r="E264" s="196">
        <v>6.7198366699999998E-3</v>
      </c>
      <c r="F264" s="196">
        <v>9.5095387999999999E-4</v>
      </c>
      <c r="G264" s="196">
        <v>1.5645560599999999E-3</v>
      </c>
      <c r="H264" s="196">
        <v>4.2043262300000004E-3</v>
      </c>
    </row>
    <row r="265" spans="1:8" x14ac:dyDescent="0.3">
      <c r="A265" s="196" t="s">
        <v>228</v>
      </c>
      <c r="B265" s="196" t="s">
        <v>10</v>
      </c>
      <c r="C265" s="196" t="s">
        <v>22</v>
      </c>
      <c r="D265" s="196">
        <v>685</v>
      </c>
      <c r="E265" s="196">
        <v>3.9800450399999996E-3</v>
      </c>
      <c r="F265" s="196">
        <v>3.3591822999999999E-4</v>
      </c>
      <c r="G265" s="196">
        <v>8.0917114999999996E-4</v>
      </c>
      <c r="H265" s="196">
        <v>2.8349551499999999E-3</v>
      </c>
    </row>
    <row r="266" spans="1:8" x14ac:dyDescent="0.3">
      <c r="A266" s="196" t="s">
        <v>228</v>
      </c>
      <c r="B266" s="196" t="s">
        <v>12</v>
      </c>
      <c r="C266" s="196" t="s">
        <v>22</v>
      </c>
      <c r="D266" s="196">
        <v>262</v>
      </c>
      <c r="E266" s="196">
        <v>3.69522171E-3</v>
      </c>
      <c r="F266" s="196">
        <v>2.9765664999999999E-4</v>
      </c>
      <c r="G266" s="196">
        <v>6.2999164000000004E-4</v>
      </c>
      <c r="H266" s="196">
        <v>2.7675729000000001E-3</v>
      </c>
    </row>
    <row r="267" spans="1:8" x14ac:dyDescent="0.3">
      <c r="A267" s="196" t="s">
        <v>228</v>
      </c>
      <c r="B267" s="196" t="s">
        <v>13</v>
      </c>
      <c r="C267" s="196" t="s">
        <v>22</v>
      </c>
      <c r="D267" s="196">
        <v>176</v>
      </c>
      <c r="E267" s="196">
        <v>4.0356031699999998E-3</v>
      </c>
      <c r="F267" s="196">
        <v>4.0252762999999999E-4</v>
      </c>
      <c r="G267" s="196">
        <v>8.0518704000000002E-4</v>
      </c>
      <c r="H267" s="196">
        <v>2.8278880200000001E-3</v>
      </c>
    </row>
    <row r="268" spans="1:8" x14ac:dyDescent="0.3">
      <c r="A268" s="196" t="s">
        <v>228</v>
      </c>
      <c r="B268" s="196" t="s">
        <v>14</v>
      </c>
      <c r="C268" s="196" t="s">
        <v>22</v>
      </c>
      <c r="D268" s="196">
        <v>65</v>
      </c>
      <c r="E268" s="196">
        <v>4.4437319699999998E-3</v>
      </c>
      <c r="F268" s="196">
        <v>3.5505667E-4</v>
      </c>
      <c r="G268" s="196">
        <v>9.6029176000000005E-4</v>
      </c>
      <c r="H268" s="196">
        <v>3.1283829300000001E-3</v>
      </c>
    </row>
    <row r="269" spans="1:8" x14ac:dyDescent="0.3">
      <c r="A269" s="196" t="s">
        <v>228</v>
      </c>
      <c r="B269" s="196" t="s">
        <v>15</v>
      </c>
      <c r="C269" s="196" t="s">
        <v>22</v>
      </c>
      <c r="D269" s="196">
        <v>182</v>
      </c>
      <c r="E269" s="196">
        <v>4.1707364300000004E-3</v>
      </c>
      <c r="F269" s="196">
        <v>3.1974944000000001E-4</v>
      </c>
      <c r="G269" s="196">
        <v>1.0169920199999999E-3</v>
      </c>
      <c r="H269" s="196">
        <v>2.8339945E-3</v>
      </c>
    </row>
    <row r="270" spans="1:8" x14ac:dyDescent="0.3">
      <c r="A270" s="196" t="s">
        <v>228</v>
      </c>
      <c r="B270" s="196" t="s">
        <v>10</v>
      </c>
      <c r="C270" s="196" t="s">
        <v>23</v>
      </c>
      <c r="D270" s="196">
        <v>814</v>
      </c>
      <c r="E270" s="196">
        <v>7.7097407500000001E-3</v>
      </c>
      <c r="F270" s="196">
        <v>1.1831573499999999E-3</v>
      </c>
      <c r="G270" s="196">
        <v>1.9408326300000001E-3</v>
      </c>
      <c r="H270" s="196">
        <v>4.5857502800000002E-3</v>
      </c>
    </row>
    <row r="271" spans="1:8" x14ac:dyDescent="0.3">
      <c r="A271" s="196" t="s">
        <v>228</v>
      </c>
      <c r="B271" s="196" t="s">
        <v>12</v>
      </c>
      <c r="C271" s="196" t="s">
        <v>23</v>
      </c>
      <c r="D271" s="196">
        <v>314</v>
      </c>
      <c r="E271" s="196">
        <v>6.8475389799999998E-3</v>
      </c>
      <c r="F271" s="196">
        <v>1.0168595600000001E-3</v>
      </c>
      <c r="G271" s="196">
        <v>1.65512921E-3</v>
      </c>
      <c r="H271" s="196">
        <v>4.1755497000000004E-3</v>
      </c>
    </row>
    <row r="272" spans="1:8" x14ac:dyDescent="0.3">
      <c r="A272" s="196" t="s">
        <v>228</v>
      </c>
      <c r="B272" s="196" t="s">
        <v>13</v>
      </c>
      <c r="C272" s="196" t="s">
        <v>23</v>
      </c>
      <c r="D272" s="196">
        <v>178</v>
      </c>
      <c r="E272" s="196">
        <v>7.1449747900000004E-3</v>
      </c>
      <c r="F272" s="196">
        <v>1.0939448300000001E-3</v>
      </c>
      <c r="G272" s="196">
        <v>1.79677724E-3</v>
      </c>
      <c r="H272" s="196">
        <v>4.2542522699999998E-3</v>
      </c>
    </row>
    <row r="273" spans="1:8" x14ac:dyDescent="0.3">
      <c r="A273" s="196" t="s">
        <v>228</v>
      </c>
      <c r="B273" s="196" t="s">
        <v>14</v>
      </c>
      <c r="C273" s="196" t="s">
        <v>23</v>
      </c>
      <c r="D273" s="196">
        <v>96</v>
      </c>
      <c r="E273" s="196">
        <v>9.4354019399999992E-3</v>
      </c>
      <c r="F273" s="196">
        <v>1.58613017E-3</v>
      </c>
      <c r="G273" s="196">
        <v>2.1758050999999999E-3</v>
      </c>
      <c r="H273" s="196">
        <v>5.6734661900000004E-3</v>
      </c>
    </row>
    <row r="274" spans="1:8" x14ac:dyDescent="0.3">
      <c r="A274" s="196" t="s">
        <v>228</v>
      </c>
      <c r="B274" s="196" t="s">
        <v>15</v>
      </c>
      <c r="C274" s="196" t="s">
        <v>23</v>
      </c>
      <c r="D274" s="196">
        <v>226</v>
      </c>
      <c r="E274" s="196">
        <v>8.6194585399999996E-3</v>
      </c>
      <c r="F274" s="196">
        <v>1.31329868E-3</v>
      </c>
      <c r="G274" s="196">
        <v>2.3514316600000001E-3</v>
      </c>
      <c r="H274" s="196">
        <v>4.9547277199999996E-3</v>
      </c>
    </row>
    <row r="275" spans="1:8" x14ac:dyDescent="0.3">
      <c r="A275" s="196" t="s">
        <v>228</v>
      </c>
      <c r="B275" s="196" t="s">
        <v>10</v>
      </c>
      <c r="C275" s="196" t="s">
        <v>24</v>
      </c>
      <c r="D275" s="196">
        <v>720</v>
      </c>
      <c r="E275" s="196">
        <v>6.6262696899999996E-3</v>
      </c>
      <c r="F275" s="196">
        <v>8.2937861999999999E-4</v>
      </c>
      <c r="G275" s="196">
        <v>1.51900054E-3</v>
      </c>
      <c r="H275" s="196">
        <v>4.2778900500000001E-3</v>
      </c>
    </row>
    <row r="276" spans="1:8" x14ac:dyDescent="0.3">
      <c r="A276" s="196" t="s">
        <v>228</v>
      </c>
      <c r="B276" s="196" t="s">
        <v>12</v>
      </c>
      <c r="C276" s="196" t="s">
        <v>24</v>
      </c>
      <c r="D276" s="196">
        <v>268</v>
      </c>
      <c r="E276" s="196">
        <v>5.7381061200000002E-3</v>
      </c>
      <c r="F276" s="196">
        <v>7.7649920000000001E-4</v>
      </c>
      <c r="G276" s="196">
        <v>1.29746213E-3</v>
      </c>
      <c r="H276" s="196">
        <v>3.6641442999999999E-3</v>
      </c>
    </row>
    <row r="277" spans="1:8" x14ac:dyDescent="0.3">
      <c r="A277" s="196" t="s">
        <v>228</v>
      </c>
      <c r="B277" s="196" t="s">
        <v>13</v>
      </c>
      <c r="C277" s="196" t="s">
        <v>24</v>
      </c>
      <c r="D277" s="196">
        <v>184</v>
      </c>
      <c r="E277" s="196">
        <v>6.3301376199999997E-3</v>
      </c>
      <c r="F277" s="196">
        <v>7.6822893E-4</v>
      </c>
      <c r="G277" s="196">
        <v>1.3467439200000001E-3</v>
      </c>
      <c r="H277" s="196">
        <v>4.21516431E-3</v>
      </c>
    </row>
    <row r="278" spans="1:8" x14ac:dyDescent="0.3">
      <c r="A278" s="196" t="s">
        <v>228</v>
      </c>
      <c r="B278" s="196" t="s">
        <v>14</v>
      </c>
      <c r="C278" s="196" t="s">
        <v>24</v>
      </c>
      <c r="D278" s="196">
        <v>76</v>
      </c>
      <c r="E278" s="196">
        <v>7.7390957200000002E-3</v>
      </c>
      <c r="F278" s="196">
        <v>9.9856823999999993E-4</v>
      </c>
      <c r="G278" s="196">
        <v>1.6278323700000001E-3</v>
      </c>
      <c r="H278" s="196">
        <v>5.1126946600000001E-3</v>
      </c>
    </row>
    <row r="279" spans="1:8" x14ac:dyDescent="0.3">
      <c r="A279" s="196" t="s">
        <v>228</v>
      </c>
      <c r="B279" s="196" t="s">
        <v>15</v>
      </c>
      <c r="C279" s="196" t="s">
        <v>24</v>
      </c>
      <c r="D279" s="196">
        <v>192</v>
      </c>
      <c r="E279" s="196">
        <v>7.7092975899999997E-3</v>
      </c>
      <c r="F279" s="196">
        <v>8.9482036000000003E-4</v>
      </c>
      <c r="G279" s="196">
        <v>1.9502312400000001E-3</v>
      </c>
      <c r="H279" s="196">
        <v>4.8642455100000002E-3</v>
      </c>
    </row>
    <row r="280" spans="1:8" x14ac:dyDescent="0.3">
      <c r="A280" s="196" t="s">
        <v>228</v>
      </c>
      <c r="B280" s="196" t="s">
        <v>10</v>
      </c>
      <c r="C280" s="196" t="s">
        <v>25</v>
      </c>
      <c r="D280" s="196">
        <v>1422</v>
      </c>
      <c r="E280" s="196">
        <v>6.1048436099999997E-3</v>
      </c>
      <c r="F280" s="196">
        <v>4.1748034999999998E-4</v>
      </c>
      <c r="G280" s="196">
        <v>1.27222002E-3</v>
      </c>
      <c r="H280" s="196">
        <v>4.4151427599999999E-3</v>
      </c>
    </row>
    <row r="281" spans="1:8" x14ac:dyDescent="0.3">
      <c r="A281" s="196" t="s">
        <v>228</v>
      </c>
      <c r="B281" s="196" t="s">
        <v>12</v>
      </c>
      <c r="C281" s="196" t="s">
        <v>25</v>
      </c>
      <c r="D281" s="196">
        <v>532</v>
      </c>
      <c r="E281" s="196">
        <v>5.5714152700000004E-3</v>
      </c>
      <c r="F281" s="196">
        <v>3.5270443999999999E-4</v>
      </c>
      <c r="G281" s="196">
        <v>1.12707961E-3</v>
      </c>
      <c r="H281" s="196">
        <v>4.0916307500000002E-3</v>
      </c>
    </row>
    <row r="282" spans="1:8" x14ac:dyDescent="0.3">
      <c r="A282" s="196" t="s">
        <v>228</v>
      </c>
      <c r="B282" s="196" t="s">
        <v>13</v>
      </c>
      <c r="C282" s="196" t="s">
        <v>25</v>
      </c>
      <c r="D282" s="196">
        <v>378</v>
      </c>
      <c r="E282" s="196">
        <v>5.9880214900000003E-3</v>
      </c>
      <c r="F282" s="196">
        <v>3.6908410999999999E-4</v>
      </c>
      <c r="G282" s="196">
        <v>1.24262051E-3</v>
      </c>
      <c r="H282" s="196">
        <v>4.3763163900000001E-3</v>
      </c>
    </row>
    <row r="283" spans="1:8" x14ac:dyDescent="0.3">
      <c r="A283" s="196" t="s">
        <v>228</v>
      </c>
      <c r="B283" s="196" t="s">
        <v>14</v>
      </c>
      <c r="C283" s="196" t="s">
        <v>25</v>
      </c>
      <c r="D283" s="196">
        <v>169</v>
      </c>
      <c r="E283" s="196">
        <v>7.4258298000000004E-3</v>
      </c>
      <c r="F283" s="196">
        <v>5.4788492999999997E-4</v>
      </c>
      <c r="G283" s="196">
        <v>1.37204118E-3</v>
      </c>
      <c r="H283" s="196">
        <v>5.5059032200000003E-3</v>
      </c>
    </row>
    <row r="284" spans="1:8" x14ac:dyDescent="0.3">
      <c r="A284" s="196" t="s">
        <v>228</v>
      </c>
      <c r="B284" s="196" t="s">
        <v>15</v>
      </c>
      <c r="C284" s="196" t="s">
        <v>25</v>
      </c>
      <c r="D284" s="196">
        <v>343</v>
      </c>
      <c r="E284" s="196">
        <v>6.4100796699999999E-3</v>
      </c>
      <c r="F284" s="196">
        <v>5.0703192999999999E-4</v>
      </c>
      <c r="G284" s="196">
        <v>1.4807726199999999E-3</v>
      </c>
      <c r="H284" s="196">
        <v>4.4222746400000004E-3</v>
      </c>
    </row>
    <row r="285" spans="1:8" x14ac:dyDescent="0.3">
      <c r="A285" s="196" t="s">
        <v>228</v>
      </c>
      <c r="B285" s="196" t="s">
        <v>10</v>
      </c>
      <c r="C285" s="196" t="s">
        <v>26</v>
      </c>
      <c r="D285" s="196">
        <v>2512</v>
      </c>
      <c r="E285" s="196">
        <v>6.9354779800000002E-3</v>
      </c>
      <c r="F285" s="196">
        <v>1.05542446E-3</v>
      </c>
      <c r="G285" s="196">
        <v>2.2061048999999998E-3</v>
      </c>
      <c r="H285" s="196">
        <v>3.6739481400000001E-3</v>
      </c>
    </row>
    <row r="286" spans="1:8" x14ac:dyDescent="0.3">
      <c r="A286" s="196" t="s">
        <v>228</v>
      </c>
      <c r="B286" s="196" t="s">
        <v>12</v>
      </c>
      <c r="C286" s="196" t="s">
        <v>26</v>
      </c>
      <c r="D286" s="196">
        <v>1028</v>
      </c>
      <c r="E286" s="196">
        <v>6.2883473200000001E-3</v>
      </c>
      <c r="F286" s="196">
        <v>9.5859880999999997E-4</v>
      </c>
      <c r="G286" s="196">
        <v>2.0269713999999999E-3</v>
      </c>
      <c r="H286" s="196">
        <v>3.3027766499999999E-3</v>
      </c>
    </row>
    <row r="287" spans="1:8" x14ac:dyDescent="0.3">
      <c r="A287" s="196" t="s">
        <v>228</v>
      </c>
      <c r="B287" s="196" t="s">
        <v>13</v>
      </c>
      <c r="C287" s="196" t="s">
        <v>26</v>
      </c>
      <c r="D287" s="196">
        <v>626</v>
      </c>
      <c r="E287" s="196">
        <v>6.6963966300000004E-3</v>
      </c>
      <c r="F287" s="196">
        <v>1.0893309E-3</v>
      </c>
      <c r="G287" s="196">
        <v>2.1354718899999998E-3</v>
      </c>
      <c r="H287" s="196">
        <v>3.4715933500000002E-3</v>
      </c>
    </row>
    <row r="288" spans="1:8" x14ac:dyDescent="0.3">
      <c r="A288" s="196" t="s">
        <v>228</v>
      </c>
      <c r="B288" s="196" t="s">
        <v>14</v>
      </c>
      <c r="C288" s="196" t="s">
        <v>26</v>
      </c>
      <c r="D288" s="196">
        <v>193</v>
      </c>
      <c r="E288" s="196">
        <v>8.0802027099999996E-3</v>
      </c>
      <c r="F288" s="196">
        <v>1.22715146E-3</v>
      </c>
      <c r="G288" s="196">
        <v>2.4598203500000001E-3</v>
      </c>
      <c r="H288" s="196">
        <v>4.3932303999999998E-3</v>
      </c>
    </row>
    <row r="289" spans="1:8" x14ac:dyDescent="0.3">
      <c r="A289" s="196" t="s">
        <v>228</v>
      </c>
      <c r="B289" s="196" t="s">
        <v>15</v>
      </c>
      <c r="C289" s="196" t="s">
        <v>26</v>
      </c>
      <c r="D289" s="196">
        <v>665</v>
      </c>
      <c r="E289" s="196">
        <v>7.8286860500000003E-3</v>
      </c>
      <c r="F289" s="196">
        <v>1.12334631E-3</v>
      </c>
      <c r="G289" s="196">
        <v>2.4758769499999998E-3</v>
      </c>
      <c r="H289" s="196">
        <v>4.2294623000000003E-3</v>
      </c>
    </row>
    <row r="290" spans="1:8" x14ac:dyDescent="0.3">
      <c r="A290" s="196" t="s">
        <v>228</v>
      </c>
      <c r="B290" s="196" t="s">
        <v>10</v>
      </c>
      <c r="C290" s="196" t="s">
        <v>27</v>
      </c>
      <c r="D290" s="196">
        <v>1928</v>
      </c>
      <c r="E290" s="196">
        <v>6.4026538800000003E-3</v>
      </c>
      <c r="F290" s="196">
        <v>7.2621888999999996E-4</v>
      </c>
      <c r="G290" s="196">
        <v>1.89646102E-3</v>
      </c>
      <c r="H290" s="196">
        <v>3.7799734900000001E-3</v>
      </c>
    </row>
    <row r="291" spans="1:8" x14ac:dyDescent="0.3">
      <c r="A291" s="196" t="s">
        <v>228</v>
      </c>
      <c r="B291" s="196" t="s">
        <v>12</v>
      </c>
      <c r="C291" s="196" t="s">
        <v>27</v>
      </c>
      <c r="D291" s="196">
        <v>801</v>
      </c>
      <c r="E291" s="196">
        <v>5.8036248600000003E-3</v>
      </c>
      <c r="F291" s="196">
        <v>6.2768738000000004E-4</v>
      </c>
      <c r="G291" s="196">
        <v>1.71033291E-3</v>
      </c>
      <c r="H291" s="196">
        <v>3.4656041000000002E-3</v>
      </c>
    </row>
    <row r="292" spans="1:8" x14ac:dyDescent="0.3">
      <c r="A292" s="196" t="s">
        <v>228</v>
      </c>
      <c r="B292" s="196" t="s">
        <v>13</v>
      </c>
      <c r="C292" s="196" t="s">
        <v>27</v>
      </c>
      <c r="D292" s="196">
        <v>445</v>
      </c>
      <c r="E292" s="196">
        <v>6.2869847800000002E-3</v>
      </c>
      <c r="F292" s="196">
        <v>7.4271717999999998E-4</v>
      </c>
      <c r="G292" s="196">
        <v>1.85161751E-3</v>
      </c>
      <c r="H292" s="196">
        <v>3.69264957E-3</v>
      </c>
    </row>
    <row r="293" spans="1:8" x14ac:dyDescent="0.3">
      <c r="A293" s="196" t="s">
        <v>228</v>
      </c>
      <c r="B293" s="196" t="s">
        <v>14</v>
      </c>
      <c r="C293" s="196" t="s">
        <v>27</v>
      </c>
      <c r="D293" s="196">
        <v>201</v>
      </c>
      <c r="E293" s="196">
        <v>7.8445731999999997E-3</v>
      </c>
      <c r="F293" s="196">
        <v>9.1348787000000004E-4</v>
      </c>
      <c r="G293" s="196">
        <v>2.3706119799999999E-3</v>
      </c>
      <c r="H293" s="196">
        <v>4.5604728500000004E-3</v>
      </c>
    </row>
    <row r="294" spans="1:8" x14ac:dyDescent="0.3">
      <c r="A294" s="196" t="s">
        <v>228</v>
      </c>
      <c r="B294" s="196" t="s">
        <v>15</v>
      </c>
      <c r="C294" s="196" t="s">
        <v>27</v>
      </c>
      <c r="D294" s="196">
        <v>481</v>
      </c>
      <c r="E294" s="196">
        <v>6.9046688700000001E-3</v>
      </c>
      <c r="F294" s="196">
        <v>7.9678213999999999E-4</v>
      </c>
      <c r="G294" s="196">
        <v>2.0497658699999998E-3</v>
      </c>
      <c r="H294" s="196">
        <v>4.0581203900000003E-3</v>
      </c>
    </row>
    <row r="295" spans="1:8" x14ac:dyDescent="0.3">
      <c r="A295" s="196" t="s">
        <v>228</v>
      </c>
      <c r="B295" s="196" t="s">
        <v>10</v>
      </c>
      <c r="C295" s="196" t="s">
        <v>28</v>
      </c>
      <c r="D295" s="196">
        <v>938</v>
      </c>
      <c r="E295" s="196">
        <v>5.7816322599999999E-3</v>
      </c>
      <c r="F295" s="196">
        <v>5.9364610000000001E-4</v>
      </c>
      <c r="G295" s="196">
        <v>1.2524799199999999E-3</v>
      </c>
      <c r="H295" s="196">
        <v>3.9355057700000001E-3</v>
      </c>
    </row>
    <row r="296" spans="1:8" x14ac:dyDescent="0.3">
      <c r="A296" s="196" t="s">
        <v>228</v>
      </c>
      <c r="B296" s="196" t="s">
        <v>12</v>
      </c>
      <c r="C296" s="196" t="s">
        <v>28</v>
      </c>
      <c r="D296" s="196">
        <v>333</v>
      </c>
      <c r="E296" s="196">
        <v>5.5500984499999998E-3</v>
      </c>
      <c r="F296" s="196">
        <v>5.1586282000000005E-4</v>
      </c>
      <c r="G296" s="196">
        <v>1.0997801000000001E-3</v>
      </c>
      <c r="H296" s="196">
        <v>3.9344550599999997E-3</v>
      </c>
    </row>
    <row r="297" spans="1:8" x14ac:dyDescent="0.3">
      <c r="A297" s="196" t="s">
        <v>228</v>
      </c>
      <c r="B297" s="196" t="s">
        <v>13</v>
      </c>
      <c r="C297" s="196" t="s">
        <v>28</v>
      </c>
      <c r="D297" s="196">
        <v>251</v>
      </c>
      <c r="E297" s="196">
        <v>5.6460267499999998E-3</v>
      </c>
      <c r="F297" s="196">
        <v>6.0198995000000004E-4</v>
      </c>
      <c r="G297" s="196">
        <v>1.3215653600000001E-3</v>
      </c>
      <c r="H297" s="196">
        <v>3.7224709799999998E-3</v>
      </c>
    </row>
    <row r="298" spans="1:8" x14ac:dyDescent="0.3">
      <c r="A298" s="196" t="s">
        <v>228</v>
      </c>
      <c r="B298" s="196" t="s">
        <v>14</v>
      </c>
      <c r="C298" s="196" t="s">
        <v>28</v>
      </c>
      <c r="D298" s="196">
        <v>105</v>
      </c>
      <c r="E298" s="196">
        <v>5.8196646299999997E-3</v>
      </c>
      <c r="F298" s="196">
        <v>6.0945743000000001E-4</v>
      </c>
      <c r="G298" s="196">
        <v>1.1727290200000001E-3</v>
      </c>
      <c r="H298" s="196">
        <v>4.03747771E-3</v>
      </c>
    </row>
    <row r="299" spans="1:8" x14ac:dyDescent="0.3">
      <c r="A299" s="196" t="s">
        <v>228</v>
      </c>
      <c r="B299" s="196" t="s">
        <v>15</v>
      </c>
      <c r="C299" s="196" t="s">
        <v>28</v>
      </c>
      <c r="D299" s="196">
        <v>249</v>
      </c>
      <c r="E299" s="196">
        <v>6.2119308200000002E-3</v>
      </c>
      <c r="F299" s="196">
        <v>6.8259123000000003E-4</v>
      </c>
      <c r="G299" s="196">
        <v>1.4206825000000001E-3</v>
      </c>
      <c r="H299" s="196">
        <v>4.1086566299999997E-3</v>
      </c>
    </row>
    <row r="300" spans="1:8" x14ac:dyDescent="0.3">
      <c r="A300" s="196" t="s">
        <v>228</v>
      </c>
      <c r="B300" s="196" t="s">
        <v>10</v>
      </c>
      <c r="C300" s="196" t="s">
        <v>29</v>
      </c>
      <c r="D300" s="196">
        <v>1216</v>
      </c>
      <c r="E300" s="196">
        <v>5.10962033E-3</v>
      </c>
      <c r="F300" s="196">
        <v>3.9080560000000002E-4</v>
      </c>
      <c r="G300" s="196">
        <v>1.3413549900000001E-3</v>
      </c>
      <c r="H300" s="196">
        <v>3.3774592500000001E-3</v>
      </c>
    </row>
    <row r="301" spans="1:8" x14ac:dyDescent="0.3">
      <c r="A301" s="196" t="s">
        <v>228</v>
      </c>
      <c r="B301" s="196" t="s">
        <v>12</v>
      </c>
      <c r="C301" s="196" t="s">
        <v>29</v>
      </c>
      <c r="D301" s="196">
        <v>591</v>
      </c>
      <c r="E301" s="196">
        <v>4.6144910599999998E-3</v>
      </c>
      <c r="F301" s="196">
        <v>3.3492329999999999E-4</v>
      </c>
      <c r="G301" s="196">
        <v>1.1496911199999999E-3</v>
      </c>
      <c r="H301" s="196">
        <v>3.12987616E-3</v>
      </c>
    </row>
    <row r="302" spans="1:8" x14ac:dyDescent="0.3">
      <c r="A302" s="196" t="s">
        <v>228</v>
      </c>
      <c r="B302" s="196" t="s">
        <v>13</v>
      </c>
      <c r="C302" s="196" t="s">
        <v>29</v>
      </c>
      <c r="D302" s="196">
        <v>281</v>
      </c>
      <c r="E302" s="196">
        <v>5.0072902000000002E-3</v>
      </c>
      <c r="F302" s="196">
        <v>3.7819600999999998E-4</v>
      </c>
      <c r="G302" s="196">
        <v>1.2921771600000001E-3</v>
      </c>
      <c r="H302" s="196">
        <v>3.3369165400000001E-3</v>
      </c>
    </row>
    <row r="303" spans="1:8" x14ac:dyDescent="0.3">
      <c r="A303" s="196" t="s">
        <v>228</v>
      </c>
      <c r="B303" s="196" t="s">
        <v>14</v>
      </c>
      <c r="C303" s="196" t="s">
        <v>29</v>
      </c>
      <c r="D303" s="196">
        <v>113</v>
      </c>
      <c r="E303" s="196">
        <v>6.5305430199999997E-3</v>
      </c>
      <c r="F303" s="196">
        <v>7.4330113000000005E-4</v>
      </c>
      <c r="G303" s="196">
        <v>1.57007924E-3</v>
      </c>
      <c r="H303" s="196">
        <v>4.2171621500000003E-3</v>
      </c>
    </row>
    <row r="304" spans="1:8" x14ac:dyDescent="0.3">
      <c r="A304" s="196" t="s">
        <v>228</v>
      </c>
      <c r="B304" s="196" t="s">
        <v>15</v>
      </c>
      <c r="C304" s="196" t="s">
        <v>29</v>
      </c>
      <c r="D304" s="196">
        <v>231</v>
      </c>
      <c r="E304" s="196">
        <v>5.8057757399999996E-3</v>
      </c>
      <c r="F304" s="196">
        <v>3.7668327E-4</v>
      </c>
      <c r="G304" s="196">
        <v>1.77965142E-3</v>
      </c>
      <c r="H304" s="196">
        <v>3.6494405800000002E-3</v>
      </c>
    </row>
    <row r="305" spans="1:8" x14ac:dyDescent="0.3">
      <c r="A305" s="196" t="s">
        <v>228</v>
      </c>
      <c r="B305" s="196" t="s">
        <v>10</v>
      </c>
      <c r="C305" s="196" t="s">
        <v>30</v>
      </c>
      <c r="D305" s="196">
        <v>2446</v>
      </c>
      <c r="E305" s="196">
        <v>6.07268836E-3</v>
      </c>
      <c r="F305" s="196">
        <v>7.1071698999999996E-4</v>
      </c>
      <c r="G305" s="196">
        <v>1.79971623E-3</v>
      </c>
      <c r="H305" s="196">
        <v>3.56225464E-3</v>
      </c>
    </row>
    <row r="306" spans="1:8" x14ac:dyDescent="0.3">
      <c r="A306" s="196" t="s">
        <v>228</v>
      </c>
      <c r="B306" s="196" t="s">
        <v>12</v>
      </c>
      <c r="C306" s="196" t="s">
        <v>30</v>
      </c>
      <c r="D306" s="196">
        <v>999</v>
      </c>
      <c r="E306" s="196">
        <v>5.4530917399999998E-3</v>
      </c>
      <c r="F306" s="196">
        <v>6.2307653999999998E-4</v>
      </c>
      <c r="G306" s="196">
        <v>1.59343348E-3</v>
      </c>
      <c r="H306" s="196">
        <v>3.23658124E-3</v>
      </c>
    </row>
    <row r="307" spans="1:8" x14ac:dyDescent="0.3">
      <c r="A307" s="196" t="s">
        <v>228</v>
      </c>
      <c r="B307" s="196" t="s">
        <v>13</v>
      </c>
      <c r="C307" s="196" t="s">
        <v>30</v>
      </c>
      <c r="D307" s="196">
        <v>560</v>
      </c>
      <c r="E307" s="196">
        <v>5.8662778800000004E-3</v>
      </c>
      <c r="F307" s="196">
        <v>7.2732696999999995E-4</v>
      </c>
      <c r="G307" s="196">
        <v>1.8209529700000001E-3</v>
      </c>
      <c r="H307" s="196">
        <v>3.31799744E-3</v>
      </c>
    </row>
    <row r="308" spans="1:8" x14ac:dyDescent="0.3">
      <c r="A308" s="196" t="s">
        <v>228</v>
      </c>
      <c r="B308" s="196" t="s">
        <v>14</v>
      </c>
      <c r="C308" s="196" t="s">
        <v>30</v>
      </c>
      <c r="D308" s="196">
        <v>249</v>
      </c>
      <c r="E308" s="196">
        <v>7.0549324499999998E-3</v>
      </c>
      <c r="F308" s="196">
        <v>7.9847141999999998E-4</v>
      </c>
      <c r="G308" s="196">
        <v>2.1012287500000002E-3</v>
      </c>
      <c r="H308" s="196">
        <v>4.1552318E-3</v>
      </c>
    </row>
    <row r="309" spans="1:8" x14ac:dyDescent="0.3">
      <c r="A309" s="196" t="s">
        <v>228</v>
      </c>
      <c r="B309" s="196" t="s">
        <v>15</v>
      </c>
      <c r="C309" s="196" t="s">
        <v>30</v>
      </c>
      <c r="D309" s="196">
        <v>638</v>
      </c>
      <c r="E309" s="196">
        <v>6.8406947899999999E-3</v>
      </c>
      <c r="F309" s="196">
        <v>7.9911882999999996E-4</v>
      </c>
      <c r="G309" s="196">
        <v>1.9864047499999998E-3</v>
      </c>
      <c r="H309" s="196">
        <v>4.05517072E-3</v>
      </c>
    </row>
    <row r="310" spans="1:8" x14ac:dyDescent="0.3">
      <c r="A310" s="196" t="s">
        <v>228</v>
      </c>
      <c r="B310" s="196" t="s">
        <v>10</v>
      </c>
      <c r="C310" s="196" t="s">
        <v>31</v>
      </c>
      <c r="D310" s="196">
        <v>912</v>
      </c>
      <c r="E310" s="196">
        <v>6.5500246299999999E-3</v>
      </c>
      <c r="F310" s="196">
        <v>8.0083176999999996E-4</v>
      </c>
      <c r="G310" s="196">
        <v>1.7560609200000001E-3</v>
      </c>
      <c r="H310" s="196">
        <v>3.9931314500000004E-3</v>
      </c>
    </row>
    <row r="311" spans="1:8" x14ac:dyDescent="0.3">
      <c r="A311" s="196" t="s">
        <v>228</v>
      </c>
      <c r="B311" s="196" t="s">
        <v>12</v>
      </c>
      <c r="C311" s="196" t="s">
        <v>31</v>
      </c>
      <c r="D311" s="196">
        <v>328</v>
      </c>
      <c r="E311" s="196">
        <v>5.9879598900000001E-3</v>
      </c>
      <c r="F311" s="196">
        <v>7.0418336999999998E-4</v>
      </c>
      <c r="G311" s="196">
        <v>1.71705601E-3</v>
      </c>
      <c r="H311" s="196">
        <v>3.56672005E-3</v>
      </c>
    </row>
    <row r="312" spans="1:8" x14ac:dyDescent="0.3">
      <c r="A312" s="196" t="s">
        <v>228</v>
      </c>
      <c r="B312" s="196" t="s">
        <v>13</v>
      </c>
      <c r="C312" s="196" t="s">
        <v>31</v>
      </c>
      <c r="D312" s="196">
        <v>206</v>
      </c>
      <c r="E312" s="196">
        <v>6.1466758599999999E-3</v>
      </c>
      <c r="F312" s="196">
        <v>8.7462893999999995E-4</v>
      </c>
      <c r="G312" s="196">
        <v>1.65200218E-3</v>
      </c>
      <c r="H312" s="196">
        <v>3.62004426E-3</v>
      </c>
    </row>
    <row r="313" spans="1:8" x14ac:dyDescent="0.3">
      <c r="A313" s="196" t="s">
        <v>228</v>
      </c>
      <c r="B313" s="196" t="s">
        <v>14</v>
      </c>
      <c r="C313" s="196" t="s">
        <v>31</v>
      </c>
      <c r="D313" s="196">
        <v>115</v>
      </c>
      <c r="E313" s="196">
        <v>7.1565013700000003E-3</v>
      </c>
      <c r="F313" s="196">
        <v>8.7872356999999998E-4</v>
      </c>
      <c r="G313" s="196">
        <v>2.0233492199999998E-3</v>
      </c>
      <c r="H313" s="196">
        <v>4.2544280899999998E-3</v>
      </c>
    </row>
    <row r="314" spans="1:8" x14ac:dyDescent="0.3">
      <c r="A314" s="196" t="s">
        <v>228</v>
      </c>
      <c r="B314" s="196" t="s">
        <v>15</v>
      </c>
      <c r="C314" s="196" t="s">
        <v>31</v>
      </c>
      <c r="D314" s="196">
        <v>263</v>
      </c>
      <c r="E314" s="196">
        <v>7.3017442399999997E-3</v>
      </c>
      <c r="F314" s="196">
        <v>8.2950440000000003E-4</v>
      </c>
      <c r="G314" s="196">
        <v>1.76933682E-3</v>
      </c>
      <c r="H314" s="196">
        <v>4.7029025199999998E-3</v>
      </c>
    </row>
    <row r="315" spans="1:8" x14ac:dyDescent="0.3">
      <c r="A315" s="196" t="s">
        <v>228</v>
      </c>
      <c r="B315" s="196" t="s">
        <v>10</v>
      </c>
      <c r="C315" s="196" t="s">
        <v>32</v>
      </c>
      <c r="D315" s="196">
        <v>12069</v>
      </c>
      <c r="E315" s="196">
        <v>4.8181442E-3</v>
      </c>
      <c r="F315" s="196">
        <v>1.0427788600000001E-3</v>
      </c>
      <c r="G315" s="196">
        <v>7.8291313000000001E-4</v>
      </c>
      <c r="H315" s="196">
        <v>2.9924517199999999E-3</v>
      </c>
    </row>
    <row r="316" spans="1:8" x14ac:dyDescent="0.3">
      <c r="A316" s="196" t="s">
        <v>228</v>
      </c>
      <c r="B316" s="196" t="s">
        <v>12</v>
      </c>
      <c r="C316" s="196" t="s">
        <v>32</v>
      </c>
      <c r="D316" s="196">
        <v>6595</v>
      </c>
      <c r="E316" s="196">
        <v>4.5878539100000001E-3</v>
      </c>
      <c r="F316" s="196">
        <v>9.9633186000000007E-4</v>
      </c>
      <c r="G316" s="196">
        <v>7.3751660999999997E-4</v>
      </c>
      <c r="H316" s="196">
        <v>2.8540049599999999E-3</v>
      </c>
    </row>
    <row r="317" spans="1:8" x14ac:dyDescent="0.3">
      <c r="A317" s="196" t="s">
        <v>228</v>
      </c>
      <c r="B317" s="196" t="s">
        <v>13</v>
      </c>
      <c r="C317" s="196" t="s">
        <v>32</v>
      </c>
      <c r="D317" s="196">
        <v>2890</v>
      </c>
      <c r="E317" s="196">
        <v>4.7242324200000001E-3</v>
      </c>
      <c r="F317" s="196">
        <v>1.0978146999999999E-3</v>
      </c>
      <c r="G317" s="196">
        <v>7.6283136000000003E-4</v>
      </c>
      <c r="H317" s="196">
        <v>2.86358588E-3</v>
      </c>
    </row>
    <row r="318" spans="1:8" x14ac:dyDescent="0.3">
      <c r="A318" s="196" t="s">
        <v>228</v>
      </c>
      <c r="B318" s="196" t="s">
        <v>14</v>
      </c>
      <c r="C318" s="196" t="s">
        <v>32</v>
      </c>
      <c r="D318" s="196">
        <v>692</v>
      </c>
      <c r="E318" s="196">
        <v>5.49597895E-3</v>
      </c>
      <c r="F318" s="196">
        <v>1.2286412400000001E-3</v>
      </c>
      <c r="G318" s="196">
        <v>8.5689938000000005E-4</v>
      </c>
      <c r="H318" s="196">
        <v>3.4104378299999998E-3</v>
      </c>
    </row>
    <row r="319" spans="1:8" x14ac:dyDescent="0.3">
      <c r="A319" s="196" t="s">
        <v>228</v>
      </c>
      <c r="B319" s="196" t="s">
        <v>15</v>
      </c>
      <c r="C319" s="196" t="s">
        <v>32</v>
      </c>
      <c r="D319" s="196">
        <v>1892</v>
      </c>
      <c r="E319" s="196">
        <v>5.5164041200000003E-3</v>
      </c>
      <c r="F319" s="196">
        <v>1.0526348799999999E-3</v>
      </c>
      <c r="G319" s="196">
        <v>9.4476719999999996E-4</v>
      </c>
      <c r="H319" s="196">
        <v>3.5190015499999999E-3</v>
      </c>
    </row>
    <row r="320" spans="1:8" x14ac:dyDescent="0.3">
      <c r="A320" s="196" t="s">
        <v>228</v>
      </c>
      <c r="B320" s="196" t="s">
        <v>10</v>
      </c>
      <c r="C320" s="196" t="s">
        <v>33</v>
      </c>
      <c r="D320" s="196">
        <v>5263</v>
      </c>
      <c r="E320" s="196">
        <v>4.80646224E-3</v>
      </c>
      <c r="F320" s="196">
        <v>8.9280884000000004E-4</v>
      </c>
      <c r="G320" s="196">
        <v>7.9645351000000005E-4</v>
      </c>
      <c r="H320" s="196">
        <v>3.1171994099999998E-3</v>
      </c>
    </row>
    <row r="321" spans="1:8" x14ac:dyDescent="0.3">
      <c r="A321" s="196" t="s">
        <v>228</v>
      </c>
      <c r="B321" s="196" t="s">
        <v>12</v>
      </c>
      <c r="C321" s="196" t="s">
        <v>33</v>
      </c>
      <c r="D321" s="196">
        <v>2562</v>
      </c>
      <c r="E321" s="196">
        <v>4.5054046000000004E-3</v>
      </c>
      <c r="F321" s="196">
        <v>8.4958739999999998E-4</v>
      </c>
      <c r="G321" s="196">
        <v>7.5465017000000002E-4</v>
      </c>
      <c r="H321" s="196">
        <v>2.9011665600000001E-3</v>
      </c>
    </row>
    <row r="322" spans="1:8" x14ac:dyDescent="0.3">
      <c r="A322" s="196" t="s">
        <v>228</v>
      </c>
      <c r="B322" s="196" t="s">
        <v>13</v>
      </c>
      <c r="C322" s="196" t="s">
        <v>33</v>
      </c>
      <c r="D322" s="196">
        <v>1296</v>
      </c>
      <c r="E322" s="196">
        <v>4.6999579599999999E-3</v>
      </c>
      <c r="F322" s="196">
        <v>9.0542993999999995E-4</v>
      </c>
      <c r="G322" s="196">
        <v>7.8040135999999998E-4</v>
      </c>
      <c r="H322" s="196">
        <v>3.0141262099999998E-3</v>
      </c>
    </row>
    <row r="323" spans="1:8" x14ac:dyDescent="0.3">
      <c r="A323" s="196" t="s">
        <v>228</v>
      </c>
      <c r="B323" s="196" t="s">
        <v>14</v>
      </c>
      <c r="C323" s="196" t="s">
        <v>33</v>
      </c>
      <c r="D323" s="196">
        <v>374</v>
      </c>
      <c r="E323" s="196">
        <v>6.1076757700000003E-3</v>
      </c>
      <c r="F323" s="196">
        <v>1.21351356E-3</v>
      </c>
      <c r="G323" s="196">
        <v>8.7226407999999999E-4</v>
      </c>
      <c r="H323" s="196">
        <v>4.02189765E-3</v>
      </c>
    </row>
    <row r="324" spans="1:8" x14ac:dyDescent="0.3">
      <c r="A324" s="196" t="s">
        <v>228</v>
      </c>
      <c r="B324" s="196" t="s">
        <v>15</v>
      </c>
      <c r="C324" s="196" t="s">
        <v>33</v>
      </c>
      <c r="D324" s="196">
        <v>1031</v>
      </c>
      <c r="E324" s="196">
        <v>5.21643831E-3</v>
      </c>
      <c r="F324" s="196">
        <v>8.6801040000000003E-4</v>
      </c>
      <c r="G324" s="196">
        <v>8.9301086E-4</v>
      </c>
      <c r="H324" s="196">
        <v>3.4554165700000001E-3</v>
      </c>
    </row>
    <row r="325" spans="1:8" x14ac:dyDescent="0.3">
      <c r="A325" s="196" t="s">
        <v>228</v>
      </c>
      <c r="B325" s="196" t="s">
        <v>10</v>
      </c>
      <c r="C325" s="196" t="s">
        <v>34</v>
      </c>
      <c r="D325" s="196">
        <v>2218</v>
      </c>
      <c r="E325" s="196">
        <v>5.4861421699999996E-3</v>
      </c>
      <c r="F325" s="196">
        <v>7.4042740999999998E-4</v>
      </c>
      <c r="G325" s="196">
        <v>1.3093782E-3</v>
      </c>
      <c r="H325" s="196">
        <v>3.43633609E-3</v>
      </c>
    </row>
    <row r="326" spans="1:8" x14ac:dyDescent="0.3">
      <c r="A326" s="196" t="s">
        <v>228</v>
      </c>
      <c r="B326" s="196" t="s">
        <v>12</v>
      </c>
      <c r="C326" s="196" t="s">
        <v>34</v>
      </c>
      <c r="D326" s="196">
        <v>946</v>
      </c>
      <c r="E326" s="196">
        <v>5.0339878800000001E-3</v>
      </c>
      <c r="F326" s="196">
        <v>6.2737329999999997E-4</v>
      </c>
      <c r="G326" s="196">
        <v>1.2248573399999999E-3</v>
      </c>
      <c r="H326" s="196">
        <v>3.18175677E-3</v>
      </c>
    </row>
    <row r="327" spans="1:8" x14ac:dyDescent="0.3">
      <c r="A327" s="196" t="s">
        <v>228</v>
      </c>
      <c r="B327" s="196" t="s">
        <v>13</v>
      </c>
      <c r="C327" s="196" t="s">
        <v>34</v>
      </c>
      <c r="D327" s="196">
        <v>424</v>
      </c>
      <c r="E327" s="196">
        <v>5.3247835699999999E-3</v>
      </c>
      <c r="F327" s="196">
        <v>7.3500807000000004E-4</v>
      </c>
      <c r="G327" s="196">
        <v>1.2108280800000001E-3</v>
      </c>
      <c r="H327" s="196">
        <v>3.3789469699999999E-3</v>
      </c>
    </row>
    <row r="328" spans="1:8" x14ac:dyDescent="0.3">
      <c r="A328" s="196" t="s">
        <v>228</v>
      </c>
      <c r="B328" s="196" t="s">
        <v>14</v>
      </c>
      <c r="C328" s="196" t="s">
        <v>34</v>
      </c>
      <c r="D328" s="196">
        <v>250</v>
      </c>
      <c r="E328" s="196">
        <v>6.6013423599999999E-3</v>
      </c>
      <c r="F328" s="196">
        <v>1.28064791E-3</v>
      </c>
      <c r="G328" s="196">
        <v>1.48990716E-3</v>
      </c>
      <c r="H328" s="196">
        <v>3.8307868099999999E-3</v>
      </c>
    </row>
    <row r="329" spans="1:8" x14ac:dyDescent="0.3">
      <c r="A329" s="196" t="s">
        <v>228</v>
      </c>
      <c r="B329" s="196" t="s">
        <v>15</v>
      </c>
      <c r="C329" s="196" t="s">
        <v>34</v>
      </c>
      <c r="D329" s="196">
        <v>598</v>
      </c>
      <c r="E329" s="196">
        <v>5.8496103400000003E-3</v>
      </c>
      <c r="F329" s="196">
        <v>6.9726998999999998E-4</v>
      </c>
      <c r="G329" s="196">
        <v>1.4374881400000001E-3</v>
      </c>
      <c r="H329" s="196">
        <v>3.71485173E-3</v>
      </c>
    </row>
    <row r="330" spans="1:8" ht="28.8" x14ac:dyDescent="0.3">
      <c r="A330" s="196" t="s">
        <v>228</v>
      </c>
      <c r="B330" s="196" t="s">
        <v>10</v>
      </c>
      <c r="C330" s="196" t="s">
        <v>35</v>
      </c>
      <c r="D330" s="196">
        <v>1160</v>
      </c>
      <c r="E330" s="196">
        <v>6.5361388099999997E-3</v>
      </c>
      <c r="F330" s="196">
        <v>5.7966131000000004E-4</v>
      </c>
      <c r="G330" s="196">
        <v>2.0152555899999999E-3</v>
      </c>
      <c r="H330" s="196">
        <v>3.94122142E-3</v>
      </c>
    </row>
    <row r="331" spans="1:8" ht="28.8" x14ac:dyDescent="0.3">
      <c r="A331" s="196" t="s">
        <v>228</v>
      </c>
      <c r="B331" s="196" t="s">
        <v>12</v>
      </c>
      <c r="C331" s="196" t="s">
        <v>35</v>
      </c>
      <c r="D331" s="196">
        <v>435</v>
      </c>
      <c r="E331" s="196">
        <v>5.9479031400000004E-3</v>
      </c>
      <c r="F331" s="196">
        <v>5.0582671E-4</v>
      </c>
      <c r="G331" s="196">
        <v>1.8608714E-3</v>
      </c>
      <c r="H331" s="196">
        <v>3.5812045300000002E-3</v>
      </c>
    </row>
    <row r="332" spans="1:8" ht="28.8" x14ac:dyDescent="0.3">
      <c r="A332" s="196" t="s">
        <v>228</v>
      </c>
      <c r="B332" s="196" t="s">
        <v>13</v>
      </c>
      <c r="C332" s="196" t="s">
        <v>35</v>
      </c>
      <c r="D332" s="196">
        <v>333</v>
      </c>
      <c r="E332" s="196">
        <v>6.2140610499999997E-3</v>
      </c>
      <c r="F332" s="196">
        <v>5.7265574999999997E-4</v>
      </c>
      <c r="G332" s="196">
        <v>1.95852078E-3</v>
      </c>
      <c r="H332" s="196">
        <v>3.6828840199999999E-3</v>
      </c>
    </row>
    <row r="333" spans="1:8" ht="28.8" x14ac:dyDescent="0.3">
      <c r="A333" s="196" t="s">
        <v>228</v>
      </c>
      <c r="B333" s="196" t="s">
        <v>14</v>
      </c>
      <c r="C333" s="196" t="s">
        <v>35</v>
      </c>
      <c r="D333" s="196">
        <v>114</v>
      </c>
      <c r="E333" s="196">
        <v>8.0084467999999992E-3</v>
      </c>
      <c r="F333" s="196">
        <v>6.5068606999999997E-4</v>
      </c>
      <c r="G333" s="196">
        <v>2.4306568499999999E-3</v>
      </c>
      <c r="H333" s="196">
        <v>4.9271033999999997E-3</v>
      </c>
    </row>
    <row r="334" spans="1:8" ht="28.8" x14ac:dyDescent="0.3">
      <c r="A334" s="196" t="s">
        <v>228</v>
      </c>
      <c r="B334" s="196" t="s">
        <v>15</v>
      </c>
      <c r="C334" s="196" t="s">
        <v>35</v>
      </c>
      <c r="D334" s="196">
        <v>278</v>
      </c>
      <c r="E334" s="196">
        <v>7.2386255199999999E-3</v>
      </c>
      <c r="F334" s="196">
        <v>6.7446016999999996E-4</v>
      </c>
      <c r="G334" s="196">
        <v>2.1544428699999999E-3</v>
      </c>
      <c r="H334" s="196">
        <v>4.4097219799999997E-3</v>
      </c>
    </row>
    <row r="335" spans="1:8" x14ac:dyDescent="0.3">
      <c r="A335" s="196" t="s">
        <v>228</v>
      </c>
      <c r="B335" s="196" t="s">
        <v>10</v>
      </c>
      <c r="C335" s="196" t="s">
        <v>36</v>
      </c>
      <c r="D335" s="196">
        <v>1500</v>
      </c>
      <c r="E335" s="196">
        <v>5.57346426E-3</v>
      </c>
      <c r="F335" s="196">
        <v>9.3375748000000005E-4</v>
      </c>
      <c r="G335" s="196">
        <v>1.3983793899999999E-3</v>
      </c>
      <c r="H335" s="196">
        <v>3.2413269199999999E-3</v>
      </c>
    </row>
    <row r="336" spans="1:8" x14ac:dyDescent="0.3">
      <c r="A336" s="196" t="s">
        <v>228</v>
      </c>
      <c r="B336" s="196" t="s">
        <v>12</v>
      </c>
      <c r="C336" s="196" t="s">
        <v>36</v>
      </c>
      <c r="D336" s="196">
        <v>552</v>
      </c>
      <c r="E336" s="196">
        <v>5.2662663599999998E-3</v>
      </c>
      <c r="F336" s="196">
        <v>8.2154934999999999E-4</v>
      </c>
      <c r="G336" s="196">
        <v>1.3315843999999999E-3</v>
      </c>
      <c r="H336" s="196">
        <v>3.1131321500000001E-3</v>
      </c>
    </row>
    <row r="337" spans="1:8" x14ac:dyDescent="0.3">
      <c r="A337" s="196" t="s">
        <v>228</v>
      </c>
      <c r="B337" s="196" t="s">
        <v>13</v>
      </c>
      <c r="C337" s="196" t="s">
        <v>36</v>
      </c>
      <c r="D337" s="196">
        <v>332</v>
      </c>
      <c r="E337" s="196">
        <v>5.1120102899999999E-3</v>
      </c>
      <c r="F337" s="196">
        <v>8.8402195999999998E-4</v>
      </c>
      <c r="G337" s="196">
        <v>1.38578594E-3</v>
      </c>
      <c r="H337" s="196">
        <v>2.8422019100000002E-3</v>
      </c>
    </row>
    <row r="338" spans="1:8" x14ac:dyDescent="0.3">
      <c r="A338" s="196" t="s">
        <v>228</v>
      </c>
      <c r="B338" s="196" t="s">
        <v>14</v>
      </c>
      <c r="C338" s="196" t="s">
        <v>36</v>
      </c>
      <c r="D338" s="196">
        <v>245</v>
      </c>
      <c r="E338" s="196">
        <v>6.3818497299999999E-3</v>
      </c>
      <c r="F338" s="196">
        <v>1.1544309799999999E-3</v>
      </c>
      <c r="G338" s="196">
        <v>1.50420424E-3</v>
      </c>
      <c r="H338" s="196">
        <v>3.7232140500000001E-3</v>
      </c>
    </row>
    <row r="339" spans="1:8" x14ac:dyDescent="0.3">
      <c r="A339" s="196" t="s">
        <v>228</v>
      </c>
      <c r="B339" s="196" t="s">
        <v>15</v>
      </c>
      <c r="C339" s="196" t="s">
        <v>36</v>
      </c>
      <c r="D339" s="196">
        <v>371</v>
      </c>
      <c r="E339" s="196">
        <v>5.9096408699999999E-3</v>
      </c>
      <c r="F339" s="196">
        <v>9.994881299999999E-4</v>
      </c>
      <c r="G339" s="196">
        <v>1.43914695E-3</v>
      </c>
      <c r="H339" s="196">
        <v>3.4710053000000002E-3</v>
      </c>
    </row>
    <row r="340" spans="1:8" x14ac:dyDescent="0.3">
      <c r="A340" s="196" t="s">
        <v>228</v>
      </c>
      <c r="B340" s="196" t="s">
        <v>10</v>
      </c>
      <c r="C340" s="196" t="s">
        <v>37</v>
      </c>
      <c r="D340" s="196">
        <v>1511</v>
      </c>
      <c r="E340" s="196">
        <v>5.4935103199999996E-3</v>
      </c>
      <c r="F340" s="196">
        <v>9.2649251999999999E-4</v>
      </c>
      <c r="G340" s="196">
        <v>1.25562977E-3</v>
      </c>
      <c r="H340" s="196">
        <v>3.3113875499999998E-3</v>
      </c>
    </row>
    <row r="341" spans="1:8" x14ac:dyDescent="0.3">
      <c r="A341" s="196" t="s">
        <v>228</v>
      </c>
      <c r="B341" s="196" t="s">
        <v>12</v>
      </c>
      <c r="C341" s="196" t="s">
        <v>37</v>
      </c>
      <c r="D341" s="196">
        <v>604</v>
      </c>
      <c r="E341" s="196">
        <v>4.7496625099999997E-3</v>
      </c>
      <c r="F341" s="196">
        <v>8.2654962000000001E-4</v>
      </c>
      <c r="G341" s="196">
        <v>1.01675534E-3</v>
      </c>
      <c r="H341" s="196">
        <v>2.9063570599999998E-3</v>
      </c>
    </row>
    <row r="342" spans="1:8" x14ac:dyDescent="0.3">
      <c r="A342" s="196" t="s">
        <v>228</v>
      </c>
      <c r="B342" s="196" t="s">
        <v>13</v>
      </c>
      <c r="C342" s="196" t="s">
        <v>37</v>
      </c>
      <c r="D342" s="196">
        <v>426</v>
      </c>
      <c r="E342" s="196">
        <v>5.4733413599999999E-3</v>
      </c>
      <c r="F342" s="196">
        <v>9.5385561000000004E-4</v>
      </c>
      <c r="G342" s="196">
        <v>1.20864825E-3</v>
      </c>
      <c r="H342" s="196">
        <v>3.31083702E-3</v>
      </c>
    </row>
    <row r="343" spans="1:8" x14ac:dyDescent="0.3">
      <c r="A343" s="196" t="s">
        <v>228</v>
      </c>
      <c r="B343" s="196" t="s">
        <v>14</v>
      </c>
      <c r="C343" s="196" t="s">
        <v>37</v>
      </c>
      <c r="D343" s="196">
        <v>185</v>
      </c>
      <c r="E343" s="196">
        <v>6.3986484199999999E-3</v>
      </c>
      <c r="F343" s="196">
        <v>1.11536514E-3</v>
      </c>
      <c r="G343" s="196">
        <v>1.4454452200000001E-3</v>
      </c>
      <c r="H343" s="196">
        <v>3.8378376199999999E-3</v>
      </c>
    </row>
    <row r="344" spans="1:8" x14ac:dyDescent="0.3">
      <c r="A344" s="196" t="s">
        <v>228</v>
      </c>
      <c r="B344" s="196" t="s">
        <v>15</v>
      </c>
      <c r="C344" s="196" t="s">
        <v>37</v>
      </c>
      <c r="D344" s="196">
        <v>296</v>
      </c>
      <c r="E344" s="196">
        <v>6.4746775700000002E-3</v>
      </c>
      <c r="F344" s="196">
        <v>9.7300399999999997E-4</v>
      </c>
      <c r="G344" s="196">
        <v>1.6920433599999999E-3</v>
      </c>
      <c r="H344" s="196">
        <v>3.8096297099999999E-3</v>
      </c>
    </row>
    <row r="345" spans="1:8" x14ac:dyDescent="0.3">
      <c r="A345" s="196" t="s">
        <v>228</v>
      </c>
      <c r="B345" s="196" t="s">
        <v>10</v>
      </c>
      <c r="C345" s="196" t="s">
        <v>64</v>
      </c>
      <c r="D345" s="196">
        <v>177</v>
      </c>
      <c r="E345" s="196">
        <v>6.3965393000000002E-3</v>
      </c>
      <c r="F345" s="196">
        <v>1.0894666999999999E-3</v>
      </c>
      <c r="G345" s="196">
        <v>2.1670326099999999E-3</v>
      </c>
      <c r="H345" s="196">
        <v>3.1400395E-3</v>
      </c>
    </row>
    <row r="346" spans="1:8" x14ac:dyDescent="0.3">
      <c r="A346" s="196" t="s">
        <v>228</v>
      </c>
      <c r="B346" s="196" t="s">
        <v>12</v>
      </c>
      <c r="C346" s="196" t="s">
        <v>64</v>
      </c>
      <c r="D346" s="196">
        <v>74</v>
      </c>
      <c r="E346" s="196">
        <v>6.7944504600000004E-3</v>
      </c>
      <c r="F346" s="196">
        <v>1.1502124800000001E-3</v>
      </c>
      <c r="G346" s="196">
        <v>2.08661761E-3</v>
      </c>
      <c r="H346" s="196">
        <v>3.5576198600000002E-3</v>
      </c>
    </row>
    <row r="347" spans="1:8" x14ac:dyDescent="0.3">
      <c r="A347" s="196" t="s">
        <v>228</v>
      </c>
      <c r="B347" s="196" t="s">
        <v>13</v>
      </c>
      <c r="C347" s="196" t="s">
        <v>64</v>
      </c>
      <c r="D347" s="196">
        <v>62</v>
      </c>
      <c r="E347" s="196">
        <v>5.7002312599999999E-3</v>
      </c>
      <c r="F347" s="196">
        <v>1.0653746E-3</v>
      </c>
      <c r="G347" s="196">
        <v>2.0043680500000001E-3</v>
      </c>
      <c r="H347" s="196">
        <v>2.63048808E-3</v>
      </c>
    </row>
    <row r="348" spans="1:8" x14ac:dyDescent="0.3">
      <c r="A348" s="196" t="s">
        <v>228</v>
      </c>
      <c r="B348" s="196" t="s">
        <v>14</v>
      </c>
      <c r="C348" s="196" t="s">
        <v>64</v>
      </c>
      <c r="D348" s="196">
        <v>13</v>
      </c>
      <c r="E348" s="196">
        <v>7.6023857300000003E-3</v>
      </c>
      <c r="F348" s="196">
        <v>1.3274571E-3</v>
      </c>
      <c r="G348" s="196">
        <v>2.6718302799999998E-3</v>
      </c>
      <c r="H348" s="196">
        <v>3.60309807E-3</v>
      </c>
    </row>
    <row r="349" spans="1:8" x14ac:dyDescent="0.3">
      <c r="A349" s="196" t="s">
        <v>228</v>
      </c>
      <c r="B349" s="196" t="s">
        <v>15</v>
      </c>
      <c r="C349" s="196" t="s">
        <v>64</v>
      </c>
      <c r="D349" s="196">
        <v>28</v>
      </c>
      <c r="E349" s="196">
        <v>6.3268846399999997E-3</v>
      </c>
      <c r="F349" s="196">
        <v>8.7177553999999999E-4</v>
      </c>
      <c r="G349" s="196">
        <v>2.5053734499999999E-3</v>
      </c>
      <c r="H349" s="196">
        <v>2.9497352300000002E-3</v>
      </c>
    </row>
    <row r="350" spans="1:8" x14ac:dyDescent="0.3">
      <c r="A350" s="196" t="s">
        <v>228</v>
      </c>
      <c r="B350" s="196" t="s">
        <v>10</v>
      </c>
      <c r="C350" s="196" t="s">
        <v>38</v>
      </c>
      <c r="D350" s="196">
        <v>2162</v>
      </c>
      <c r="E350" s="196">
        <v>5.5321020199999996E-3</v>
      </c>
      <c r="F350" s="196">
        <v>3.1408437E-4</v>
      </c>
      <c r="G350" s="196">
        <v>1.2761404599999999E-3</v>
      </c>
      <c r="H350" s="196">
        <v>3.9418767000000002E-3</v>
      </c>
    </row>
    <row r="351" spans="1:8" x14ac:dyDescent="0.3">
      <c r="A351" s="196" t="s">
        <v>228</v>
      </c>
      <c r="B351" s="196" t="s">
        <v>12</v>
      </c>
      <c r="C351" s="196" t="s">
        <v>38</v>
      </c>
      <c r="D351" s="196">
        <v>772</v>
      </c>
      <c r="E351" s="196">
        <v>4.9847675699999996E-3</v>
      </c>
      <c r="F351" s="196">
        <v>2.4387989000000001E-4</v>
      </c>
      <c r="G351" s="196">
        <v>1.07938711E-3</v>
      </c>
      <c r="H351" s="196">
        <v>3.66150006E-3</v>
      </c>
    </row>
    <row r="352" spans="1:8" x14ac:dyDescent="0.3">
      <c r="A352" s="196" t="s">
        <v>228</v>
      </c>
      <c r="B352" s="196" t="s">
        <v>13</v>
      </c>
      <c r="C352" s="196" t="s">
        <v>38</v>
      </c>
      <c r="D352" s="196">
        <v>507</v>
      </c>
      <c r="E352" s="196">
        <v>5.2031510200000004E-3</v>
      </c>
      <c r="F352" s="196">
        <v>3.1941681000000001E-4</v>
      </c>
      <c r="G352" s="196">
        <v>1.17293059E-3</v>
      </c>
      <c r="H352" s="196">
        <v>3.7108031399999998E-3</v>
      </c>
    </row>
    <row r="353" spans="1:8" x14ac:dyDescent="0.3">
      <c r="A353" s="196" t="s">
        <v>228</v>
      </c>
      <c r="B353" s="196" t="s">
        <v>14</v>
      </c>
      <c r="C353" s="196" t="s">
        <v>38</v>
      </c>
      <c r="D353" s="196">
        <v>207</v>
      </c>
      <c r="E353" s="196">
        <v>6.5382892599999999E-3</v>
      </c>
      <c r="F353" s="196">
        <v>4.9153447000000003E-4</v>
      </c>
      <c r="G353" s="196">
        <v>1.4975283799999999E-3</v>
      </c>
      <c r="H353" s="196">
        <v>4.5492259200000003E-3</v>
      </c>
    </row>
    <row r="354" spans="1:8" x14ac:dyDescent="0.3">
      <c r="A354" s="196" t="s">
        <v>228</v>
      </c>
      <c r="B354" s="196" t="s">
        <v>15</v>
      </c>
      <c r="C354" s="196" t="s">
        <v>38</v>
      </c>
      <c r="D354" s="196">
        <v>676</v>
      </c>
      <c r="E354" s="196">
        <v>6.0957700700000001E-3</v>
      </c>
      <c r="F354" s="196">
        <v>3.3592185E-4</v>
      </c>
      <c r="G354" s="196">
        <v>1.5104506699999999E-3</v>
      </c>
      <c r="H354" s="196">
        <v>4.2493970799999999E-3</v>
      </c>
    </row>
    <row r="355" spans="1:8" x14ac:dyDescent="0.3">
      <c r="A355" s="196" t="s">
        <v>228</v>
      </c>
      <c r="B355" s="196" t="s">
        <v>10</v>
      </c>
      <c r="C355" s="196" t="s">
        <v>39</v>
      </c>
      <c r="D355" s="196">
        <v>2427</v>
      </c>
      <c r="E355" s="196">
        <v>5.0045158900000001E-3</v>
      </c>
      <c r="F355" s="196">
        <v>7.8496709999999995E-4</v>
      </c>
      <c r="G355" s="196">
        <v>9.6013287000000004E-4</v>
      </c>
      <c r="H355" s="196">
        <v>3.2594154299999999E-3</v>
      </c>
    </row>
    <row r="356" spans="1:8" x14ac:dyDescent="0.3">
      <c r="A356" s="196" t="s">
        <v>228</v>
      </c>
      <c r="B356" s="196" t="s">
        <v>12</v>
      </c>
      <c r="C356" s="196" t="s">
        <v>39</v>
      </c>
      <c r="D356" s="196">
        <v>1239</v>
      </c>
      <c r="E356" s="196">
        <v>4.4344955399999997E-3</v>
      </c>
      <c r="F356" s="196">
        <v>7.0977354999999999E-4</v>
      </c>
      <c r="G356" s="196">
        <v>8.6285211999999995E-4</v>
      </c>
      <c r="H356" s="196">
        <v>2.8618694000000001E-3</v>
      </c>
    </row>
    <row r="357" spans="1:8" x14ac:dyDescent="0.3">
      <c r="A357" s="196" t="s">
        <v>228</v>
      </c>
      <c r="B357" s="196" t="s">
        <v>13</v>
      </c>
      <c r="C357" s="196" t="s">
        <v>39</v>
      </c>
      <c r="D357" s="196">
        <v>629</v>
      </c>
      <c r="E357" s="196">
        <v>5.2777039399999996E-3</v>
      </c>
      <c r="F357" s="196">
        <v>8.1712204000000004E-4</v>
      </c>
      <c r="G357" s="196">
        <v>9.7604934000000004E-4</v>
      </c>
      <c r="H357" s="196">
        <v>3.4845320799999999E-3</v>
      </c>
    </row>
    <row r="358" spans="1:8" x14ac:dyDescent="0.3">
      <c r="A358" s="196" t="s">
        <v>228</v>
      </c>
      <c r="B358" s="196" t="s">
        <v>14</v>
      </c>
      <c r="C358" s="196" t="s">
        <v>39</v>
      </c>
      <c r="D358" s="196">
        <v>119</v>
      </c>
      <c r="E358" s="196">
        <v>6.0576172400000003E-3</v>
      </c>
      <c r="F358" s="196">
        <v>9.9177147000000009E-4</v>
      </c>
      <c r="G358" s="196">
        <v>1.1150985600000001E-3</v>
      </c>
      <c r="H358" s="196">
        <v>3.9507467500000002E-3</v>
      </c>
    </row>
    <row r="359" spans="1:8" x14ac:dyDescent="0.3">
      <c r="A359" s="196" t="s">
        <v>228</v>
      </c>
      <c r="B359" s="196" t="s">
        <v>15</v>
      </c>
      <c r="C359" s="196" t="s">
        <v>39</v>
      </c>
      <c r="D359" s="196">
        <v>440</v>
      </c>
      <c r="E359" s="196">
        <v>5.9342905700000004E-3</v>
      </c>
      <c r="F359" s="196">
        <v>8.9480720999999999E-4</v>
      </c>
      <c r="G359" s="196">
        <v>1.1694021099999999E-3</v>
      </c>
      <c r="H359" s="196">
        <v>3.8700807600000001E-3</v>
      </c>
    </row>
    <row r="360" spans="1:8" x14ac:dyDescent="0.3">
      <c r="A360" s="196" t="s">
        <v>228</v>
      </c>
      <c r="B360" s="196" t="s">
        <v>10</v>
      </c>
      <c r="C360" s="196" t="s">
        <v>40</v>
      </c>
      <c r="D360" s="196">
        <v>1273</v>
      </c>
      <c r="E360" s="196">
        <v>6.0455668799999996E-3</v>
      </c>
      <c r="F360" s="196">
        <v>8.2359559999999998E-4</v>
      </c>
      <c r="G360" s="196">
        <v>1.57540126E-3</v>
      </c>
      <c r="H360" s="196">
        <v>3.6465695500000001E-3</v>
      </c>
    </row>
    <row r="361" spans="1:8" x14ac:dyDescent="0.3">
      <c r="A361" s="196" t="s">
        <v>228</v>
      </c>
      <c r="B361" s="196" t="s">
        <v>12</v>
      </c>
      <c r="C361" s="196" t="s">
        <v>40</v>
      </c>
      <c r="D361" s="196">
        <v>479</v>
      </c>
      <c r="E361" s="196">
        <v>5.2083814099999999E-3</v>
      </c>
      <c r="F361" s="196">
        <v>6.7902822000000002E-4</v>
      </c>
      <c r="G361" s="196">
        <v>1.35955477E-3</v>
      </c>
      <c r="H361" s="196">
        <v>3.1697979599999999E-3</v>
      </c>
    </row>
    <row r="362" spans="1:8" x14ac:dyDescent="0.3">
      <c r="A362" s="196" t="s">
        <v>228</v>
      </c>
      <c r="B362" s="196" t="s">
        <v>13</v>
      </c>
      <c r="C362" s="196" t="s">
        <v>40</v>
      </c>
      <c r="D362" s="196">
        <v>326</v>
      </c>
      <c r="E362" s="196">
        <v>5.8590729800000003E-3</v>
      </c>
      <c r="F362" s="196">
        <v>7.7922606000000003E-4</v>
      </c>
      <c r="G362" s="196">
        <v>1.5183691599999999E-3</v>
      </c>
      <c r="H362" s="196">
        <v>3.5614772599999998E-3</v>
      </c>
    </row>
    <row r="363" spans="1:8" x14ac:dyDescent="0.3">
      <c r="A363" s="196" t="s">
        <v>228</v>
      </c>
      <c r="B363" s="196" t="s">
        <v>14</v>
      </c>
      <c r="C363" s="196" t="s">
        <v>40</v>
      </c>
      <c r="D363" s="196">
        <v>161</v>
      </c>
      <c r="E363" s="196">
        <v>7.6714542200000003E-3</v>
      </c>
      <c r="F363" s="196">
        <v>1.1579103800000001E-3</v>
      </c>
      <c r="G363" s="196">
        <v>1.78607349E-3</v>
      </c>
      <c r="H363" s="196">
        <v>4.7274698499999998E-3</v>
      </c>
    </row>
    <row r="364" spans="1:8" x14ac:dyDescent="0.3">
      <c r="A364" s="196" t="s">
        <v>228</v>
      </c>
      <c r="B364" s="196" t="s">
        <v>15</v>
      </c>
      <c r="C364" s="196" t="s">
        <v>40</v>
      </c>
      <c r="D364" s="196">
        <v>307</v>
      </c>
      <c r="E364" s="196">
        <v>6.6971662000000001E-3</v>
      </c>
      <c r="F364" s="196">
        <v>9.2094922999999996E-4</v>
      </c>
      <c r="G364" s="196">
        <v>1.8622569800000001E-3</v>
      </c>
      <c r="H364" s="196">
        <v>3.9139595300000003E-3</v>
      </c>
    </row>
    <row r="365" spans="1:8" x14ac:dyDescent="0.3">
      <c r="A365" s="196" t="s">
        <v>228</v>
      </c>
      <c r="B365" s="196" t="s">
        <v>10</v>
      </c>
      <c r="C365" s="196" t="s">
        <v>41</v>
      </c>
      <c r="D365" s="196">
        <v>1152</v>
      </c>
      <c r="E365" s="196">
        <v>7.1398270300000004E-3</v>
      </c>
      <c r="F365" s="196">
        <v>6.1721338000000003E-4</v>
      </c>
      <c r="G365" s="196">
        <v>2.0831321599999999E-3</v>
      </c>
      <c r="H365" s="196">
        <v>4.4394810200000002E-3</v>
      </c>
    </row>
    <row r="366" spans="1:8" x14ac:dyDescent="0.3">
      <c r="A366" s="196" t="s">
        <v>228</v>
      </c>
      <c r="B366" s="196" t="s">
        <v>12</v>
      </c>
      <c r="C366" s="196" t="s">
        <v>41</v>
      </c>
      <c r="D366" s="196">
        <v>373</v>
      </c>
      <c r="E366" s="196">
        <v>6.3430577900000003E-3</v>
      </c>
      <c r="F366" s="196">
        <v>5.4795302999999999E-4</v>
      </c>
      <c r="G366" s="196">
        <v>1.81287832E-3</v>
      </c>
      <c r="H366" s="196">
        <v>3.9822259700000003E-3</v>
      </c>
    </row>
    <row r="367" spans="1:8" x14ac:dyDescent="0.3">
      <c r="A367" s="196" t="s">
        <v>228</v>
      </c>
      <c r="B367" s="196" t="s">
        <v>13</v>
      </c>
      <c r="C367" s="196" t="s">
        <v>41</v>
      </c>
      <c r="D367" s="196">
        <v>329</v>
      </c>
      <c r="E367" s="196">
        <v>6.6527705300000002E-3</v>
      </c>
      <c r="F367" s="196">
        <v>6.2211503999999996E-4</v>
      </c>
      <c r="G367" s="196">
        <v>1.8817894099999999E-3</v>
      </c>
      <c r="H367" s="196">
        <v>4.1488655600000002E-3</v>
      </c>
    </row>
    <row r="368" spans="1:8" x14ac:dyDescent="0.3">
      <c r="A368" s="196" t="s">
        <v>228</v>
      </c>
      <c r="B368" s="196" t="s">
        <v>14</v>
      </c>
      <c r="C368" s="196" t="s">
        <v>41</v>
      </c>
      <c r="D368" s="196">
        <v>181</v>
      </c>
      <c r="E368" s="196">
        <v>8.8988640800000008E-3</v>
      </c>
      <c r="F368" s="196">
        <v>7.0966314999999997E-4</v>
      </c>
      <c r="G368" s="196">
        <v>2.4979535399999998E-3</v>
      </c>
      <c r="H368" s="196">
        <v>5.6912469500000002E-3</v>
      </c>
    </row>
    <row r="369" spans="1:8" x14ac:dyDescent="0.3">
      <c r="A369" s="196" t="s">
        <v>228</v>
      </c>
      <c r="B369" s="196" t="s">
        <v>15</v>
      </c>
      <c r="C369" s="196" t="s">
        <v>41</v>
      </c>
      <c r="D369" s="196">
        <v>269</v>
      </c>
      <c r="E369" s="196">
        <v>7.6567445499999996E-3</v>
      </c>
      <c r="F369" s="196">
        <v>6.4505002000000001E-4</v>
      </c>
      <c r="G369" s="196">
        <v>2.4250049299999999E-3</v>
      </c>
      <c r="H369" s="196">
        <v>4.5866891599999999E-3</v>
      </c>
    </row>
    <row r="370" spans="1:8" x14ac:dyDescent="0.3">
      <c r="A370" s="196" t="s">
        <v>228</v>
      </c>
      <c r="B370" s="196" t="s">
        <v>10</v>
      </c>
      <c r="C370" s="196" t="s">
        <v>42</v>
      </c>
      <c r="D370" s="196">
        <v>2794</v>
      </c>
      <c r="E370" s="196">
        <v>4.7646492000000002E-3</v>
      </c>
      <c r="F370" s="196">
        <v>9.9592107999999999E-4</v>
      </c>
      <c r="G370" s="196">
        <v>1.0684930900000001E-3</v>
      </c>
      <c r="H370" s="196">
        <v>2.7002345500000001E-3</v>
      </c>
    </row>
    <row r="371" spans="1:8" x14ac:dyDescent="0.3">
      <c r="A371" s="196" t="s">
        <v>228</v>
      </c>
      <c r="B371" s="196" t="s">
        <v>12</v>
      </c>
      <c r="C371" s="196" t="s">
        <v>42</v>
      </c>
      <c r="D371" s="196">
        <v>1422</v>
      </c>
      <c r="E371" s="196">
        <v>4.5195698700000002E-3</v>
      </c>
      <c r="F371" s="196">
        <v>9.3225804999999995E-4</v>
      </c>
      <c r="G371" s="196">
        <v>1.00945924E-3</v>
      </c>
      <c r="H371" s="196">
        <v>2.5778520899999999E-3</v>
      </c>
    </row>
    <row r="372" spans="1:8" x14ac:dyDescent="0.3">
      <c r="A372" s="196" t="s">
        <v>228</v>
      </c>
      <c r="B372" s="196" t="s">
        <v>13</v>
      </c>
      <c r="C372" s="196" t="s">
        <v>42</v>
      </c>
      <c r="D372" s="196">
        <v>590</v>
      </c>
      <c r="E372" s="196">
        <v>4.5503764000000002E-3</v>
      </c>
      <c r="F372" s="196">
        <v>9.7669465999999992E-4</v>
      </c>
      <c r="G372" s="196">
        <v>1.0573993099999999E-3</v>
      </c>
      <c r="H372" s="196">
        <v>2.5162819300000002E-3</v>
      </c>
    </row>
    <row r="373" spans="1:8" x14ac:dyDescent="0.3">
      <c r="A373" s="196" t="s">
        <v>228</v>
      </c>
      <c r="B373" s="196" t="s">
        <v>14</v>
      </c>
      <c r="C373" s="196" t="s">
        <v>42</v>
      </c>
      <c r="D373" s="196">
        <v>194</v>
      </c>
      <c r="E373" s="196">
        <v>5.6224343900000001E-3</v>
      </c>
      <c r="F373" s="196">
        <v>1.24707642E-3</v>
      </c>
      <c r="G373" s="196">
        <v>1.0667833500000001E-3</v>
      </c>
      <c r="H373" s="196">
        <v>3.3085741299999998E-3</v>
      </c>
    </row>
    <row r="374" spans="1:8" x14ac:dyDescent="0.3">
      <c r="A374" s="196" t="s">
        <v>228</v>
      </c>
      <c r="B374" s="196" t="s">
        <v>15</v>
      </c>
      <c r="C374" s="196" t="s">
        <v>42</v>
      </c>
      <c r="D374" s="196">
        <v>588</v>
      </c>
      <c r="E374" s="196">
        <v>5.2893319300000002E-3</v>
      </c>
      <c r="F374" s="196">
        <v>1.0863092799999999E-3</v>
      </c>
      <c r="G374" s="196">
        <v>1.22295422E-3</v>
      </c>
      <c r="H374" s="196">
        <v>2.98006794E-3</v>
      </c>
    </row>
    <row r="375" spans="1:8" x14ac:dyDescent="0.3">
      <c r="A375" s="196" t="s">
        <v>228</v>
      </c>
      <c r="B375" s="196" t="s">
        <v>10</v>
      </c>
      <c r="C375" s="196" t="s">
        <v>43</v>
      </c>
      <c r="D375" s="196">
        <v>1402</v>
      </c>
      <c r="E375" s="196">
        <v>6.1383536999999998E-3</v>
      </c>
      <c r="F375" s="196">
        <v>6.8991197999999996E-4</v>
      </c>
      <c r="G375" s="196">
        <v>1.5460054599999999E-3</v>
      </c>
      <c r="H375" s="196">
        <v>3.9024357700000001E-3</v>
      </c>
    </row>
    <row r="376" spans="1:8" x14ac:dyDescent="0.3">
      <c r="A376" s="196" t="s">
        <v>228</v>
      </c>
      <c r="B376" s="196" t="s">
        <v>12</v>
      </c>
      <c r="C376" s="196" t="s">
        <v>43</v>
      </c>
      <c r="D376" s="196">
        <v>521</v>
      </c>
      <c r="E376" s="196">
        <v>5.5427149900000002E-3</v>
      </c>
      <c r="F376" s="196">
        <v>5.9396524999999999E-4</v>
      </c>
      <c r="G376" s="196">
        <v>1.3736490799999999E-3</v>
      </c>
      <c r="H376" s="196">
        <v>3.57510018E-3</v>
      </c>
    </row>
    <row r="377" spans="1:8" x14ac:dyDescent="0.3">
      <c r="A377" s="196" t="s">
        <v>228</v>
      </c>
      <c r="B377" s="196" t="s">
        <v>13</v>
      </c>
      <c r="C377" s="196" t="s">
        <v>43</v>
      </c>
      <c r="D377" s="196">
        <v>349</v>
      </c>
      <c r="E377" s="196">
        <v>5.9226756599999996E-3</v>
      </c>
      <c r="F377" s="196">
        <v>6.8356655999999997E-4</v>
      </c>
      <c r="G377" s="196">
        <v>1.5343770800000001E-3</v>
      </c>
      <c r="H377" s="196">
        <v>3.7047315400000002E-3</v>
      </c>
    </row>
    <row r="378" spans="1:8" x14ac:dyDescent="0.3">
      <c r="A378" s="196" t="s">
        <v>228</v>
      </c>
      <c r="B378" s="196" t="s">
        <v>14</v>
      </c>
      <c r="C378" s="196" t="s">
        <v>43</v>
      </c>
      <c r="D378" s="196">
        <v>249</v>
      </c>
      <c r="E378" s="196">
        <v>7.1642121599999999E-3</v>
      </c>
      <c r="F378" s="196">
        <v>7.6049546000000003E-4</v>
      </c>
      <c r="G378" s="196">
        <v>1.8291217900000001E-3</v>
      </c>
      <c r="H378" s="196">
        <v>4.5745944300000004E-3</v>
      </c>
    </row>
    <row r="379" spans="1:8" x14ac:dyDescent="0.3">
      <c r="A379" s="196" t="s">
        <v>228</v>
      </c>
      <c r="B379" s="196" t="s">
        <v>15</v>
      </c>
      <c r="C379" s="196" t="s">
        <v>43</v>
      </c>
      <c r="D379" s="196">
        <v>283</v>
      </c>
      <c r="E379" s="196">
        <v>6.5982853200000002E-3</v>
      </c>
      <c r="F379" s="196">
        <v>8.1227070000000005E-4</v>
      </c>
      <c r="G379" s="196">
        <v>1.6285496699999999E-3</v>
      </c>
      <c r="H379" s="196">
        <v>4.1574644199999997E-3</v>
      </c>
    </row>
    <row r="380" spans="1:8" x14ac:dyDescent="0.3">
      <c r="A380" s="196" t="s">
        <v>228</v>
      </c>
      <c r="B380" s="196" t="s">
        <v>10</v>
      </c>
      <c r="C380" s="196" t="s">
        <v>44</v>
      </c>
      <c r="D380" s="196">
        <v>1123</v>
      </c>
      <c r="E380" s="196">
        <v>7.3172159599999998E-3</v>
      </c>
      <c r="F380" s="196">
        <v>1.0567859000000001E-3</v>
      </c>
      <c r="G380" s="196">
        <v>1.9665926300000002E-3</v>
      </c>
      <c r="H380" s="196">
        <v>4.2938369500000002E-3</v>
      </c>
    </row>
    <row r="381" spans="1:8" x14ac:dyDescent="0.3">
      <c r="A381" s="196" t="s">
        <v>228</v>
      </c>
      <c r="B381" s="196" t="s">
        <v>12</v>
      </c>
      <c r="C381" s="196" t="s">
        <v>44</v>
      </c>
      <c r="D381" s="196">
        <v>386</v>
      </c>
      <c r="E381" s="196">
        <v>6.2305397299999999E-3</v>
      </c>
      <c r="F381" s="196">
        <v>8.5744076E-4</v>
      </c>
      <c r="G381" s="196">
        <v>1.74504629E-3</v>
      </c>
      <c r="H381" s="196">
        <v>3.6280522100000001E-3</v>
      </c>
    </row>
    <row r="382" spans="1:8" x14ac:dyDescent="0.3">
      <c r="A382" s="196" t="s">
        <v>228</v>
      </c>
      <c r="B382" s="196" t="s">
        <v>13</v>
      </c>
      <c r="C382" s="196" t="s">
        <v>44</v>
      </c>
      <c r="D382" s="196">
        <v>320</v>
      </c>
      <c r="E382" s="196">
        <v>6.89619477E-3</v>
      </c>
      <c r="F382" s="196">
        <v>9.6364993999999995E-4</v>
      </c>
      <c r="G382" s="196">
        <v>1.91192828E-3</v>
      </c>
      <c r="H382" s="196">
        <v>4.02061608E-3</v>
      </c>
    </row>
    <row r="383" spans="1:8" x14ac:dyDescent="0.3">
      <c r="A383" s="196" t="s">
        <v>228</v>
      </c>
      <c r="B383" s="196" t="s">
        <v>14</v>
      </c>
      <c r="C383" s="196" t="s">
        <v>44</v>
      </c>
      <c r="D383" s="196">
        <v>166</v>
      </c>
      <c r="E383" s="196">
        <v>8.6029532299999999E-3</v>
      </c>
      <c r="F383" s="196">
        <v>1.4462709299999999E-3</v>
      </c>
      <c r="G383" s="196">
        <v>2.2719347600000002E-3</v>
      </c>
      <c r="H383" s="196">
        <v>4.8847470699999998E-3</v>
      </c>
    </row>
    <row r="384" spans="1:8" x14ac:dyDescent="0.3">
      <c r="A384" s="196" t="s">
        <v>228</v>
      </c>
      <c r="B384" s="196" t="s">
        <v>15</v>
      </c>
      <c r="C384" s="196" t="s">
        <v>44</v>
      </c>
      <c r="D384" s="196">
        <v>251</v>
      </c>
      <c r="E384" s="196">
        <v>8.6747913399999998E-3</v>
      </c>
      <c r="F384" s="196">
        <v>1.22449991E-3</v>
      </c>
      <c r="G384" s="196">
        <v>2.1750495500000001E-3</v>
      </c>
      <c r="H384" s="196">
        <v>5.2752413800000002E-3</v>
      </c>
    </row>
    <row r="385" spans="1:8" x14ac:dyDescent="0.3">
      <c r="A385" s="196" t="s">
        <v>228</v>
      </c>
      <c r="B385" s="196" t="s">
        <v>10</v>
      </c>
      <c r="C385" s="196" t="s">
        <v>45</v>
      </c>
      <c r="D385" s="196">
        <v>1066</v>
      </c>
      <c r="E385" s="196">
        <v>6.5068877499999999E-3</v>
      </c>
      <c r="F385" s="196">
        <v>9.4348222999999999E-4</v>
      </c>
      <c r="G385" s="196">
        <v>1.69576448E-3</v>
      </c>
      <c r="H385" s="196">
        <v>3.8676405599999998E-3</v>
      </c>
    </row>
    <row r="386" spans="1:8" x14ac:dyDescent="0.3">
      <c r="A386" s="196" t="s">
        <v>228</v>
      </c>
      <c r="B386" s="196" t="s">
        <v>12</v>
      </c>
      <c r="C386" s="196" t="s">
        <v>45</v>
      </c>
      <c r="D386" s="196">
        <v>356</v>
      </c>
      <c r="E386" s="196">
        <v>5.7710086700000001E-3</v>
      </c>
      <c r="F386" s="196">
        <v>8.4975136999999997E-4</v>
      </c>
      <c r="G386" s="196">
        <v>1.42198531E-3</v>
      </c>
      <c r="H386" s="196">
        <v>3.4992715000000001E-3</v>
      </c>
    </row>
    <row r="387" spans="1:8" x14ac:dyDescent="0.3">
      <c r="A387" s="196" t="s">
        <v>228</v>
      </c>
      <c r="B387" s="196" t="s">
        <v>13</v>
      </c>
      <c r="C387" s="196" t="s">
        <v>45</v>
      </c>
      <c r="D387" s="196">
        <v>238</v>
      </c>
      <c r="E387" s="196">
        <v>6.3084537100000001E-3</v>
      </c>
      <c r="F387" s="196">
        <v>9.5773009000000003E-4</v>
      </c>
      <c r="G387" s="196">
        <v>1.5992158299999999E-3</v>
      </c>
      <c r="H387" s="196">
        <v>3.7515073099999999E-3</v>
      </c>
    </row>
    <row r="388" spans="1:8" x14ac:dyDescent="0.3">
      <c r="A388" s="196" t="s">
        <v>228</v>
      </c>
      <c r="B388" s="196" t="s">
        <v>14</v>
      </c>
      <c r="C388" s="196" t="s">
        <v>45</v>
      </c>
      <c r="D388" s="196">
        <v>110</v>
      </c>
      <c r="E388" s="196">
        <v>7.7319021100000001E-3</v>
      </c>
      <c r="F388" s="196">
        <v>1.2841959E-3</v>
      </c>
      <c r="G388" s="196">
        <v>1.97032808E-3</v>
      </c>
      <c r="H388" s="196">
        <v>4.4773777399999999E-3</v>
      </c>
    </row>
    <row r="389" spans="1:8" x14ac:dyDescent="0.3">
      <c r="A389" s="196" t="s">
        <v>228</v>
      </c>
      <c r="B389" s="196" t="s">
        <v>15</v>
      </c>
      <c r="C389" s="196" t="s">
        <v>45</v>
      </c>
      <c r="D389" s="196">
        <v>362</v>
      </c>
      <c r="E389" s="196">
        <v>6.9887901800000001E-3</v>
      </c>
      <c r="F389" s="196">
        <v>9.2276038999999997E-4</v>
      </c>
      <c r="G389" s="196">
        <v>1.94505168E-3</v>
      </c>
      <c r="H389" s="196">
        <v>4.1209776099999998E-3</v>
      </c>
    </row>
    <row r="390" spans="1:8" x14ac:dyDescent="0.3">
      <c r="A390" s="196" t="s">
        <v>228</v>
      </c>
      <c r="B390" s="196" t="s">
        <v>10</v>
      </c>
      <c r="C390" s="196" t="s">
        <v>46</v>
      </c>
      <c r="D390" s="196">
        <v>539</v>
      </c>
      <c r="E390" s="196">
        <v>6.9307228099999996E-3</v>
      </c>
      <c r="F390" s="196">
        <v>6.0973229000000002E-4</v>
      </c>
      <c r="G390" s="196">
        <v>1.9181394899999999E-3</v>
      </c>
      <c r="H390" s="196">
        <v>4.4028505300000003E-3</v>
      </c>
    </row>
    <row r="391" spans="1:8" x14ac:dyDescent="0.3">
      <c r="A391" s="196" t="s">
        <v>228</v>
      </c>
      <c r="B391" s="196" t="s">
        <v>12</v>
      </c>
      <c r="C391" s="196" t="s">
        <v>46</v>
      </c>
      <c r="D391" s="196">
        <v>184</v>
      </c>
      <c r="E391" s="196">
        <v>6.34215205E-3</v>
      </c>
      <c r="F391" s="196">
        <v>5.5046019999999997E-4</v>
      </c>
      <c r="G391" s="196">
        <v>1.7240964800000001E-3</v>
      </c>
      <c r="H391" s="196">
        <v>4.0675948699999999E-3</v>
      </c>
    </row>
    <row r="392" spans="1:8" x14ac:dyDescent="0.3">
      <c r="A392" s="196" t="s">
        <v>228</v>
      </c>
      <c r="B392" s="196" t="s">
        <v>13</v>
      </c>
      <c r="C392" s="196" t="s">
        <v>46</v>
      </c>
      <c r="D392" s="196">
        <v>149</v>
      </c>
      <c r="E392" s="196">
        <v>6.7183225300000001E-3</v>
      </c>
      <c r="F392" s="196">
        <v>5.7295524999999997E-4</v>
      </c>
      <c r="G392" s="196">
        <v>1.9226165800000001E-3</v>
      </c>
      <c r="H392" s="196">
        <v>4.2227501700000001E-3</v>
      </c>
    </row>
    <row r="393" spans="1:8" x14ac:dyDescent="0.3">
      <c r="A393" s="196" t="s">
        <v>228</v>
      </c>
      <c r="B393" s="196" t="s">
        <v>14</v>
      </c>
      <c r="C393" s="196" t="s">
        <v>46</v>
      </c>
      <c r="D393" s="196">
        <v>61</v>
      </c>
      <c r="E393" s="196">
        <v>7.65805228E-3</v>
      </c>
      <c r="F393" s="196">
        <v>7.3523804999999995E-4</v>
      </c>
      <c r="G393" s="196">
        <v>1.6215085699999999E-3</v>
      </c>
      <c r="H393" s="196">
        <v>5.3013051700000003E-3</v>
      </c>
    </row>
    <row r="394" spans="1:8" x14ac:dyDescent="0.3">
      <c r="A394" s="196" t="s">
        <v>228</v>
      </c>
      <c r="B394" s="196" t="s">
        <v>15</v>
      </c>
      <c r="C394" s="196" t="s">
        <v>46</v>
      </c>
      <c r="D394" s="196">
        <v>145</v>
      </c>
      <c r="E394" s="196">
        <v>7.5898784199999996E-3</v>
      </c>
      <c r="F394" s="196">
        <v>6.6993911000000003E-4</v>
      </c>
      <c r="G394" s="196">
        <v>2.2845623399999999E-3</v>
      </c>
      <c r="H394" s="196">
        <v>4.6353764999999998E-3</v>
      </c>
    </row>
    <row r="395" spans="1:8" x14ac:dyDescent="0.3">
      <c r="A395" s="196" t="s">
        <v>228</v>
      </c>
      <c r="B395" s="196" t="s">
        <v>10</v>
      </c>
      <c r="C395" s="196" t="s">
        <v>47</v>
      </c>
      <c r="D395" s="196">
        <v>1796</v>
      </c>
      <c r="E395" s="196">
        <v>5.4553906000000003E-3</v>
      </c>
      <c r="F395" s="196">
        <v>6.2971057999999997E-4</v>
      </c>
      <c r="G395" s="196">
        <v>1.2420409700000001E-3</v>
      </c>
      <c r="H395" s="196">
        <v>3.58363856E-3</v>
      </c>
    </row>
    <row r="396" spans="1:8" x14ac:dyDescent="0.3">
      <c r="A396" s="196" t="s">
        <v>228</v>
      </c>
      <c r="B396" s="196" t="s">
        <v>12</v>
      </c>
      <c r="C396" s="196" t="s">
        <v>47</v>
      </c>
      <c r="D396" s="196">
        <v>698</v>
      </c>
      <c r="E396" s="196">
        <v>4.7309937399999998E-3</v>
      </c>
      <c r="F396" s="196">
        <v>5.3613806E-4</v>
      </c>
      <c r="G396" s="196">
        <v>1.00928223E-3</v>
      </c>
      <c r="H396" s="196">
        <v>3.1855729499999999E-3</v>
      </c>
    </row>
    <row r="397" spans="1:8" x14ac:dyDescent="0.3">
      <c r="A397" s="196" t="s">
        <v>228</v>
      </c>
      <c r="B397" s="196" t="s">
        <v>13</v>
      </c>
      <c r="C397" s="196" t="s">
        <v>47</v>
      </c>
      <c r="D397" s="196">
        <v>474</v>
      </c>
      <c r="E397" s="196">
        <v>5.1324667500000001E-3</v>
      </c>
      <c r="F397" s="196">
        <v>6.1811391000000005E-4</v>
      </c>
      <c r="G397" s="196">
        <v>1.1720823099999999E-3</v>
      </c>
      <c r="H397" s="196">
        <v>3.3422700399999999E-3</v>
      </c>
    </row>
    <row r="398" spans="1:8" x14ac:dyDescent="0.3">
      <c r="A398" s="196" t="s">
        <v>228</v>
      </c>
      <c r="B398" s="196" t="s">
        <v>14</v>
      </c>
      <c r="C398" s="196" t="s">
        <v>47</v>
      </c>
      <c r="D398" s="196">
        <v>149</v>
      </c>
      <c r="E398" s="196">
        <v>8.0141527800000004E-3</v>
      </c>
      <c r="F398" s="196">
        <v>1.0693975999999999E-3</v>
      </c>
      <c r="G398" s="196">
        <v>1.63411923E-3</v>
      </c>
      <c r="H398" s="196">
        <v>5.3106355099999999E-3</v>
      </c>
    </row>
    <row r="399" spans="1:8" x14ac:dyDescent="0.3">
      <c r="A399" s="196" t="s">
        <v>228</v>
      </c>
      <c r="B399" s="196" t="s">
        <v>15</v>
      </c>
      <c r="C399" s="196" t="s">
        <v>47</v>
      </c>
      <c r="D399" s="196">
        <v>475</v>
      </c>
      <c r="E399" s="196">
        <v>6.03947344E-3</v>
      </c>
      <c r="F399" s="196">
        <v>6.4086231999999999E-4</v>
      </c>
      <c r="G399" s="196">
        <v>1.5308964400000001E-3</v>
      </c>
      <c r="H399" s="196">
        <v>3.8677141900000001E-3</v>
      </c>
    </row>
    <row r="400" spans="1:8" x14ac:dyDescent="0.3">
      <c r="A400" s="196" t="s">
        <v>228</v>
      </c>
      <c r="B400" s="196" t="s">
        <v>10</v>
      </c>
      <c r="C400" s="196" t="s">
        <v>48</v>
      </c>
      <c r="D400" s="196">
        <v>929</v>
      </c>
      <c r="E400" s="196">
        <v>6.6225877699999996E-3</v>
      </c>
      <c r="F400" s="196">
        <v>6.8987189000000002E-4</v>
      </c>
      <c r="G400" s="196">
        <v>2.25582292E-3</v>
      </c>
      <c r="H400" s="196">
        <v>3.67689248E-3</v>
      </c>
    </row>
    <row r="401" spans="1:8" x14ac:dyDescent="0.3">
      <c r="A401" s="196" t="s">
        <v>228</v>
      </c>
      <c r="B401" s="196" t="s">
        <v>12</v>
      </c>
      <c r="C401" s="196" t="s">
        <v>48</v>
      </c>
      <c r="D401" s="196">
        <v>322</v>
      </c>
      <c r="E401" s="196">
        <v>6.0540672299999997E-3</v>
      </c>
      <c r="F401" s="196">
        <v>5.8017718000000001E-4</v>
      </c>
      <c r="G401" s="196">
        <v>2.0569499499999999E-3</v>
      </c>
      <c r="H401" s="196">
        <v>3.4169396100000001E-3</v>
      </c>
    </row>
    <row r="402" spans="1:8" x14ac:dyDescent="0.3">
      <c r="A402" s="196" t="s">
        <v>228</v>
      </c>
      <c r="B402" s="196" t="s">
        <v>13</v>
      </c>
      <c r="C402" s="196" t="s">
        <v>48</v>
      </c>
      <c r="D402" s="196">
        <v>238</v>
      </c>
      <c r="E402" s="196">
        <v>6.1140286900000004E-3</v>
      </c>
      <c r="F402" s="196">
        <v>7.7200996999999996E-4</v>
      </c>
      <c r="G402" s="196">
        <v>2.1804969500000002E-3</v>
      </c>
      <c r="H402" s="196">
        <v>3.1615213100000001E-3</v>
      </c>
    </row>
    <row r="403" spans="1:8" x14ac:dyDescent="0.3">
      <c r="A403" s="196" t="s">
        <v>228</v>
      </c>
      <c r="B403" s="196" t="s">
        <v>14</v>
      </c>
      <c r="C403" s="196" t="s">
        <v>48</v>
      </c>
      <c r="D403" s="196">
        <v>117</v>
      </c>
      <c r="E403" s="196">
        <v>7.7822291000000004E-3</v>
      </c>
      <c r="F403" s="196">
        <v>7.8565183999999995E-4</v>
      </c>
      <c r="G403" s="196">
        <v>2.4453938700000001E-3</v>
      </c>
      <c r="H403" s="196">
        <v>4.5511828999999998E-3</v>
      </c>
    </row>
    <row r="404" spans="1:8" x14ac:dyDescent="0.3">
      <c r="A404" s="196" t="s">
        <v>228</v>
      </c>
      <c r="B404" s="196" t="s">
        <v>15</v>
      </c>
      <c r="C404" s="196" t="s">
        <v>48</v>
      </c>
      <c r="D404" s="196">
        <v>252</v>
      </c>
      <c r="E404" s="196">
        <v>7.29093156E-3</v>
      </c>
      <c r="F404" s="196">
        <v>7.0799323000000003E-4</v>
      </c>
      <c r="G404" s="196">
        <v>2.4930644999999999E-3</v>
      </c>
      <c r="H404" s="196">
        <v>4.0898733800000002E-3</v>
      </c>
    </row>
    <row r="405" spans="1:8" x14ac:dyDescent="0.3">
      <c r="A405" s="196" t="s">
        <v>228</v>
      </c>
      <c r="B405" s="196" t="s">
        <v>10</v>
      </c>
      <c r="C405" s="196" t="s">
        <v>49</v>
      </c>
      <c r="D405" s="196">
        <v>665</v>
      </c>
      <c r="E405" s="196">
        <v>6.6585732899999998E-3</v>
      </c>
      <c r="F405" s="196">
        <v>6.1829897999999997E-4</v>
      </c>
      <c r="G405" s="196">
        <v>2.1136345500000001E-3</v>
      </c>
      <c r="H405" s="196">
        <v>3.9266393500000003E-3</v>
      </c>
    </row>
    <row r="406" spans="1:8" x14ac:dyDescent="0.3">
      <c r="A406" s="196" t="s">
        <v>228</v>
      </c>
      <c r="B406" s="196" t="s">
        <v>12</v>
      </c>
      <c r="C406" s="196" t="s">
        <v>49</v>
      </c>
      <c r="D406" s="196">
        <v>205</v>
      </c>
      <c r="E406" s="196">
        <v>6.0540873899999998E-3</v>
      </c>
      <c r="F406" s="196">
        <v>4.9525719999999999E-4</v>
      </c>
      <c r="G406" s="196">
        <v>1.8425359000000001E-3</v>
      </c>
      <c r="H406" s="196">
        <v>3.7162938799999998E-3</v>
      </c>
    </row>
    <row r="407" spans="1:8" x14ac:dyDescent="0.3">
      <c r="A407" s="196" t="s">
        <v>228</v>
      </c>
      <c r="B407" s="196" t="s">
        <v>13</v>
      </c>
      <c r="C407" s="196" t="s">
        <v>49</v>
      </c>
      <c r="D407" s="196">
        <v>146</v>
      </c>
      <c r="E407" s="196">
        <v>6.4399414300000003E-3</v>
      </c>
      <c r="F407" s="196">
        <v>5.4897550999999996E-4</v>
      </c>
      <c r="G407" s="196">
        <v>2.2415649800000001E-3</v>
      </c>
      <c r="H407" s="196">
        <v>3.6494005500000001E-3</v>
      </c>
    </row>
    <row r="408" spans="1:8" x14ac:dyDescent="0.3">
      <c r="A408" s="196" t="s">
        <v>228</v>
      </c>
      <c r="B408" s="196" t="s">
        <v>14</v>
      </c>
      <c r="C408" s="196" t="s">
        <v>49</v>
      </c>
      <c r="D408" s="196">
        <v>163</v>
      </c>
      <c r="E408" s="196">
        <v>7.6110540799999996E-3</v>
      </c>
      <c r="F408" s="196">
        <v>7.9683572999999998E-4</v>
      </c>
      <c r="G408" s="196">
        <v>2.1669788799999999E-3</v>
      </c>
      <c r="H408" s="196">
        <v>4.6472390899999997E-3</v>
      </c>
    </row>
    <row r="409" spans="1:8" x14ac:dyDescent="0.3">
      <c r="A409" s="196" t="s">
        <v>228</v>
      </c>
      <c r="B409" s="196" t="s">
        <v>15</v>
      </c>
      <c r="C409" s="196" t="s">
        <v>49</v>
      </c>
      <c r="D409" s="196">
        <v>151</v>
      </c>
      <c r="E409" s="196">
        <v>6.66245073E-3</v>
      </c>
      <c r="F409" s="196">
        <v>6.5964533999999999E-4</v>
      </c>
      <c r="G409" s="196">
        <v>2.3004044700000001E-3</v>
      </c>
      <c r="H409" s="196">
        <v>3.70240049E-3</v>
      </c>
    </row>
    <row r="410" spans="1:8" x14ac:dyDescent="0.3">
      <c r="A410" s="196" t="s">
        <v>228</v>
      </c>
      <c r="B410" s="196" t="s">
        <v>10</v>
      </c>
      <c r="C410" s="196" t="s">
        <v>50</v>
      </c>
      <c r="D410" s="196">
        <v>2149</v>
      </c>
      <c r="E410" s="196">
        <v>5.4978088200000001E-3</v>
      </c>
      <c r="F410" s="196">
        <v>9.1996362E-4</v>
      </c>
      <c r="G410" s="196">
        <v>8.2712327000000003E-4</v>
      </c>
      <c r="H410" s="196">
        <v>3.7507214600000002E-3</v>
      </c>
    </row>
    <row r="411" spans="1:8" x14ac:dyDescent="0.3">
      <c r="A411" s="196" t="s">
        <v>228</v>
      </c>
      <c r="B411" s="196" t="s">
        <v>12</v>
      </c>
      <c r="C411" s="196" t="s">
        <v>50</v>
      </c>
      <c r="D411" s="196">
        <v>749</v>
      </c>
      <c r="E411" s="196">
        <v>5.0450289299999998E-3</v>
      </c>
      <c r="F411" s="196">
        <v>8.7765144999999995E-4</v>
      </c>
      <c r="G411" s="196">
        <v>6.7948599000000002E-4</v>
      </c>
      <c r="H411" s="196">
        <v>3.4878910199999998E-3</v>
      </c>
    </row>
    <row r="412" spans="1:8" x14ac:dyDescent="0.3">
      <c r="A412" s="196" t="s">
        <v>228</v>
      </c>
      <c r="B412" s="196" t="s">
        <v>13</v>
      </c>
      <c r="C412" s="196" t="s">
        <v>50</v>
      </c>
      <c r="D412" s="196">
        <v>542</v>
      </c>
      <c r="E412" s="196">
        <v>5.40472933E-3</v>
      </c>
      <c r="F412" s="196">
        <v>9.4945822999999998E-4</v>
      </c>
      <c r="G412" s="196">
        <v>7.6771108000000003E-4</v>
      </c>
      <c r="H412" s="196">
        <v>3.68755954E-3</v>
      </c>
    </row>
    <row r="413" spans="1:8" x14ac:dyDescent="0.3">
      <c r="A413" s="196" t="s">
        <v>228</v>
      </c>
      <c r="B413" s="196" t="s">
        <v>14</v>
      </c>
      <c r="C413" s="196" t="s">
        <v>50</v>
      </c>
      <c r="D413" s="196">
        <v>208</v>
      </c>
      <c r="E413" s="196">
        <v>6.5915462100000002E-3</v>
      </c>
      <c r="F413" s="196">
        <v>1.0405535300000001E-3</v>
      </c>
      <c r="G413" s="196">
        <v>9.4083844000000002E-4</v>
      </c>
      <c r="H413" s="196">
        <v>4.61015378E-3</v>
      </c>
    </row>
    <row r="414" spans="1:8" x14ac:dyDescent="0.3">
      <c r="A414" s="196" t="s">
        <v>228</v>
      </c>
      <c r="B414" s="196" t="s">
        <v>15</v>
      </c>
      <c r="C414" s="196" t="s">
        <v>50</v>
      </c>
      <c r="D414" s="196">
        <v>650</v>
      </c>
      <c r="E414" s="196">
        <v>5.7471685699999999E-3</v>
      </c>
      <c r="F414" s="196">
        <v>9.0553751000000001E-4</v>
      </c>
      <c r="G414" s="196">
        <v>1.0103986199999999E-3</v>
      </c>
      <c r="H414" s="196">
        <v>3.8312319600000001E-3</v>
      </c>
    </row>
    <row r="415" spans="1:8" x14ac:dyDescent="0.3">
      <c r="A415" s="196" t="s">
        <v>228</v>
      </c>
      <c r="B415" s="196" t="s">
        <v>10</v>
      </c>
      <c r="C415" s="196" t="s">
        <v>51</v>
      </c>
      <c r="D415" s="196">
        <v>1477</v>
      </c>
      <c r="E415" s="196">
        <v>6.2416933799999998E-3</v>
      </c>
      <c r="F415" s="196">
        <v>6.7812139000000002E-4</v>
      </c>
      <c r="G415" s="196">
        <v>1.58781854E-3</v>
      </c>
      <c r="H415" s="196">
        <v>3.9757529800000004E-3</v>
      </c>
    </row>
    <row r="416" spans="1:8" x14ac:dyDescent="0.3">
      <c r="A416" s="196" t="s">
        <v>228</v>
      </c>
      <c r="B416" s="196" t="s">
        <v>12</v>
      </c>
      <c r="C416" s="196" t="s">
        <v>51</v>
      </c>
      <c r="D416" s="196">
        <v>602</v>
      </c>
      <c r="E416" s="196">
        <v>5.5726857199999997E-3</v>
      </c>
      <c r="F416" s="196">
        <v>5.4719198999999999E-4</v>
      </c>
      <c r="G416" s="196">
        <v>1.45000822E-3</v>
      </c>
      <c r="H416" s="196">
        <v>3.5754850300000001E-3</v>
      </c>
    </row>
    <row r="417" spans="1:8" x14ac:dyDescent="0.3">
      <c r="A417" s="196" t="s">
        <v>228</v>
      </c>
      <c r="B417" s="196" t="s">
        <v>13</v>
      </c>
      <c r="C417" s="196" t="s">
        <v>51</v>
      </c>
      <c r="D417" s="196">
        <v>389</v>
      </c>
      <c r="E417" s="196">
        <v>6.03366275E-3</v>
      </c>
      <c r="F417" s="196">
        <v>6.7638386000000005E-4</v>
      </c>
      <c r="G417" s="196">
        <v>1.6088258099999999E-3</v>
      </c>
      <c r="H417" s="196">
        <v>3.74845259E-3</v>
      </c>
    </row>
    <row r="418" spans="1:8" x14ac:dyDescent="0.3">
      <c r="A418" s="196" t="s">
        <v>228</v>
      </c>
      <c r="B418" s="196" t="s">
        <v>14</v>
      </c>
      <c r="C418" s="196" t="s">
        <v>51</v>
      </c>
      <c r="D418" s="196">
        <v>100</v>
      </c>
      <c r="E418" s="196">
        <v>7.8997682800000003E-3</v>
      </c>
      <c r="F418" s="196">
        <v>9.7083311000000004E-4</v>
      </c>
      <c r="G418" s="196">
        <v>1.9190969699999999E-3</v>
      </c>
      <c r="H418" s="196">
        <v>5.0098377000000003E-3</v>
      </c>
    </row>
    <row r="419" spans="1:8" x14ac:dyDescent="0.3">
      <c r="A419" s="196" t="s">
        <v>228</v>
      </c>
      <c r="B419" s="196" t="s">
        <v>15</v>
      </c>
      <c r="C419" s="196" t="s">
        <v>51</v>
      </c>
      <c r="D419" s="196">
        <v>386</v>
      </c>
      <c r="E419" s="196">
        <v>7.0651624E-3</v>
      </c>
      <c r="F419" s="196">
        <v>8.0823593999999996E-4</v>
      </c>
      <c r="G419" s="196">
        <v>1.6957515399999999E-3</v>
      </c>
      <c r="H419" s="196">
        <v>4.5611744300000003E-3</v>
      </c>
    </row>
    <row r="420" spans="1:8" x14ac:dyDescent="0.3">
      <c r="A420" s="196" t="s">
        <v>228</v>
      </c>
      <c r="B420" s="196" t="s">
        <v>10</v>
      </c>
      <c r="C420" s="196" t="s">
        <v>52</v>
      </c>
      <c r="D420" s="196">
        <v>968</v>
      </c>
      <c r="E420" s="196">
        <v>6.9711793500000004E-3</v>
      </c>
      <c r="F420" s="196">
        <v>8.0690880999999997E-4</v>
      </c>
      <c r="G420" s="196">
        <v>2.4596339900000001E-3</v>
      </c>
      <c r="H420" s="196">
        <v>3.7046360899999999E-3</v>
      </c>
    </row>
    <row r="421" spans="1:8" x14ac:dyDescent="0.3">
      <c r="A421" s="196" t="s">
        <v>228</v>
      </c>
      <c r="B421" s="196" t="s">
        <v>12</v>
      </c>
      <c r="C421" s="196" t="s">
        <v>52</v>
      </c>
      <c r="D421" s="196">
        <v>335</v>
      </c>
      <c r="E421" s="196">
        <v>6.46227173E-3</v>
      </c>
      <c r="F421" s="196">
        <v>7.2412219999999996E-4</v>
      </c>
      <c r="G421" s="196">
        <v>2.2636468000000001E-3</v>
      </c>
      <c r="H421" s="196">
        <v>3.4745022499999998E-3</v>
      </c>
    </row>
    <row r="422" spans="1:8" x14ac:dyDescent="0.3">
      <c r="A422" s="196" t="s">
        <v>228</v>
      </c>
      <c r="B422" s="196" t="s">
        <v>13</v>
      </c>
      <c r="C422" s="196" t="s">
        <v>52</v>
      </c>
      <c r="D422" s="196">
        <v>257</v>
      </c>
      <c r="E422" s="196">
        <v>7.1238648499999998E-3</v>
      </c>
      <c r="F422" s="196">
        <v>8.1059025000000001E-4</v>
      </c>
      <c r="G422" s="196">
        <v>2.3676860400000002E-3</v>
      </c>
      <c r="H422" s="196">
        <v>3.9455881000000003E-3</v>
      </c>
    </row>
    <row r="423" spans="1:8" x14ac:dyDescent="0.3">
      <c r="A423" s="196" t="s">
        <v>228</v>
      </c>
      <c r="B423" s="196" t="s">
        <v>14</v>
      </c>
      <c r="C423" s="196" t="s">
        <v>52</v>
      </c>
      <c r="D423" s="196">
        <v>77</v>
      </c>
      <c r="E423" s="196">
        <v>7.1524769400000002E-3</v>
      </c>
      <c r="F423" s="196">
        <v>8.9721593999999997E-4</v>
      </c>
      <c r="G423" s="196">
        <v>2.6462539699999999E-3</v>
      </c>
      <c r="H423" s="196">
        <v>3.60900646E-3</v>
      </c>
    </row>
    <row r="424" spans="1:8" x14ac:dyDescent="0.3">
      <c r="A424" s="196" t="s">
        <v>228</v>
      </c>
      <c r="B424" s="196" t="s">
        <v>15</v>
      </c>
      <c r="C424" s="196" t="s">
        <v>52</v>
      </c>
      <c r="D424" s="196">
        <v>299</v>
      </c>
      <c r="E424" s="196">
        <v>7.36343343E-3</v>
      </c>
      <c r="F424" s="196">
        <v>8.7324237000000002E-4</v>
      </c>
      <c r="G424" s="196">
        <v>2.71019116E-3</v>
      </c>
      <c r="H424" s="196">
        <v>3.7799994599999999E-3</v>
      </c>
    </row>
    <row r="425" spans="1:8" x14ac:dyDescent="0.3">
      <c r="A425" s="196" t="s">
        <v>228</v>
      </c>
      <c r="B425" s="196" t="s">
        <v>10</v>
      </c>
      <c r="C425" s="196" t="s">
        <v>53</v>
      </c>
      <c r="D425" s="196">
        <v>1363</v>
      </c>
      <c r="E425" s="196">
        <v>6.0764311099999998E-3</v>
      </c>
      <c r="F425" s="196">
        <v>8.4623184999999999E-4</v>
      </c>
      <c r="G425" s="196">
        <v>9.1127764999999995E-4</v>
      </c>
      <c r="H425" s="196">
        <v>4.3189211200000003E-3</v>
      </c>
    </row>
    <row r="426" spans="1:8" x14ac:dyDescent="0.3">
      <c r="A426" s="196" t="s">
        <v>228</v>
      </c>
      <c r="B426" s="196" t="s">
        <v>12</v>
      </c>
      <c r="C426" s="196" t="s">
        <v>53</v>
      </c>
      <c r="D426" s="196">
        <v>568</v>
      </c>
      <c r="E426" s="196">
        <v>5.5900941499999997E-3</v>
      </c>
      <c r="F426" s="196">
        <v>7.1427089000000005E-4</v>
      </c>
      <c r="G426" s="196">
        <v>8.3683789999999998E-4</v>
      </c>
      <c r="H426" s="196">
        <v>4.03898483E-3</v>
      </c>
    </row>
    <row r="427" spans="1:8" x14ac:dyDescent="0.3">
      <c r="A427" s="196" t="s">
        <v>228</v>
      </c>
      <c r="B427" s="196" t="s">
        <v>13</v>
      </c>
      <c r="C427" s="196" t="s">
        <v>53</v>
      </c>
      <c r="D427" s="196">
        <v>337</v>
      </c>
      <c r="E427" s="196">
        <v>5.8459031699999997E-3</v>
      </c>
      <c r="F427" s="196">
        <v>8.7365347000000002E-4</v>
      </c>
      <c r="G427" s="196">
        <v>8.8024760000000001E-4</v>
      </c>
      <c r="H427" s="196">
        <v>4.0920015999999998E-3</v>
      </c>
    </row>
    <row r="428" spans="1:8" x14ac:dyDescent="0.3">
      <c r="A428" s="196" t="s">
        <v>228</v>
      </c>
      <c r="B428" s="196" t="s">
        <v>14</v>
      </c>
      <c r="C428" s="196" t="s">
        <v>53</v>
      </c>
      <c r="D428" s="196">
        <v>116</v>
      </c>
      <c r="E428" s="196">
        <v>7.9025979499999996E-3</v>
      </c>
      <c r="F428" s="196">
        <v>1.0060462000000001E-3</v>
      </c>
      <c r="G428" s="196">
        <v>1.16548905E-3</v>
      </c>
      <c r="H428" s="196">
        <v>5.7310621799999996E-3</v>
      </c>
    </row>
    <row r="429" spans="1:8" x14ac:dyDescent="0.3">
      <c r="A429" s="196" t="s">
        <v>228</v>
      </c>
      <c r="B429" s="196" t="s">
        <v>15</v>
      </c>
      <c r="C429" s="196" t="s">
        <v>53</v>
      </c>
      <c r="D429" s="196">
        <v>342</v>
      </c>
      <c r="E429" s="196">
        <v>6.4919046699999997E-3</v>
      </c>
      <c r="F429" s="196">
        <v>9.8416831999999991E-4</v>
      </c>
      <c r="G429" s="196">
        <v>9.792612E-4</v>
      </c>
      <c r="H429" s="196">
        <v>4.5284746900000001E-3</v>
      </c>
    </row>
    <row r="430" spans="1:8" x14ac:dyDescent="0.3">
      <c r="A430" s="196" t="s">
        <v>228</v>
      </c>
      <c r="B430" s="196" t="s">
        <v>10</v>
      </c>
      <c r="C430" s="196" t="s">
        <v>54</v>
      </c>
      <c r="D430" s="196">
        <v>1802</v>
      </c>
      <c r="E430" s="196">
        <v>3.8045237900000001E-3</v>
      </c>
      <c r="F430" s="196">
        <v>3.3791520000000001E-4</v>
      </c>
      <c r="G430" s="196">
        <v>7.7509661999999998E-4</v>
      </c>
      <c r="H430" s="196">
        <v>2.6915115099999999E-3</v>
      </c>
    </row>
    <row r="431" spans="1:8" x14ac:dyDescent="0.3">
      <c r="A431" s="196" t="s">
        <v>228</v>
      </c>
      <c r="B431" s="196" t="s">
        <v>12</v>
      </c>
      <c r="C431" s="196" t="s">
        <v>54</v>
      </c>
      <c r="D431" s="196">
        <v>691</v>
      </c>
      <c r="E431" s="196">
        <v>3.5731727000000001E-3</v>
      </c>
      <c r="F431" s="196">
        <v>3.0601761000000001E-4</v>
      </c>
      <c r="G431" s="196">
        <v>7.0154609999999997E-4</v>
      </c>
      <c r="H431" s="196">
        <v>2.5656085100000002E-3</v>
      </c>
    </row>
    <row r="432" spans="1:8" x14ac:dyDescent="0.3">
      <c r="A432" s="196" t="s">
        <v>228</v>
      </c>
      <c r="B432" s="196" t="s">
        <v>13</v>
      </c>
      <c r="C432" s="196" t="s">
        <v>54</v>
      </c>
      <c r="D432" s="196">
        <v>473</v>
      </c>
      <c r="E432" s="196">
        <v>3.76754439E-3</v>
      </c>
      <c r="F432" s="196">
        <v>3.2150453999999997E-4</v>
      </c>
      <c r="G432" s="196">
        <v>7.6014481000000005E-4</v>
      </c>
      <c r="H432" s="196">
        <v>2.6858945599999998E-3</v>
      </c>
    </row>
    <row r="433" spans="1:8" x14ac:dyDescent="0.3">
      <c r="A433" s="196" t="s">
        <v>228</v>
      </c>
      <c r="B433" s="196" t="s">
        <v>14</v>
      </c>
      <c r="C433" s="196" t="s">
        <v>54</v>
      </c>
      <c r="D433" s="196">
        <v>138</v>
      </c>
      <c r="E433" s="196">
        <v>3.9938101199999999E-3</v>
      </c>
      <c r="F433" s="196">
        <v>3.8186033999999998E-4</v>
      </c>
      <c r="G433" s="196">
        <v>8.2813315000000005E-4</v>
      </c>
      <c r="H433" s="196">
        <v>2.7838161699999999E-3</v>
      </c>
    </row>
    <row r="434" spans="1:8" x14ac:dyDescent="0.3">
      <c r="A434" s="196" t="s">
        <v>228</v>
      </c>
      <c r="B434" s="196" t="s">
        <v>15</v>
      </c>
      <c r="C434" s="196" t="s">
        <v>54</v>
      </c>
      <c r="D434" s="196">
        <v>500</v>
      </c>
      <c r="E434" s="196">
        <v>4.1069904900000002E-3</v>
      </c>
      <c r="F434" s="196">
        <v>3.8539328000000001E-4</v>
      </c>
      <c r="G434" s="196">
        <v>8.7624977999999998E-4</v>
      </c>
      <c r="H434" s="196">
        <v>2.8453469899999998E-3</v>
      </c>
    </row>
    <row r="435" spans="1:8" x14ac:dyDescent="0.3">
      <c r="A435" s="196" t="s">
        <v>228</v>
      </c>
      <c r="B435" s="196" t="s">
        <v>10</v>
      </c>
      <c r="C435" s="196" t="s">
        <v>55</v>
      </c>
      <c r="D435" s="196">
        <v>808</v>
      </c>
      <c r="E435" s="196">
        <v>6.47609529E-3</v>
      </c>
      <c r="F435" s="196">
        <v>2.9574027000000002E-4</v>
      </c>
      <c r="G435" s="196">
        <v>1.8418675299999999E-3</v>
      </c>
      <c r="H435" s="196">
        <v>4.3384869900000003E-3</v>
      </c>
    </row>
    <row r="436" spans="1:8" x14ac:dyDescent="0.3">
      <c r="A436" s="196" t="s">
        <v>228</v>
      </c>
      <c r="B436" s="196" t="s">
        <v>12</v>
      </c>
      <c r="C436" s="196" t="s">
        <v>55</v>
      </c>
      <c r="D436" s="196">
        <v>178</v>
      </c>
      <c r="E436" s="196">
        <v>5.4905324300000002E-3</v>
      </c>
      <c r="F436" s="196">
        <v>1.6580813E-4</v>
      </c>
      <c r="G436" s="196">
        <v>1.503459E-3</v>
      </c>
      <c r="H436" s="196">
        <v>3.82126486E-3</v>
      </c>
    </row>
    <row r="437" spans="1:8" x14ac:dyDescent="0.3">
      <c r="A437" s="196" t="s">
        <v>228</v>
      </c>
      <c r="B437" s="196" t="s">
        <v>13</v>
      </c>
      <c r="C437" s="196" t="s">
        <v>55</v>
      </c>
      <c r="D437" s="196">
        <v>148</v>
      </c>
      <c r="E437" s="196">
        <v>5.8502249899999997E-3</v>
      </c>
      <c r="F437" s="196">
        <v>3.0045647000000002E-4</v>
      </c>
      <c r="G437" s="196">
        <v>1.6436746499999999E-3</v>
      </c>
      <c r="H437" s="196">
        <v>3.9060933500000001E-3</v>
      </c>
    </row>
    <row r="438" spans="1:8" x14ac:dyDescent="0.3">
      <c r="A438" s="196" t="s">
        <v>228</v>
      </c>
      <c r="B438" s="196" t="s">
        <v>14</v>
      </c>
      <c r="C438" s="196" t="s">
        <v>55</v>
      </c>
      <c r="D438" s="196">
        <v>166</v>
      </c>
      <c r="E438" s="196">
        <v>6.93496185E-3</v>
      </c>
      <c r="F438" s="196">
        <v>2.7687114000000002E-4</v>
      </c>
      <c r="G438" s="196">
        <v>2.19579683E-3</v>
      </c>
      <c r="H438" s="196">
        <v>4.4622933900000002E-3</v>
      </c>
    </row>
    <row r="439" spans="1:8" x14ac:dyDescent="0.3">
      <c r="A439" s="196" t="s">
        <v>228</v>
      </c>
      <c r="B439" s="196" t="s">
        <v>15</v>
      </c>
      <c r="C439" s="196" t="s">
        <v>55</v>
      </c>
      <c r="D439" s="196">
        <v>316</v>
      </c>
      <c r="E439" s="196">
        <v>7.0833330900000003E-3</v>
      </c>
      <c r="F439" s="196">
        <v>3.7663330000000002E-4</v>
      </c>
      <c r="G439" s="196">
        <v>1.93938969E-3</v>
      </c>
      <c r="H439" s="196">
        <v>4.7673095600000003E-3</v>
      </c>
    </row>
    <row r="440" spans="1:8" x14ac:dyDescent="0.3">
      <c r="A440" s="196" t="s">
        <v>228</v>
      </c>
      <c r="B440" s="196" t="s">
        <v>10</v>
      </c>
      <c r="C440" s="196" t="s">
        <v>56</v>
      </c>
      <c r="D440" s="196">
        <v>4517</v>
      </c>
      <c r="E440" s="196">
        <v>4.6438964799999996E-3</v>
      </c>
      <c r="F440" s="196">
        <v>9.5430099999999996E-4</v>
      </c>
      <c r="G440" s="196">
        <v>8.4009510000000005E-4</v>
      </c>
      <c r="H440" s="196">
        <v>2.8494999E-3</v>
      </c>
    </row>
    <row r="441" spans="1:8" x14ac:dyDescent="0.3">
      <c r="A441" s="196" t="s">
        <v>228</v>
      </c>
      <c r="B441" s="196" t="s">
        <v>12</v>
      </c>
      <c r="C441" s="196" t="s">
        <v>56</v>
      </c>
      <c r="D441" s="196">
        <v>2067</v>
      </c>
      <c r="E441" s="196">
        <v>4.3856499299999999E-3</v>
      </c>
      <c r="F441" s="196">
        <v>8.6382772E-4</v>
      </c>
      <c r="G441" s="196">
        <v>7.8091659000000002E-4</v>
      </c>
      <c r="H441" s="196">
        <v>2.74090512E-3</v>
      </c>
    </row>
    <row r="442" spans="1:8" x14ac:dyDescent="0.3">
      <c r="A442" s="196" t="s">
        <v>228</v>
      </c>
      <c r="B442" s="196" t="s">
        <v>13</v>
      </c>
      <c r="C442" s="196" t="s">
        <v>56</v>
      </c>
      <c r="D442" s="196">
        <v>1201</v>
      </c>
      <c r="E442" s="196">
        <v>4.6249361499999999E-3</v>
      </c>
      <c r="F442" s="196">
        <v>1.02231526E-3</v>
      </c>
      <c r="G442" s="196">
        <v>8.2393698000000003E-4</v>
      </c>
      <c r="H442" s="196">
        <v>2.7786834300000001E-3</v>
      </c>
    </row>
    <row r="443" spans="1:8" x14ac:dyDescent="0.3">
      <c r="A443" s="196" t="s">
        <v>228</v>
      </c>
      <c r="B443" s="196" t="s">
        <v>14</v>
      </c>
      <c r="C443" s="196" t="s">
        <v>56</v>
      </c>
      <c r="D443" s="196">
        <v>218</v>
      </c>
      <c r="E443" s="196">
        <v>5.2402414399999996E-3</v>
      </c>
      <c r="F443" s="196">
        <v>1.06030176E-3</v>
      </c>
      <c r="G443" s="196">
        <v>8.8907978E-4</v>
      </c>
      <c r="H443" s="196">
        <v>3.2908594300000002E-3</v>
      </c>
    </row>
    <row r="444" spans="1:8" x14ac:dyDescent="0.3">
      <c r="A444" s="196" t="s">
        <v>228</v>
      </c>
      <c r="B444" s="196" t="s">
        <v>15</v>
      </c>
      <c r="C444" s="196" t="s">
        <v>56</v>
      </c>
      <c r="D444" s="196">
        <v>1031</v>
      </c>
      <c r="E444" s="196">
        <v>5.0576343800000003E-3</v>
      </c>
      <c r="F444" s="196">
        <v>1.0340439300000001E-3</v>
      </c>
      <c r="G444" s="196">
        <v>9.6720393999999996E-4</v>
      </c>
      <c r="H444" s="196">
        <v>3.0563860400000002E-3</v>
      </c>
    </row>
    <row r="445" spans="1:8" x14ac:dyDescent="0.3">
      <c r="A445" s="196" t="s">
        <v>228</v>
      </c>
      <c r="B445" s="196" t="s">
        <v>10</v>
      </c>
      <c r="C445" s="196" t="s">
        <v>57</v>
      </c>
      <c r="D445" s="196">
        <v>1132</v>
      </c>
      <c r="E445" s="196">
        <v>6.16113909E-3</v>
      </c>
      <c r="F445" s="196">
        <v>1.0042449499999999E-3</v>
      </c>
      <c r="G445" s="196">
        <v>1.8968494000000001E-3</v>
      </c>
      <c r="H445" s="196">
        <v>3.26004425E-3</v>
      </c>
    </row>
    <row r="446" spans="1:8" x14ac:dyDescent="0.3">
      <c r="A446" s="196" t="s">
        <v>228</v>
      </c>
      <c r="B446" s="196" t="s">
        <v>12</v>
      </c>
      <c r="C446" s="196" t="s">
        <v>57</v>
      </c>
      <c r="D446" s="196">
        <v>452</v>
      </c>
      <c r="E446" s="196">
        <v>5.6846625700000004E-3</v>
      </c>
      <c r="F446" s="196">
        <v>8.5202572999999997E-4</v>
      </c>
      <c r="G446" s="196">
        <v>1.77562149E-3</v>
      </c>
      <c r="H446" s="196">
        <v>3.0570148699999998E-3</v>
      </c>
    </row>
    <row r="447" spans="1:8" x14ac:dyDescent="0.3">
      <c r="A447" s="196" t="s">
        <v>228</v>
      </c>
      <c r="B447" s="196" t="s">
        <v>13</v>
      </c>
      <c r="C447" s="196" t="s">
        <v>57</v>
      </c>
      <c r="D447" s="196">
        <v>259</v>
      </c>
      <c r="E447" s="196">
        <v>5.90885505E-3</v>
      </c>
      <c r="F447" s="196">
        <v>1.01190451E-3</v>
      </c>
      <c r="G447" s="196">
        <v>1.7401774300000001E-3</v>
      </c>
      <c r="H447" s="196">
        <v>3.1567726000000002E-3</v>
      </c>
    </row>
    <row r="448" spans="1:8" x14ac:dyDescent="0.3">
      <c r="A448" s="196" t="s">
        <v>228</v>
      </c>
      <c r="B448" s="196" t="s">
        <v>14</v>
      </c>
      <c r="C448" s="196" t="s">
        <v>57</v>
      </c>
      <c r="D448" s="196">
        <v>107</v>
      </c>
      <c r="E448" s="196">
        <v>7.2240608500000001E-3</v>
      </c>
      <c r="F448" s="196">
        <v>1.2506487899999999E-3</v>
      </c>
      <c r="G448" s="196">
        <v>2.09501532E-3</v>
      </c>
      <c r="H448" s="196">
        <v>3.8783962899999998E-3</v>
      </c>
    </row>
    <row r="449" spans="1:8" x14ac:dyDescent="0.3">
      <c r="A449" s="196" t="s">
        <v>228</v>
      </c>
      <c r="B449" s="196" t="s">
        <v>15</v>
      </c>
      <c r="C449" s="196" t="s">
        <v>57</v>
      </c>
      <c r="D449" s="196">
        <v>314</v>
      </c>
      <c r="E449" s="196">
        <v>6.6929108399999999E-3</v>
      </c>
      <c r="F449" s="196">
        <v>1.13307952E-3</v>
      </c>
      <c r="G449" s="196">
        <v>2.1330573800000001E-3</v>
      </c>
      <c r="H449" s="196">
        <v>3.42677347E-3</v>
      </c>
    </row>
    <row r="450" spans="1:8" x14ac:dyDescent="0.3">
      <c r="A450" s="196" t="s">
        <v>228</v>
      </c>
      <c r="B450" s="196" t="s">
        <v>10</v>
      </c>
      <c r="C450" s="196" t="s">
        <v>58</v>
      </c>
      <c r="D450" s="196">
        <v>3557</v>
      </c>
      <c r="E450" s="196">
        <v>5.1018301300000003E-3</v>
      </c>
      <c r="F450" s="196">
        <v>7.1667800999999996E-4</v>
      </c>
      <c r="G450" s="196">
        <v>9.6354060999999998E-4</v>
      </c>
      <c r="H450" s="196">
        <v>3.4216110300000001E-3</v>
      </c>
    </row>
    <row r="451" spans="1:8" x14ac:dyDescent="0.3">
      <c r="A451" s="196" t="s">
        <v>228</v>
      </c>
      <c r="B451" s="196" t="s">
        <v>12</v>
      </c>
      <c r="C451" s="196" t="s">
        <v>58</v>
      </c>
      <c r="D451" s="196">
        <v>1467</v>
      </c>
      <c r="E451" s="196">
        <v>4.60820907E-3</v>
      </c>
      <c r="F451" s="196">
        <v>6.4718537000000003E-4</v>
      </c>
      <c r="G451" s="196">
        <v>8.6869436999999997E-4</v>
      </c>
      <c r="H451" s="196">
        <v>3.0923288400000002E-3</v>
      </c>
    </row>
    <row r="452" spans="1:8" x14ac:dyDescent="0.3">
      <c r="A452" s="196" t="s">
        <v>228</v>
      </c>
      <c r="B452" s="196" t="s">
        <v>13</v>
      </c>
      <c r="C452" s="196" t="s">
        <v>58</v>
      </c>
      <c r="D452" s="196">
        <v>825</v>
      </c>
      <c r="E452" s="196">
        <v>4.8530300600000001E-3</v>
      </c>
      <c r="F452" s="196">
        <v>7.3500257999999997E-4</v>
      </c>
      <c r="G452" s="196">
        <v>8.8686845000000001E-4</v>
      </c>
      <c r="H452" s="196">
        <v>3.2311585699999999E-3</v>
      </c>
    </row>
    <row r="453" spans="1:8" x14ac:dyDescent="0.3">
      <c r="A453" s="196" t="s">
        <v>228</v>
      </c>
      <c r="B453" s="196" t="s">
        <v>14</v>
      </c>
      <c r="C453" s="196" t="s">
        <v>58</v>
      </c>
      <c r="D453" s="196">
        <v>210</v>
      </c>
      <c r="E453" s="196">
        <v>6.4642854600000001E-3</v>
      </c>
      <c r="F453" s="196">
        <v>9.4389303999999996E-4</v>
      </c>
      <c r="G453" s="196">
        <v>1.1023476400000001E-3</v>
      </c>
      <c r="H453" s="196">
        <v>4.41804429E-3</v>
      </c>
    </row>
    <row r="454" spans="1:8" x14ac:dyDescent="0.3">
      <c r="A454" s="196" t="s">
        <v>228</v>
      </c>
      <c r="B454" s="196" t="s">
        <v>15</v>
      </c>
      <c r="C454" s="196" t="s">
        <v>58</v>
      </c>
      <c r="D454" s="196">
        <v>1055</v>
      </c>
      <c r="E454" s="196">
        <v>5.71158042E-3</v>
      </c>
      <c r="F454" s="196">
        <v>7.5375173E-4</v>
      </c>
      <c r="G454" s="196">
        <v>1.1277533999999999E-3</v>
      </c>
      <c r="H454" s="196">
        <v>3.8300748E-3</v>
      </c>
    </row>
    <row r="455" spans="1:8" x14ac:dyDescent="0.3">
      <c r="A455" s="196" t="s">
        <v>229</v>
      </c>
      <c r="B455" s="196" t="s">
        <v>10</v>
      </c>
      <c r="C455" s="196" t="s">
        <v>11</v>
      </c>
      <c r="D455" s="196">
        <v>69210</v>
      </c>
      <c r="E455" s="196">
        <v>5.5983382500000003E-3</v>
      </c>
      <c r="F455" s="196">
        <v>8.2559631000000001E-4</v>
      </c>
      <c r="G455" s="196">
        <v>1.25282162E-3</v>
      </c>
      <c r="H455" s="196">
        <v>3.51984743E-3</v>
      </c>
    </row>
    <row r="456" spans="1:8" x14ac:dyDescent="0.3">
      <c r="A456" s="196" t="s">
        <v>229</v>
      </c>
      <c r="B456" s="196" t="s">
        <v>12</v>
      </c>
      <c r="C456" s="196" t="s">
        <v>11</v>
      </c>
      <c r="D456" s="196">
        <v>32104</v>
      </c>
      <c r="E456" s="196">
        <v>5.1452990199999998E-3</v>
      </c>
      <c r="F456" s="196">
        <v>7.7461513999999997E-4</v>
      </c>
      <c r="G456" s="196">
        <v>1.1127681700000001E-3</v>
      </c>
      <c r="H456" s="196">
        <v>3.2578488900000002E-3</v>
      </c>
    </row>
    <row r="457" spans="1:8" x14ac:dyDescent="0.3">
      <c r="A457" s="196" t="s">
        <v>229</v>
      </c>
      <c r="B457" s="196" t="s">
        <v>13</v>
      </c>
      <c r="C457" s="196" t="s">
        <v>11</v>
      </c>
      <c r="D457" s="196">
        <v>15897</v>
      </c>
      <c r="E457" s="196">
        <v>5.4152008300000004E-3</v>
      </c>
      <c r="F457" s="196">
        <v>8.5575680999999996E-4</v>
      </c>
      <c r="G457" s="196">
        <v>1.21458879E-3</v>
      </c>
      <c r="H457" s="196">
        <v>3.34478485E-3</v>
      </c>
    </row>
    <row r="458" spans="1:8" x14ac:dyDescent="0.3">
      <c r="A458" s="196" t="s">
        <v>229</v>
      </c>
      <c r="B458" s="196" t="s">
        <v>14</v>
      </c>
      <c r="C458" s="196" t="s">
        <v>11</v>
      </c>
      <c r="D458" s="196">
        <v>4463</v>
      </c>
      <c r="E458" s="196">
        <v>6.68358797E-3</v>
      </c>
      <c r="F458" s="196">
        <v>9.8435102999999994E-4</v>
      </c>
      <c r="G458" s="196">
        <v>1.5301556299999999E-3</v>
      </c>
      <c r="H458" s="196">
        <v>4.1689719100000003E-3</v>
      </c>
    </row>
    <row r="459" spans="1:8" x14ac:dyDescent="0.3">
      <c r="A459" s="196" t="s">
        <v>229</v>
      </c>
      <c r="B459" s="196" t="s">
        <v>15</v>
      </c>
      <c r="C459" s="196" t="s">
        <v>11</v>
      </c>
      <c r="D459" s="196">
        <v>16746</v>
      </c>
      <c r="E459" s="196">
        <v>6.35148751E-3</v>
      </c>
      <c r="F459" s="196">
        <v>8.5239167999999997E-4</v>
      </c>
      <c r="G459" s="196">
        <v>1.48370192E-3</v>
      </c>
      <c r="H459" s="196">
        <v>4.0153167100000003E-3</v>
      </c>
    </row>
    <row r="460" spans="1:8" x14ac:dyDescent="0.3">
      <c r="A460" s="196" t="s">
        <v>229</v>
      </c>
      <c r="B460" s="196" t="s">
        <v>10</v>
      </c>
      <c r="C460" s="196" t="s">
        <v>16</v>
      </c>
      <c r="D460" s="196">
        <v>1364</v>
      </c>
      <c r="E460" s="196">
        <v>5.8475376399999999E-3</v>
      </c>
      <c r="F460" s="196">
        <v>1.0576953399999999E-3</v>
      </c>
      <c r="G460" s="196">
        <v>1.40508726E-3</v>
      </c>
      <c r="H460" s="196">
        <v>3.3847545700000001E-3</v>
      </c>
    </row>
    <row r="461" spans="1:8" x14ac:dyDescent="0.3">
      <c r="A461" s="196" t="s">
        <v>229</v>
      </c>
      <c r="B461" s="196" t="s">
        <v>12</v>
      </c>
      <c r="C461" s="196" t="s">
        <v>16</v>
      </c>
      <c r="D461" s="196">
        <v>513</v>
      </c>
      <c r="E461" s="196">
        <v>5.49777519E-3</v>
      </c>
      <c r="F461" s="196">
        <v>9.4812626000000003E-4</v>
      </c>
      <c r="G461" s="196">
        <v>1.3044407799999999E-3</v>
      </c>
      <c r="H461" s="196">
        <v>3.2452076899999998E-3</v>
      </c>
    </row>
    <row r="462" spans="1:8" x14ac:dyDescent="0.3">
      <c r="A462" s="196" t="s">
        <v>229</v>
      </c>
      <c r="B462" s="196" t="s">
        <v>13</v>
      </c>
      <c r="C462" s="196" t="s">
        <v>16</v>
      </c>
      <c r="D462" s="196">
        <v>296</v>
      </c>
      <c r="E462" s="196">
        <v>5.7057445599999999E-3</v>
      </c>
      <c r="F462" s="196">
        <v>1.0761149500000001E-3</v>
      </c>
      <c r="G462" s="196">
        <v>1.4362407000000001E-3</v>
      </c>
      <c r="H462" s="196">
        <v>3.19338846E-3</v>
      </c>
    </row>
    <row r="463" spans="1:8" x14ac:dyDescent="0.3">
      <c r="A463" s="196" t="s">
        <v>229</v>
      </c>
      <c r="B463" s="196" t="s">
        <v>14</v>
      </c>
      <c r="C463" s="196" t="s">
        <v>16</v>
      </c>
      <c r="D463" s="196">
        <v>85</v>
      </c>
      <c r="E463" s="196">
        <v>6.37622526E-3</v>
      </c>
      <c r="F463" s="196">
        <v>1.3194442E-3</v>
      </c>
      <c r="G463" s="196">
        <v>1.5119823700000001E-3</v>
      </c>
      <c r="H463" s="196">
        <v>3.54479824E-3</v>
      </c>
    </row>
    <row r="464" spans="1:8" x14ac:dyDescent="0.3">
      <c r="A464" s="196" t="s">
        <v>229</v>
      </c>
      <c r="B464" s="196" t="s">
        <v>15</v>
      </c>
      <c r="C464" s="196" t="s">
        <v>16</v>
      </c>
      <c r="D464" s="196">
        <v>470</v>
      </c>
      <c r="E464" s="196">
        <v>6.2229853799999997E-3</v>
      </c>
      <c r="F464" s="196">
        <v>1.1183508199999999E-3</v>
      </c>
      <c r="G464" s="196">
        <v>1.47598971E-3</v>
      </c>
      <c r="H464" s="196">
        <v>3.6286443600000002E-3</v>
      </c>
    </row>
    <row r="465" spans="1:8" x14ac:dyDescent="0.3">
      <c r="A465" s="196" t="s">
        <v>229</v>
      </c>
      <c r="B465" s="196" t="s">
        <v>10</v>
      </c>
      <c r="C465" s="196" t="s">
        <v>17</v>
      </c>
      <c r="D465" s="196">
        <v>889</v>
      </c>
      <c r="E465" s="196">
        <v>5.6199743500000001E-3</v>
      </c>
      <c r="F465" s="196">
        <v>7.1672005999999999E-4</v>
      </c>
      <c r="G465" s="196">
        <v>1.6839559399999999E-3</v>
      </c>
      <c r="H465" s="196">
        <v>3.2192978599999999E-3</v>
      </c>
    </row>
    <row r="466" spans="1:8" x14ac:dyDescent="0.3">
      <c r="A466" s="196" t="s">
        <v>229</v>
      </c>
      <c r="B466" s="196" t="s">
        <v>12</v>
      </c>
      <c r="C466" s="196" t="s">
        <v>17</v>
      </c>
      <c r="D466" s="196">
        <v>376</v>
      </c>
      <c r="E466" s="196">
        <v>5.1281764899999997E-3</v>
      </c>
      <c r="F466" s="196">
        <v>6.3494237999999999E-4</v>
      </c>
      <c r="G466" s="196">
        <v>1.5819232700000001E-3</v>
      </c>
      <c r="H466" s="196">
        <v>2.9113103299999998E-3</v>
      </c>
    </row>
    <row r="467" spans="1:8" x14ac:dyDescent="0.3">
      <c r="A467" s="196" t="s">
        <v>229</v>
      </c>
      <c r="B467" s="196" t="s">
        <v>13</v>
      </c>
      <c r="C467" s="196" t="s">
        <v>17</v>
      </c>
      <c r="D467" s="196">
        <v>205</v>
      </c>
      <c r="E467" s="196">
        <v>5.2488705900000003E-3</v>
      </c>
      <c r="F467" s="196">
        <v>6.631095E-4</v>
      </c>
      <c r="G467" s="196">
        <v>1.5538615500000001E-3</v>
      </c>
      <c r="H467" s="196">
        <v>3.0318990300000001E-3</v>
      </c>
    </row>
    <row r="468" spans="1:8" x14ac:dyDescent="0.3">
      <c r="A468" s="196" t="s">
        <v>229</v>
      </c>
      <c r="B468" s="196" t="s">
        <v>14</v>
      </c>
      <c r="C468" s="196" t="s">
        <v>17</v>
      </c>
      <c r="D468" s="196">
        <v>89</v>
      </c>
      <c r="E468" s="196">
        <v>6.9281884899999998E-3</v>
      </c>
      <c r="F468" s="196">
        <v>8.6948581000000004E-4</v>
      </c>
      <c r="G468" s="196">
        <v>1.9077712799999999E-3</v>
      </c>
      <c r="H468" s="196">
        <v>4.1509308599999998E-3</v>
      </c>
    </row>
    <row r="469" spans="1:8" x14ac:dyDescent="0.3">
      <c r="A469" s="196" t="s">
        <v>229</v>
      </c>
      <c r="B469" s="196" t="s">
        <v>15</v>
      </c>
      <c r="C469" s="196" t="s">
        <v>17</v>
      </c>
      <c r="D469" s="196">
        <v>219</v>
      </c>
      <c r="E469" s="196">
        <v>6.28007119E-3</v>
      </c>
      <c r="F469" s="196">
        <v>8.4522424999999997E-4</v>
      </c>
      <c r="G469" s="196">
        <v>1.88995626E-3</v>
      </c>
      <c r="H469" s="196">
        <v>3.5448902500000001E-3</v>
      </c>
    </row>
    <row r="470" spans="1:8" x14ac:dyDescent="0.3">
      <c r="A470" s="196" t="s">
        <v>229</v>
      </c>
      <c r="B470" s="196" t="s">
        <v>10</v>
      </c>
      <c r="C470" s="196" t="s">
        <v>18</v>
      </c>
      <c r="D470" s="196">
        <v>868</v>
      </c>
      <c r="E470" s="196">
        <v>5.9641147799999999E-3</v>
      </c>
      <c r="F470" s="196">
        <v>1.0041840199999999E-3</v>
      </c>
      <c r="G470" s="196">
        <v>9.9478342999999997E-4</v>
      </c>
      <c r="H470" s="196">
        <v>3.9651468600000002E-3</v>
      </c>
    </row>
    <row r="471" spans="1:8" x14ac:dyDescent="0.3">
      <c r="A471" s="196" t="s">
        <v>229</v>
      </c>
      <c r="B471" s="196" t="s">
        <v>12</v>
      </c>
      <c r="C471" s="196" t="s">
        <v>18</v>
      </c>
      <c r="D471" s="196">
        <v>390</v>
      </c>
      <c r="E471" s="196">
        <v>5.5202395300000002E-3</v>
      </c>
      <c r="F471" s="196">
        <v>8.6787723999999999E-4</v>
      </c>
      <c r="G471" s="196">
        <v>9.2589600000000005E-4</v>
      </c>
      <c r="H471" s="196">
        <v>3.7264657899999999E-3</v>
      </c>
    </row>
    <row r="472" spans="1:8" x14ac:dyDescent="0.3">
      <c r="A472" s="196" t="s">
        <v>229</v>
      </c>
      <c r="B472" s="196" t="s">
        <v>13</v>
      </c>
      <c r="C472" s="196" t="s">
        <v>18</v>
      </c>
      <c r="D472" s="196">
        <v>209</v>
      </c>
      <c r="E472" s="196">
        <v>5.8101849400000001E-3</v>
      </c>
      <c r="F472" s="196">
        <v>1.08092966E-3</v>
      </c>
      <c r="G472" s="196">
        <v>9.5295033999999999E-4</v>
      </c>
      <c r="H472" s="196">
        <v>3.7763044800000001E-3</v>
      </c>
    </row>
    <row r="473" spans="1:8" x14ac:dyDescent="0.3">
      <c r="A473" s="196" t="s">
        <v>229</v>
      </c>
      <c r="B473" s="196" t="s">
        <v>14</v>
      </c>
      <c r="C473" s="196" t="s">
        <v>18</v>
      </c>
      <c r="D473" s="196">
        <v>25</v>
      </c>
      <c r="E473" s="196">
        <v>7.6972219099999996E-3</v>
      </c>
      <c r="F473" s="196">
        <v>1.17870346E-3</v>
      </c>
      <c r="G473" s="196">
        <v>9.8703685000000002E-4</v>
      </c>
      <c r="H473" s="196">
        <v>5.5314812700000002E-3</v>
      </c>
    </row>
    <row r="474" spans="1:8" x14ac:dyDescent="0.3">
      <c r="A474" s="196" t="s">
        <v>229</v>
      </c>
      <c r="B474" s="196" t="s">
        <v>15</v>
      </c>
      <c r="C474" s="196" t="s">
        <v>18</v>
      </c>
      <c r="D474" s="196">
        <v>244</v>
      </c>
      <c r="E474" s="196">
        <v>6.6278648000000001E-3</v>
      </c>
      <c r="F474" s="196">
        <v>1.1384332800000001E-3</v>
      </c>
      <c r="G474" s="196">
        <v>1.14151653E-3</v>
      </c>
      <c r="H474" s="196">
        <v>4.3479145300000001E-3</v>
      </c>
    </row>
    <row r="475" spans="1:8" x14ac:dyDescent="0.3">
      <c r="A475" s="196" t="s">
        <v>229</v>
      </c>
      <c r="B475" s="196" t="s">
        <v>10</v>
      </c>
      <c r="C475" s="196" t="s">
        <v>19</v>
      </c>
      <c r="D475" s="196">
        <v>1047</v>
      </c>
      <c r="E475" s="196">
        <v>6.6400582199999999E-3</v>
      </c>
      <c r="F475" s="196">
        <v>1.2897960099999999E-3</v>
      </c>
      <c r="G475" s="196">
        <v>1.1510618800000001E-3</v>
      </c>
      <c r="H475" s="196">
        <v>4.1991998599999998E-3</v>
      </c>
    </row>
    <row r="476" spans="1:8" x14ac:dyDescent="0.3">
      <c r="A476" s="196" t="s">
        <v>229</v>
      </c>
      <c r="B476" s="196" t="s">
        <v>12</v>
      </c>
      <c r="C476" s="196" t="s">
        <v>19</v>
      </c>
      <c r="D476" s="196">
        <v>437</v>
      </c>
      <c r="E476" s="196">
        <v>6.3157362700000004E-3</v>
      </c>
      <c r="F476" s="196">
        <v>1.2029089199999999E-3</v>
      </c>
      <c r="G476" s="196">
        <v>1.02164355E-3</v>
      </c>
      <c r="H476" s="196">
        <v>4.0911833500000003E-3</v>
      </c>
    </row>
    <row r="477" spans="1:8" x14ac:dyDescent="0.3">
      <c r="A477" s="196" t="s">
        <v>229</v>
      </c>
      <c r="B477" s="196" t="s">
        <v>13</v>
      </c>
      <c r="C477" s="196" t="s">
        <v>19</v>
      </c>
      <c r="D477" s="196">
        <v>234</v>
      </c>
      <c r="E477" s="196">
        <v>6.4956273399999999E-3</v>
      </c>
      <c r="F477" s="196">
        <v>1.41510343E-3</v>
      </c>
      <c r="G477" s="196">
        <v>1.03761055E-3</v>
      </c>
      <c r="H477" s="196">
        <v>4.0429128600000001E-3</v>
      </c>
    </row>
    <row r="478" spans="1:8" x14ac:dyDescent="0.3">
      <c r="A478" s="196" t="s">
        <v>229</v>
      </c>
      <c r="B478" s="196" t="s">
        <v>14</v>
      </c>
      <c r="C478" s="196" t="s">
        <v>19</v>
      </c>
      <c r="D478" s="196">
        <v>113</v>
      </c>
      <c r="E478" s="196">
        <v>7.0595703699999996E-3</v>
      </c>
      <c r="F478" s="196">
        <v>1.4570015500000001E-3</v>
      </c>
      <c r="G478" s="196">
        <v>1.39155171E-3</v>
      </c>
      <c r="H478" s="196">
        <v>4.2110166299999998E-3</v>
      </c>
    </row>
    <row r="479" spans="1:8" x14ac:dyDescent="0.3">
      <c r="A479" s="196" t="s">
        <v>229</v>
      </c>
      <c r="B479" s="196" t="s">
        <v>15</v>
      </c>
      <c r="C479" s="196" t="s">
        <v>19</v>
      </c>
      <c r="D479" s="196">
        <v>263</v>
      </c>
      <c r="E479" s="196">
        <v>7.12720896E-3</v>
      </c>
      <c r="F479" s="196">
        <v>1.2508359100000001E-3</v>
      </c>
      <c r="G479" s="196">
        <v>1.36371612E-3</v>
      </c>
      <c r="H479" s="196">
        <v>4.5126564300000003E-3</v>
      </c>
    </row>
    <row r="480" spans="1:8" x14ac:dyDescent="0.3">
      <c r="A480" s="196" t="s">
        <v>229</v>
      </c>
      <c r="B480" s="196" t="s">
        <v>10</v>
      </c>
      <c r="C480" s="196" t="s">
        <v>20</v>
      </c>
      <c r="D480" s="196">
        <v>817</v>
      </c>
      <c r="E480" s="196">
        <v>7.2884364599999996E-3</v>
      </c>
      <c r="F480" s="196">
        <v>7.5361788999999996E-4</v>
      </c>
      <c r="G480" s="196">
        <v>2.0259443900000002E-3</v>
      </c>
      <c r="H480" s="196">
        <v>4.5088736899999999E-3</v>
      </c>
    </row>
    <row r="481" spans="1:8" x14ac:dyDescent="0.3">
      <c r="A481" s="196" t="s">
        <v>229</v>
      </c>
      <c r="B481" s="196" t="s">
        <v>12</v>
      </c>
      <c r="C481" s="196" t="s">
        <v>20</v>
      </c>
      <c r="D481" s="196">
        <v>270</v>
      </c>
      <c r="E481" s="196">
        <v>6.5780175999999996E-3</v>
      </c>
      <c r="F481" s="196">
        <v>6.5770724000000001E-4</v>
      </c>
      <c r="G481" s="196">
        <v>1.77957795E-3</v>
      </c>
      <c r="H481" s="196">
        <v>4.1407319299999997E-3</v>
      </c>
    </row>
    <row r="482" spans="1:8" x14ac:dyDescent="0.3">
      <c r="A482" s="196" t="s">
        <v>229</v>
      </c>
      <c r="B482" s="196" t="s">
        <v>13</v>
      </c>
      <c r="C482" s="196" t="s">
        <v>20</v>
      </c>
      <c r="D482" s="196">
        <v>198</v>
      </c>
      <c r="E482" s="196">
        <v>7.3370859299999999E-3</v>
      </c>
      <c r="F482" s="196">
        <v>7.2676974999999998E-4</v>
      </c>
      <c r="G482" s="196">
        <v>1.95794729E-3</v>
      </c>
      <c r="H482" s="196">
        <v>4.6523683699999999E-3</v>
      </c>
    </row>
    <row r="483" spans="1:8" x14ac:dyDescent="0.3">
      <c r="A483" s="196" t="s">
        <v>229</v>
      </c>
      <c r="B483" s="196" t="s">
        <v>14</v>
      </c>
      <c r="C483" s="196" t="s">
        <v>20</v>
      </c>
      <c r="D483" s="196">
        <v>51</v>
      </c>
      <c r="E483" s="196">
        <v>8.8192172599999997E-3</v>
      </c>
      <c r="F483" s="196">
        <v>1.19507963E-3</v>
      </c>
      <c r="G483" s="196">
        <v>2.4210236799999999E-3</v>
      </c>
      <c r="H483" s="196">
        <v>5.2031134299999997E-3</v>
      </c>
    </row>
    <row r="484" spans="1:8" x14ac:dyDescent="0.3">
      <c r="A484" s="196" t="s">
        <v>229</v>
      </c>
      <c r="B484" s="196" t="s">
        <v>15</v>
      </c>
      <c r="C484" s="196" t="s">
        <v>20</v>
      </c>
      <c r="D484" s="196">
        <v>298</v>
      </c>
      <c r="E484" s="196">
        <v>7.6378011599999998E-3</v>
      </c>
      <c r="F484" s="196">
        <v>7.8280332000000002E-4</v>
      </c>
      <c r="G484" s="196">
        <v>2.2267273399999999E-3</v>
      </c>
      <c r="H484" s="196">
        <v>4.6282700100000003E-3</v>
      </c>
    </row>
    <row r="485" spans="1:8" x14ac:dyDescent="0.3">
      <c r="A485" s="196" t="s">
        <v>229</v>
      </c>
      <c r="B485" s="196" t="s">
        <v>10</v>
      </c>
      <c r="C485" s="196" t="s">
        <v>21</v>
      </c>
      <c r="D485" s="196">
        <v>1133</v>
      </c>
      <c r="E485" s="196">
        <v>6.3890112299999999E-3</v>
      </c>
      <c r="F485" s="196">
        <v>9.8679938999999997E-4</v>
      </c>
      <c r="G485" s="196">
        <v>1.4496806399999999E-3</v>
      </c>
      <c r="H485" s="196">
        <v>3.9525307299999998E-3</v>
      </c>
    </row>
    <row r="486" spans="1:8" x14ac:dyDescent="0.3">
      <c r="A486" s="196" t="s">
        <v>229</v>
      </c>
      <c r="B486" s="196" t="s">
        <v>12</v>
      </c>
      <c r="C486" s="196" t="s">
        <v>21</v>
      </c>
      <c r="D486" s="196">
        <v>457</v>
      </c>
      <c r="E486" s="196">
        <v>5.9108819199999996E-3</v>
      </c>
      <c r="F486" s="196">
        <v>8.6395248E-4</v>
      </c>
      <c r="G486" s="196">
        <v>1.3624734299999999E-3</v>
      </c>
      <c r="H486" s="196">
        <v>3.68445556E-3</v>
      </c>
    </row>
    <row r="487" spans="1:8" x14ac:dyDescent="0.3">
      <c r="A487" s="196" t="s">
        <v>229</v>
      </c>
      <c r="B487" s="196" t="s">
        <v>13</v>
      </c>
      <c r="C487" s="196" t="s">
        <v>21</v>
      </c>
      <c r="D487" s="196">
        <v>235</v>
      </c>
      <c r="E487" s="196">
        <v>6.1710990300000001E-3</v>
      </c>
      <c r="F487" s="196">
        <v>1.0120170799999999E-3</v>
      </c>
      <c r="G487" s="196">
        <v>1.302945E-3</v>
      </c>
      <c r="H487" s="196">
        <v>3.8561364699999999E-3</v>
      </c>
    </row>
    <row r="488" spans="1:8" x14ac:dyDescent="0.3">
      <c r="A488" s="196" t="s">
        <v>229</v>
      </c>
      <c r="B488" s="196" t="s">
        <v>14</v>
      </c>
      <c r="C488" s="196" t="s">
        <v>21</v>
      </c>
      <c r="D488" s="196">
        <v>58</v>
      </c>
      <c r="E488" s="196">
        <v>7.3000476399999997E-3</v>
      </c>
      <c r="F488" s="196">
        <v>1.1731718500000001E-3</v>
      </c>
      <c r="G488" s="196">
        <v>1.56768812E-3</v>
      </c>
      <c r="H488" s="196">
        <v>4.5591872000000002E-3</v>
      </c>
    </row>
    <row r="489" spans="1:8" x14ac:dyDescent="0.3">
      <c r="A489" s="196" t="s">
        <v>229</v>
      </c>
      <c r="B489" s="196" t="s">
        <v>15</v>
      </c>
      <c r="C489" s="196" t="s">
        <v>21</v>
      </c>
      <c r="D489" s="196">
        <v>383</v>
      </c>
      <c r="E489" s="196">
        <v>6.9552627999999997E-3</v>
      </c>
      <c r="F489" s="196">
        <v>1.0896852299999999E-3</v>
      </c>
      <c r="G489" s="196">
        <v>1.6259003100000001E-3</v>
      </c>
      <c r="H489" s="196">
        <v>4.2396767599999999E-3</v>
      </c>
    </row>
    <row r="490" spans="1:8" x14ac:dyDescent="0.3">
      <c r="A490" s="196" t="s">
        <v>229</v>
      </c>
      <c r="B490" s="196" t="s">
        <v>10</v>
      </c>
      <c r="C490" s="196" t="s">
        <v>22</v>
      </c>
      <c r="D490" s="196">
        <v>516</v>
      </c>
      <c r="E490" s="196">
        <v>4.49260223E-3</v>
      </c>
      <c r="F490" s="196">
        <v>8.6666463000000004E-4</v>
      </c>
      <c r="G490" s="196">
        <v>6.8825343000000001E-4</v>
      </c>
      <c r="H490" s="196">
        <v>2.9376836899999998E-3</v>
      </c>
    </row>
    <row r="491" spans="1:8" x14ac:dyDescent="0.3">
      <c r="A491" s="196" t="s">
        <v>229</v>
      </c>
      <c r="B491" s="196" t="s">
        <v>12</v>
      </c>
      <c r="C491" s="196" t="s">
        <v>22</v>
      </c>
      <c r="D491" s="196">
        <v>197</v>
      </c>
      <c r="E491" s="196">
        <v>4.1674301999999998E-3</v>
      </c>
      <c r="F491" s="196">
        <v>9.0577386000000005E-4</v>
      </c>
      <c r="G491" s="196">
        <v>5.9104131999999996E-4</v>
      </c>
      <c r="H491" s="196">
        <v>2.6706145499999999E-3</v>
      </c>
    </row>
    <row r="492" spans="1:8" x14ac:dyDescent="0.3">
      <c r="A492" s="196" t="s">
        <v>229</v>
      </c>
      <c r="B492" s="196" t="s">
        <v>13</v>
      </c>
      <c r="C492" s="196" t="s">
        <v>22</v>
      </c>
      <c r="D492" s="196">
        <v>135</v>
      </c>
      <c r="E492" s="196">
        <v>4.4086932000000001E-3</v>
      </c>
      <c r="F492" s="196">
        <v>9.7033584000000002E-4</v>
      </c>
      <c r="G492" s="196">
        <v>6.5071992000000003E-4</v>
      </c>
      <c r="H492" s="196">
        <v>2.7876369300000002E-3</v>
      </c>
    </row>
    <row r="493" spans="1:8" x14ac:dyDescent="0.3">
      <c r="A493" s="196" t="s">
        <v>229</v>
      </c>
      <c r="B493" s="196" t="s">
        <v>14</v>
      </c>
      <c r="C493" s="196" t="s">
        <v>22</v>
      </c>
      <c r="D493" s="196">
        <v>47</v>
      </c>
      <c r="E493" s="196">
        <v>5.1859237499999999E-3</v>
      </c>
      <c r="F493" s="196">
        <v>7.8063413999999998E-4</v>
      </c>
      <c r="G493" s="196">
        <v>9.1779925000000004E-4</v>
      </c>
      <c r="H493" s="196">
        <v>3.4874899100000001E-3</v>
      </c>
    </row>
    <row r="494" spans="1:8" x14ac:dyDescent="0.3">
      <c r="A494" s="196" t="s">
        <v>229</v>
      </c>
      <c r="B494" s="196" t="s">
        <v>15</v>
      </c>
      <c r="C494" s="196" t="s">
        <v>22</v>
      </c>
      <c r="D494" s="196">
        <v>137</v>
      </c>
      <c r="E494" s="196">
        <v>4.8050146299999999E-3</v>
      </c>
      <c r="F494" s="196">
        <v>7.3778362000000001E-4</v>
      </c>
      <c r="G494" s="196">
        <v>7.8627644999999997E-4</v>
      </c>
      <c r="H494" s="196">
        <v>3.2809540800000001E-3</v>
      </c>
    </row>
    <row r="495" spans="1:8" x14ac:dyDescent="0.3">
      <c r="A495" s="196" t="s">
        <v>229</v>
      </c>
      <c r="B495" s="196" t="s">
        <v>10</v>
      </c>
      <c r="C495" s="196" t="s">
        <v>23</v>
      </c>
      <c r="D495" s="196">
        <v>724</v>
      </c>
      <c r="E495" s="196">
        <v>7.3519826999999998E-3</v>
      </c>
      <c r="F495" s="196">
        <v>1.16396155E-3</v>
      </c>
      <c r="G495" s="196">
        <v>1.75726073E-3</v>
      </c>
      <c r="H495" s="196">
        <v>4.43075994E-3</v>
      </c>
    </row>
    <row r="496" spans="1:8" x14ac:dyDescent="0.3">
      <c r="A496" s="196" t="s">
        <v>229</v>
      </c>
      <c r="B496" s="196" t="s">
        <v>12</v>
      </c>
      <c r="C496" s="196" t="s">
        <v>23</v>
      </c>
      <c r="D496" s="196">
        <v>303</v>
      </c>
      <c r="E496" s="196">
        <v>6.8241578799999999E-3</v>
      </c>
      <c r="F496" s="196">
        <v>1.0799792999999999E-3</v>
      </c>
      <c r="G496" s="196">
        <v>1.5729660899999999E-3</v>
      </c>
      <c r="H496" s="196">
        <v>4.1712120199999996E-3</v>
      </c>
    </row>
    <row r="497" spans="1:8" x14ac:dyDescent="0.3">
      <c r="A497" s="196" t="s">
        <v>229</v>
      </c>
      <c r="B497" s="196" t="s">
        <v>13</v>
      </c>
      <c r="C497" s="196" t="s">
        <v>23</v>
      </c>
      <c r="D497" s="196">
        <v>182</v>
      </c>
      <c r="E497" s="196">
        <v>6.9264471499999999E-3</v>
      </c>
      <c r="F497" s="196">
        <v>1.02920202E-3</v>
      </c>
      <c r="G497" s="196">
        <v>1.6522306E-3</v>
      </c>
      <c r="H497" s="196">
        <v>4.2450139900000001E-3</v>
      </c>
    </row>
    <row r="498" spans="1:8" x14ac:dyDescent="0.3">
      <c r="A498" s="196" t="s">
        <v>229</v>
      </c>
      <c r="B498" s="196" t="s">
        <v>14</v>
      </c>
      <c r="C498" s="196" t="s">
        <v>23</v>
      </c>
      <c r="D498" s="196">
        <v>64</v>
      </c>
      <c r="E498" s="196">
        <v>7.7625865499999997E-3</v>
      </c>
      <c r="F498" s="196">
        <v>1.34186896E-3</v>
      </c>
      <c r="G498" s="196">
        <v>2.0997899799999999E-3</v>
      </c>
      <c r="H498" s="196">
        <v>4.3209271499999998E-3</v>
      </c>
    </row>
    <row r="499" spans="1:8" x14ac:dyDescent="0.3">
      <c r="A499" s="196" t="s">
        <v>229</v>
      </c>
      <c r="B499" s="196" t="s">
        <v>15</v>
      </c>
      <c r="C499" s="196" t="s">
        <v>23</v>
      </c>
      <c r="D499" s="196">
        <v>175</v>
      </c>
      <c r="E499" s="196">
        <v>8.5582669700000006E-3</v>
      </c>
      <c r="F499" s="196">
        <v>1.3844574499999999E-3</v>
      </c>
      <c r="G499" s="196">
        <v>2.0603172299999998E-3</v>
      </c>
      <c r="H499" s="196">
        <v>5.1134918199999997E-3</v>
      </c>
    </row>
    <row r="500" spans="1:8" x14ac:dyDescent="0.3">
      <c r="A500" s="196" t="s">
        <v>229</v>
      </c>
      <c r="B500" s="196" t="s">
        <v>10</v>
      </c>
      <c r="C500" s="196" t="s">
        <v>24</v>
      </c>
      <c r="D500" s="196">
        <v>691</v>
      </c>
      <c r="E500" s="196">
        <v>7.1075029700000004E-3</v>
      </c>
      <c r="F500" s="196">
        <v>1.3116220700000001E-3</v>
      </c>
      <c r="G500" s="196">
        <v>1.88749507E-3</v>
      </c>
      <c r="H500" s="196">
        <v>3.9083853599999998E-3</v>
      </c>
    </row>
    <row r="501" spans="1:8" x14ac:dyDescent="0.3">
      <c r="A501" s="196" t="s">
        <v>229</v>
      </c>
      <c r="B501" s="196" t="s">
        <v>12</v>
      </c>
      <c r="C501" s="196" t="s">
        <v>24</v>
      </c>
      <c r="D501" s="196">
        <v>291</v>
      </c>
      <c r="E501" s="196">
        <v>6.6155177799999999E-3</v>
      </c>
      <c r="F501" s="196">
        <v>1.12041784E-3</v>
      </c>
      <c r="G501" s="196">
        <v>1.68305308E-3</v>
      </c>
      <c r="H501" s="196">
        <v>3.8120463599999998E-3</v>
      </c>
    </row>
    <row r="502" spans="1:8" x14ac:dyDescent="0.3">
      <c r="A502" s="196" t="s">
        <v>229</v>
      </c>
      <c r="B502" s="196" t="s">
        <v>13</v>
      </c>
      <c r="C502" s="196" t="s">
        <v>24</v>
      </c>
      <c r="D502" s="196">
        <v>170</v>
      </c>
      <c r="E502" s="196">
        <v>6.6125406000000003E-3</v>
      </c>
      <c r="F502" s="196">
        <v>1.3359202500000001E-3</v>
      </c>
      <c r="G502" s="196">
        <v>1.81461035E-3</v>
      </c>
      <c r="H502" s="196">
        <v>3.4620095600000002E-3</v>
      </c>
    </row>
    <row r="503" spans="1:8" x14ac:dyDescent="0.3">
      <c r="A503" s="196" t="s">
        <v>229</v>
      </c>
      <c r="B503" s="196" t="s">
        <v>14</v>
      </c>
      <c r="C503" s="196" t="s">
        <v>24</v>
      </c>
      <c r="D503" s="196">
        <v>41</v>
      </c>
      <c r="E503" s="196">
        <v>7.86867638E-3</v>
      </c>
      <c r="F503" s="196">
        <v>1.48148122E-3</v>
      </c>
      <c r="G503" s="196">
        <v>2.50254037E-3</v>
      </c>
      <c r="H503" s="196">
        <v>3.8846542599999998E-3</v>
      </c>
    </row>
    <row r="504" spans="1:8" x14ac:dyDescent="0.3">
      <c r="A504" s="196" t="s">
        <v>229</v>
      </c>
      <c r="B504" s="196" t="s">
        <v>15</v>
      </c>
      <c r="C504" s="196" t="s">
        <v>24</v>
      </c>
      <c r="D504" s="196">
        <v>189</v>
      </c>
      <c r="E504" s="196">
        <v>8.1450859700000003E-3</v>
      </c>
      <c r="F504" s="196">
        <v>1.54731262E-3</v>
      </c>
      <c r="G504" s="196">
        <v>2.1344060000000002E-3</v>
      </c>
      <c r="H504" s="196">
        <v>4.4633669099999997E-3</v>
      </c>
    </row>
    <row r="505" spans="1:8" x14ac:dyDescent="0.3">
      <c r="A505" s="196" t="s">
        <v>229</v>
      </c>
      <c r="B505" s="196" t="s">
        <v>10</v>
      </c>
      <c r="C505" s="196" t="s">
        <v>25</v>
      </c>
      <c r="D505" s="196">
        <v>1167</v>
      </c>
      <c r="E505" s="196">
        <v>6.0325618799999996E-3</v>
      </c>
      <c r="F505" s="196">
        <v>3.7380169E-4</v>
      </c>
      <c r="G505" s="196">
        <v>1.33131581E-3</v>
      </c>
      <c r="H505" s="196">
        <v>4.3274439100000001E-3</v>
      </c>
    </row>
    <row r="506" spans="1:8" x14ac:dyDescent="0.3">
      <c r="A506" s="196" t="s">
        <v>229</v>
      </c>
      <c r="B506" s="196" t="s">
        <v>12</v>
      </c>
      <c r="C506" s="196" t="s">
        <v>25</v>
      </c>
      <c r="D506" s="196">
        <v>514</v>
      </c>
      <c r="E506" s="196">
        <v>5.4875519999999997E-3</v>
      </c>
      <c r="F506" s="196">
        <v>3.1427865999999999E-4</v>
      </c>
      <c r="G506" s="196">
        <v>1.20766656E-3</v>
      </c>
      <c r="H506" s="196">
        <v>3.9656063099999996E-3</v>
      </c>
    </row>
    <row r="507" spans="1:8" x14ac:dyDescent="0.3">
      <c r="A507" s="196" t="s">
        <v>229</v>
      </c>
      <c r="B507" s="196" t="s">
        <v>13</v>
      </c>
      <c r="C507" s="196" t="s">
        <v>25</v>
      </c>
      <c r="D507" s="196">
        <v>258</v>
      </c>
      <c r="E507" s="196">
        <v>6.0805158100000001E-3</v>
      </c>
      <c r="F507" s="196">
        <v>4.0930926E-4</v>
      </c>
      <c r="G507" s="196">
        <v>1.3421886300000001E-3</v>
      </c>
      <c r="H507" s="196">
        <v>4.3290174999999998E-3</v>
      </c>
    </row>
    <row r="508" spans="1:8" x14ac:dyDescent="0.3">
      <c r="A508" s="196" t="s">
        <v>229</v>
      </c>
      <c r="B508" s="196" t="s">
        <v>14</v>
      </c>
      <c r="C508" s="196" t="s">
        <v>25</v>
      </c>
      <c r="D508" s="196">
        <v>100</v>
      </c>
      <c r="E508" s="196">
        <v>6.16458309E-3</v>
      </c>
      <c r="F508" s="196">
        <v>4.2222199999999998E-4</v>
      </c>
      <c r="G508" s="196">
        <v>1.5437497999999999E-3</v>
      </c>
      <c r="H508" s="196">
        <v>4.1986108600000002E-3</v>
      </c>
    </row>
    <row r="509" spans="1:8" x14ac:dyDescent="0.3">
      <c r="A509" s="196" t="s">
        <v>229</v>
      </c>
      <c r="B509" s="196" t="s">
        <v>15</v>
      </c>
      <c r="C509" s="196" t="s">
        <v>25</v>
      </c>
      <c r="D509" s="196">
        <v>295</v>
      </c>
      <c r="E509" s="196">
        <v>6.8954799799999999E-3</v>
      </c>
      <c r="F509" s="196">
        <v>4.3004527E-4</v>
      </c>
      <c r="G509" s="196">
        <v>1.4652382899999999E-3</v>
      </c>
      <c r="H509" s="196">
        <v>5.0001959199999996E-3</v>
      </c>
    </row>
    <row r="510" spans="1:8" x14ac:dyDescent="0.3">
      <c r="A510" s="196" t="s">
        <v>229</v>
      </c>
      <c r="B510" s="196" t="s">
        <v>10</v>
      </c>
      <c r="C510" s="196" t="s">
        <v>26</v>
      </c>
      <c r="D510" s="196">
        <v>2243</v>
      </c>
      <c r="E510" s="196">
        <v>7.2051420999999999E-3</v>
      </c>
      <c r="F510" s="196">
        <v>1.10825218E-3</v>
      </c>
      <c r="G510" s="196">
        <v>2.3169250499999999E-3</v>
      </c>
      <c r="H510" s="196">
        <v>3.77996438E-3</v>
      </c>
    </row>
    <row r="511" spans="1:8" x14ac:dyDescent="0.3">
      <c r="A511" s="196" t="s">
        <v>229</v>
      </c>
      <c r="B511" s="196" t="s">
        <v>12</v>
      </c>
      <c r="C511" s="196" t="s">
        <v>26</v>
      </c>
      <c r="D511" s="196">
        <v>1010</v>
      </c>
      <c r="E511" s="196">
        <v>6.8057386800000003E-3</v>
      </c>
      <c r="F511" s="196">
        <v>1.03458446E-3</v>
      </c>
      <c r="G511" s="196">
        <v>2.2119657600000002E-3</v>
      </c>
      <c r="H511" s="196">
        <v>3.5591879600000002E-3</v>
      </c>
    </row>
    <row r="512" spans="1:8" x14ac:dyDescent="0.3">
      <c r="A512" s="196" t="s">
        <v>229</v>
      </c>
      <c r="B512" s="196" t="s">
        <v>13</v>
      </c>
      <c r="C512" s="196" t="s">
        <v>26</v>
      </c>
      <c r="D512" s="196">
        <v>517</v>
      </c>
      <c r="E512" s="196">
        <v>7.0362308700000001E-3</v>
      </c>
      <c r="F512" s="196">
        <v>1.0937609499999999E-3</v>
      </c>
      <c r="G512" s="196">
        <v>2.2551084699999999E-3</v>
      </c>
      <c r="H512" s="196">
        <v>3.6873609499999999E-3</v>
      </c>
    </row>
    <row r="513" spans="1:8" x14ac:dyDescent="0.3">
      <c r="A513" s="196" t="s">
        <v>229</v>
      </c>
      <c r="B513" s="196" t="s">
        <v>14</v>
      </c>
      <c r="C513" s="196" t="s">
        <v>26</v>
      </c>
      <c r="D513" s="196">
        <v>107</v>
      </c>
      <c r="E513" s="196">
        <v>8.2744892000000004E-3</v>
      </c>
      <c r="F513" s="196">
        <v>1.3529765799999999E-3</v>
      </c>
      <c r="G513" s="196">
        <v>2.5438081600000001E-3</v>
      </c>
      <c r="H513" s="196">
        <v>4.3777039899999997E-3</v>
      </c>
    </row>
    <row r="514" spans="1:8" x14ac:dyDescent="0.3">
      <c r="A514" s="196" t="s">
        <v>229</v>
      </c>
      <c r="B514" s="196" t="s">
        <v>15</v>
      </c>
      <c r="C514" s="196" t="s">
        <v>26</v>
      </c>
      <c r="D514" s="196">
        <v>609</v>
      </c>
      <c r="E514" s="196">
        <v>7.8230475599999991E-3</v>
      </c>
      <c r="F514" s="196">
        <v>1.1997314199999999E-3</v>
      </c>
      <c r="G514" s="196">
        <v>2.5036107100000001E-3</v>
      </c>
      <c r="H514" s="196">
        <v>4.1197049499999997E-3</v>
      </c>
    </row>
    <row r="515" spans="1:8" x14ac:dyDescent="0.3">
      <c r="A515" s="196" t="s">
        <v>229</v>
      </c>
      <c r="B515" s="196" t="s">
        <v>10</v>
      </c>
      <c r="C515" s="196" t="s">
        <v>27</v>
      </c>
      <c r="D515" s="196">
        <v>1794</v>
      </c>
      <c r="E515" s="196">
        <v>6.5860349999999996E-3</v>
      </c>
      <c r="F515" s="196">
        <v>7.3465669000000004E-4</v>
      </c>
      <c r="G515" s="196">
        <v>1.9631407899999998E-3</v>
      </c>
      <c r="H515" s="196">
        <v>3.88823704E-3</v>
      </c>
    </row>
    <row r="516" spans="1:8" x14ac:dyDescent="0.3">
      <c r="A516" s="196" t="s">
        <v>229</v>
      </c>
      <c r="B516" s="196" t="s">
        <v>12</v>
      </c>
      <c r="C516" s="196" t="s">
        <v>27</v>
      </c>
      <c r="D516" s="196">
        <v>839</v>
      </c>
      <c r="E516" s="196">
        <v>6.1237471699999999E-3</v>
      </c>
      <c r="F516" s="196">
        <v>6.4674081000000005E-4</v>
      </c>
      <c r="G516" s="196">
        <v>1.71958437E-3</v>
      </c>
      <c r="H516" s="196">
        <v>3.7574215100000001E-3</v>
      </c>
    </row>
    <row r="517" spans="1:8" x14ac:dyDescent="0.3">
      <c r="A517" s="196" t="s">
        <v>229</v>
      </c>
      <c r="B517" s="196" t="s">
        <v>13</v>
      </c>
      <c r="C517" s="196" t="s">
        <v>27</v>
      </c>
      <c r="D517" s="196">
        <v>394</v>
      </c>
      <c r="E517" s="196">
        <v>6.2822250299999997E-3</v>
      </c>
      <c r="F517" s="196">
        <v>7.7513957999999995E-4</v>
      </c>
      <c r="G517" s="196">
        <v>1.9107795199999999E-3</v>
      </c>
      <c r="H517" s="196">
        <v>3.5963054600000001E-3</v>
      </c>
    </row>
    <row r="518" spans="1:8" x14ac:dyDescent="0.3">
      <c r="A518" s="196" t="s">
        <v>229</v>
      </c>
      <c r="B518" s="196" t="s">
        <v>14</v>
      </c>
      <c r="C518" s="196" t="s">
        <v>27</v>
      </c>
      <c r="D518" s="196">
        <v>119</v>
      </c>
      <c r="E518" s="196">
        <v>7.8531549499999999E-3</v>
      </c>
      <c r="F518" s="196">
        <v>1.03680338E-3</v>
      </c>
      <c r="G518" s="196">
        <v>2.3643204899999998E-3</v>
      </c>
      <c r="H518" s="196">
        <v>4.4520305499999996E-3</v>
      </c>
    </row>
    <row r="519" spans="1:8" x14ac:dyDescent="0.3">
      <c r="A519" s="196" t="s">
        <v>229</v>
      </c>
      <c r="B519" s="196" t="s">
        <v>15</v>
      </c>
      <c r="C519" s="196" t="s">
        <v>27</v>
      </c>
      <c r="D519" s="196">
        <v>442</v>
      </c>
      <c r="E519" s="196">
        <v>7.3932145100000001E-3</v>
      </c>
      <c r="F519" s="196">
        <v>7.8410399999999999E-4</v>
      </c>
      <c r="G519" s="196">
        <v>2.3641222200000002E-3</v>
      </c>
      <c r="H519" s="196">
        <v>4.2449878199999997E-3</v>
      </c>
    </row>
    <row r="520" spans="1:8" x14ac:dyDescent="0.3">
      <c r="A520" s="196" t="s">
        <v>229</v>
      </c>
      <c r="B520" s="196" t="s">
        <v>10</v>
      </c>
      <c r="C520" s="196" t="s">
        <v>28</v>
      </c>
      <c r="D520" s="196">
        <v>844</v>
      </c>
      <c r="E520" s="196">
        <v>5.7258340799999996E-3</v>
      </c>
      <c r="F520" s="196">
        <v>5.7711272000000001E-4</v>
      </c>
      <c r="G520" s="196">
        <v>1.21549695E-3</v>
      </c>
      <c r="H520" s="196">
        <v>3.9332239400000002E-3</v>
      </c>
    </row>
    <row r="521" spans="1:8" x14ac:dyDescent="0.3">
      <c r="A521" s="196" t="s">
        <v>229</v>
      </c>
      <c r="B521" s="196" t="s">
        <v>12</v>
      </c>
      <c r="C521" s="196" t="s">
        <v>28</v>
      </c>
      <c r="D521" s="196">
        <v>303</v>
      </c>
      <c r="E521" s="196">
        <v>5.41876735E-3</v>
      </c>
      <c r="F521" s="196">
        <v>5.2129149999999996E-4</v>
      </c>
      <c r="G521" s="196">
        <v>1.1007209400000001E-3</v>
      </c>
      <c r="H521" s="196">
        <v>3.7967544299999999E-3</v>
      </c>
    </row>
    <row r="522" spans="1:8" x14ac:dyDescent="0.3">
      <c r="A522" s="196" t="s">
        <v>229</v>
      </c>
      <c r="B522" s="196" t="s">
        <v>13</v>
      </c>
      <c r="C522" s="196" t="s">
        <v>28</v>
      </c>
      <c r="D522" s="196">
        <v>208</v>
      </c>
      <c r="E522" s="196">
        <v>5.37949582E-3</v>
      </c>
      <c r="F522" s="196">
        <v>6.1698693999999996E-4</v>
      </c>
      <c r="G522" s="196">
        <v>1.14516535E-3</v>
      </c>
      <c r="H522" s="196">
        <v>3.61734307E-3</v>
      </c>
    </row>
    <row r="523" spans="1:8" x14ac:dyDescent="0.3">
      <c r="A523" s="196" t="s">
        <v>229</v>
      </c>
      <c r="B523" s="196" t="s">
        <v>14</v>
      </c>
      <c r="C523" s="196" t="s">
        <v>28</v>
      </c>
      <c r="D523" s="196">
        <v>105</v>
      </c>
      <c r="E523" s="196">
        <v>6.1739415400000001E-3</v>
      </c>
      <c r="F523" s="196">
        <v>6.8143716999999999E-4</v>
      </c>
      <c r="G523" s="196">
        <v>1.30114617E-3</v>
      </c>
      <c r="H523" s="196">
        <v>4.19135781E-3</v>
      </c>
    </row>
    <row r="524" spans="1:8" x14ac:dyDescent="0.3">
      <c r="A524" s="196" t="s">
        <v>229</v>
      </c>
      <c r="B524" s="196" t="s">
        <v>15</v>
      </c>
      <c r="C524" s="196" t="s">
        <v>28</v>
      </c>
      <c r="D524" s="196">
        <v>228</v>
      </c>
      <c r="E524" s="196">
        <v>6.2435020199999997E-3</v>
      </c>
      <c r="F524" s="196">
        <v>5.6687557E-4</v>
      </c>
      <c r="G524" s="196">
        <v>1.39274667E-3</v>
      </c>
      <c r="H524" s="196">
        <v>4.2838793199999996E-3</v>
      </c>
    </row>
    <row r="525" spans="1:8" x14ac:dyDescent="0.3">
      <c r="A525" s="196" t="s">
        <v>229</v>
      </c>
      <c r="B525" s="196" t="s">
        <v>10</v>
      </c>
      <c r="C525" s="196" t="s">
        <v>29</v>
      </c>
      <c r="D525" s="196">
        <v>1175</v>
      </c>
      <c r="E525" s="196">
        <v>5.0130513700000004E-3</v>
      </c>
      <c r="F525" s="196">
        <v>3.730297E-4</v>
      </c>
      <c r="G525" s="196">
        <v>1.32209394E-3</v>
      </c>
      <c r="H525" s="196">
        <v>3.3179272499999999E-3</v>
      </c>
    </row>
    <row r="526" spans="1:8" x14ac:dyDescent="0.3">
      <c r="A526" s="196" t="s">
        <v>229</v>
      </c>
      <c r="B526" s="196" t="s">
        <v>12</v>
      </c>
      <c r="C526" s="196" t="s">
        <v>29</v>
      </c>
      <c r="D526" s="196">
        <v>599</v>
      </c>
      <c r="E526" s="196">
        <v>4.7878406E-3</v>
      </c>
      <c r="F526" s="196">
        <v>3.4884506E-4</v>
      </c>
      <c r="G526" s="196">
        <v>1.22538312E-3</v>
      </c>
      <c r="H526" s="196">
        <v>3.21361194E-3</v>
      </c>
    </row>
    <row r="527" spans="1:8" x14ac:dyDescent="0.3">
      <c r="A527" s="196" t="s">
        <v>229</v>
      </c>
      <c r="B527" s="196" t="s">
        <v>13</v>
      </c>
      <c r="C527" s="196" t="s">
        <v>29</v>
      </c>
      <c r="D527" s="196">
        <v>249</v>
      </c>
      <c r="E527" s="196">
        <v>4.92548875E-3</v>
      </c>
      <c r="F527" s="196">
        <v>4.1773552000000001E-4</v>
      </c>
      <c r="G527" s="196">
        <v>1.26784894E-3</v>
      </c>
      <c r="H527" s="196">
        <v>3.2399038099999999E-3</v>
      </c>
    </row>
    <row r="528" spans="1:8" x14ac:dyDescent="0.3">
      <c r="A528" s="196" t="s">
        <v>229</v>
      </c>
      <c r="B528" s="196" t="s">
        <v>14</v>
      </c>
      <c r="C528" s="196" t="s">
        <v>29</v>
      </c>
      <c r="D528" s="196">
        <v>59</v>
      </c>
      <c r="E528" s="196">
        <v>6.3633864199999996E-3</v>
      </c>
      <c r="F528" s="196">
        <v>4.4864226000000001E-4</v>
      </c>
      <c r="G528" s="196">
        <v>1.34200387E-3</v>
      </c>
      <c r="H528" s="196">
        <v>4.5727398900000001E-3</v>
      </c>
    </row>
    <row r="529" spans="1:8" x14ac:dyDescent="0.3">
      <c r="A529" s="196" t="s">
        <v>229</v>
      </c>
      <c r="B529" s="196" t="s">
        <v>15</v>
      </c>
      <c r="C529" s="196" t="s">
        <v>29</v>
      </c>
      <c r="D529" s="196">
        <v>268</v>
      </c>
      <c r="E529" s="196">
        <v>5.3004938200000001E-3</v>
      </c>
      <c r="F529" s="196">
        <v>3.6890175000000002E-4</v>
      </c>
      <c r="G529" s="196">
        <v>1.58426594E-3</v>
      </c>
      <c r="H529" s="196">
        <v>3.34732563E-3</v>
      </c>
    </row>
    <row r="530" spans="1:8" x14ac:dyDescent="0.3">
      <c r="A530" s="196" t="s">
        <v>229</v>
      </c>
      <c r="B530" s="196" t="s">
        <v>10</v>
      </c>
      <c r="C530" s="196" t="s">
        <v>30</v>
      </c>
      <c r="D530" s="196">
        <v>2182</v>
      </c>
      <c r="E530" s="196">
        <v>6.0879415000000001E-3</v>
      </c>
      <c r="F530" s="196">
        <v>7.1847817999999997E-4</v>
      </c>
      <c r="G530" s="196">
        <v>1.7305784499999999E-3</v>
      </c>
      <c r="H530" s="196">
        <v>3.6388843999999999E-3</v>
      </c>
    </row>
    <row r="531" spans="1:8" x14ac:dyDescent="0.3">
      <c r="A531" s="196" t="s">
        <v>229</v>
      </c>
      <c r="B531" s="196" t="s">
        <v>12</v>
      </c>
      <c r="C531" s="196" t="s">
        <v>30</v>
      </c>
      <c r="D531" s="196">
        <v>935</v>
      </c>
      <c r="E531" s="196">
        <v>5.59759334E-3</v>
      </c>
      <c r="F531" s="196">
        <v>6.5077218000000002E-4</v>
      </c>
      <c r="G531" s="196">
        <v>1.5698155599999999E-3</v>
      </c>
      <c r="H531" s="196">
        <v>3.3770050999999998E-3</v>
      </c>
    </row>
    <row r="532" spans="1:8" x14ac:dyDescent="0.3">
      <c r="A532" s="196" t="s">
        <v>229</v>
      </c>
      <c r="B532" s="196" t="s">
        <v>13</v>
      </c>
      <c r="C532" s="196" t="s">
        <v>30</v>
      </c>
      <c r="D532" s="196">
        <v>432</v>
      </c>
      <c r="E532" s="196">
        <v>5.6297419200000004E-3</v>
      </c>
      <c r="F532" s="196">
        <v>6.7603821000000004E-4</v>
      </c>
      <c r="G532" s="196">
        <v>1.5824864899999999E-3</v>
      </c>
      <c r="H532" s="196">
        <v>3.3712167599999998E-3</v>
      </c>
    </row>
    <row r="533" spans="1:8" x14ac:dyDescent="0.3">
      <c r="A533" s="196" t="s">
        <v>229</v>
      </c>
      <c r="B533" s="196" t="s">
        <v>14</v>
      </c>
      <c r="C533" s="196" t="s">
        <v>30</v>
      </c>
      <c r="D533" s="196">
        <v>221</v>
      </c>
      <c r="E533" s="196">
        <v>7.0999872000000004E-3</v>
      </c>
      <c r="F533" s="196">
        <v>8.3647536999999998E-4</v>
      </c>
      <c r="G533" s="196">
        <v>2.1183171799999999E-3</v>
      </c>
      <c r="H533" s="196">
        <v>4.1451941899999997E-3</v>
      </c>
    </row>
    <row r="534" spans="1:8" x14ac:dyDescent="0.3">
      <c r="A534" s="196" t="s">
        <v>229</v>
      </c>
      <c r="B534" s="196" t="s">
        <v>15</v>
      </c>
      <c r="C534" s="196" t="s">
        <v>30</v>
      </c>
      <c r="D534" s="196">
        <v>594</v>
      </c>
      <c r="E534" s="196">
        <v>6.8164863800000003E-3</v>
      </c>
      <c r="F534" s="196">
        <v>8.1201654000000005E-4</v>
      </c>
      <c r="G534" s="196">
        <v>1.9470746799999999E-3</v>
      </c>
      <c r="H534" s="196">
        <v>4.0573946899999996E-3</v>
      </c>
    </row>
    <row r="535" spans="1:8" x14ac:dyDescent="0.3">
      <c r="A535" s="196" t="s">
        <v>229</v>
      </c>
      <c r="B535" s="196" t="s">
        <v>10</v>
      </c>
      <c r="C535" s="196" t="s">
        <v>31</v>
      </c>
      <c r="D535" s="196">
        <v>742</v>
      </c>
      <c r="E535" s="196">
        <v>6.48541207E-3</v>
      </c>
      <c r="F535" s="196">
        <v>8.1244672000000003E-4</v>
      </c>
      <c r="G535" s="196">
        <v>1.6225227200000001E-3</v>
      </c>
      <c r="H535" s="196">
        <v>4.0504421299999999E-3</v>
      </c>
    </row>
    <row r="536" spans="1:8" x14ac:dyDescent="0.3">
      <c r="A536" s="196" t="s">
        <v>229</v>
      </c>
      <c r="B536" s="196" t="s">
        <v>12</v>
      </c>
      <c r="C536" s="196" t="s">
        <v>31</v>
      </c>
      <c r="D536" s="196">
        <v>315</v>
      </c>
      <c r="E536" s="196">
        <v>6.3622131800000004E-3</v>
      </c>
      <c r="F536" s="196">
        <v>7.6829782000000001E-4</v>
      </c>
      <c r="G536" s="196">
        <v>1.5781155600000001E-3</v>
      </c>
      <c r="H536" s="196">
        <v>4.0157992800000002E-3</v>
      </c>
    </row>
    <row r="537" spans="1:8" x14ac:dyDescent="0.3">
      <c r="A537" s="196" t="s">
        <v>229</v>
      </c>
      <c r="B537" s="196" t="s">
        <v>13</v>
      </c>
      <c r="C537" s="196" t="s">
        <v>31</v>
      </c>
      <c r="D537" s="196">
        <v>153</v>
      </c>
      <c r="E537" s="196">
        <v>6.1637615799999997E-3</v>
      </c>
      <c r="F537" s="196">
        <v>7.7357154000000003E-4</v>
      </c>
      <c r="G537" s="196">
        <v>1.7060788E-3</v>
      </c>
      <c r="H537" s="196">
        <v>3.68411075E-3</v>
      </c>
    </row>
    <row r="538" spans="1:8" x14ac:dyDescent="0.3">
      <c r="A538" s="196" t="s">
        <v>229</v>
      </c>
      <c r="B538" s="196" t="s">
        <v>14</v>
      </c>
      <c r="C538" s="196" t="s">
        <v>31</v>
      </c>
      <c r="D538" s="196">
        <v>55</v>
      </c>
      <c r="E538" s="196">
        <v>6.76199474E-3</v>
      </c>
      <c r="F538" s="196">
        <v>9.1582469000000004E-4</v>
      </c>
      <c r="G538" s="196">
        <v>1.71590885E-3</v>
      </c>
      <c r="H538" s="196">
        <v>4.1302606700000001E-3</v>
      </c>
    </row>
    <row r="539" spans="1:8" x14ac:dyDescent="0.3">
      <c r="A539" s="196" t="s">
        <v>229</v>
      </c>
      <c r="B539" s="196" t="s">
        <v>15</v>
      </c>
      <c r="C539" s="196" t="s">
        <v>31</v>
      </c>
      <c r="D539" s="196">
        <v>219</v>
      </c>
      <c r="E539" s="196">
        <v>6.8178692900000004E-3</v>
      </c>
      <c r="F539" s="196">
        <v>8.7714542999999998E-4</v>
      </c>
      <c r="G539" s="196">
        <v>1.6045681E-3</v>
      </c>
      <c r="H539" s="196">
        <v>4.3361552700000002E-3</v>
      </c>
    </row>
    <row r="540" spans="1:8" x14ac:dyDescent="0.3">
      <c r="A540" s="196" t="s">
        <v>229</v>
      </c>
      <c r="B540" s="196" t="s">
        <v>10</v>
      </c>
      <c r="C540" s="196" t="s">
        <v>32</v>
      </c>
      <c r="D540" s="196">
        <v>10971</v>
      </c>
      <c r="E540" s="196">
        <v>4.7515691400000001E-3</v>
      </c>
      <c r="F540" s="196">
        <v>1.01333521E-3</v>
      </c>
      <c r="G540" s="196">
        <v>7.3928043000000005E-4</v>
      </c>
      <c r="H540" s="196">
        <v>2.9989530199999999E-3</v>
      </c>
    </row>
    <row r="541" spans="1:8" x14ac:dyDescent="0.3">
      <c r="A541" s="196" t="s">
        <v>229</v>
      </c>
      <c r="B541" s="196" t="s">
        <v>12</v>
      </c>
      <c r="C541" s="196" t="s">
        <v>32</v>
      </c>
      <c r="D541" s="196">
        <v>6370</v>
      </c>
      <c r="E541" s="196">
        <v>4.5829860499999996E-3</v>
      </c>
      <c r="F541" s="196">
        <v>9.8177013999999996E-4</v>
      </c>
      <c r="G541" s="196">
        <v>7.1400748000000004E-4</v>
      </c>
      <c r="H541" s="196">
        <v>2.8872079600000002E-3</v>
      </c>
    </row>
    <row r="542" spans="1:8" x14ac:dyDescent="0.3">
      <c r="A542" s="196" t="s">
        <v>229</v>
      </c>
      <c r="B542" s="196" t="s">
        <v>13</v>
      </c>
      <c r="C542" s="196" t="s">
        <v>32</v>
      </c>
      <c r="D542" s="196">
        <v>2609</v>
      </c>
      <c r="E542" s="196">
        <v>4.53254735E-3</v>
      </c>
      <c r="F542" s="196">
        <v>1.06270738E-3</v>
      </c>
      <c r="G542" s="196">
        <v>7.1970843000000002E-4</v>
      </c>
      <c r="H542" s="196">
        <v>2.75013107E-3</v>
      </c>
    </row>
    <row r="543" spans="1:8" x14ac:dyDescent="0.3">
      <c r="A543" s="196" t="s">
        <v>229</v>
      </c>
      <c r="B543" s="196" t="s">
        <v>14</v>
      </c>
      <c r="C543" s="196" t="s">
        <v>32</v>
      </c>
      <c r="D543" s="196">
        <v>411</v>
      </c>
      <c r="E543" s="196">
        <v>5.45510587E-3</v>
      </c>
      <c r="F543" s="196">
        <v>1.20789941E-3</v>
      </c>
      <c r="G543" s="196">
        <v>7.8371383000000005E-4</v>
      </c>
      <c r="H543" s="196">
        <v>3.4634921500000001E-3</v>
      </c>
    </row>
    <row r="544" spans="1:8" x14ac:dyDescent="0.3">
      <c r="A544" s="196" t="s">
        <v>229</v>
      </c>
      <c r="B544" s="196" t="s">
        <v>15</v>
      </c>
      <c r="C544" s="196" t="s">
        <v>32</v>
      </c>
      <c r="D544" s="196">
        <v>1581</v>
      </c>
      <c r="E544" s="196">
        <v>5.60934804E-3</v>
      </c>
      <c r="F544" s="196">
        <v>1.00845958E-3</v>
      </c>
      <c r="G544" s="196">
        <v>8.6185465999999997E-4</v>
      </c>
      <c r="H544" s="196">
        <v>3.7390333000000002E-3</v>
      </c>
    </row>
    <row r="545" spans="1:8" x14ac:dyDescent="0.3">
      <c r="A545" s="196" t="s">
        <v>229</v>
      </c>
      <c r="B545" s="196" t="s">
        <v>10</v>
      </c>
      <c r="C545" s="196" t="s">
        <v>33</v>
      </c>
      <c r="D545" s="196">
        <v>4581</v>
      </c>
      <c r="E545" s="196">
        <v>4.7594631599999996E-3</v>
      </c>
      <c r="F545" s="196">
        <v>8.6940195E-4</v>
      </c>
      <c r="G545" s="196">
        <v>7.9371949000000002E-4</v>
      </c>
      <c r="H545" s="196">
        <v>3.0963412299999998E-3</v>
      </c>
    </row>
    <row r="546" spans="1:8" x14ac:dyDescent="0.3">
      <c r="A546" s="196" t="s">
        <v>229</v>
      </c>
      <c r="B546" s="196" t="s">
        <v>12</v>
      </c>
      <c r="C546" s="196" t="s">
        <v>33</v>
      </c>
      <c r="D546" s="196">
        <v>2335</v>
      </c>
      <c r="E546" s="196">
        <v>4.4217966900000003E-3</v>
      </c>
      <c r="F546" s="196">
        <v>8.2409861000000005E-4</v>
      </c>
      <c r="G546" s="196">
        <v>7.4977669999999998E-4</v>
      </c>
      <c r="H546" s="196">
        <v>2.8479208799999998E-3</v>
      </c>
    </row>
    <row r="547" spans="1:8" x14ac:dyDescent="0.3">
      <c r="A547" s="196" t="s">
        <v>229</v>
      </c>
      <c r="B547" s="196" t="s">
        <v>13</v>
      </c>
      <c r="C547" s="196" t="s">
        <v>33</v>
      </c>
      <c r="D547" s="196">
        <v>1059</v>
      </c>
      <c r="E547" s="196">
        <v>4.58526757E-3</v>
      </c>
      <c r="F547" s="196">
        <v>9.0027472999999996E-4</v>
      </c>
      <c r="G547" s="196">
        <v>7.8384546000000003E-4</v>
      </c>
      <c r="H547" s="196">
        <v>2.9011468900000002E-3</v>
      </c>
    </row>
    <row r="548" spans="1:8" x14ac:dyDescent="0.3">
      <c r="A548" s="196" t="s">
        <v>229</v>
      </c>
      <c r="B548" s="196" t="s">
        <v>14</v>
      </c>
      <c r="C548" s="196" t="s">
        <v>33</v>
      </c>
      <c r="D548" s="196">
        <v>284</v>
      </c>
      <c r="E548" s="196">
        <v>5.8998025099999997E-3</v>
      </c>
      <c r="F548" s="196">
        <v>1.0623286E-3</v>
      </c>
      <c r="G548" s="196">
        <v>8.6251280000000001E-4</v>
      </c>
      <c r="H548" s="196">
        <v>3.9749606399999996E-3</v>
      </c>
    </row>
    <row r="549" spans="1:8" x14ac:dyDescent="0.3">
      <c r="A549" s="196" t="s">
        <v>229</v>
      </c>
      <c r="B549" s="196" t="s">
        <v>15</v>
      </c>
      <c r="C549" s="196" t="s">
        <v>33</v>
      </c>
      <c r="D549" s="196">
        <v>903</v>
      </c>
      <c r="E549" s="196">
        <v>5.4782538399999999E-3</v>
      </c>
      <c r="F549" s="196">
        <v>8.8966537000000003E-4</v>
      </c>
      <c r="G549" s="196">
        <v>8.9729171000000002E-4</v>
      </c>
      <c r="H549" s="196">
        <v>3.6912962799999999E-3</v>
      </c>
    </row>
    <row r="550" spans="1:8" x14ac:dyDescent="0.3">
      <c r="A550" s="196" t="s">
        <v>229</v>
      </c>
      <c r="B550" s="196" t="s">
        <v>10</v>
      </c>
      <c r="C550" s="196" t="s">
        <v>34</v>
      </c>
      <c r="D550" s="196">
        <v>1915</v>
      </c>
      <c r="E550" s="196">
        <v>5.5844633100000001E-3</v>
      </c>
      <c r="F550" s="196">
        <v>7.4196136000000005E-4</v>
      </c>
      <c r="G550" s="196">
        <v>1.293673E-3</v>
      </c>
      <c r="H550" s="196">
        <v>3.5488284599999999E-3</v>
      </c>
    </row>
    <row r="551" spans="1:8" x14ac:dyDescent="0.3">
      <c r="A551" s="196" t="s">
        <v>229</v>
      </c>
      <c r="B551" s="196" t="s">
        <v>12</v>
      </c>
      <c r="C551" s="196" t="s">
        <v>34</v>
      </c>
      <c r="D551" s="196">
        <v>933</v>
      </c>
      <c r="E551" s="196">
        <v>5.1629672000000001E-3</v>
      </c>
      <c r="F551" s="196">
        <v>6.5704246000000005E-4</v>
      </c>
      <c r="G551" s="196">
        <v>1.22047532E-3</v>
      </c>
      <c r="H551" s="196">
        <v>3.28544894E-3</v>
      </c>
    </row>
    <row r="552" spans="1:8" x14ac:dyDescent="0.3">
      <c r="A552" s="196" t="s">
        <v>229</v>
      </c>
      <c r="B552" s="196" t="s">
        <v>13</v>
      </c>
      <c r="C552" s="196" t="s">
        <v>34</v>
      </c>
      <c r="D552" s="196">
        <v>367</v>
      </c>
      <c r="E552" s="196">
        <v>5.5393137800000001E-3</v>
      </c>
      <c r="F552" s="196">
        <v>7.4808860000000004E-4</v>
      </c>
      <c r="G552" s="196">
        <v>1.3129791099999999E-3</v>
      </c>
      <c r="H552" s="196">
        <v>3.47824555E-3</v>
      </c>
    </row>
    <row r="553" spans="1:8" x14ac:dyDescent="0.3">
      <c r="A553" s="196" t="s">
        <v>229</v>
      </c>
      <c r="B553" s="196" t="s">
        <v>14</v>
      </c>
      <c r="C553" s="196" t="s">
        <v>34</v>
      </c>
      <c r="D553" s="196">
        <v>149</v>
      </c>
      <c r="E553" s="196">
        <v>6.7676482999999999E-3</v>
      </c>
      <c r="F553" s="196">
        <v>1.1296759900000001E-3</v>
      </c>
      <c r="G553" s="196">
        <v>1.3798779499999999E-3</v>
      </c>
      <c r="H553" s="196">
        <v>4.2580938400000002E-3</v>
      </c>
    </row>
    <row r="554" spans="1:8" x14ac:dyDescent="0.3">
      <c r="A554" s="196" t="s">
        <v>229</v>
      </c>
      <c r="B554" s="196" t="s">
        <v>15</v>
      </c>
      <c r="C554" s="196" t="s">
        <v>34</v>
      </c>
      <c r="D554" s="196">
        <v>466</v>
      </c>
      <c r="E554" s="196">
        <v>6.0856032200000002E-3</v>
      </c>
      <c r="F554" s="196">
        <v>7.8318704000000002E-4</v>
      </c>
      <c r="G554" s="196">
        <v>1.3974574399999999E-3</v>
      </c>
      <c r="H554" s="196">
        <v>3.90495823E-3</v>
      </c>
    </row>
    <row r="555" spans="1:8" ht="28.8" x14ac:dyDescent="0.3">
      <c r="A555" s="196" t="s">
        <v>229</v>
      </c>
      <c r="B555" s="196" t="s">
        <v>10</v>
      </c>
      <c r="C555" s="196" t="s">
        <v>35</v>
      </c>
      <c r="D555" s="196">
        <v>896</v>
      </c>
      <c r="E555" s="196">
        <v>6.9896941799999996E-3</v>
      </c>
      <c r="F555" s="196">
        <v>9.4419101999999996E-4</v>
      </c>
      <c r="G555" s="196">
        <v>1.7602536799999999E-3</v>
      </c>
      <c r="H555" s="196">
        <v>4.2852490199999996E-3</v>
      </c>
    </row>
    <row r="556" spans="1:8" ht="28.8" x14ac:dyDescent="0.3">
      <c r="A556" s="196" t="s">
        <v>229</v>
      </c>
      <c r="B556" s="196" t="s">
        <v>12</v>
      </c>
      <c r="C556" s="196" t="s">
        <v>35</v>
      </c>
      <c r="D556" s="196">
        <v>385</v>
      </c>
      <c r="E556" s="196">
        <v>6.6457729799999999E-3</v>
      </c>
      <c r="F556" s="196">
        <v>8.6447787999999995E-4</v>
      </c>
      <c r="G556" s="196">
        <v>1.6062407499999999E-3</v>
      </c>
      <c r="H556" s="196">
        <v>4.1750538799999997E-3</v>
      </c>
    </row>
    <row r="557" spans="1:8" ht="28.8" x14ac:dyDescent="0.3">
      <c r="A557" s="196" t="s">
        <v>229</v>
      </c>
      <c r="B557" s="196" t="s">
        <v>13</v>
      </c>
      <c r="C557" s="196" t="s">
        <v>35</v>
      </c>
      <c r="D557" s="196">
        <v>215</v>
      </c>
      <c r="E557" s="196">
        <v>6.5256241899999999E-3</v>
      </c>
      <c r="F557" s="196">
        <v>8.8587400000000004E-4</v>
      </c>
      <c r="G557" s="196">
        <v>1.79715742E-3</v>
      </c>
      <c r="H557" s="196">
        <v>3.8425923300000001E-3</v>
      </c>
    </row>
    <row r="558" spans="1:8" ht="28.8" x14ac:dyDescent="0.3">
      <c r="A558" s="196" t="s">
        <v>229</v>
      </c>
      <c r="B558" s="196" t="s">
        <v>14</v>
      </c>
      <c r="C558" s="196" t="s">
        <v>35</v>
      </c>
      <c r="D558" s="196">
        <v>64</v>
      </c>
      <c r="E558" s="196">
        <v>8.3468964399999995E-3</v>
      </c>
      <c r="F558" s="196">
        <v>1.18995927E-3</v>
      </c>
      <c r="G558" s="196">
        <v>2.0619933600000001E-3</v>
      </c>
      <c r="H558" s="196">
        <v>5.0949433399999997E-3</v>
      </c>
    </row>
    <row r="559" spans="1:8" ht="28.8" x14ac:dyDescent="0.3">
      <c r="A559" s="196" t="s">
        <v>229</v>
      </c>
      <c r="B559" s="196" t="s">
        <v>15</v>
      </c>
      <c r="C559" s="196" t="s">
        <v>35</v>
      </c>
      <c r="D559" s="196">
        <v>232</v>
      </c>
      <c r="E559" s="196">
        <v>7.6160897100000001E-3</v>
      </c>
      <c r="F559" s="196">
        <v>1.06271927E-3</v>
      </c>
      <c r="G559" s="196">
        <v>1.8983973499999999E-3</v>
      </c>
      <c r="H559" s="196">
        <v>4.6549726300000004E-3</v>
      </c>
    </row>
    <row r="560" spans="1:8" x14ac:dyDescent="0.3">
      <c r="A560" s="196" t="s">
        <v>229</v>
      </c>
      <c r="B560" s="196" t="s">
        <v>10</v>
      </c>
      <c r="C560" s="196" t="s">
        <v>36</v>
      </c>
      <c r="D560" s="196">
        <v>1205</v>
      </c>
      <c r="E560" s="196">
        <v>5.4631932499999997E-3</v>
      </c>
      <c r="F560" s="196">
        <v>8.2146126000000005E-4</v>
      </c>
      <c r="G560" s="196">
        <v>1.1778563E-3</v>
      </c>
      <c r="H560" s="196">
        <v>3.46387521E-3</v>
      </c>
    </row>
    <row r="561" spans="1:8" x14ac:dyDescent="0.3">
      <c r="A561" s="196" t="s">
        <v>229</v>
      </c>
      <c r="B561" s="196" t="s">
        <v>12</v>
      </c>
      <c r="C561" s="196" t="s">
        <v>36</v>
      </c>
      <c r="D561" s="196">
        <v>547</v>
      </c>
      <c r="E561" s="196">
        <v>5.0958720300000003E-3</v>
      </c>
      <c r="F561" s="196">
        <v>7.4027499000000002E-4</v>
      </c>
      <c r="G561" s="196">
        <v>1.1571321E-3</v>
      </c>
      <c r="H561" s="196">
        <v>3.1984644600000002E-3</v>
      </c>
    </row>
    <row r="562" spans="1:8" x14ac:dyDescent="0.3">
      <c r="A562" s="196" t="s">
        <v>229</v>
      </c>
      <c r="B562" s="196" t="s">
        <v>13</v>
      </c>
      <c r="C562" s="196" t="s">
        <v>36</v>
      </c>
      <c r="D562" s="196">
        <v>237</v>
      </c>
      <c r="E562" s="196">
        <v>5.1299028700000004E-3</v>
      </c>
      <c r="F562" s="196">
        <v>7.7766035000000002E-4</v>
      </c>
      <c r="G562" s="196">
        <v>1.15125384E-3</v>
      </c>
      <c r="H562" s="196">
        <v>3.2009881900000002E-3</v>
      </c>
    </row>
    <row r="563" spans="1:8" x14ac:dyDescent="0.3">
      <c r="A563" s="196" t="s">
        <v>229</v>
      </c>
      <c r="B563" s="196" t="s">
        <v>14</v>
      </c>
      <c r="C563" s="196" t="s">
        <v>36</v>
      </c>
      <c r="D563" s="196">
        <v>118</v>
      </c>
      <c r="E563" s="196">
        <v>6.4608832900000003E-3</v>
      </c>
      <c r="F563" s="196">
        <v>1.08580483E-3</v>
      </c>
      <c r="G563" s="196">
        <v>1.27942538E-3</v>
      </c>
      <c r="H563" s="196">
        <v>4.0956526000000002E-3</v>
      </c>
    </row>
    <row r="564" spans="1:8" x14ac:dyDescent="0.3">
      <c r="A564" s="196" t="s">
        <v>229</v>
      </c>
      <c r="B564" s="196" t="s">
        <v>15</v>
      </c>
      <c r="C564" s="196" t="s">
        <v>36</v>
      </c>
      <c r="D564" s="196">
        <v>303</v>
      </c>
      <c r="E564" s="196">
        <v>5.9984642100000003E-3</v>
      </c>
      <c r="F564" s="196">
        <v>8.9933967000000001E-4</v>
      </c>
      <c r="G564" s="196">
        <v>1.1965221900000001E-3</v>
      </c>
      <c r="H564" s="196">
        <v>3.9026018300000001E-3</v>
      </c>
    </row>
    <row r="565" spans="1:8" x14ac:dyDescent="0.3">
      <c r="A565" s="196" t="s">
        <v>229</v>
      </c>
      <c r="B565" s="196" t="s">
        <v>10</v>
      </c>
      <c r="C565" s="196" t="s">
        <v>37</v>
      </c>
      <c r="D565" s="196">
        <v>1266</v>
      </c>
      <c r="E565" s="196">
        <v>5.5289056899999996E-3</v>
      </c>
      <c r="F565" s="196">
        <v>7.2715512999999997E-4</v>
      </c>
      <c r="G565" s="196">
        <v>1.36441487E-3</v>
      </c>
      <c r="H565" s="196">
        <v>3.4373351899999998E-3</v>
      </c>
    </row>
    <row r="566" spans="1:8" x14ac:dyDescent="0.3">
      <c r="A566" s="196" t="s">
        <v>229</v>
      </c>
      <c r="B566" s="196" t="s">
        <v>12</v>
      </c>
      <c r="C566" s="196" t="s">
        <v>37</v>
      </c>
      <c r="D566" s="196">
        <v>556</v>
      </c>
      <c r="E566" s="196">
        <v>4.7529057600000004E-3</v>
      </c>
      <c r="F566" s="196">
        <v>5.9689724999999996E-4</v>
      </c>
      <c r="G566" s="196">
        <v>1.0665423500000001E-3</v>
      </c>
      <c r="H566" s="196">
        <v>3.0894656899999999E-3</v>
      </c>
    </row>
    <row r="567" spans="1:8" x14ac:dyDescent="0.3">
      <c r="A567" s="196" t="s">
        <v>229</v>
      </c>
      <c r="B567" s="196" t="s">
        <v>13</v>
      </c>
      <c r="C567" s="196" t="s">
        <v>37</v>
      </c>
      <c r="D567" s="196">
        <v>328</v>
      </c>
      <c r="E567" s="196">
        <v>5.6572871899999997E-3</v>
      </c>
      <c r="F567" s="196">
        <v>7.7754463999999996E-4</v>
      </c>
      <c r="G567" s="196">
        <v>1.3651406100000001E-3</v>
      </c>
      <c r="H567" s="196">
        <v>3.5146014100000001E-3</v>
      </c>
    </row>
    <row r="568" spans="1:8" x14ac:dyDescent="0.3">
      <c r="A568" s="196" t="s">
        <v>229</v>
      </c>
      <c r="B568" s="196" t="s">
        <v>14</v>
      </c>
      <c r="C568" s="196" t="s">
        <v>37</v>
      </c>
      <c r="D568" s="196">
        <v>108</v>
      </c>
      <c r="E568" s="196">
        <v>7.2297236900000002E-3</v>
      </c>
      <c r="F568" s="196">
        <v>1.0106950500000001E-3</v>
      </c>
      <c r="G568" s="196">
        <v>1.8130570600000001E-3</v>
      </c>
      <c r="H568" s="196">
        <v>4.4059711200000002E-3</v>
      </c>
    </row>
    <row r="569" spans="1:8" x14ac:dyDescent="0.3">
      <c r="A569" s="196" t="s">
        <v>229</v>
      </c>
      <c r="B569" s="196" t="s">
        <v>15</v>
      </c>
      <c r="C569" s="196" t="s">
        <v>37</v>
      </c>
      <c r="D569" s="196">
        <v>274</v>
      </c>
      <c r="E569" s="196">
        <v>6.2794840799999998E-3</v>
      </c>
      <c r="F569" s="196">
        <v>8.1939350999999999E-4</v>
      </c>
      <c r="G569" s="196">
        <v>1.7911510800000001E-3</v>
      </c>
      <c r="H569" s="196">
        <v>3.66893899E-3</v>
      </c>
    </row>
    <row r="570" spans="1:8" x14ac:dyDescent="0.3">
      <c r="A570" s="196" t="s">
        <v>229</v>
      </c>
      <c r="B570" s="196" t="s">
        <v>10</v>
      </c>
      <c r="C570" s="196" t="s">
        <v>64</v>
      </c>
      <c r="D570" s="196">
        <v>169</v>
      </c>
      <c r="E570" s="196">
        <v>6.3043773600000002E-3</v>
      </c>
      <c r="F570" s="196">
        <v>3.0558269E-4</v>
      </c>
      <c r="G570" s="196">
        <v>1.8541116500000001E-3</v>
      </c>
      <c r="H570" s="196">
        <v>4.1446825399999998E-3</v>
      </c>
    </row>
    <row r="571" spans="1:8" x14ac:dyDescent="0.3">
      <c r="A571" s="196" t="s">
        <v>229</v>
      </c>
      <c r="B571" s="196" t="s">
        <v>12</v>
      </c>
      <c r="C571" s="196" t="s">
        <v>64</v>
      </c>
      <c r="D571" s="196">
        <v>76</v>
      </c>
      <c r="E571" s="196">
        <v>6.3215762099999998E-3</v>
      </c>
      <c r="F571" s="196">
        <v>3.7828923000000003E-4</v>
      </c>
      <c r="G571" s="196">
        <v>1.6202178400000001E-3</v>
      </c>
      <c r="H571" s="196">
        <v>4.3230687199999999E-3</v>
      </c>
    </row>
    <row r="572" spans="1:8" x14ac:dyDescent="0.3">
      <c r="A572" s="196" t="s">
        <v>229</v>
      </c>
      <c r="B572" s="196" t="s">
        <v>13</v>
      </c>
      <c r="C572" s="196" t="s">
        <v>64</v>
      </c>
      <c r="D572" s="196">
        <v>44</v>
      </c>
      <c r="E572" s="196">
        <v>5.9790612599999998E-3</v>
      </c>
      <c r="F572" s="196">
        <v>2.0780694000000001E-4</v>
      </c>
      <c r="G572" s="196">
        <v>1.6674555599999999E-3</v>
      </c>
      <c r="H572" s="196">
        <v>4.1037981899999998E-3</v>
      </c>
    </row>
    <row r="573" spans="1:8" x14ac:dyDescent="0.3">
      <c r="A573" s="196" t="s">
        <v>229</v>
      </c>
      <c r="B573" s="196" t="s">
        <v>14</v>
      </c>
      <c r="C573" s="196" t="s">
        <v>64</v>
      </c>
      <c r="D573" s="196">
        <v>8</v>
      </c>
      <c r="E573" s="196">
        <v>6.3556132700000002E-3</v>
      </c>
      <c r="F573" s="196">
        <v>2.5462941999999998E-4</v>
      </c>
      <c r="G573" s="196">
        <v>2.0326964300000001E-3</v>
      </c>
      <c r="H573" s="196">
        <v>4.0682868000000002E-3</v>
      </c>
    </row>
    <row r="574" spans="1:8" x14ac:dyDescent="0.3">
      <c r="A574" s="196" t="s">
        <v>229</v>
      </c>
      <c r="B574" s="196" t="s">
        <v>15</v>
      </c>
      <c r="C574" s="196" t="s">
        <v>64</v>
      </c>
      <c r="D574" s="196">
        <v>41</v>
      </c>
      <c r="E574" s="196">
        <v>6.6116190299999999E-3</v>
      </c>
      <c r="F574" s="196">
        <v>2.8568178E-4</v>
      </c>
      <c r="G574" s="196">
        <v>2.4531389500000002E-3</v>
      </c>
      <c r="H574" s="196">
        <v>3.8727978599999999E-3</v>
      </c>
    </row>
    <row r="575" spans="1:8" x14ac:dyDescent="0.3">
      <c r="A575" s="196" t="s">
        <v>229</v>
      </c>
      <c r="B575" s="196" t="s">
        <v>10</v>
      </c>
      <c r="C575" s="196" t="s">
        <v>59</v>
      </c>
      <c r="D575" s="196">
        <v>6</v>
      </c>
      <c r="E575" s="196">
        <v>6.0532406199999998E-3</v>
      </c>
      <c r="F575" s="196">
        <v>6.3850287999999995E-4</v>
      </c>
      <c r="G575" s="196">
        <v>2.87037013E-3</v>
      </c>
      <c r="H575" s="196">
        <v>2.5443668900000001E-3</v>
      </c>
    </row>
    <row r="576" spans="1:8" x14ac:dyDescent="0.3">
      <c r="A576" s="196" t="s">
        <v>229</v>
      </c>
      <c r="B576" s="196" t="s">
        <v>12</v>
      </c>
      <c r="C576" s="196" t="s">
        <v>59</v>
      </c>
      <c r="D576" s="196">
        <v>2</v>
      </c>
      <c r="E576" s="196">
        <v>5.5613423599999998E-3</v>
      </c>
      <c r="F576" s="196">
        <v>1.0011572800000001E-3</v>
      </c>
      <c r="G576" s="196">
        <v>3.1192128399999998E-3</v>
      </c>
      <c r="H576" s="196">
        <v>1.4409718700000001E-3</v>
      </c>
    </row>
    <row r="577" spans="1:8" x14ac:dyDescent="0.3">
      <c r="A577" s="196" t="s">
        <v>229</v>
      </c>
      <c r="B577" s="196" t="s">
        <v>13</v>
      </c>
      <c r="C577" s="196" t="s">
        <v>59</v>
      </c>
      <c r="D577" s="196">
        <v>3</v>
      </c>
      <c r="E577" s="196">
        <v>5.7021604099999996E-3</v>
      </c>
      <c r="F577" s="196">
        <v>3.9737638000000001E-4</v>
      </c>
      <c r="G577" s="196">
        <v>2.2106479099999999E-3</v>
      </c>
      <c r="H577" s="196">
        <v>3.0941354100000001E-3</v>
      </c>
    </row>
    <row r="578" spans="1:8" x14ac:dyDescent="0.3">
      <c r="A578" s="196" t="s">
        <v>229</v>
      </c>
      <c r="B578" s="196" t="s">
        <v>14</v>
      </c>
      <c r="C578" s="196" t="s">
        <v>59</v>
      </c>
      <c r="D578" s="196">
        <v>1</v>
      </c>
      <c r="E578" s="196">
        <v>8.0902777699999994E-3</v>
      </c>
      <c r="F578" s="196">
        <v>6.3657361000000003E-4</v>
      </c>
      <c r="G578" s="196">
        <v>4.3518513799999997E-3</v>
      </c>
      <c r="H578" s="196">
        <v>3.1018513799999999E-3</v>
      </c>
    </row>
    <row r="579" spans="1:8" x14ac:dyDescent="0.3">
      <c r="A579" s="196" t="s">
        <v>229</v>
      </c>
      <c r="B579" s="196" t="s">
        <v>10</v>
      </c>
      <c r="C579" s="196" t="s">
        <v>38</v>
      </c>
      <c r="D579" s="196">
        <v>1711</v>
      </c>
      <c r="E579" s="196">
        <v>5.5749085700000003E-3</v>
      </c>
      <c r="F579" s="196">
        <v>3.1323032999999999E-4</v>
      </c>
      <c r="G579" s="196">
        <v>1.2153181300000001E-3</v>
      </c>
      <c r="H579" s="196">
        <v>4.0463596500000002E-3</v>
      </c>
    </row>
    <row r="580" spans="1:8" x14ac:dyDescent="0.3">
      <c r="A580" s="196" t="s">
        <v>229</v>
      </c>
      <c r="B580" s="196" t="s">
        <v>12</v>
      </c>
      <c r="C580" s="196" t="s">
        <v>38</v>
      </c>
      <c r="D580" s="196">
        <v>629</v>
      </c>
      <c r="E580" s="196">
        <v>5.01219947E-3</v>
      </c>
      <c r="F580" s="196">
        <v>2.4870434999999999E-4</v>
      </c>
      <c r="G580" s="196">
        <v>1.0634345199999999E-3</v>
      </c>
      <c r="H580" s="196">
        <v>3.7000601200000002E-3</v>
      </c>
    </row>
    <row r="581" spans="1:8" x14ac:dyDescent="0.3">
      <c r="A581" s="196" t="s">
        <v>229</v>
      </c>
      <c r="B581" s="196" t="s">
        <v>13</v>
      </c>
      <c r="C581" s="196" t="s">
        <v>38</v>
      </c>
      <c r="D581" s="196">
        <v>358</v>
      </c>
      <c r="E581" s="196">
        <v>5.2821743899999999E-3</v>
      </c>
      <c r="F581" s="196">
        <v>3.0571051000000002E-4</v>
      </c>
      <c r="G581" s="196">
        <v>1.2238126000000001E-3</v>
      </c>
      <c r="H581" s="196">
        <v>3.75265081E-3</v>
      </c>
    </row>
    <row r="582" spans="1:8" x14ac:dyDescent="0.3">
      <c r="A582" s="196" t="s">
        <v>229</v>
      </c>
      <c r="B582" s="196" t="s">
        <v>14</v>
      </c>
      <c r="C582" s="196" t="s">
        <v>38</v>
      </c>
      <c r="D582" s="196">
        <v>145</v>
      </c>
      <c r="E582" s="196">
        <v>6.2372283700000003E-3</v>
      </c>
      <c r="F582" s="196">
        <v>4.8770728E-4</v>
      </c>
      <c r="G582" s="196">
        <v>1.22357895E-3</v>
      </c>
      <c r="H582" s="196">
        <v>4.5259416700000003E-3</v>
      </c>
    </row>
    <row r="583" spans="1:8" x14ac:dyDescent="0.3">
      <c r="A583" s="196" t="s">
        <v>229</v>
      </c>
      <c r="B583" s="196" t="s">
        <v>15</v>
      </c>
      <c r="C583" s="196" t="s">
        <v>38</v>
      </c>
      <c r="D583" s="196">
        <v>579</v>
      </c>
      <c r="E583" s="196">
        <v>6.2013446700000001E-3</v>
      </c>
      <c r="F583" s="196">
        <v>3.4428348E-4</v>
      </c>
      <c r="G583" s="196">
        <v>1.3729967899999999E-3</v>
      </c>
      <c r="H583" s="196">
        <v>4.4840639299999997E-3</v>
      </c>
    </row>
    <row r="584" spans="1:8" x14ac:dyDescent="0.3">
      <c r="A584" s="196" t="s">
        <v>229</v>
      </c>
      <c r="B584" s="196" t="s">
        <v>10</v>
      </c>
      <c r="C584" s="196" t="s">
        <v>39</v>
      </c>
      <c r="D584" s="196">
        <v>2066</v>
      </c>
      <c r="E584" s="196">
        <v>4.9448408399999999E-3</v>
      </c>
      <c r="F584" s="196">
        <v>7.6852725000000005E-4</v>
      </c>
      <c r="G584" s="196">
        <v>9.4576855999999997E-4</v>
      </c>
      <c r="H584" s="196">
        <v>3.2305445600000001E-3</v>
      </c>
    </row>
    <row r="585" spans="1:8" x14ac:dyDescent="0.3">
      <c r="A585" s="196" t="s">
        <v>229</v>
      </c>
      <c r="B585" s="196" t="s">
        <v>12</v>
      </c>
      <c r="C585" s="196" t="s">
        <v>39</v>
      </c>
      <c r="D585" s="196">
        <v>1101</v>
      </c>
      <c r="E585" s="196">
        <v>4.4623046500000003E-3</v>
      </c>
      <c r="F585" s="196">
        <v>7.0560830000000003E-4</v>
      </c>
      <c r="G585" s="196">
        <v>8.3596118000000001E-4</v>
      </c>
      <c r="H585" s="196">
        <v>2.9207347000000002E-3</v>
      </c>
    </row>
    <row r="586" spans="1:8" x14ac:dyDescent="0.3">
      <c r="A586" s="196" t="s">
        <v>229</v>
      </c>
      <c r="B586" s="196" t="s">
        <v>13</v>
      </c>
      <c r="C586" s="196" t="s">
        <v>39</v>
      </c>
      <c r="D586" s="196">
        <v>491</v>
      </c>
      <c r="E586" s="196">
        <v>5.09315809E-3</v>
      </c>
      <c r="F586" s="196">
        <v>8.0110955000000001E-4</v>
      </c>
      <c r="G586" s="196">
        <v>9.4252069000000003E-4</v>
      </c>
      <c r="H586" s="196">
        <v>3.34952736E-3</v>
      </c>
    </row>
    <row r="587" spans="1:8" x14ac:dyDescent="0.3">
      <c r="A587" s="196" t="s">
        <v>229</v>
      </c>
      <c r="B587" s="196" t="s">
        <v>14</v>
      </c>
      <c r="C587" s="196" t="s">
        <v>39</v>
      </c>
      <c r="D587" s="196">
        <v>83</v>
      </c>
      <c r="E587" s="196">
        <v>5.9659468799999997E-3</v>
      </c>
      <c r="F587" s="196">
        <v>9.3749972999999996E-4</v>
      </c>
      <c r="G587" s="196">
        <v>1.1113897800000001E-3</v>
      </c>
      <c r="H587" s="196">
        <v>3.9170568800000003E-3</v>
      </c>
    </row>
    <row r="588" spans="1:8" x14ac:dyDescent="0.3">
      <c r="A588" s="196" t="s">
        <v>229</v>
      </c>
      <c r="B588" s="196" t="s">
        <v>15</v>
      </c>
      <c r="C588" s="196" t="s">
        <v>39</v>
      </c>
      <c r="D588" s="196">
        <v>391</v>
      </c>
      <c r="E588" s="196">
        <v>5.9005870500000003E-3</v>
      </c>
      <c r="F588" s="196">
        <v>8.6891376999999998E-4</v>
      </c>
      <c r="G588" s="196">
        <v>1.22389148E-3</v>
      </c>
      <c r="H588" s="196">
        <v>3.80778134E-3</v>
      </c>
    </row>
    <row r="589" spans="1:8" x14ac:dyDescent="0.3">
      <c r="A589" s="196" t="s">
        <v>229</v>
      </c>
      <c r="B589" s="196" t="s">
        <v>10</v>
      </c>
      <c r="C589" s="196" t="s">
        <v>40</v>
      </c>
      <c r="D589" s="196">
        <v>1060</v>
      </c>
      <c r="E589" s="196">
        <v>6.0560575800000004E-3</v>
      </c>
      <c r="F589" s="196">
        <v>7.6607243000000004E-4</v>
      </c>
      <c r="G589" s="196">
        <v>1.5388493400000001E-3</v>
      </c>
      <c r="H589" s="196">
        <v>3.75113533E-3</v>
      </c>
    </row>
    <row r="590" spans="1:8" x14ac:dyDescent="0.3">
      <c r="A590" s="196" t="s">
        <v>229</v>
      </c>
      <c r="B590" s="196" t="s">
        <v>12</v>
      </c>
      <c r="C590" s="196" t="s">
        <v>40</v>
      </c>
      <c r="D590" s="196">
        <v>448</v>
      </c>
      <c r="E590" s="196">
        <v>5.3895655200000003E-3</v>
      </c>
      <c r="F590" s="196">
        <v>6.9080146000000001E-4</v>
      </c>
      <c r="G590" s="196">
        <v>1.36181358E-3</v>
      </c>
      <c r="H590" s="196">
        <v>3.33695E-3</v>
      </c>
    </row>
    <row r="591" spans="1:8" x14ac:dyDescent="0.3">
      <c r="A591" s="196" t="s">
        <v>229</v>
      </c>
      <c r="B591" s="196" t="s">
        <v>13</v>
      </c>
      <c r="C591" s="196" t="s">
        <v>40</v>
      </c>
      <c r="D591" s="196">
        <v>252</v>
      </c>
      <c r="E591" s="196">
        <v>5.6866822200000002E-3</v>
      </c>
      <c r="F591" s="196">
        <v>7.5112042000000003E-4</v>
      </c>
      <c r="G591" s="196">
        <v>1.46182368E-3</v>
      </c>
      <c r="H591" s="196">
        <v>3.4737376199999999E-3</v>
      </c>
    </row>
    <row r="592" spans="1:8" x14ac:dyDescent="0.3">
      <c r="A592" s="196" t="s">
        <v>229</v>
      </c>
      <c r="B592" s="196" t="s">
        <v>14</v>
      </c>
      <c r="C592" s="196" t="s">
        <v>40</v>
      </c>
      <c r="D592" s="196">
        <v>80</v>
      </c>
      <c r="E592" s="196">
        <v>7.3910587700000002E-3</v>
      </c>
      <c r="F592" s="196">
        <v>9.0697312E-4</v>
      </c>
      <c r="G592" s="196">
        <v>1.82725669E-3</v>
      </c>
      <c r="H592" s="196">
        <v>4.6568284699999999E-3</v>
      </c>
    </row>
    <row r="593" spans="1:8" x14ac:dyDescent="0.3">
      <c r="A593" s="196" t="s">
        <v>229</v>
      </c>
      <c r="B593" s="196" t="s">
        <v>15</v>
      </c>
      <c r="C593" s="196" t="s">
        <v>40</v>
      </c>
      <c r="D593" s="196">
        <v>280</v>
      </c>
      <c r="E593" s="196">
        <v>7.0734537799999999E-3</v>
      </c>
      <c r="F593" s="196">
        <v>8.5970543999999997E-4</v>
      </c>
      <c r="G593" s="196">
        <v>1.80902754E-3</v>
      </c>
      <c r="H593" s="196">
        <v>4.4047203300000004E-3</v>
      </c>
    </row>
    <row r="594" spans="1:8" x14ac:dyDescent="0.3">
      <c r="A594" s="196" t="s">
        <v>229</v>
      </c>
      <c r="B594" s="196" t="s">
        <v>10</v>
      </c>
      <c r="C594" s="196" t="s">
        <v>41</v>
      </c>
      <c r="D594" s="196">
        <v>921</v>
      </c>
      <c r="E594" s="196">
        <v>7.27565625E-3</v>
      </c>
      <c r="F594" s="196">
        <v>5.9563102000000003E-4</v>
      </c>
      <c r="G594" s="196">
        <v>2.2023286499999999E-3</v>
      </c>
      <c r="H594" s="196">
        <v>4.4776961100000002E-3</v>
      </c>
    </row>
    <row r="595" spans="1:8" x14ac:dyDescent="0.3">
      <c r="A595" s="196" t="s">
        <v>229</v>
      </c>
      <c r="B595" s="196" t="s">
        <v>12</v>
      </c>
      <c r="C595" s="196" t="s">
        <v>41</v>
      </c>
      <c r="D595" s="196">
        <v>312</v>
      </c>
      <c r="E595" s="196">
        <v>6.7392640599999998E-3</v>
      </c>
      <c r="F595" s="196">
        <v>5.3403941000000003E-4</v>
      </c>
      <c r="G595" s="196">
        <v>1.9629553099999998E-3</v>
      </c>
      <c r="H595" s="196">
        <v>4.2422688800000004E-3</v>
      </c>
    </row>
    <row r="596" spans="1:8" x14ac:dyDescent="0.3">
      <c r="A596" s="196" t="s">
        <v>229</v>
      </c>
      <c r="B596" s="196" t="s">
        <v>13</v>
      </c>
      <c r="C596" s="196" t="s">
        <v>41</v>
      </c>
      <c r="D596" s="196">
        <v>251</v>
      </c>
      <c r="E596" s="196">
        <v>6.5837112099999999E-3</v>
      </c>
      <c r="F596" s="196">
        <v>5.8248462999999995E-4</v>
      </c>
      <c r="G596" s="196">
        <v>2.0951377300000001E-3</v>
      </c>
      <c r="H596" s="196">
        <v>3.9060883700000001E-3</v>
      </c>
    </row>
    <row r="597" spans="1:8" x14ac:dyDescent="0.3">
      <c r="A597" s="196" t="s">
        <v>229</v>
      </c>
      <c r="B597" s="196" t="s">
        <v>14</v>
      </c>
      <c r="C597" s="196" t="s">
        <v>41</v>
      </c>
      <c r="D597" s="196">
        <v>100</v>
      </c>
      <c r="E597" s="196">
        <v>9.24502294E-3</v>
      </c>
      <c r="F597" s="196">
        <v>6.9733773999999999E-4</v>
      </c>
      <c r="G597" s="196">
        <v>2.6372683E-3</v>
      </c>
      <c r="H597" s="196">
        <v>5.9104164000000001E-3</v>
      </c>
    </row>
    <row r="598" spans="1:8" x14ac:dyDescent="0.3">
      <c r="A598" s="196" t="s">
        <v>229</v>
      </c>
      <c r="B598" s="196" t="s">
        <v>15</v>
      </c>
      <c r="C598" s="196" t="s">
        <v>41</v>
      </c>
      <c r="D598" s="196">
        <v>258</v>
      </c>
      <c r="E598" s="196">
        <v>7.8341674999999993E-3</v>
      </c>
      <c r="F598" s="196">
        <v>6.4348238000000002E-4</v>
      </c>
      <c r="G598" s="196">
        <v>2.42750478E-3</v>
      </c>
      <c r="H598" s="196">
        <v>4.7631798600000002E-3</v>
      </c>
    </row>
    <row r="599" spans="1:8" x14ac:dyDescent="0.3">
      <c r="A599" s="196" t="s">
        <v>229</v>
      </c>
      <c r="B599" s="196" t="s">
        <v>10</v>
      </c>
      <c r="C599" s="196" t="s">
        <v>42</v>
      </c>
      <c r="D599" s="196">
        <v>2405</v>
      </c>
      <c r="E599" s="196">
        <v>4.6874371900000001E-3</v>
      </c>
      <c r="F599" s="196">
        <v>9.3975201000000004E-4</v>
      </c>
      <c r="G599" s="196">
        <v>9.5772190999999997E-4</v>
      </c>
      <c r="H599" s="196">
        <v>2.7899627999999998E-3</v>
      </c>
    </row>
    <row r="600" spans="1:8" x14ac:dyDescent="0.3">
      <c r="A600" s="196" t="s">
        <v>229</v>
      </c>
      <c r="B600" s="196" t="s">
        <v>12</v>
      </c>
      <c r="C600" s="196" t="s">
        <v>42</v>
      </c>
      <c r="D600" s="196">
        <v>1284</v>
      </c>
      <c r="E600" s="196">
        <v>4.5200092000000002E-3</v>
      </c>
      <c r="F600" s="196">
        <v>8.9123952000000003E-4</v>
      </c>
      <c r="G600" s="196">
        <v>8.8939162999999999E-4</v>
      </c>
      <c r="H600" s="196">
        <v>2.7393775700000002E-3</v>
      </c>
    </row>
    <row r="601" spans="1:8" x14ac:dyDescent="0.3">
      <c r="A601" s="196" t="s">
        <v>229</v>
      </c>
      <c r="B601" s="196" t="s">
        <v>13</v>
      </c>
      <c r="C601" s="196" t="s">
        <v>42</v>
      </c>
      <c r="D601" s="196">
        <v>463</v>
      </c>
      <c r="E601" s="196">
        <v>4.7121477900000002E-3</v>
      </c>
      <c r="F601" s="196">
        <v>1.05339047E-3</v>
      </c>
      <c r="G601" s="196">
        <v>9.7149704000000004E-4</v>
      </c>
      <c r="H601" s="196">
        <v>2.6872597799999999E-3</v>
      </c>
    </row>
    <row r="602" spans="1:8" x14ac:dyDescent="0.3">
      <c r="A602" s="196" t="s">
        <v>229</v>
      </c>
      <c r="B602" s="196" t="s">
        <v>14</v>
      </c>
      <c r="C602" s="196" t="s">
        <v>42</v>
      </c>
      <c r="D602" s="196">
        <v>134</v>
      </c>
      <c r="E602" s="196">
        <v>5.0710853E-3</v>
      </c>
      <c r="F602" s="196">
        <v>1.1086924299999999E-3</v>
      </c>
      <c r="G602" s="196">
        <v>1.0428756800000001E-3</v>
      </c>
      <c r="H602" s="196">
        <v>2.91951678E-3</v>
      </c>
    </row>
    <row r="603" spans="1:8" x14ac:dyDescent="0.3">
      <c r="A603" s="196" t="s">
        <v>229</v>
      </c>
      <c r="B603" s="196" t="s">
        <v>15</v>
      </c>
      <c r="C603" s="196" t="s">
        <v>42</v>
      </c>
      <c r="D603" s="196">
        <v>524</v>
      </c>
      <c r="E603" s="196">
        <v>4.9777572100000002E-3</v>
      </c>
      <c r="F603" s="196">
        <v>9.1501425999999996E-4</v>
      </c>
      <c r="G603" s="196">
        <v>1.0912096399999999E-3</v>
      </c>
      <c r="H603" s="196">
        <v>2.9715328399999999E-3</v>
      </c>
    </row>
    <row r="604" spans="1:8" x14ac:dyDescent="0.3">
      <c r="A604" s="196" t="s">
        <v>229</v>
      </c>
      <c r="B604" s="196" t="s">
        <v>10</v>
      </c>
      <c r="C604" s="196" t="s">
        <v>43</v>
      </c>
      <c r="D604" s="196">
        <v>1148</v>
      </c>
      <c r="E604" s="196">
        <v>6.1853240800000004E-3</v>
      </c>
      <c r="F604" s="196">
        <v>6.6153673000000001E-4</v>
      </c>
      <c r="G604" s="196">
        <v>1.5799919399999999E-3</v>
      </c>
      <c r="H604" s="196">
        <v>3.9437949300000002E-3</v>
      </c>
    </row>
    <row r="605" spans="1:8" x14ac:dyDescent="0.3">
      <c r="A605" s="196" t="s">
        <v>229</v>
      </c>
      <c r="B605" s="196" t="s">
        <v>12</v>
      </c>
      <c r="C605" s="196" t="s">
        <v>43</v>
      </c>
      <c r="D605" s="196">
        <v>467</v>
      </c>
      <c r="E605" s="196">
        <v>5.5802152800000001E-3</v>
      </c>
      <c r="F605" s="196">
        <v>5.8405678000000003E-4</v>
      </c>
      <c r="G605" s="196">
        <v>1.32204651E-3</v>
      </c>
      <c r="H605" s="196">
        <v>3.67411151E-3</v>
      </c>
    </row>
    <row r="606" spans="1:8" x14ac:dyDescent="0.3">
      <c r="A606" s="196" t="s">
        <v>229</v>
      </c>
      <c r="B606" s="196" t="s">
        <v>13</v>
      </c>
      <c r="C606" s="196" t="s">
        <v>43</v>
      </c>
      <c r="D606" s="196">
        <v>285</v>
      </c>
      <c r="E606" s="196">
        <v>5.9961011299999997E-3</v>
      </c>
      <c r="F606" s="196">
        <v>6.5622946000000004E-4</v>
      </c>
      <c r="G606" s="196">
        <v>1.5433314700000001E-3</v>
      </c>
      <c r="H606" s="196">
        <v>3.7965397299999999E-3</v>
      </c>
    </row>
    <row r="607" spans="1:8" x14ac:dyDescent="0.3">
      <c r="A607" s="196" t="s">
        <v>229</v>
      </c>
      <c r="B607" s="196" t="s">
        <v>14</v>
      </c>
      <c r="C607" s="196" t="s">
        <v>43</v>
      </c>
      <c r="D607" s="196">
        <v>129</v>
      </c>
      <c r="E607" s="196">
        <v>7.4195195799999997E-3</v>
      </c>
      <c r="F607" s="196">
        <v>7.5653147999999999E-4</v>
      </c>
      <c r="G607" s="196">
        <v>2.0636840900000002E-3</v>
      </c>
      <c r="H607" s="196">
        <v>4.5993035099999996E-3</v>
      </c>
    </row>
    <row r="608" spans="1:8" x14ac:dyDescent="0.3">
      <c r="A608" s="196" t="s">
        <v>229</v>
      </c>
      <c r="B608" s="196" t="s">
        <v>15</v>
      </c>
      <c r="C608" s="196" t="s">
        <v>43</v>
      </c>
      <c r="D608" s="196">
        <v>267</v>
      </c>
      <c r="E608" s="196">
        <v>6.84938074E-3</v>
      </c>
      <c r="F608" s="196">
        <v>7.5682283000000003E-4</v>
      </c>
      <c r="G608" s="196">
        <v>1.83659291E-3</v>
      </c>
      <c r="H608" s="196">
        <v>4.2559645199999998E-3</v>
      </c>
    </row>
    <row r="609" spans="1:8" x14ac:dyDescent="0.3">
      <c r="A609" s="196" t="s">
        <v>229</v>
      </c>
      <c r="B609" s="196" t="s">
        <v>10</v>
      </c>
      <c r="C609" s="196" t="s">
        <v>44</v>
      </c>
      <c r="D609" s="196">
        <v>991</v>
      </c>
      <c r="E609" s="196">
        <v>7.2542229499999999E-3</v>
      </c>
      <c r="F609" s="196">
        <v>1.059302E-3</v>
      </c>
      <c r="G609" s="196">
        <v>2.05405337E-3</v>
      </c>
      <c r="H609" s="196">
        <v>4.1408670999999999E-3</v>
      </c>
    </row>
    <row r="610" spans="1:8" x14ac:dyDescent="0.3">
      <c r="A610" s="196" t="s">
        <v>229</v>
      </c>
      <c r="B610" s="196" t="s">
        <v>12</v>
      </c>
      <c r="C610" s="196" t="s">
        <v>44</v>
      </c>
      <c r="D610" s="196">
        <v>380</v>
      </c>
      <c r="E610" s="196">
        <v>6.5808659900000004E-3</v>
      </c>
      <c r="F610" s="196">
        <v>9.8732919999999997E-4</v>
      </c>
      <c r="G610" s="196">
        <v>1.9957356099999999E-3</v>
      </c>
      <c r="H610" s="196">
        <v>3.5978006799999998E-3</v>
      </c>
    </row>
    <row r="611" spans="1:8" x14ac:dyDescent="0.3">
      <c r="A611" s="196" t="s">
        <v>229</v>
      </c>
      <c r="B611" s="196" t="s">
        <v>13</v>
      </c>
      <c r="C611" s="196" t="s">
        <v>44</v>
      </c>
      <c r="D611" s="196">
        <v>303</v>
      </c>
      <c r="E611" s="196">
        <v>7.0994527700000004E-3</v>
      </c>
      <c r="F611" s="196">
        <v>9.9376580000000003E-4</v>
      </c>
      <c r="G611" s="196">
        <v>1.92053209E-3</v>
      </c>
      <c r="H611" s="196">
        <v>4.1851543700000002E-3</v>
      </c>
    </row>
    <row r="612" spans="1:8" x14ac:dyDescent="0.3">
      <c r="A612" s="196" t="s">
        <v>229</v>
      </c>
      <c r="B612" s="196" t="s">
        <v>14</v>
      </c>
      <c r="C612" s="196" t="s">
        <v>44</v>
      </c>
      <c r="D612" s="196">
        <v>86</v>
      </c>
      <c r="E612" s="196">
        <v>8.6549846600000001E-3</v>
      </c>
      <c r="F612" s="196">
        <v>1.4463552700000001E-3</v>
      </c>
      <c r="G612" s="196">
        <v>2.3494022499999999E-3</v>
      </c>
      <c r="H612" s="196">
        <v>4.85922673E-3</v>
      </c>
    </row>
    <row r="613" spans="1:8" x14ac:dyDescent="0.3">
      <c r="A613" s="196" t="s">
        <v>229</v>
      </c>
      <c r="B613" s="196" t="s">
        <v>15</v>
      </c>
      <c r="C613" s="196" t="s">
        <v>44</v>
      </c>
      <c r="D613" s="196">
        <v>222</v>
      </c>
      <c r="E613" s="196">
        <v>8.0754189200000007E-3</v>
      </c>
      <c r="F613" s="196">
        <v>1.1220071900000001E-3</v>
      </c>
      <c r="G613" s="196">
        <v>2.2217006300000001E-3</v>
      </c>
      <c r="H613" s="196">
        <v>4.7317106300000002E-3</v>
      </c>
    </row>
    <row r="614" spans="1:8" x14ac:dyDescent="0.3">
      <c r="A614" s="196" t="s">
        <v>229</v>
      </c>
      <c r="B614" s="196" t="s">
        <v>10</v>
      </c>
      <c r="C614" s="196" t="s">
        <v>45</v>
      </c>
      <c r="D614" s="196">
        <v>1029</v>
      </c>
      <c r="E614" s="196">
        <v>6.7591353E-3</v>
      </c>
      <c r="F614" s="196">
        <v>1.1535041399999999E-3</v>
      </c>
      <c r="G614" s="196">
        <v>1.6857540799999999E-3</v>
      </c>
      <c r="H614" s="196">
        <v>3.9198765800000004E-3</v>
      </c>
    </row>
    <row r="615" spans="1:8" x14ac:dyDescent="0.3">
      <c r="A615" s="196" t="s">
        <v>229</v>
      </c>
      <c r="B615" s="196" t="s">
        <v>12</v>
      </c>
      <c r="C615" s="196" t="s">
        <v>45</v>
      </c>
      <c r="D615" s="196">
        <v>369</v>
      </c>
      <c r="E615" s="196">
        <v>6.3655523099999996E-3</v>
      </c>
      <c r="F615" s="196">
        <v>1.0554674800000001E-3</v>
      </c>
      <c r="G615" s="196">
        <v>1.5252996100000001E-3</v>
      </c>
      <c r="H615" s="196">
        <v>3.78478472E-3</v>
      </c>
    </row>
    <row r="616" spans="1:8" x14ac:dyDescent="0.3">
      <c r="A616" s="196" t="s">
        <v>229</v>
      </c>
      <c r="B616" s="196" t="s">
        <v>13</v>
      </c>
      <c r="C616" s="196" t="s">
        <v>45</v>
      </c>
      <c r="D616" s="196">
        <v>210</v>
      </c>
      <c r="E616" s="196">
        <v>6.2935403199999998E-3</v>
      </c>
      <c r="F616" s="196">
        <v>1.2476849399999999E-3</v>
      </c>
      <c r="G616" s="196">
        <v>1.46599404E-3</v>
      </c>
      <c r="H616" s="196">
        <v>3.5798608699999998E-3</v>
      </c>
    </row>
    <row r="617" spans="1:8" x14ac:dyDescent="0.3">
      <c r="A617" s="196" t="s">
        <v>229</v>
      </c>
      <c r="B617" s="196" t="s">
        <v>14</v>
      </c>
      <c r="C617" s="196" t="s">
        <v>45</v>
      </c>
      <c r="D617" s="196">
        <v>88</v>
      </c>
      <c r="E617" s="196">
        <v>7.37018598E-3</v>
      </c>
      <c r="F617" s="196">
        <v>1.2015990799999999E-3</v>
      </c>
      <c r="G617" s="196">
        <v>1.95378238E-3</v>
      </c>
      <c r="H617" s="196">
        <v>4.2148040599999997E-3</v>
      </c>
    </row>
    <row r="618" spans="1:8" x14ac:dyDescent="0.3">
      <c r="A618" s="196" t="s">
        <v>229</v>
      </c>
      <c r="B618" s="196" t="s">
        <v>15</v>
      </c>
      <c r="C618" s="196" t="s">
        <v>45</v>
      </c>
      <c r="D618" s="196">
        <v>362</v>
      </c>
      <c r="E618" s="196">
        <v>7.2818828300000001E-3</v>
      </c>
      <c r="F618" s="196">
        <v>1.1871096900000001E-3</v>
      </c>
      <c r="G618" s="196">
        <v>1.91164033E-3</v>
      </c>
      <c r="H618" s="196">
        <v>4.1831323300000004E-3</v>
      </c>
    </row>
    <row r="619" spans="1:8" x14ac:dyDescent="0.3">
      <c r="A619" s="196" t="s">
        <v>229</v>
      </c>
      <c r="B619" s="196" t="s">
        <v>10</v>
      </c>
      <c r="C619" s="196" t="s">
        <v>46</v>
      </c>
      <c r="D619" s="196">
        <v>455</v>
      </c>
      <c r="E619" s="196">
        <v>7.0924905900000002E-3</v>
      </c>
      <c r="F619" s="196">
        <v>6.1202662000000001E-4</v>
      </c>
      <c r="G619" s="196">
        <v>1.89692692E-3</v>
      </c>
      <c r="H619" s="196">
        <v>4.5835366000000002E-3</v>
      </c>
    </row>
    <row r="620" spans="1:8" x14ac:dyDescent="0.3">
      <c r="A620" s="196" t="s">
        <v>229</v>
      </c>
      <c r="B620" s="196" t="s">
        <v>12</v>
      </c>
      <c r="C620" s="196" t="s">
        <v>46</v>
      </c>
      <c r="D620" s="196">
        <v>166</v>
      </c>
      <c r="E620" s="196">
        <v>6.77529537E-3</v>
      </c>
      <c r="F620" s="196">
        <v>5.6970914000000004E-4</v>
      </c>
      <c r="G620" s="196">
        <v>1.73618059E-3</v>
      </c>
      <c r="H620" s="196">
        <v>4.4694051700000003E-3</v>
      </c>
    </row>
    <row r="621" spans="1:8" x14ac:dyDescent="0.3">
      <c r="A621" s="196" t="s">
        <v>229</v>
      </c>
      <c r="B621" s="196" t="s">
        <v>13</v>
      </c>
      <c r="C621" s="196" t="s">
        <v>46</v>
      </c>
      <c r="D621" s="196">
        <v>136</v>
      </c>
      <c r="E621" s="196">
        <v>6.7207071299999997E-3</v>
      </c>
      <c r="F621" s="196">
        <v>5.9589438000000002E-4</v>
      </c>
      <c r="G621" s="196">
        <v>2.0165269000000001E-3</v>
      </c>
      <c r="H621" s="196">
        <v>4.1082854599999996E-3</v>
      </c>
    </row>
    <row r="622" spans="1:8" x14ac:dyDescent="0.3">
      <c r="A622" s="196" t="s">
        <v>229</v>
      </c>
      <c r="B622" s="196" t="s">
        <v>14</v>
      </c>
      <c r="C622" s="196" t="s">
        <v>46</v>
      </c>
      <c r="D622" s="196">
        <v>35</v>
      </c>
      <c r="E622" s="196">
        <v>8.1015208799999992E-3</v>
      </c>
      <c r="F622" s="196">
        <v>7.8108441000000002E-4</v>
      </c>
      <c r="G622" s="196">
        <v>2.2060182999999998E-3</v>
      </c>
      <c r="H622" s="196">
        <v>5.11441777E-3</v>
      </c>
    </row>
    <row r="623" spans="1:8" x14ac:dyDescent="0.3">
      <c r="A623" s="196" t="s">
        <v>229</v>
      </c>
      <c r="B623" s="196" t="s">
        <v>15</v>
      </c>
      <c r="C623" s="196" t="s">
        <v>46</v>
      </c>
      <c r="D623" s="196">
        <v>118</v>
      </c>
      <c r="E623" s="196">
        <v>7.6679219100000001E-3</v>
      </c>
      <c r="F623" s="196">
        <v>6.4000682000000001E-4</v>
      </c>
      <c r="G623" s="196">
        <v>1.89353788E-3</v>
      </c>
      <c r="H623" s="196">
        <v>5.1343767100000002E-3</v>
      </c>
    </row>
    <row r="624" spans="1:8" x14ac:dyDescent="0.3">
      <c r="A624" s="196" t="s">
        <v>229</v>
      </c>
      <c r="B624" s="196" t="s">
        <v>10</v>
      </c>
      <c r="C624" s="196" t="s">
        <v>47</v>
      </c>
      <c r="D624" s="196">
        <v>1465</v>
      </c>
      <c r="E624" s="196">
        <v>5.3831687600000002E-3</v>
      </c>
      <c r="F624" s="196">
        <v>6.1032082999999996E-4</v>
      </c>
      <c r="G624" s="196">
        <v>1.1473815699999999E-3</v>
      </c>
      <c r="H624" s="196">
        <v>3.62546588E-3</v>
      </c>
    </row>
    <row r="625" spans="1:8" x14ac:dyDescent="0.3">
      <c r="A625" s="196" t="s">
        <v>229</v>
      </c>
      <c r="B625" s="196" t="s">
        <v>12</v>
      </c>
      <c r="C625" s="196" t="s">
        <v>47</v>
      </c>
      <c r="D625" s="196">
        <v>690</v>
      </c>
      <c r="E625" s="196">
        <v>4.9125567899999997E-3</v>
      </c>
      <c r="F625" s="196">
        <v>5.4731926000000004E-4</v>
      </c>
      <c r="G625" s="196">
        <v>9.9838946000000003E-4</v>
      </c>
      <c r="H625" s="196">
        <v>3.3668475899999999E-3</v>
      </c>
    </row>
    <row r="626" spans="1:8" x14ac:dyDescent="0.3">
      <c r="A626" s="196" t="s">
        <v>229</v>
      </c>
      <c r="B626" s="196" t="s">
        <v>13</v>
      </c>
      <c r="C626" s="196" t="s">
        <v>47</v>
      </c>
      <c r="D626" s="196">
        <v>329</v>
      </c>
      <c r="E626" s="196">
        <v>5.32857682E-3</v>
      </c>
      <c r="F626" s="196">
        <v>6.4142862E-4</v>
      </c>
      <c r="G626" s="196">
        <v>1.2019093199999999E-3</v>
      </c>
      <c r="H626" s="196">
        <v>3.48523841E-3</v>
      </c>
    </row>
    <row r="627" spans="1:8" x14ac:dyDescent="0.3">
      <c r="A627" s="196" t="s">
        <v>229</v>
      </c>
      <c r="B627" s="196" t="s">
        <v>14</v>
      </c>
      <c r="C627" s="196" t="s">
        <v>47</v>
      </c>
      <c r="D627" s="196">
        <v>90</v>
      </c>
      <c r="E627" s="196">
        <v>6.9672065299999997E-3</v>
      </c>
      <c r="F627" s="196">
        <v>7.1849255000000002E-4</v>
      </c>
      <c r="G627" s="196">
        <v>1.31532897E-3</v>
      </c>
      <c r="H627" s="196">
        <v>4.9333845400000003E-3</v>
      </c>
    </row>
    <row r="628" spans="1:8" x14ac:dyDescent="0.3">
      <c r="A628" s="196" t="s">
        <v>229</v>
      </c>
      <c r="B628" s="196" t="s">
        <v>15</v>
      </c>
      <c r="C628" s="196" t="s">
        <v>47</v>
      </c>
      <c r="D628" s="196">
        <v>356</v>
      </c>
      <c r="E628" s="196">
        <v>5.9453025100000001E-3</v>
      </c>
      <c r="F628" s="196">
        <v>6.7633533E-4</v>
      </c>
      <c r="G628" s="196">
        <v>1.3433075700000001E-3</v>
      </c>
      <c r="H628" s="196">
        <v>3.9256590800000003E-3</v>
      </c>
    </row>
    <row r="629" spans="1:8" x14ac:dyDescent="0.3">
      <c r="A629" s="196" t="s">
        <v>229</v>
      </c>
      <c r="B629" s="196" t="s">
        <v>10</v>
      </c>
      <c r="C629" s="196" t="s">
        <v>48</v>
      </c>
      <c r="D629" s="196">
        <v>809</v>
      </c>
      <c r="E629" s="196">
        <v>6.8680324299999996E-3</v>
      </c>
      <c r="F629" s="196">
        <v>7.2663415999999999E-4</v>
      </c>
      <c r="G629" s="196">
        <v>2.27735977E-3</v>
      </c>
      <c r="H629" s="196">
        <v>3.8640380200000001E-3</v>
      </c>
    </row>
    <row r="630" spans="1:8" x14ac:dyDescent="0.3">
      <c r="A630" s="196" t="s">
        <v>229</v>
      </c>
      <c r="B630" s="196" t="s">
        <v>12</v>
      </c>
      <c r="C630" s="196" t="s">
        <v>48</v>
      </c>
      <c r="D630" s="196">
        <v>324</v>
      </c>
      <c r="E630" s="196">
        <v>6.3416992899999998E-3</v>
      </c>
      <c r="F630" s="196">
        <v>5.9613603999999999E-4</v>
      </c>
      <c r="G630" s="196">
        <v>2.1806767799999998E-3</v>
      </c>
      <c r="H630" s="196">
        <v>3.56488604E-3</v>
      </c>
    </row>
    <row r="631" spans="1:8" x14ac:dyDescent="0.3">
      <c r="A631" s="196" t="s">
        <v>229</v>
      </c>
      <c r="B631" s="196" t="s">
        <v>13</v>
      </c>
      <c r="C631" s="196" t="s">
        <v>48</v>
      </c>
      <c r="D631" s="196">
        <v>190</v>
      </c>
      <c r="E631" s="196">
        <v>6.35374002E-3</v>
      </c>
      <c r="F631" s="196">
        <v>8.2596221999999995E-4</v>
      </c>
      <c r="G631" s="196">
        <v>2.0208939900000001E-3</v>
      </c>
      <c r="H631" s="196">
        <v>3.5068832899999998E-3</v>
      </c>
    </row>
    <row r="632" spans="1:8" x14ac:dyDescent="0.3">
      <c r="A632" s="196" t="s">
        <v>229</v>
      </c>
      <c r="B632" s="196" t="s">
        <v>14</v>
      </c>
      <c r="C632" s="196" t="s">
        <v>48</v>
      </c>
      <c r="D632" s="196">
        <v>74</v>
      </c>
      <c r="E632" s="196">
        <v>7.95576806E-3</v>
      </c>
      <c r="F632" s="196">
        <v>1.1117364900000001E-3</v>
      </c>
      <c r="G632" s="196">
        <v>2.5233043200000001E-3</v>
      </c>
      <c r="H632" s="196">
        <v>4.32072675E-3</v>
      </c>
    </row>
    <row r="633" spans="1:8" x14ac:dyDescent="0.3">
      <c r="A633" s="196" t="s">
        <v>229</v>
      </c>
      <c r="B633" s="196" t="s">
        <v>15</v>
      </c>
      <c r="C633" s="196" t="s">
        <v>48</v>
      </c>
      <c r="D633" s="196">
        <v>221</v>
      </c>
      <c r="E633" s="196">
        <v>7.7176028299999998E-3</v>
      </c>
      <c r="F633" s="196">
        <v>7.0360921000000003E-4</v>
      </c>
      <c r="G633" s="196">
        <v>2.55724165E-3</v>
      </c>
      <c r="H633" s="196">
        <v>4.45675147E-3</v>
      </c>
    </row>
    <row r="634" spans="1:8" x14ac:dyDescent="0.3">
      <c r="A634" s="196" t="s">
        <v>229</v>
      </c>
      <c r="B634" s="196" t="s">
        <v>10</v>
      </c>
      <c r="C634" s="196" t="s">
        <v>49</v>
      </c>
      <c r="D634" s="196">
        <v>568</v>
      </c>
      <c r="E634" s="196">
        <v>6.1659247000000004E-3</v>
      </c>
      <c r="F634" s="196">
        <v>2.6740569000000003E-4</v>
      </c>
      <c r="G634" s="196">
        <v>1.73435846E-3</v>
      </c>
      <c r="H634" s="196">
        <v>4.1553572699999999E-3</v>
      </c>
    </row>
    <row r="635" spans="1:8" x14ac:dyDescent="0.3">
      <c r="A635" s="196" t="s">
        <v>229</v>
      </c>
      <c r="B635" s="196" t="s">
        <v>12</v>
      </c>
      <c r="C635" s="196" t="s">
        <v>49</v>
      </c>
      <c r="D635" s="196">
        <v>229</v>
      </c>
      <c r="E635" s="196">
        <v>5.6961120700000003E-3</v>
      </c>
      <c r="F635" s="196">
        <v>2.2748842E-4</v>
      </c>
      <c r="G635" s="196">
        <v>1.5903483199999999E-3</v>
      </c>
      <c r="H635" s="196">
        <v>3.86902574E-3</v>
      </c>
    </row>
    <row r="636" spans="1:8" x14ac:dyDescent="0.3">
      <c r="A636" s="196" t="s">
        <v>229</v>
      </c>
      <c r="B636" s="196" t="s">
        <v>13</v>
      </c>
      <c r="C636" s="196" t="s">
        <v>49</v>
      </c>
      <c r="D636" s="196">
        <v>139</v>
      </c>
      <c r="E636" s="196">
        <v>5.99736852E-3</v>
      </c>
      <c r="F636" s="196">
        <v>3.6304266000000002E-4</v>
      </c>
      <c r="G636" s="196">
        <v>1.5729081000000001E-3</v>
      </c>
      <c r="H636" s="196">
        <v>4.0534236800000003E-3</v>
      </c>
    </row>
    <row r="637" spans="1:8" x14ac:dyDescent="0.3">
      <c r="A637" s="196" t="s">
        <v>229</v>
      </c>
      <c r="B637" s="196" t="s">
        <v>14</v>
      </c>
      <c r="C637" s="196" t="s">
        <v>49</v>
      </c>
      <c r="D637" s="196">
        <v>55</v>
      </c>
      <c r="E637" s="196">
        <v>6.6220536300000002E-3</v>
      </c>
      <c r="F637" s="196">
        <v>3.238634E-4</v>
      </c>
      <c r="G637" s="196">
        <v>2.3154458600000002E-3</v>
      </c>
      <c r="H637" s="196">
        <v>3.9739054799999996E-3</v>
      </c>
    </row>
    <row r="638" spans="1:8" x14ac:dyDescent="0.3">
      <c r="A638" s="196" t="s">
        <v>229</v>
      </c>
      <c r="B638" s="196" t="s">
        <v>15</v>
      </c>
      <c r="C638" s="196" t="s">
        <v>49</v>
      </c>
      <c r="D638" s="196">
        <v>145</v>
      </c>
      <c r="E638" s="196">
        <v>6.8964716600000003E-3</v>
      </c>
      <c r="F638" s="196">
        <v>2.1735286000000001E-4</v>
      </c>
      <c r="G638" s="196">
        <v>1.8961523699999999E-3</v>
      </c>
      <c r="H638" s="196">
        <v>4.7741057900000002E-3</v>
      </c>
    </row>
    <row r="639" spans="1:8" x14ac:dyDescent="0.3">
      <c r="A639" s="196" t="s">
        <v>229</v>
      </c>
      <c r="B639" s="196" t="s">
        <v>10</v>
      </c>
      <c r="C639" s="196" t="s">
        <v>50</v>
      </c>
      <c r="D639" s="196">
        <v>1918</v>
      </c>
      <c r="E639" s="196">
        <v>5.4724005899999999E-3</v>
      </c>
      <c r="F639" s="196">
        <v>8.8688883999999996E-4</v>
      </c>
      <c r="G639" s="196">
        <v>8.3864338999999999E-4</v>
      </c>
      <c r="H639" s="196">
        <v>3.74686788E-3</v>
      </c>
    </row>
    <row r="640" spans="1:8" x14ac:dyDescent="0.3">
      <c r="A640" s="196" t="s">
        <v>229</v>
      </c>
      <c r="B640" s="196" t="s">
        <v>12</v>
      </c>
      <c r="C640" s="196" t="s">
        <v>50</v>
      </c>
      <c r="D640" s="196">
        <v>739</v>
      </c>
      <c r="E640" s="196">
        <v>5.1679569600000001E-3</v>
      </c>
      <c r="F640" s="196">
        <v>8.2141446999999999E-4</v>
      </c>
      <c r="G640" s="196">
        <v>7.1638637999999995E-4</v>
      </c>
      <c r="H640" s="196">
        <v>3.63015563E-3</v>
      </c>
    </row>
    <row r="641" spans="1:8" x14ac:dyDescent="0.3">
      <c r="A641" s="196" t="s">
        <v>229</v>
      </c>
      <c r="B641" s="196" t="s">
        <v>13</v>
      </c>
      <c r="C641" s="196" t="s">
        <v>50</v>
      </c>
      <c r="D641" s="196">
        <v>414</v>
      </c>
      <c r="E641" s="196">
        <v>5.2423563900000003E-3</v>
      </c>
      <c r="F641" s="196">
        <v>9.3277509000000002E-4</v>
      </c>
      <c r="G641" s="196">
        <v>7.8770773999999998E-4</v>
      </c>
      <c r="H641" s="196">
        <v>3.5218730800000001E-3</v>
      </c>
    </row>
    <row r="642" spans="1:8" x14ac:dyDescent="0.3">
      <c r="A642" s="196" t="s">
        <v>229</v>
      </c>
      <c r="B642" s="196" t="s">
        <v>14</v>
      </c>
      <c r="C642" s="196" t="s">
        <v>50</v>
      </c>
      <c r="D642" s="196">
        <v>154</v>
      </c>
      <c r="E642" s="196">
        <v>6.17040922E-3</v>
      </c>
      <c r="F642" s="196">
        <v>1.03595454E-3</v>
      </c>
      <c r="G642" s="196">
        <v>8.4520779000000004E-4</v>
      </c>
      <c r="H642" s="196">
        <v>4.2892464100000001E-3</v>
      </c>
    </row>
    <row r="643" spans="1:8" x14ac:dyDescent="0.3">
      <c r="A643" s="196" t="s">
        <v>229</v>
      </c>
      <c r="B643" s="196" t="s">
        <v>15</v>
      </c>
      <c r="C643" s="196" t="s">
        <v>50</v>
      </c>
      <c r="D643" s="196">
        <v>611</v>
      </c>
      <c r="E643" s="196">
        <v>5.8205656E-3</v>
      </c>
      <c r="F643" s="196">
        <v>8.9741671000000004E-4</v>
      </c>
      <c r="G643" s="196">
        <v>1.01937069E-3</v>
      </c>
      <c r="H643" s="196">
        <v>3.9037777199999999E-3</v>
      </c>
    </row>
    <row r="644" spans="1:8" x14ac:dyDescent="0.3">
      <c r="A644" s="196" t="s">
        <v>229</v>
      </c>
      <c r="B644" s="196" t="s">
        <v>10</v>
      </c>
      <c r="C644" s="196" t="s">
        <v>51</v>
      </c>
      <c r="D644" s="196">
        <v>1368</v>
      </c>
      <c r="E644" s="196">
        <v>6.1539467899999999E-3</v>
      </c>
      <c r="F644" s="196">
        <v>6.5500943999999999E-4</v>
      </c>
      <c r="G644" s="196">
        <v>1.5238772099999999E-3</v>
      </c>
      <c r="H644" s="196">
        <v>3.9750512100000003E-3</v>
      </c>
    </row>
    <row r="645" spans="1:8" x14ac:dyDescent="0.3">
      <c r="A645" s="196" t="s">
        <v>229</v>
      </c>
      <c r="B645" s="196" t="s">
        <v>12</v>
      </c>
      <c r="C645" s="196" t="s">
        <v>51</v>
      </c>
      <c r="D645" s="196">
        <v>595</v>
      </c>
      <c r="E645" s="196">
        <v>5.6138730899999998E-3</v>
      </c>
      <c r="F645" s="196">
        <v>5.5553586000000005E-4</v>
      </c>
      <c r="G645" s="196">
        <v>1.40240794E-3</v>
      </c>
      <c r="H645" s="196">
        <v>3.65590936E-3</v>
      </c>
    </row>
    <row r="646" spans="1:8" x14ac:dyDescent="0.3">
      <c r="A646" s="196" t="s">
        <v>229</v>
      </c>
      <c r="B646" s="196" t="s">
        <v>13</v>
      </c>
      <c r="C646" s="196" t="s">
        <v>51</v>
      </c>
      <c r="D646" s="196">
        <v>349</v>
      </c>
      <c r="E646" s="196">
        <v>6.1808537800000004E-3</v>
      </c>
      <c r="F646" s="196">
        <v>6.6589039999999996E-4</v>
      </c>
      <c r="G646" s="196">
        <v>1.4609861999999999E-3</v>
      </c>
      <c r="H646" s="196">
        <v>4.0539767399999996E-3</v>
      </c>
    </row>
    <row r="647" spans="1:8" x14ac:dyDescent="0.3">
      <c r="A647" s="196" t="s">
        <v>229</v>
      </c>
      <c r="B647" s="196" t="s">
        <v>14</v>
      </c>
      <c r="C647" s="196" t="s">
        <v>51</v>
      </c>
      <c r="D647" s="196">
        <v>78</v>
      </c>
      <c r="E647" s="196">
        <v>6.5856479099999999E-3</v>
      </c>
      <c r="F647" s="196">
        <v>9.2518380000000005E-4</v>
      </c>
      <c r="G647" s="196">
        <v>1.8525935199999999E-3</v>
      </c>
      <c r="H647" s="196">
        <v>3.80787012E-3</v>
      </c>
    </row>
    <row r="648" spans="1:8" x14ac:dyDescent="0.3">
      <c r="A648" s="196" t="s">
        <v>229</v>
      </c>
      <c r="B648" s="196" t="s">
        <v>15</v>
      </c>
      <c r="C648" s="196" t="s">
        <v>51</v>
      </c>
      <c r="D648" s="196">
        <v>346</v>
      </c>
      <c r="E648" s="196">
        <v>6.9582260500000003E-3</v>
      </c>
      <c r="F648" s="196">
        <v>7.5418782999999996E-4</v>
      </c>
      <c r="G648" s="196">
        <v>1.7220948799999999E-3</v>
      </c>
      <c r="H648" s="196">
        <v>4.4819428600000001E-3</v>
      </c>
    </row>
    <row r="649" spans="1:8" x14ac:dyDescent="0.3">
      <c r="A649" s="196" t="s">
        <v>229</v>
      </c>
      <c r="B649" s="196" t="s">
        <v>10</v>
      </c>
      <c r="C649" s="196" t="s">
        <v>52</v>
      </c>
      <c r="D649" s="196">
        <v>729</v>
      </c>
      <c r="E649" s="196">
        <v>6.9849772900000004E-3</v>
      </c>
      <c r="F649" s="196">
        <v>7.742561E-4</v>
      </c>
      <c r="G649" s="196">
        <v>2.4542115100000001E-3</v>
      </c>
      <c r="H649" s="196">
        <v>3.7565092E-3</v>
      </c>
    </row>
    <row r="650" spans="1:8" x14ac:dyDescent="0.3">
      <c r="A650" s="196" t="s">
        <v>229</v>
      </c>
      <c r="B650" s="196" t="s">
        <v>12</v>
      </c>
      <c r="C650" s="196" t="s">
        <v>52</v>
      </c>
      <c r="D650" s="196">
        <v>286</v>
      </c>
      <c r="E650" s="196">
        <v>6.60822949E-3</v>
      </c>
      <c r="F650" s="196">
        <v>6.8784779999999995E-4</v>
      </c>
      <c r="G650" s="196">
        <v>2.4224211000000002E-3</v>
      </c>
      <c r="H650" s="196">
        <v>3.4979601599999998E-3</v>
      </c>
    </row>
    <row r="651" spans="1:8" x14ac:dyDescent="0.3">
      <c r="A651" s="196" t="s">
        <v>229</v>
      </c>
      <c r="B651" s="196" t="s">
        <v>13</v>
      </c>
      <c r="C651" s="196" t="s">
        <v>52</v>
      </c>
      <c r="D651" s="196">
        <v>182</v>
      </c>
      <c r="E651" s="196">
        <v>6.28961873E-3</v>
      </c>
      <c r="F651" s="196">
        <v>7.8105898000000004E-4</v>
      </c>
      <c r="G651" s="196">
        <v>2.25478198E-3</v>
      </c>
      <c r="H651" s="196">
        <v>3.2537772400000001E-3</v>
      </c>
    </row>
    <row r="652" spans="1:8" x14ac:dyDescent="0.3">
      <c r="A652" s="196" t="s">
        <v>229</v>
      </c>
      <c r="B652" s="196" t="s">
        <v>14</v>
      </c>
      <c r="C652" s="196" t="s">
        <v>52</v>
      </c>
      <c r="D652" s="196">
        <v>55</v>
      </c>
      <c r="E652" s="196">
        <v>8.8581647400000005E-3</v>
      </c>
      <c r="F652" s="196">
        <v>1.2213802399999999E-3</v>
      </c>
      <c r="G652" s="196">
        <v>2.7373735000000001E-3</v>
      </c>
      <c r="H652" s="196">
        <v>4.8994105700000002E-3</v>
      </c>
    </row>
    <row r="653" spans="1:8" x14ac:dyDescent="0.3">
      <c r="A653" s="196" t="s">
        <v>229</v>
      </c>
      <c r="B653" s="196" t="s">
        <v>15</v>
      </c>
      <c r="C653" s="196" t="s">
        <v>52</v>
      </c>
      <c r="D653" s="196">
        <v>206</v>
      </c>
      <c r="E653" s="196">
        <v>7.62225795E-3</v>
      </c>
      <c r="F653" s="196">
        <v>7.6883291000000005E-4</v>
      </c>
      <c r="G653" s="196">
        <v>2.5989412399999999E-3</v>
      </c>
      <c r="H653" s="196">
        <v>4.2544833000000004E-3</v>
      </c>
    </row>
    <row r="654" spans="1:8" x14ac:dyDescent="0.3">
      <c r="A654" s="196" t="s">
        <v>229</v>
      </c>
      <c r="B654" s="196" t="s">
        <v>10</v>
      </c>
      <c r="C654" s="196" t="s">
        <v>53</v>
      </c>
      <c r="D654" s="196">
        <v>1224</v>
      </c>
      <c r="E654" s="196">
        <v>5.9168479799999998E-3</v>
      </c>
      <c r="F654" s="196">
        <v>8.5632049000000003E-4</v>
      </c>
      <c r="G654" s="196">
        <v>9.1927815999999995E-4</v>
      </c>
      <c r="H654" s="196">
        <v>4.1412488500000002E-3</v>
      </c>
    </row>
    <row r="655" spans="1:8" x14ac:dyDescent="0.3">
      <c r="A655" s="196" t="s">
        <v>229</v>
      </c>
      <c r="B655" s="196" t="s">
        <v>12</v>
      </c>
      <c r="C655" s="196" t="s">
        <v>53</v>
      </c>
      <c r="D655" s="196">
        <v>556</v>
      </c>
      <c r="E655" s="196">
        <v>5.5693984099999998E-3</v>
      </c>
      <c r="F655" s="196">
        <v>7.7129939999999995E-4</v>
      </c>
      <c r="G655" s="196">
        <v>8.9678233000000003E-4</v>
      </c>
      <c r="H655" s="196">
        <v>3.9013162100000002E-3</v>
      </c>
    </row>
    <row r="656" spans="1:8" x14ac:dyDescent="0.3">
      <c r="A656" s="196" t="s">
        <v>229</v>
      </c>
      <c r="B656" s="196" t="s">
        <v>13</v>
      </c>
      <c r="C656" s="196" t="s">
        <v>53</v>
      </c>
      <c r="D656" s="196">
        <v>301</v>
      </c>
      <c r="E656" s="196">
        <v>5.7616199800000004E-3</v>
      </c>
      <c r="F656" s="196">
        <v>9.0639202000000003E-4</v>
      </c>
      <c r="G656" s="196">
        <v>8.8332080999999995E-4</v>
      </c>
      <c r="H656" s="196">
        <v>3.9719066799999998E-3</v>
      </c>
    </row>
    <row r="657" spans="1:8" x14ac:dyDescent="0.3">
      <c r="A657" s="196" t="s">
        <v>229</v>
      </c>
      <c r="B657" s="196" t="s">
        <v>14</v>
      </c>
      <c r="C657" s="196" t="s">
        <v>53</v>
      </c>
      <c r="D657" s="196">
        <v>66</v>
      </c>
      <c r="E657" s="196">
        <v>6.8183569699999998E-3</v>
      </c>
      <c r="F657" s="196">
        <v>9.9344111000000007E-4</v>
      </c>
      <c r="G657" s="196">
        <v>1.1565303499999999E-3</v>
      </c>
      <c r="H657" s="196">
        <v>4.6683849999999997E-3</v>
      </c>
    </row>
    <row r="658" spans="1:8" x14ac:dyDescent="0.3">
      <c r="A658" s="196" t="s">
        <v>229</v>
      </c>
      <c r="B658" s="196" t="s">
        <v>15</v>
      </c>
      <c r="C658" s="196" t="s">
        <v>53</v>
      </c>
      <c r="D658" s="196">
        <v>301</v>
      </c>
      <c r="E658" s="196">
        <v>6.5162034699999998E-3</v>
      </c>
      <c r="F658" s="196">
        <v>9.3323159E-4</v>
      </c>
      <c r="G658" s="196">
        <v>9.4476721999999999E-4</v>
      </c>
      <c r="H658" s="196">
        <v>4.6382042E-3</v>
      </c>
    </row>
    <row r="659" spans="1:8" x14ac:dyDescent="0.3">
      <c r="A659" s="196" t="s">
        <v>229</v>
      </c>
      <c r="B659" s="196" t="s">
        <v>10</v>
      </c>
      <c r="C659" s="196" t="s">
        <v>54</v>
      </c>
      <c r="D659" s="196">
        <v>1601</v>
      </c>
      <c r="E659" s="196">
        <v>3.9120584900000002E-3</v>
      </c>
      <c r="F659" s="196">
        <v>3.5870207999999997E-4</v>
      </c>
      <c r="G659" s="196">
        <v>7.3868016000000003E-4</v>
      </c>
      <c r="H659" s="196">
        <v>2.8146757699999999E-3</v>
      </c>
    </row>
    <row r="660" spans="1:8" x14ac:dyDescent="0.3">
      <c r="A660" s="196" t="s">
        <v>229</v>
      </c>
      <c r="B660" s="196" t="s">
        <v>12</v>
      </c>
      <c r="C660" s="196" t="s">
        <v>54</v>
      </c>
      <c r="D660" s="196">
        <v>687</v>
      </c>
      <c r="E660" s="196">
        <v>3.6559414500000002E-3</v>
      </c>
      <c r="F660" s="196">
        <v>3.1534694999999998E-4</v>
      </c>
      <c r="G660" s="196">
        <v>6.5925024999999998E-4</v>
      </c>
      <c r="H660" s="196">
        <v>2.6813437700000001E-3</v>
      </c>
    </row>
    <row r="661" spans="1:8" x14ac:dyDescent="0.3">
      <c r="A661" s="196" t="s">
        <v>229</v>
      </c>
      <c r="B661" s="196" t="s">
        <v>13</v>
      </c>
      <c r="C661" s="196" t="s">
        <v>54</v>
      </c>
      <c r="D661" s="196">
        <v>358</v>
      </c>
      <c r="E661" s="196">
        <v>3.7656150600000001E-3</v>
      </c>
      <c r="F661" s="196">
        <v>3.5695326999999997E-4</v>
      </c>
      <c r="G661" s="196">
        <v>7.0905730000000002E-4</v>
      </c>
      <c r="H661" s="196">
        <v>2.6996040199999999E-3</v>
      </c>
    </row>
    <row r="662" spans="1:8" x14ac:dyDescent="0.3">
      <c r="A662" s="196" t="s">
        <v>229</v>
      </c>
      <c r="B662" s="196" t="s">
        <v>14</v>
      </c>
      <c r="C662" s="196" t="s">
        <v>54</v>
      </c>
      <c r="D662" s="196">
        <v>103</v>
      </c>
      <c r="E662" s="196">
        <v>4.8288608100000002E-3</v>
      </c>
      <c r="F662" s="196">
        <v>4.630751E-4</v>
      </c>
      <c r="G662" s="196">
        <v>8.0816229E-4</v>
      </c>
      <c r="H662" s="196">
        <v>3.5576229100000001E-3</v>
      </c>
    </row>
    <row r="663" spans="1:8" x14ac:dyDescent="0.3">
      <c r="A663" s="196" t="s">
        <v>229</v>
      </c>
      <c r="B663" s="196" t="s">
        <v>15</v>
      </c>
      <c r="C663" s="196" t="s">
        <v>54</v>
      </c>
      <c r="D663" s="196">
        <v>453</v>
      </c>
      <c r="E663" s="196">
        <v>4.20775057E-3</v>
      </c>
      <c r="F663" s="196">
        <v>4.0210301999999998E-4</v>
      </c>
      <c r="G663" s="196">
        <v>8.6675228E-4</v>
      </c>
      <c r="H663" s="196">
        <v>2.9388947899999999E-3</v>
      </c>
    </row>
    <row r="664" spans="1:8" x14ac:dyDescent="0.3">
      <c r="A664" s="196" t="s">
        <v>229</v>
      </c>
      <c r="B664" s="196" t="s">
        <v>10</v>
      </c>
      <c r="C664" s="196" t="s">
        <v>55</v>
      </c>
      <c r="D664" s="196">
        <v>579</v>
      </c>
      <c r="E664" s="196">
        <v>6.8291232600000001E-3</v>
      </c>
      <c r="F664" s="196">
        <v>2.7309992999999998E-4</v>
      </c>
      <c r="G664" s="196">
        <v>1.7597187800000001E-3</v>
      </c>
      <c r="H664" s="196">
        <v>4.7963040500000002E-3</v>
      </c>
    </row>
    <row r="665" spans="1:8" x14ac:dyDescent="0.3">
      <c r="A665" s="196" t="s">
        <v>229</v>
      </c>
      <c r="B665" s="196" t="s">
        <v>12</v>
      </c>
      <c r="C665" s="196" t="s">
        <v>55</v>
      </c>
      <c r="D665" s="196">
        <v>168</v>
      </c>
      <c r="E665" s="196">
        <v>5.7510056000000002E-3</v>
      </c>
      <c r="F665" s="196">
        <v>1.9586340000000001E-4</v>
      </c>
      <c r="G665" s="196">
        <v>1.46811595E-3</v>
      </c>
      <c r="H665" s="196">
        <v>4.0870257599999998E-3</v>
      </c>
    </row>
    <row r="666" spans="1:8" x14ac:dyDescent="0.3">
      <c r="A666" s="196" t="s">
        <v>229</v>
      </c>
      <c r="B666" s="196" t="s">
        <v>13</v>
      </c>
      <c r="C666" s="196" t="s">
        <v>55</v>
      </c>
      <c r="D666" s="196">
        <v>122</v>
      </c>
      <c r="E666" s="196">
        <v>5.84310466E-3</v>
      </c>
      <c r="F666" s="196">
        <v>2.1782002999999999E-4</v>
      </c>
      <c r="G666" s="196">
        <v>1.52578528E-3</v>
      </c>
      <c r="H666" s="196">
        <v>4.09949887E-3</v>
      </c>
    </row>
    <row r="667" spans="1:8" x14ac:dyDescent="0.3">
      <c r="A667" s="196" t="s">
        <v>229</v>
      </c>
      <c r="B667" s="196" t="s">
        <v>14</v>
      </c>
      <c r="C667" s="196" t="s">
        <v>55</v>
      </c>
      <c r="D667" s="196">
        <v>47</v>
      </c>
      <c r="E667" s="196">
        <v>7.0020682999999998E-3</v>
      </c>
      <c r="F667" s="196">
        <v>2.6644971000000002E-4</v>
      </c>
      <c r="G667" s="196">
        <v>2.1613965299999999E-3</v>
      </c>
      <c r="H667" s="196">
        <v>4.5742215900000001E-3</v>
      </c>
    </row>
    <row r="668" spans="1:8" x14ac:dyDescent="0.3">
      <c r="A668" s="196" t="s">
        <v>229</v>
      </c>
      <c r="B668" s="196" t="s">
        <v>15</v>
      </c>
      <c r="C668" s="196" t="s">
        <v>55</v>
      </c>
      <c r="D668" s="196">
        <v>242</v>
      </c>
      <c r="E668" s="196">
        <v>8.0410638300000004E-3</v>
      </c>
      <c r="F668" s="196">
        <v>3.5587862999999999E-4</v>
      </c>
      <c r="G668" s="196">
        <v>2.0020754299999999E-3</v>
      </c>
      <c r="H668" s="196">
        <v>5.6831092600000003E-3</v>
      </c>
    </row>
    <row r="669" spans="1:8" x14ac:dyDescent="0.3">
      <c r="A669" s="196" t="s">
        <v>229</v>
      </c>
      <c r="B669" s="196" t="s">
        <v>10</v>
      </c>
      <c r="C669" s="196" t="s">
        <v>56</v>
      </c>
      <c r="D669" s="196">
        <v>3849</v>
      </c>
      <c r="E669" s="196">
        <v>4.6946835600000002E-3</v>
      </c>
      <c r="F669" s="196">
        <v>9.3214421999999997E-4</v>
      </c>
      <c r="G669" s="196">
        <v>8.5953036999999999E-4</v>
      </c>
      <c r="H669" s="196">
        <v>2.9030084700000002E-3</v>
      </c>
    </row>
    <row r="670" spans="1:8" x14ac:dyDescent="0.3">
      <c r="A670" s="196" t="s">
        <v>229</v>
      </c>
      <c r="B670" s="196" t="s">
        <v>12</v>
      </c>
      <c r="C670" s="196" t="s">
        <v>56</v>
      </c>
      <c r="D670" s="196">
        <v>1917</v>
      </c>
      <c r="E670" s="196">
        <v>4.4535790899999997E-3</v>
      </c>
      <c r="F670" s="196">
        <v>8.8339080000000001E-4</v>
      </c>
      <c r="G670" s="196">
        <v>8.0486581999999996E-4</v>
      </c>
      <c r="H670" s="196">
        <v>2.7653219699999999E-3</v>
      </c>
    </row>
    <row r="671" spans="1:8" x14ac:dyDescent="0.3">
      <c r="A671" s="196" t="s">
        <v>229</v>
      </c>
      <c r="B671" s="196" t="s">
        <v>13</v>
      </c>
      <c r="C671" s="196" t="s">
        <v>56</v>
      </c>
      <c r="D671" s="196">
        <v>937</v>
      </c>
      <c r="E671" s="196">
        <v>4.7544861000000001E-3</v>
      </c>
      <c r="F671" s="196">
        <v>1.0283877300000001E-3</v>
      </c>
      <c r="G671" s="196">
        <v>8.4926751000000003E-4</v>
      </c>
      <c r="H671" s="196">
        <v>2.8768303700000002E-3</v>
      </c>
    </row>
    <row r="672" spans="1:8" x14ac:dyDescent="0.3">
      <c r="A672" s="196" t="s">
        <v>229</v>
      </c>
      <c r="B672" s="196" t="s">
        <v>14</v>
      </c>
      <c r="C672" s="196" t="s">
        <v>56</v>
      </c>
      <c r="D672" s="196">
        <v>150</v>
      </c>
      <c r="E672" s="196">
        <v>5.0378083899999997E-3</v>
      </c>
      <c r="F672" s="196">
        <v>1.0931324500000001E-3</v>
      </c>
      <c r="G672" s="196">
        <v>9.4899665999999998E-4</v>
      </c>
      <c r="H672" s="196">
        <v>2.9956787499999999E-3</v>
      </c>
    </row>
    <row r="673" spans="1:8" x14ac:dyDescent="0.3">
      <c r="A673" s="196" t="s">
        <v>229</v>
      </c>
      <c r="B673" s="196" t="s">
        <v>15</v>
      </c>
      <c r="C673" s="196" t="s">
        <v>56</v>
      </c>
      <c r="D673" s="196">
        <v>845</v>
      </c>
      <c r="E673" s="196">
        <v>5.1144392799999999E-3</v>
      </c>
      <c r="F673" s="196">
        <v>9.0744825000000002E-4</v>
      </c>
      <c r="G673" s="196">
        <v>9.7904315999999998E-4</v>
      </c>
      <c r="H673" s="196">
        <v>3.2279473799999999E-3</v>
      </c>
    </row>
    <row r="674" spans="1:8" x14ac:dyDescent="0.3">
      <c r="A674" s="196" t="s">
        <v>229</v>
      </c>
      <c r="B674" s="196" t="s">
        <v>10</v>
      </c>
      <c r="C674" s="196" t="s">
        <v>57</v>
      </c>
      <c r="D674" s="196">
        <v>1078</v>
      </c>
      <c r="E674" s="196">
        <v>6.0556454999999999E-3</v>
      </c>
      <c r="F674" s="196">
        <v>7.6164470000000004E-4</v>
      </c>
      <c r="G674" s="196">
        <v>1.7869702300000001E-3</v>
      </c>
      <c r="H674" s="196">
        <v>3.50703009E-3</v>
      </c>
    </row>
    <row r="675" spans="1:8" x14ac:dyDescent="0.3">
      <c r="A675" s="196" t="s">
        <v>229</v>
      </c>
      <c r="B675" s="196" t="s">
        <v>12</v>
      </c>
      <c r="C675" s="196" t="s">
        <v>57</v>
      </c>
      <c r="D675" s="196">
        <v>510</v>
      </c>
      <c r="E675" s="196">
        <v>5.7798881E-3</v>
      </c>
      <c r="F675" s="196">
        <v>6.7199958000000001E-4</v>
      </c>
      <c r="G675" s="196">
        <v>1.70372616E-3</v>
      </c>
      <c r="H675" s="196">
        <v>3.4041618800000001E-3</v>
      </c>
    </row>
    <row r="676" spans="1:8" x14ac:dyDescent="0.3">
      <c r="A676" s="196" t="s">
        <v>229</v>
      </c>
      <c r="B676" s="196" t="s">
        <v>13</v>
      </c>
      <c r="C676" s="196" t="s">
        <v>57</v>
      </c>
      <c r="D676" s="196">
        <v>260</v>
      </c>
      <c r="E676" s="196">
        <v>5.7062853800000004E-3</v>
      </c>
      <c r="F676" s="196">
        <v>7.8374265000000004E-4</v>
      </c>
      <c r="G676" s="196">
        <v>1.5874285500000001E-3</v>
      </c>
      <c r="H676" s="196">
        <v>3.33511372E-3</v>
      </c>
    </row>
    <row r="677" spans="1:8" x14ac:dyDescent="0.3">
      <c r="A677" s="196" t="s">
        <v>229</v>
      </c>
      <c r="B677" s="196" t="s">
        <v>14</v>
      </c>
      <c r="C677" s="196" t="s">
        <v>57</v>
      </c>
      <c r="D677" s="196">
        <v>69</v>
      </c>
      <c r="E677" s="196">
        <v>7.0108693E-3</v>
      </c>
      <c r="F677" s="196">
        <v>9.7121551999999997E-4</v>
      </c>
      <c r="G677" s="196">
        <v>2.0920555600000001E-3</v>
      </c>
      <c r="H677" s="196">
        <v>3.9475977200000003E-3</v>
      </c>
    </row>
    <row r="678" spans="1:8" x14ac:dyDescent="0.3">
      <c r="A678" s="196" t="s">
        <v>229</v>
      </c>
      <c r="B678" s="196" t="s">
        <v>15</v>
      </c>
      <c r="C678" s="196" t="s">
        <v>57</v>
      </c>
      <c r="D678" s="196">
        <v>239</v>
      </c>
      <c r="E678" s="196">
        <v>6.7483629199999997E-3</v>
      </c>
      <c r="F678" s="196">
        <v>8.6839431000000004E-4</v>
      </c>
      <c r="G678" s="196">
        <v>2.0935996199999999E-3</v>
      </c>
      <c r="H678" s="196">
        <v>3.7863684899999998E-3</v>
      </c>
    </row>
    <row r="679" spans="1:8" x14ac:dyDescent="0.3">
      <c r="A679" s="196" t="s">
        <v>229</v>
      </c>
      <c r="B679" s="196" t="s">
        <v>10</v>
      </c>
      <c r="C679" s="196" t="s">
        <v>58</v>
      </c>
      <c r="D679" s="196">
        <v>3031</v>
      </c>
      <c r="E679" s="196">
        <v>5.1387206300000004E-3</v>
      </c>
      <c r="F679" s="196">
        <v>7.3737634000000003E-4</v>
      </c>
      <c r="G679" s="196">
        <v>9.5365993999999997E-4</v>
      </c>
      <c r="H679" s="196">
        <v>3.44768387E-3</v>
      </c>
    </row>
    <row r="680" spans="1:8" x14ac:dyDescent="0.3">
      <c r="A680" s="196" t="s">
        <v>229</v>
      </c>
      <c r="B680" s="196" t="s">
        <v>12</v>
      </c>
      <c r="C680" s="196" t="s">
        <v>58</v>
      </c>
      <c r="D680" s="196">
        <v>1294</v>
      </c>
      <c r="E680" s="196">
        <v>4.6459439999999999E-3</v>
      </c>
      <c r="F680" s="196">
        <v>6.6408685E-4</v>
      </c>
      <c r="G680" s="196">
        <v>8.6444177000000004E-4</v>
      </c>
      <c r="H680" s="196">
        <v>3.1174148900000001E-3</v>
      </c>
    </row>
    <row r="681" spans="1:8" x14ac:dyDescent="0.3">
      <c r="A681" s="196" t="s">
        <v>229</v>
      </c>
      <c r="B681" s="196" t="s">
        <v>13</v>
      </c>
      <c r="C681" s="196" t="s">
        <v>58</v>
      </c>
      <c r="D681" s="196">
        <v>630</v>
      </c>
      <c r="E681" s="196">
        <v>4.8854531699999999E-3</v>
      </c>
      <c r="F681" s="196">
        <v>7.5317804000000002E-4</v>
      </c>
      <c r="G681" s="196">
        <v>9.2686264000000002E-4</v>
      </c>
      <c r="H681" s="196">
        <v>3.2054120099999999E-3</v>
      </c>
    </row>
    <row r="682" spans="1:8" x14ac:dyDescent="0.3">
      <c r="A682" s="196" t="s">
        <v>229</v>
      </c>
      <c r="B682" s="196" t="s">
        <v>14</v>
      </c>
      <c r="C682" s="196" t="s">
        <v>58</v>
      </c>
      <c r="D682" s="196">
        <v>160</v>
      </c>
      <c r="E682" s="196">
        <v>6.2807434000000002E-3</v>
      </c>
      <c r="F682" s="196">
        <v>9.7605589E-4</v>
      </c>
      <c r="G682" s="196">
        <v>9.6129897999999996E-4</v>
      </c>
      <c r="H682" s="196">
        <v>4.3433880899999998E-3</v>
      </c>
    </row>
    <row r="683" spans="1:8" x14ac:dyDescent="0.3">
      <c r="A683" s="196" t="s">
        <v>229</v>
      </c>
      <c r="B683" s="196" t="s">
        <v>15</v>
      </c>
      <c r="C683" s="196" t="s">
        <v>58</v>
      </c>
      <c r="D683" s="196">
        <v>947</v>
      </c>
      <c r="E683" s="196">
        <v>5.787599E-3</v>
      </c>
      <c r="F683" s="196">
        <v>7.8668236E-4</v>
      </c>
      <c r="G683" s="196">
        <v>1.0921059199999999E-3</v>
      </c>
      <c r="H683" s="196">
        <v>3.9088102300000004E-3</v>
      </c>
    </row>
    <row r="684" spans="1:8" x14ac:dyDescent="0.3">
      <c r="A684" s="196" t="s">
        <v>230</v>
      </c>
      <c r="B684" s="196" t="s">
        <v>10</v>
      </c>
      <c r="C684" s="196" t="s">
        <v>11</v>
      </c>
      <c r="D684" s="196">
        <v>67840</v>
      </c>
      <c r="E684" s="196">
        <v>5.74098037E-3</v>
      </c>
      <c r="F684" s="196">
        <v>8.6028137E-4</v>
      </c>
      <c r="G684" s="196">
        <v>1.21989454E-3</v>
      </c>
      <c r="H684" s="196">
        <v>3.6607031499999998E-3</v>
      </c>
    </row>
    <row r="685" spans="1:8" x14ac:dyDescent="0.3">
      <c r="A685" s="196" t="s">
        <v>230</v>
      </c>
      <c r="B685" s="196" t="s">
        <v>12</v>
      </c>
      <c r="C685" s="196" t="s">
        <v>11</v>
      </c>
      <c r="D685" s="196">
        <v>30660</v>
      </c>
      <c r="E685" s="196">
        <v>5.19209692E-3</v>
      </c>
      <c r="F685" s="196">
        <v>7.8843656000000004E-4</v>
      </c>
      <c r="G685" s="196">
        <v>1.0659697200000001E-3</v>
      </c>
      <c r="H685" s="196">
        <v>3.3376018300000001E-3</v>
      </c>
    </row>
    <row r="686" spans="1:8" x14ac:dyDescent="0.3">
      <c r="A686" s="196" t="s">
        <v>230</v>
      </c>
      <c r="B686" s="196" t="s">
        <v>13</v>
      </c>
      <c r="C686" s="196" t="s">
        <v>11</v>
      </c>
      <c r="D686" s="196">
        <v>15966</v>
      </c>
      <c r="E686" s="196">
        <v>5.5999610199999996E-3</v>
      </c>
      <c r="F686" s="196">
        <v>8.9558778000000002E-4</v>
      </c>
      <c r="G686" s="196">
        <v>1.19056429E-3</v>
      </c>
      <c r="H686" s="196">
        <v>3.5136881399999999E-3</v>
      </c>
    </row>
    <row r="687" spans="1:8" x14ac:dyDescent="0.3">
      <c r="A687" s="196" t="s">
        <v>230</v>
      </c>
      <c r="B687" s="196" t="s">
        <v>14</v>
      </c>
      <c r="C687" s="196" t="s">
        <v>11</v>
      </c>
      <c r="D687" s="196">
        <v>4982</v>
      </c>
      <c r="E687" s="196">
        <v>7.1479267400000003E-3</v>
      </c>
      <c r="F687" s="196">
        <v>1.0476671900000001E-3</v>
      </c>
      <c r="G687" s="196">
        <v>1.56046001E-3</v>
      </c>
      <c r="H687" s="196">
        <v>4.5397061299999996E-3</v>
      </c>
    </row>
    <row r="688" spans="1:8" x14ac:dyDescent="0.3">
      <c r="A688" s="196" t="s">
        <v>230</v>
      </c>
      <c r="B688" s="196" t="s">
        <v>15</v>
      </c>
      <c r="C688" s="196" t="s">
        <v>11</v>
      </c>
      <c r="D688" s="196">
        <v>16232</v>
      </c>
      <c r="E688" s="196">
        <v>6.4846271799999999E-3</v>
      </c>
      <c r="F688" s="196">
        <v>9.0374514000000005E-4</v>
      </c>
      <c r="G688" s="196">
        <v>1.4349589099999999E-3</v>
      </c>
      <c r="H688" s="196">
        <v>4.1458149799999998E-3</v>
      </c>
    </row>
    <row r="689" spans="1:8" x14ac:dyDescent="0.3">
      <c r="A689" s="196" t="s">
        <v>230</v>
      </c>
      <c r="B689" s="196" t="s">
        <v>10</v>
      </c>
      <c r="C689" s="196" t="s">
        <v>16</v>
      </c>
      <c r="D689" s="196">
        <v>1255</v>
      </c>
      <c r="E689" s="196">
        <v>5.9376565399999999E-3</v>
      </c>
      <c r="F689" s="196">
        <v>1.0915778999999999E-3</v>
      </c>
      <c r="G689" s="196">
        <v>1.33152551E-3</v>
      </c>
      <c r="H689" s="196">
        <v>3.5145526499999998E-3</v>
      </c>
    </row>
    <row r="690" spans="1:8" x14ac:dyDescent="0.3">
      <c r="A690" s="196" t="s">
        <v>230</v>
      </c>
      <c r="B690" s="196" t="s">
        <v>12</v>
      </c>
      <c r="C690" s="196" t="s">
        <v>16</v>
      </c>
      <c r="D690" s="196">
        <v>455</v>
      </c>
      <c r="E690" s="196">
        <v>5.5108870299999998E-3</v>
      </c>
      <c r="F690" s="196">
        <v>9.5731558999999995E-4</v>
      </c>
      <c r="G690" s="196">
        <v>1.20276228E-3</v>
      </c>
      <c r="H690" s="196">
        <v>3.3508086599999998E-3</v>
      </c>
    </row>
    <row r="691" spans="1:8" x14ac:dyDescent="0.3">
      <c r="A691" s="196" t="s">
        <v>230</v>
      </c>
      <c r="B691" s="196" t="s">
        <v>13</v>
      </c>
      <c r="C691" s="196" t="s">
        <v>16</v>
      </c>
      <c r="D691" s="196">
        <v>337</v>
      </c>
      <c r="E691" s="196">
        <v>5.8312380800000004E-3</v>
      </c>
      <c r="F691" s="196">
        <v>1.1367661799999999E-3</v>
      </c>
      <c r="G691" s="196">
        <v>1.2792268700000001E-3</v>
      </c>
      <c r="H691" s="196">
        <v>3.4152445699999999E-3</v>
      </c>
    </row>
    <row r="692" spans="1:8" x14ac:dyDescent="0.3">
      <c r="A692" s="196" t="s">
        <v>230</v>
      </c>
      <c r="B692" s="196" t="s">
        <v>14</v>
      </c>
      <c r="C692" s="196" t="s">
        <v>16</v>
      </c>
      <c r="D692" s="196">
        <v>85</v>
      </c>
      <c r="E692" s="196">
        <v>6.6703428700000001E-3</v>
      </c>
      <c r="F692" s="196">
        <v>1.3423200200000001E-3</v>
      </c>
      <c r="G692" s="196">
        <v>1.59259234E-3</v>
      </c>
      <c r="H692" s="196">
        <v>3.73543002E-3</v>
      </c>
    </row>
    <row r="693" spans="1:8" x14ac:dyDescent="0.3">
      <c r="A693" s="196" t="s">
        <v>230</v>
      </c>
      <c r="B693" s="196" t="s">
        <v>15</v>
      </c>
      <c r="C693" s="196" t="s">
        <v>16</v>
      </c>
      <c r="D693" s="196">
        <v>378</v>
      </c>
      <c r="E693" s="196">
        <v>6.3814787799999998E-3</v>
      </c>
      <c r="F693" s="196">
        <v>1.1565192199999999E-3</v>
      </c>
      <c r="G693" s="196">
        <v>1.47443881E-3</v>
      </c>
      <c r="H693" s="196">
        <v>3.75052029E-3</v>
      </c>
    </row>
    <row r="694" spans="1:8" x14ac:dyDescent="0.3">
      <c r="A694" s="196" t="s">
        <v>230</v>
      </c>
      <c r="B694" s="196" t="s">
        <v>10</v>
      </c>
      <c r="C694" s="196" t="s">
        <v>17</v>
      </c>
      <c r="D694" s="196">
        <v>941</v>
      </c>
      <c r="E694" s="196">
        <v>5.9300461E-3</v>
      </c>
      <c r="F694" s="196">
        <v>6.8346051999999997E-4</v>
      </c>
      <c r="G694" s="196">
        <v>1.7937352499999999E-3</v>
      </c>
      <c r="H694" s="196">
        <v>3.4528498600000001E-3</v>
      </c>
    </row>
    <row r="695" spans="1:8" x14ac:dyDescent="0.3">
      <c r="A695" s="196" t="s">
        <v>230</v>
      </c>
      <c r="B695" s="196" t="s">
        <v>12</v>
      </c>
      <c r="C695" s="196" t="s">
        <v>17</v>
      </c>
      <c r="D695" s="196">
        <v>376</v>
      </c>
      <c r="E695" s="196">
        <v>5.3498384599999999E-3</v>
      </c>
      <c r="F695" s="196">
        <v>6.5144159999999999E-4</v>
      </c>
      <c r="G695" s="196">
        <v>1.6096271799999999E-3</v>
      </c>
      <c r="H695" s="196">
        <v>3.0887692199999999E-3</v>
      </c>
    </row>
    <row r="696" spans="1:8" x14ac:dyDescent="0.3">
      <c r="A696" s="196" t="s">
        <v>230</v>
      </c>
      <c r="B696" s="196" t="s">
        <v>13</v>
      </c>
      <c r="C696" s="196" t="s">
        <v>17</v>
      </c>
      <c r="D696" s="196">
        <v>208</v>
      </c>
      <c r="E696" s="196">
        <v>5.6047451399999998E-3</v>
      </c>
      <c r="F696" s="196">
        <v>6.7752825000000003E-4</v>
      </c>
      <c r="G696" s="196">
        <v>1.7745056400000001E-3</v>
      </c>
      <c r="H696" s="196">
        <v>3.1527107400000001E-3</v>
      </c>
    </row>
    <row r="697" spans="1:8" x14ac:dyDescent="0.3">
      <c r="A697" s="196" t="s">
        <v>230</v>
      </c>
      <c r="B697" s="196" t="s">
        <v>14</v>
      </c>
      <c r="C697" s="196" t="s">
        <v>17</v>
      </c>
      <c r="D697" s="196">
        <v>104</v>
      </c>
      <c r="E697" s="196">
        <v>6.97872127E-3</v>
      </c>
      <c r="F697" s="196">
        <v>7.4975493000000002E-4</v>
      </c>
      <c r="G697" s="196">
        <v>2.04816572E-3</v>
      </c>
      <c r="H697" s="196">
        <v>4.1808001500000004E-3</v>
      </c>
    </row>
    <row r="698" spans="1:8" x14ac:dyDescent="0.3">
      <c r="A698" s="196" t="s">
        <v>230</v>
      </c>
      <c r="B698" s="196" t="s">
        <v>15</v>
      </c>
      <c r="C698" s="196" t="s">
        <v>17</v>
      </c>
      <c r="D698" s="196">
        <v>253</v>
      </c>
      <c r="E698" s="196">
        <v>6.6286961400000002E-3</v>
      </c>
      <c r="F698" s="196">
        <v>7.0867162000000004E-4</v>
      </c>
      <c r="G698" s="196">
        <v>1.9785717E-3</v>
      </c>
      <c r="H698" s="196">
        <v>3.9414523300000002E-3</v>
      </c>
    </row>
    <row r="699" spans="1:8" x14ac:dyDescent="0.3">
      <c r="A699" s="196" t="s">
        <v>230</v>
      </c>
      <c r="B699" s="196" t="s">
        <v>10</v>
      </c>
      <c r="C699" s="196" t="s">
        <v>18</v>
      </c>
      <c r="D699" s="196">
        <v>845</v>
      </c>
      <c r="E699" s="196">
        <v>6.0002600100000003E-3</v>
      </c>
      <c r="F699" s="196">
        <v>9.4184175000000005E-4</v>
      </c>
      <c r="G699" s="196">
        <v>9.9338404999999995E-4</v>
      </c>
      <c r="H699" s="196">
        <v>4.0650337199999997E-3</v>
      </c>
    </row>
    <row r="700" spans="1:8" x14ac:dyDescent="0.3">
      <c r="A700" s="196" t="s">
        <v>230</v>
      </c>
      <c r="B700" s="196" t="s">
        <v>12</v>
      </c>
      <c r="C700" s="196" t="s">
        <v>18</v>
      </c>
      <c r="D700" s="196">
        <v>377</v>
      </c>
      <c r="E700" s="196">
        <v>5.6249076500000002E-3</v>
      </c>
      <c r="F700" s="196">
        <v>8.4687200000000003E-4</v>
      </c>
      <c r="G700" s="196">
        <v>9.2856592999999998E-4</v>
      </c>
      <c r="H700" s="196">
        <v>3.8494692500000002E-3</v>
      </c>
    </row>
    <row r="701" spans="1:8" x14ac:dyDescent="0.3">
      <c r="A701" s="196" t="s">
        <v>230</v>
      </c>
      <c r="B701" s="196" t="s">
        <v>13</v>
      </c>
      <c r="C701" s="196" t="s">
        <v>18</v>
      </c>
      <c r="D701" s="196">
        <v>224</v>
      </c>
      <c r="E701" s="196">
        <v>6.0062208399999997E-3</v>
      </c>
      <c r="F701" s="196">
        <v>1.0507603399999999E-3</v>
      </c>
      <c r="G701" s="196">
        <v>1.0196033600000001E-3</v>
      </c>
      <c r="H701" s="196">
        <v>3.9358566499999997E-3</v>
      </c>
    </row>
    <row r="702" spans="1:8" x14ac:dyDescent="0.3">
      <c r="A702" s="196" t="s">
        <v>230</v>
      </c>
      <c r="B702" s="196" t="s">
        <v>14</v>
      </c>
      <c r="C702" s="196" t="s">
        <v>18</v>
      </c>
      <c r="D702" s="196">
        <v>27</v>
      </c>
      <c r="E702" s="196">
        <v>7.8990909899999996E-3</v>
      </c>
      <c r="F702" s="196">
        <v>1.23756841E-3</v>
      </c>
      <c r="G702" s="196">
        <v>1.20756144E-3</v>
      </c>
      <c r="H702" s="196">
        <v>5.4539606399999999E-3</v>
      </c>
    </row>
    <row r="703" spans="1:8" x14ac:dyDescent="0.3">
      <c r="A703" s="196" t="s">
        <v>230</v>
      </c>
      <c r="B703" s="196" t="s">
        <v>15</v>
      </c>
      <c r="C703" s="196" t="s">
        <v>18</v>
      </c>
      <c r="D703" s="196">
        <v>217</v>
      </c>
      <c r="E703" s="196">
        <v>6.4099566800000004E-3</v>
      </c>
      <c r="F703" s="196">
        <v>9.5760770999999995E-4</v>
      </c>
      <c r="G703" s="196">
        <v>1.0522804300000001E-3</v>
      </c>
      <c r="H703" s="196">
        <v>4.40006801E-3</v>
      </c>
    </row>
    <row r="704" spans="1:8" x14ac:dyDescent="0.3">
      <c r="A704" s="196" t="s">
        <v>230</v>
      </c>
      <c r="B704" s="196" t="s">
        <v>10</v>
      </c>
      <c r="C704" s="196" t="s">
        <v>19</v>
      </c>
      <c r="D704" s="196">
        <v>1049</v>
      </c>
      <c r="E704" s="196">
        <v>6.7214253799999998E-3</v>
      </c>
      <c r="F704" s="196">
        <v>1.1555976800000001E-3</v>
      </c>
      <c r="G704" s="196">
        <v>1.20027207E-3</v>
      </c>
      <c r="H704" s="196">
        <v>4.3655551299999996E-3</v>
      </c>
    </row>
    <row r="705" spans="1:8" x14ac:dyDescent="0.3">
      <c r="A705" s="196" t="s">
        <v>230</v>
      </c>
      <c r="B705" s="196" t="s">
        <v>12</v>
      </c>
      <c r="C705" s="196" t="s">
        <v>19</v>
      </c>
      <c r="D705" s="196">
        <v>410</v>
      </c>
      <c r="E705" s="196">
        <v>6.5326894700000002E-3</v>
      </c>
      <c r="F705" s="196">
        <v>1.03455259E-3</v>
      </c>
      <c r="G705" s="196">
        <v>1.1040817500000001E-3</v>
      </c>
      <c r="H705" s="196">
        <v>4.3940546299999998E-3</v>
      </c>
    </row>
    <row r="706" spans="1:8" x14ac:dyDescent="0.3">
      <c r="A706" s="196" t="s">
        <v>230</v>
      </c>
      <c r="B706" s="196" t="s">
        <v>13</v>
      </c>
      <c r="C706" s="196" t="s">
        <v>19</v>
      </c>
      <c r="D706" s="196">
        <v>278</v>
      </c>
      <c r="E706" s="196">
        <v>6.3198189100000003E-3</v>
      </c>
      <c r="F706" s="196">
        <v>1.23934162E-3</v>
      </c>
      <c r="G706" s="196">
        <v>1.14512534E-3</v>
      </c>
      <c r="H706" s="196">
        <v>3.93535146E-3</v>
      </c>
    </row>
    <row r="707" spans="1:8" x14ac:dyDescent="0.3">
      <c r="A707" s="196" t="s">
        <v>230</v>
      </c>
      <c r="B707" s="196" t="s">
        <v>14</v>
      </c>
      <c r="C707" s="196" t="s">
        <v>19</v>
      </c>
      <c r="D707" s="196">
        <v>100</v>
      </c>
      <c r="E707" s="196">
        <v>7.8178238700000006E-3</v>
      </c>
      <c r="F707" s="196">
        <v>1.37268496E-3</v>
      </c>
      <c r="G707" s="196">
        <v>1.4395831E-3</v>
      </c>
      <c r="H707" s="196">
        <v>5.0055553099999997E-3</v>
      </c>
    </row>
    <row r="708" spans="1:8" x14ac:dyDescent="0.3">
      <c r="A708" s="196" t="s">
        <v>230</v>
      </c>
      <c r="B708" s="196" t="s">
        <v>15</v>
      </c>
      <c r="C708" s="196" t="s">
        <v>19</v>
      </c>
      <c r="D708" s="196">
        <v>261</v>
      </c>
      <c r="E708" s="196">
        <v>7.0255957800000003E-3</v>
      </c>
      <c r="F708" s="196">
        <v>1.1733714E-3</v>
      </c>
      <c r="G708" s="196">
        <v>1.31842425E-3</v>
      </c>
      <c r="H708" s="196">
        <v>4.5337996199999999E-3</v>
      </c>
    </row>
    <row r="709" spans="1:8" x14ac:dyDescent="0.3">
      <c r="A709" s="196" t="s">
        <v>230</v>
      </c>
      <c r="B709" s="196" t="s">
        <v>10</v>
      </c>
      <c r="C709" s="196" t="s">
        <v>20</v>
      </c>
      <c r="D709" s="196">
        <v>819</v>
      </c>
      <c r="E709" s="196">
        <v>7.39020857E-3</v>
      </c>
      <c r="F709" s="196">
        <v>8.1788686999999998E-4</v>
      </c>
      <c r="G709" s="196">
        <v>1.6849107800000001E-3</v>
      </c>
      <c r="H709" s="196">
        <v>4.88741044E-3</v>
      </c>
    </row>
    <row r="710" spans="1:8" x14ac:dyDescent="0.3">
      <c r="A710" s="196" t="s">
        <v>230</v>
      </c>
      <c r="B710" s="196" t="s">
        <v>12</v>
      </c>
      <c r="C710" s="196" t="s">
        <v>20</v>
      </c>
      <c r="D710" s="196">
        <v>263</v>
      </c>
      <c r="E710" s="196">
        <v>6.7310939500000002E-3</v>
      </c>
      <c r="F710" s="196">
        <v>6.754768E-4</v>
      </c>
      <c r="G710" s="196">
        <v>1.44345842E-3</v>
      </c>
      <c r="H710" s="196">
        <v>4.6121582599999997E-3</v>
      </c>
    </row>
    <row r="711" spans="1:8" x14ac:dyDescent="0.3">
      <c r="A711" s="196" t="s">
        <v>230</v>
      </c>
      <c r="B711" s="196" t="s">
        <v>13</v>
      </c>
      <c r="C711" s="196" t="s">
        <v>20</v>
      </c>
      <c r="D711" s="196">
        <v>195</v>
      </c>
      <c r="E711" s="196">
        <v>7.4694323400000002E-3</v>
      </c>
      <c r="F711" s="196">
        <v>8.9690148E-4</v>
      </c>
      <c r="G711" s="196">
        <v>1.60802444E-3</v>
      </c>
      <c r="H711" s="196">
        <v>4.9645059199999999E-3</v>
      </c>
    </row>
    <row r="712" spans="1:8" x14ac:dyDescent="0.3">
      <c r="A712" s="196" t="s">
        <v>230</v>
      </c>
      <c r="B712" s="196" t="s">
        <v>14</v>
      </c>
      <c r="C712" s="196" t="s">
        <v>20</v>
      </c>
      <c r="D712" s="196">
        <v>92</v>
      </c>
      <c r="E712" s="196">
        <v>9.1778630900000002E-3</v>
      </c>
      <c r="F712" s="196">
        <v>9.1082909999999997E-4</v>
      </c>
      <c r="G712" s="196">
        <v>2.0230724199999999E-3</v>
      </c>
      <c r="H712" s="196">
        <v>6.2439610899999998E-3</v>
      </c>
    </row>
    <row r="713" spans="1:8" x14ac:dyDescent="0.3">
      <c r="A713" s="196" t="s">
        <v>230</v>
      </c>
      <c r="B713" s="196" t="s">
        <v>15</v>
      </c>
      <c r="C713" s="196" t="s">
        <v>20</v>
      </c>
      <c r="D713" s="196">
        <v>269</v>
      </c>
      <c r="E713" s="196">
        <v>7.3658007500000001E-3</v>
      </c>
      <c r="F713" s="196">
        <v>8.6805533000000005E-4</v>
      </c>
      <c r="G713" s="196">
        <v>1.8610592500000001E-3</v>
      </c>
      <c r="H713" s="196">
        <v>4.6366856999999996E-3</v>
      </c>
    </row>
    <row r="714" spans="1:8" x14ac:dyDescent="0.3">
      <c r="A714" s="196" t="s">
        <v>230</v>
      </c>
      <c r="B714" s="196" t="s">
        <v>10</v>
      </c>
      <c r="C714" s="196" t="s">
        <v>21</v>
      </c>
      <c r="D714" s="196">
        <v>1071</v>
      </c>
      <c r="E714" s="196">
        <v>6.24524477E-3</v>
      </c>
      <c r="F714" s="196">
        <v>9.9269005000000008E-4</v>
      </c>
      <c r="G714" s="196">
        <v>1.23086093E-3</v>
      </c>
      <c r="H714" s="196">
        <v>4.0216933100000003E-3</v>
      </c>
    </row>
    <row r="715" spans="1:8" x14ac:dyDescent="0.3">
      <c r="A715" s="196" t="s">
        <v>230</v>
      </c>
      <c r="B715" s="196" t="s">
        <v>12</v>
      </c>
      <c r="C715" s="196" t="s">
        <v>21</v>
      </c>
      <c r="D715" s="196">
        <v>428</v>
      </c>
      <c r="E715" s="196">
        <v>5.6521771999999996E-3</v>
      </c>
      <c r="F715" s="196">
        <v>7.8073596000000002E-4</v>
      </c>
      <c r="G715" s="196">
        <v>1.12636269E-3</v>
      </c>
      <c r="H715" s="196">
        <v>3.7450780799999999E-3</v>
      </c>
    </row>
    <row r="716" spans="1:8" x14ac:dyDescent="0.3">
      <c r="A716" s="196" t="s">
        <v>230</v>
      </c>
      <c r="B716" s="196" t="s">
        <v>13</v>
      </c>
      <c r="C716" s="196" t="s">
        <v>21</v>
      </c>
      <c r="D716" s="196">
        <v>252</v>
      </c>
      <c r="E716" s="196">
        <v>5.8128947500000003E-3</v>
      </c>
      <c r="F716" s="196">
        <v>8.9446442000000004E-4</v>
      </c>
      <c r="G716" s="196">
        <v>1.18018788E-3</v>
      </c>
      <c r="H716" s="196">
        <v>3.7382419499999999E-3</v>
      </c>
    </row>
    <row r="717" spans="1:8" x14ac:dyDescent="0.3">
      <c r="A717" s="196" t="s">
        <v>230</v>
      </c>
      <c r="B717" s="196" t="s">
        <v>14</v>
      </c>
      <c r="C717" s="196" t="s">
        <v>21</v>
      </c>
      <c r="D717" s="196">
        <v>60</v>
      </c>
      <c r="E717" s="196">
        <v>7.3437497099999999E-3</v>
      </c>
      <c r="F717" s="196">
        <v>1.4402003999999999E-3</v>
      </c>
      <c r="G717" s="196">
        <v>1.3109565199999999E-3</v>
      </c>
      <c r="H717" s="196">
        <v>4.5925923399999999E-3</v>
      </c>
    </row>
    <row r="718" spans="1:8" x14ac:dyDescent="0.3">
      <c r="A718" s="196" t="s">
        <v>230</v>
      </c>
      <c r="B718" s="196" t="s">
        <v>15</v>
      </c>
      <c r="C718" s="196" t="s">
        <v>21</v>
      </c>
      <c r="D718" s="196">
        <v>331</v>
      </c>
      <c r="E718" s="196">
        <v>7.14214758E-3</v>
      </c>
      <c r="F718" s="196">
        <v>1.26041993E-3</v>
      </c>
      <c r="G718" s="196">
        <v>1.3900425599999999E-3</v>
      </c>
      <c r="H718" s="196">
        <v>4.4916846000000003E-3</v>
      </c>
    </row>
    <row r="719" spans="1:8" x14ac:dyDescent="0.3">
      <c r="A719" s="196" t="s">
        <v>230</v>
      </c>
      <c r="B719" s="196" t="s">
        <v>10</v>
      </c>
      <c r="C719" s="196" t="s">
        <v>22</v>
      </c>
      <c r="D719" s="196">
        <v>542</v>
      </c>
      <c r="E719" s="196">
        <v>4.1747170400000004E-3</v>
      </c>
      <c r="F719" s="196">
        <v>6.9335513000000001E-4</v>
      </c>
      <c r="G719" s="196">
        <v>6.4310826999999999E-4</v>
      </c>
      <c r="H719" s="196">
        <v>2.8382531500000001E-3</v>
      </c>
    </row>
    <row r="720" spans="1:8" x14ac:dyDescent="0.3">
      <c r="A720" s="196" t="s">
        <v>230</v>
      </c>
      <c r="B720" s="196" t="s">
        <v>12</v>
      </c>
      <c r="C720" s="196" t="s">
        <v>22</v>
      </c>
      <c r="D720" s="196">
        <v>199</v>
      </c>
      <c r="E720" s="196">
        <v>3.7637258100000001E-3</v>
      </c>
      <c r="F720" s="196">
        <v>6.4157570000000004E-4</v>
      </c>
      <c r="G720" s="196">
        <v>4.9977872999999999E-4</v>
      </c>
      <c r="H720" s="196">
        <v>2.6223708900000001E-3</v>
      </c>
    </row>
    <row r="721" spans="1:8" x14ac:dyDescent="0.3">
      <c r="A721" s="196" t="s">
        <v>230</v>
      </c>
      <c r="B721" s="196" t="s">
        <v>13</v>
      </c>
      <c r="C721" s="196" t="s">
        <v>22</v>
      </c>
      <c r="D721" s="196">
        <v>144</v>
      </c>
      <c r="E721" s="196">
        <v>4.2966336500000002E-3</v>
      </c>
      <c r="F721" s="196">
        <v>7.3069355999999996E-4</v>
      </c>
      <c r="G721" s="196">
        <v>6.2395487000000002E-4</v>
      </c>
      <c r="H721" s="196">
        <v>2.9419847100000001E-3</v>
      </c>
    </row>
    <row r="722" spans="1:8" x14ac:dyDescent="0.3">
      <c r="A722" s="196" t="s">
        <v>230</v>
      </c>
      <c r="B722" s="196" t="s">
        <v>14</v>
      </c>
      <c r="C722" s="196" t="s">
        <v>22</v>
      </c>
      <c r="D722" s="196">
        <v>53</v>
      </c>
      <c r="E722" s="196">
        <v>4.7960340300000001E-3</v>
      </c>
      <c r="F722" s="196">
        <v>7.7852000999999995E-4</v>
      </c>
      <c r="G722" s="196">
        <v>1.0501832099999999E-3</v>
      </c>
      <c r="H722" s="196">
        <v>2.9673303400000002E-3</v>
      </c>
    </row>
    <row r="723" spans="1:8" x14ac:dyDescent="0.3">
      <c r="A723" s="196" t="s">
        <v>230</v>
      </c>
      <c r="B723" s="196" t="s">
        <v>15</v>
      </c>
      <c r="C723" s="196" t="s">
        <v>22</v>
      </c>
      <c r="D723" s="196">
        <v>146</v>
      </c>
      <c r="E723" s="196">
        <v>4.3891106399999999E-3</v>
      </c>
      <c r="F723" s="196">
        <v>6.9618822999999999E-4</v>
      </c>
      <c r="G723" s="196">
        <v>7.0958564000000003E-4</v>
      </c>
      <c r="H723" s="196">
        <v>2.9833362599999999E-3</v>
      </c>
    </row>
    <row r="724" spans="1:8" x14ac:dyDescent="0.3">
      <c r="A724" s="196" t="s">
        <v>230</v>
      </c>
      <c r="B724" s="196" t="s">
        <v>10</v>
      </c>
      <c r="C724" s="196" t="s">
        <v>23</v>
      </c>
      <c r="D724" s="196">
        <v>702</v>
      </c>
      <c r="E724" s="196">
        <v>7.6511057199999998E-3</v>
      </c>
      <c r="F724" s="196">
        <v>1.13460525E-3</v>
      </c>
      <c r="G724" s="196">
        <v>1.75360388E-3</v>
      </c>
      <c r="H724" s="196">
        <v>4.7628961100000004E-3</v>
      </c>
    </row>
    <row r="725" spans="1:8" x14ac:dyDescent="0.3">
      <c r="A725" s="196" t="s">
        <v>230</v>
      </c>
      <c r="B725" s="196" t="s">
        <v>12</v>
      </c>
      <c r="C725" s="196" t="s">
        <v>23</v>
      </c>
      <c r="D725" s="196">
        <v>299</v>
      </c>
      <c r="E725" s="196">
        <v>7.0002629699999997E-3</v>
      </c>
      <c r="F725" s="196">
        <v>1.0561436899999999E-3</v>
      </c>
      <c r="G725" s="196">
        <v>1.5335452099999999E-3</v>
      </c>
      <c r="H725" s="196">
        <v>4.4105735700000004E-3</v>
      </c>
    </row>
    <row r="726" spans="1:8" x14ac:dyDescent="0.3">
      <c r="A726" s="196" t="s">
        <v>230</v>
      </c>
      <c r="B726" s="196" t="s">
        <v>13</v>
      </c>
      <c r="C726" s="196" t="s">
        <v>23</v>
      </c>
      <c r="D726" s="196">
        <v>157</v>
      </c>
      <c r="E726" s="196">
        <v>7.5471807100000003E-3</v>
      </c>
      <c r="F726" s="196">
        <v>1.1137648E-3</v>
      </c>
      <c r="G726" s="196">
        <v>1.7542460399999999E-3</v>
      </c>
      <c r="H726" s="196">
        <v>4.6791693799999997E-3</v>
      </c>
    </row>
    <row r="727" spans="1:8" x14ac:dyDescent="0.3">
      <c r="A727" s="196" t="s">
        <v>230</v>
      </c>
      <c r="B727" s="196" t="s">
        <v>14</v>
      </c>
      <c r="C727" s="196" t="s">
        <v>23</v>
      </c>
      <c r="D727" s="196">
        <v>55</v>
      </c>
      <c r="E727" s="196">
        <v>9.1513044499999998E-3</v>
      </c>
      <c r="F727" s="196">
        <v>1.27798797E-3</v>
      </c>
      <c r="G727" s="196">
        <v>1.9930553599999999E-3</v>
      </c>
      <c r="H727" s="196">
        <v>5.8802607399999996E-3</v>
      </c>
    </row>
    <row r="728" spans="1:8" x14ac:dyDescent="0.3">
      <c r="A728" s="196" t="s">
        <v>230</v>
      </c>
      <c r="B728" s="196" t="s">
        <v>15</v>
      </c>
      <c r="C728" s="196" t="s">
        <v>23</v>
      </c>
      <c r="D728" s="196">
        <v>191</v>
      </c>
      <c r="E728" s="196">
        <v>8.3233951299999994E-3</v>
      </c>
      <c r="F728" s="196">
        <v>1.23327491E-3</v>
      </c>
      <c r="G728" s="196">
        <v>2.0286137900000002E-3</v>
      </c>
      <c r="H728" s="196">
        <v>5.0615059699999996E-3</v>
      </c>
    </row>
    <row r="729" spans="1:8" x14ac:dyDescent="0.3">
      <c r="A729" s="196" t="s">
        <v>230</v>
      </c>
      <c r="B729" s="196" t="s">
        <v>10</v>
      </c>
      <c r="C729" s="196" t="s">
        <v>24</v>
      </c>
      <c r="D729" s="196">
        <v>705</v>
      </c>
      <c r="E729" s="196">
        <v>6.9343805100000001E-3</v>
      </c>
      <c r="F729" s="196">
        <v>1.18997876E-3</v>
      </c>
      <c r="G729" s="196">
        <v>1.82983624E-3</v>
      </c>
      <c r="H729" s="196">
        <v>3.9145650299999999E-3</v>
      </c>
    </row>
    <row r="730" spans="1:8" x14ac:dyDescent="0.3">
      <c r="A730" s="196" t="s">
        <v>230</v>
      </c>
      <c r="B730" s="196" t="s">
        <v>12</v>
      </c>
      <c r="C730" s="196" t="s">
        <v>24</v>
      </c>
      <c r="D730" s="196">
        <v>278</v>
      </c>
      <c r="E730" s="196">
        <v>6.32202549E-3</v>
      </c>
      <c r="F730" s="196">
        <v>1.0137720900000001E-3</v>
      </c>
      <c r="G730" s="196">
        <v>1.7004310600000001E-3</v>
      </c>
      <c r="H730" s="196">
        <v>3.6078218299999999E-3</v>
      </c>
    </row>
    <row r="731" spans="1:8" x14ac:dyDescent="0.3">
      <c r="A731" s="196" t="s">
        <v>230</v>
      </c>
      <c r="B731" s="196" t="s">
        <v>13</v>
      </c>
      <c r="C731" s="196" t="s">
        <v>24</v>
      </c>
      <c r="D731" s="196">
        <v>190</v>
      </c>
      <c r="E731" s="196">
        <v>6.4784354400000002E-3</v>
      </c>
      <c r="F731" s="196">
        <v>1.1153140899999999E-3</v>
      </c>
      <c r="G731" s="196">
        <v>1.8834062000000001E-3</v>
      </c>
      <c r="H731" s="196">
        <v>3.47971468E-3</v>
      </c>
    </row>
    <row r="732" spans="1:8" x14ac:dyDescent="0.3">
      <c r="A732" s="196" t="s">
        <v>230</v>
      </c>
      <c r="B732" s="196" t="s">
        <v>14</v>
      </c>
      <c r="C732" s="196" t="s">
        <v>24</v>
      </c>
      <c r="D732" s="196">
        <v>53</v>
      </c>
      <c r="E732" s="196">
        <v>8.1210689400000001E-3</v>
      </c>
      <c r="F732" s="196">
        <v>1.5218813099999999E-3</v>
      </c>
      <c r="G732" s="196">
        <v>2.2193830499999999E-3</v>
      </c>
      <c r="H732" s="196">
        <v>4.3798040899999998E-3</v>
      </c>
    </row>
    <row r="733" spans="1:8" x14ac:dyDescent="0.3">
      <c r="A733" s="196" t="s">
        <v>230</v>
      </c>
      <c r="B733" s="196" t="s">
        <v>15</v>
      </c>
      <c r="C733" s="196" t="s">
        <v>24</v>
      </c>
      <c r="D733" s="196">
        <v>184</v>
      </c>
      <c r="E733" s="196">
        <v>7.9885640799999998E-3</v>
      </c>
      <c r="F733" s="196">
        <v>1.4377010799999999E-3</v>
      </c>
      <c r="G733" s="196">
        <v>1.8578273700000001E-3</v>
      </c>
      <c r="H733" s="196">
        <v>4.6930351800000001E-3</v>
      </c>
    </row>
    <row r="734" spans="1:8" x14ac:dyDescent="0.3">
      <c r="A734" s="196" t="s">
        <v>230</v>
      </c>
      <c r="B734" s="196" t="s">
        <v>10</v>
      </c>
      <c r="C734" s="196" t="s">
        <v>25</v>
      </c>
      <c r="D734" s="196">
        <v>1212</v>
      </c>
      <c r="E734" s="196">
        <v>6.0583113099999999E-3</v>
      </c>
      <c r="F734" s="196">
        <v>4.3645312000000001E-4</v>
      </c>
      <c r="G734" s="196">
        <v>1.29800541E-3</v>
      </c>
      <c r="H734" s="196">
        <v>4.3238522900000001E-3</v>
      </c>
    </row>
    <row r="735" spans="1:8" x14ac:dyDescent="0.3">
      <c r="A735" s="196" t="s">
        <v>230</v>
      </c>
      <c r="B735" s="196" t="s">
        <v>12</v>
      </c>
      <c r="C735" s="196" t="s">
        <v>25</v>
      </c>
      <c r="D735" s="196">
        <v>485</v>
      </c>
      <c r="E735" s="196">
        <v>5.3479379100000004E-3</v>
      </c>
      <c r="F735" s="196">
        <v>3.7953392E-4</v>
      </c>
      <c r="G735" s="196">
        <v>1.14318416E-3</v>
      </c>
      <c r="H735" s="196">
        <v>3.82521931E-3</v>
      </c>
    </row>
    <row r="736" spans="1:8" x14ac:dyDescent="0.3">
      <c r="A736" s="196" t="s">
        <v>230</v>
      </c>
      <c r="B736" s="196" t="s">
        <v>13</v>
      </c>
      <c r="C736" s="196" t="s">
        <v>25</v>
      </c>
      <c r="D736" s="196">
        <v>287</v>
      </c>
      <c r="E736" s="196">
        <v>6.0602171799999998E-3</v>
      </c>
      <c r="F736" s="196">
        <v>4.8518333000000002E-4</v>
      </c>
      <c r="G736" s="196">
        <v>1.23886929E-3</v>
      </c>
      <c r="H736" s="196">
        <v>4.3361640899999996E-3</v>
      </c>
    </row>
    <row r="737" spans="1:8" x14ac:dyDescent="0.3">
      <c r="A737" s="196" t="s">
        <v>230</v>
      </c>
      <c r="B737" s="196" t="s">
        <v>14</v>
      </c>
      <c r="C737" s="196" t="s">
        <v>25</v>
      </c>
      <c r="D737" s="196">
        <v>111</v>
      </c>
      <c r="E737" s="196">
        <v>7.5429593800000003E-3</v>
      </c>
      <c r="F737" s="196">
        <v>5.1092737000000004E-4</v>
      </c>
      <c r="G737" s="196">
        <v>1.6114027899999999E-3</v>
      </c>
      <c r="H737" s="196">
        <v>5.4206287299999999E-3</v>
      </c>
    </row>
    <row r="738" spans="1:8" x14ac:dyDescent="0.3">
      <c r="A738" s="196" t="s">
        <v>230</v>
      </c>
      <c r="B738" s="196" t="s">
        <v>15</v>
      </c>
      <c r="C738" s="196" t="s">
        <v>25</v>
      </c>
      <c r="D738" s="196">
        <v>329</v>
      </c>
      <c r="E738" s="196">
        <v>6.60295624E-3</v>
      </c>
      <c r="F738" s="196">
        <v>4.5272546999999998E-4</v>
      </c>
      <c r="G738" s="196">
        <v>1.47208829E-3</v>
      </c>
      <c r="H738" s="196">
        <v>4.6781420199999996E-3</v>
      </c>
    </row>
    <row r="739" spans="1:8" x14ac:dyDescent="0.3">
      <c r="A739" s="196" t="s">
        <v>230</v>
      </c>
      <c r="B739" s="196" t="s">
        <v>10</v>
      </c>
      <c r="C739" s="196" t="s">
        <v>26</v>
      </c>
      <c r="D739" s="196">
        <v>2283</v>
      </c>
      <c r="E739" s="196">
        <v>7.0330114700000003E-3</v>
      </c>
      <c r="F739" s="196">
        <v>1.07864972E-3</v>
      </c>
      <c r="G739" s="196">
        <v>1.9687482400000001E-3</v>
      </c>
      <c r="H739" s="196">
        <v>3.9856130399999997E-3</v>
      </c>
    </row>
    <row r="740" spans="1:8" x14ac:dyDescent="0.3">
      <c r="A740" s="196" t="s">
        <v>230</v>
      </c>
      <c r="B740" s="196" t="s">
        <v>12</v>
      </c>
      <c r="C740" s="196" t="s">
        <v>26</v>
      </c>
      <c r="D740" s="196">
        <v>992</v>
      </c>
      <c r="E740" s="196">
        <v>6.2657857599999998E-3</v>
      </c>
      <c r="F740" s="196">
        <v>9.6708831999999998E-4</v>
      </c>
      <c r="G740" s="196">
        <v>1.83096694E-3</v>
      </c>
      <c r="H740" s="196">
        <v>3.4677300399999999E-3</v>
      </c>
    </row>
    <row r="741" spans="1:8" x14ac:dyDescent="0.3">
      <c r="A741" s="196" t="s">
        <v>230</v>
      </c>
      <c r="B741" s="196" t="s">
        <v>13</v>
      </c>
      <c r="C741" s="196" t="s">
        <v>26</v>
      </c>
      <c r="D741" s="196">
        <v>478</v>
      </c>
      <c r="E741" s="196">
        <v>6.7022361199999998E-3</v>
      </c>
      <c r="F741" s="196">
        <v>1.0404557500000001E-3</v>
      </c>
      <c r="G741" s="196">
        <v>1.8095021300000001E-3</v>
      </c>
      <c r="H741" s="196">
        <v>3.8522777799999998E-3</v>
      </c>
    </row>
    <row r="742" spans="1:8" x14ac:dyDescent="0.3">
      <c r="A742" s="196" t="s">
        <v>230</v>
      </c>
      <c r="B742" s="196" t="s">
        <v>14</v>
      </c>
      <c r="C742" s="196" t="s">
        <v>26</v>
      </c>
      <c r="D742" s="196">
        <v>157</v>
      </c>
      <c r="E742" s="196">
        <v>8.7155723999999997E-3</v>
      </c>
      <c r="F742" s="196">
        <v>1.38903609E-3</v>
      </c>
      <c r="G742" s="196">
        <v>2.4513444199999999E-3</v>
      </c>
      <c r="H742" s="196">
        <v>4.8751914300000001E-3</v>
      </c>
    </row>
    <row r="743" spans="1:8" x14ac:dyDescent="0.3">
      <c r="A743" s="196" t="s">
        <v>230</v>
      </c>
      <c r="B743" s="196" t="s">
        <v>15</v>
      </c>
      <c r="C743" s="196" t="s">
        <v>26</v>
      </c>
      <c r="D743" s="196">
        <v>656</v>
      </c>
      <c r="E743" s="196">
        <v>8.0315426400000001E-3</v>
      </c>
      <c r="F743" s="196">
        <v>1.20089816E-3</v>
      </c>
      <c r="G743" s="196">
        <v>2.1776371000000001E-3</v>
      </c>
      <c r="H743" s="196">
        <v>4.6530069100000002E-3</v>
      </c>
    </row>
    <row r="744" spans="1:8" x14ac:dyDescent="0.3">
      <c r="A744" s="196" t="s">
        <v>230</v>
      </c>
      <c r="B744" s="196" t="s">
        <v>10</v>
      </c>
      <c r="C744" s="196" t="s">
        <v>27</v>
      </c>
      <c r="D744" s="196">
        <v>1795</v>
      </c>
      <c r="E744" s="196">
        <v>6.6021869100000002E-3</v>
      </c>
      <c r="F744" s="196">
        <v>7.4228155999999995E-4</v>
      </c>
      <c r="G744" s="196">
        <v>1.92206336E-3</v>
      </c>
      <c r="H744" s="196">
        <v>3.9378414999999998E-3</v>
      </c>
    </row>
    <row r="745" spans="1:8" x14ac:dyDescent="0.3">
      <c r="A745" s="196" t="s">
        <v>230</v>
      </c>
      <c r="B745" s="196" t="s">
        <v>12</v>
      </c>
      <c r="C745" s="196" t="s">
        <v>27</v>
      </c>
      <c r="D745" s="196">
        <v>783</v>
      </c>
      <c r="E745" s="196">
        <v>5.92625088E-3</v>
      </c>
      <c r="F745" s="196">
        <v>6.6375737999999995E-4</v>
      </c>
      <c r="G745" s="196">
        <v>1.7009452E-3</v>
      </c>
      <c r="H745" s="196">
        <v>3.5615478200000002E-3</v>
      </c>
    </row>
    <row r="746" spans="1:8" x14ac:dyDescent="0.3">
      <c r="A746" s="196" t="s">
        <v>230</v>
      </c>
      <c r="B746" s="196" t="s">
        <v>13</v>
      </c>
      <c r="C746" s="196" t="s">
        <v>27</v>
      </c>
      <c r="D746" s="196">
        <v>398</v>
      </c>
      <c r="E746" s="196">
        <v>6.1931181300000004E-3</v>
      </c>
      <c r="F746" s="196">
        <v>7.4609133000000003E-4</v>
      </c>
      <c r="G746" s="196">
        <v>1.8517061999999999E-3</v>
      </c>
      <c r="H746" s="196">
        <v>3.5953201099999999E-3</v>
      </c>
    </row>
    <row r="747" spans="1:8" x14ac:dyDescent="0.3">
      <c r="A747" s="196" t="s">
        <v>230</v>
      </c>
      <c r="B747" s="196" t="s">
        <v>14</v>
      </c>
      <c r="C747" s="196" t="s">
        <v>27</v>
      </c>
      <c r="D747" s="196">
        <v>143</v>
      </c>
      <c r="E747" s="196">
        <v>8.12232882E-3</v>
      </c>
      <c r="F747" s="196">
        <v>8.8820877999999995E-4</v>
      </c>
      <c r="G747" s="196">
        <v>2.2239216399999998E-3</v>
      </c>
      <c r="H747" s="196">
        <v>5.0101979099999999E-3</v>
      </c>
    </row>
    <row r="748" spans="1:8" x14ac:dyDescent="0.3">
      <c r="A748" s="196" t="s">
        <v>230</v>
      </c>
      <c r="B748" s="196" t="s">
        <v>15</v>
      </c>
      <c r="C748" s="196" t="s">
        <v>27</v>
      </c>
      <c r="D748" s="196">
        <v>471</v>
      </c>
      <c r="E748" s="196">
        <v>7.6100149099999998E-3</v>
      </c>
      <c r="F748" s="196">
        <v>8.252976E-4</v>
      </c>
      <c r="G748" s="196">
        <v>2.2574602500000001E-3</v>
      </c>
      <c r="H748" s="196">
        <v>4.5272565799999998E-3</v>
      </c>
    </row>
    <row r="749" spans="1:8" x14ac:dyDescent="0.3">
      <c r="A749" s="196" t="s">
        <v>230</v>
      </c>
      <c r="B749" s="196" t="s">
        <v>10</v>
      </c>
      <c r="C749" s="196" t="s">
        <v>28</v>
      </c>
      <c r="D749" s="196">
        <v>863</v>
      </c>
      <c r="E749" s="196">
        <v>5.6876580099999999E-3</v>
      </c>
      <c r="F749" s="196">
        <v>6.0486920000000003E-4</v>
      </c>
      <c r="G749" s="196">
        <v>1.22634196E-3</v>
      </c>
      <c r="H749" s="196">
        <v>3.8564463600000002E-3</v>
      </c>
    </row>
    <row r="750" spans="1:8" x14ac:dyDescent="0.3">
      <c r="A750" s="196" t="s">
        <v>230</v>
      </c>
      <c r="B750" s="196" t="s">
        <v>12</v>
      </c>
      <c r="C750" s="196" t="s">
        <v>28</v>
      </c>
      <c r="D750" s="196">
        <v>311</v>
      </c>
      <c r="E750" s="196">
        <v>5.5154368099999997E-3</v>
      </c>
      <c r="F750" s="196">
        <v>5.3065804999999995E-4</v>
      </c>
      <c r="G750" s="196">
        <v>1.1276346099999999E-3</v>
      </c>
      <c r="H750" s="196">
        <v>3.8571436799999998E-3</v>
      </c>
    </row>
    <row r="751" spans="1:8" x14ac:dyDescent="0.3">
      <c r="A751" s="196" t="s">
        <v>230</v>
      </c>
      <c r="B751" s="196" t="s">
        <v>13</v>
      </c>
      <c r="C751" s="196" t="s">
        <v>28</v>
      </c>
      <c r="D751" s="196">
        <v>221</v>
      </c>
      <c r="E751" s="196">
        <v>5.5429861899999999E-3</v>
      </c>
      <c r="F751" s="196">
        <v>6.6611131E-4</v>
      </c>
      <c r="G751" s="196">
        <v>1.1941195E-3</v>
      </c>
      <c r="H751" s="196">
        <v>3.6827549000000002E-3</v>
      </c>
    </row>
    <row r="752" spans="1:8" x14ac:dyDescent="0.3">
      <c r="A752" s="196" t="s">
        <v>230</v>
      </c>
      <c r="B752" s="196" t="s">
        <v>14</v>
      </c>
      <c r="C752" s="196" t="s">
        <v>28</v>
      </c>
      <c r="D752" s="196">
        <v>95</v>
      </c>
      <c r="E752" s="196">
        <v>6.0836985999999996E-3</v>
      </c>
      <c r="F752" s="196">
        <v>6.2512158000000003E-4</v>
      </c>
      <c r="G752" s="196">
        <v>1.3394247100000001E-3</v>
      </c>
      <c r="H752" s="196">
        <v>4.1191518E-3</v>
      </c>
    </row>
    <row r="753" spans="1:8" x14ac:dyDescent="0.3">
      <c r="A753" s="196" t="s">
        <v>230</v>
      </c>
      <c r="B753" s="196" t="s">
        <v>15</v>
      </c>
      <c r="C753" s="196" t="s">
        <v>28</v>
      </c>
      <c r="D753" s="196">
        <v>236</v>
      </c>
      <c r="E753" s="196">
        <v>5.8906639900000004E-3</v>
      </c>
      <c r="F753" s="196">
        <v>6.3716236000000001E-4</v>
      </c>
      <c r="G753" s="196">
        <v>1.34107201E-3</v>
      </c>
      <c r="H753" s="196">
        <v>3.9124291299999997E-3</v>
      </c>
    </row>
    <row r="754" spans="1:8" x14ac:dyDescent="0.3">
      <c r="A754" s="196" t="s">
        <v>230</v>
      </c>
      <c r="B754" s="196" t="s">
        <v>10</v>
      </c>
      <c r="C754" s="196" t="s">
        <v>29</v>
      </c>
      <c r="D754" s="196">
        <v>1100</v>
      </c>
      <c r="E754" s="196">
        <v>5.1007152500000003E-3</v>
      </c>
      <c r="F754" s="196">
        <v>3.8138654000000001E-4</v>
      </c>
      <c r="G754" s="196">
        <v>1.3101744199999999E-3</v>
      </c>
      <c r="H754" s="196">
        <v>3.4091537800000002E-3</v>
      </c>
    </row>
    <row r="755" spans="1:8" x14ac:dyDescent="0.3">
      <c r="A755" s="196" t="s">
        <v>230</v>
      </c>
      <c r="B755" s="196" t="s">
        <v>12</v>
      </c>
      <c r="C755" s="196" t="s">
        <v>29</v>
      </c>
      <c r="D755" s="196">
        <v>552</v>
      </c>
      <c r="E755" s="196">
        <v>4.5534334000000001E-3</v>
      </c>
      <c r="F755" s="196">
        <v>3.2717701999999998E-4</v>
      </c>
      <c r="G755" s="196">
        <v>1.17782954E-3</v>
      </c>
      <c r="H755" s="196">
        <v>3.0484263499999998E-3</v>
      </c>
    </row>
    <row r="756" spans="1:8" x14ac:dyDescent="0.3">
      <c r="A756" s="196" t="s">
        <v>230</v>
      </c>
      <c r="B756" s="196" t="s">
        <v>13</v>
      </c>
      <c r="C756" s="196" t="s">
        <v>29</v>
      </c>
      <c r="D756" s="196">
        <v>243</v>
      </c>
      <c r="E756" s="196">
        <v>4.9778042299999997E-3</v>
      </c>
      <c r="F756" s="196">
        <v>4.1209396E-4</v>
      </c>
      <c r="G756" s="196">
        <v>1.18560407E-3</v>
      </c>
      <c r="H756" s="196">
        <v>3.3801056699999999E-3</v>
      </c>
    </row>
    <row r="757" spans="1:8" x14ac:dyDescent="0.3">
      <c r="A757" s="196" t="s">
        <v>230</v>
      </c>
      <c r="B757" s="196" t="s">
        <v>14</v>
      </c>
      <c r="C757" s="196" t="s">
        <v>29</v>
      </c>
      <c r="D757" s="196">
        <v>74</v>
      </c>
      <c r="E757" s="196">
        <v>6.6769892600000002E-3</v>
      </c>
      <c r="F757" s="196">
        <v>5.0816415000000002E-4</v>
      </c>
      <c r="G757" s="196">
        <v>1.87453052E-3</v>
      </c>
      <c r="H757" s="196">
        <v>4.2942940400000004E-3</v>
      </c>
    </row>
    <row r="758" spans="1:8" x14ac:dyDescent="0.3">
      <c r="A758" s="196" t="s">
        <v>230</v>
      </c>
      <c r="B758" s="196" t="s">
        <v>15</v>
      </c>
      <c r="C758" s="196" t="s">
        <v>29</v>
      </c>
      <c r="D758" s="196">
        <v>231</v>
      </c>
      <c r="E758" s="196">
        <v>6.0328480800000001E-3</v>
      </c>
      <c r="F758" s="196">
        <v>4.3801083000000001E-4</v>
      </c>
      <c r="G758" s="196">
        <v>1.5766792599999999E-3</v>
      </c>
      <c r="H758" s="196">
        <v>4.0181574900000003E-3</v>
      </c>
    </row>
    <row r="759" spans="1:8" x14ac:dyDescent="0.3">
      <c r="A759" s="196" t="s">
        <v>230</v>
      </c>
      <c r="B759" s="196" t="s">
        <v>10</v>
      </c>
      <c r="C759" s="196" t="s">
        <v>30</v>
      </c>
      <c r="D759" s="196">
        <v>2124</v>
      </c>
      <c r="E759" s="196">
        <v>6.2214950600000003E-3</v>
      </c>
      <c r="F759" s="196">
        <v>7.3655007000000003E-4</v>
      </c>
      <c r="G759" s="196">
        <v>1.7865104E-3</v>
      </c>
      <c r="H759" s="196">
        <v>3.6984341E-3</v>
      </c>
    </row>
    <row r="760" spans="1:8" x14ac:dyDescent="0.3">
      <c r="A760" s="196" t="s">
        <v>230</v>
      </c>
      <c r="B760" s="196" t="s">
        <v>12</v>
      </c>
      <c r="C760" s="196" t="s">
        <v>30</v>
      </c>
      <c r="D760" s="196">
        <v>878</v>
      </c>
      <c r="E760" s="196">
        <v>5.6961051700000001E-3</v>
      </c>
      <c r="F760" s="196">
        <v>6.4841154999999997E-4</v>
      </c>
      <c r="G760" s="196">
        <v>1.61235527E-3</v>
      </c>
      <c r="H760" s="196">
        <v>3.4353378500000002E-3</v>
      </c>
    </row>
    <row r="761" spans="1:8" x14ac:dyDescent="0.3">
      <c r="A761" s="196" t="s">
        <v>230</v>
      </c>
      <c r="B761" s="196" t="s">
        <v>13</v>
      </c>
      <c r="C761" s="196" t="s">
        <v>30</v>
      </c>
      <c r="D761" s="196">
        <v>447</v>
      </c>
      <c r="E761" s="196">
        <v>5.7941314200000002E-3</v>
      </c>
      <c r="F761" s="196">
        <v>7.1394147000000002E-4</v>
      </c>
      <c r="G761" s="196">
        <v>1.7627286500000001E-3</v>
      </c>
      <c r="H761" s="196">
        <v>3.3174608400000001E-3</v>
      </c>
    </row>
    <row r="762" spans="1:8" x14ac:dyDescent="0.3">
      <c r="A762" s="196" t="s">
        <v>230</v>
      </c>
      <c r="B762" s="196" t="s">
        <v>14</v>
      </c>
      <c r="C762" s="196" t="s">
        <v>30</v>
      </c>
      <c r="D762" s="196">
        <v>180</v>
      </c>
      <c r="E762" s="196">
        <v>7.80066847E-3</v>
      </c>
      <c r="F762" s="196">
        <v>9.0965766999999995E-4</v>
      </c>
      <c r="G762" s="196">
        <v>2.0607636399999998E-3</v>
      </c>
      <c r="H762" s="196">
        <v>4.8302466499999999E-3</v>
      </c>
    </row>
    <row r="763" spans="1:8" x14ac:dyDescent="0.3">
      <c r="A763" s="196" t="s">
        <v>230</v>
      </c>
      <c r="B763" s="196" t="s">
        <v>15</v>
      </c>
      <c r="C763" s="196" t="s">
        <v>30</v>
      </c>
      <c r="D763" s="196">
        <v>619</v>
      </c>
      <c r="E763" s="196">
        <v>6.8161196899999997E-3</v>
      </c>
      <c r="F763" s="196">
        <v>8.2755540999999999E-4</v>
      </c>
      <c r="G763" s="196">
        <v>1.9709579900000001E-3</v>
      </c>
      <c r="H763" s="196">
        <v>4.0176058099999998E-3</v>
      </c>
    </row>
    <row r="764" spans="1:8" x14ac:dyDescent="0.3">
      <c r="A764" s="196" t="s">
        <v>230</v>
      </c>
      <c r="B764" s="196" t="s">
        <v>10</v>
      </c>
      <c r="C764" s="196" t="s">
        <v>31</v>
      </c>
      <c r="D764" s="196">
        <v>765</v>
      </c>
      <c r="E764" s="196">
        <v>7.1311120799999999E-3</v>
      </c>
      <c r="F764" s="196">
        <v>1.09245618E-3</v>
      </c>
      <c r="G764" s="196">
        <v>1.7685636600000001E-3</v>
      </c>
      <c r="H764" s="196">
        <v>4.2700917399999998E-3</v>
      </c>
    </row>
    <row r="765" spans="1:8" x14ac:dyDescent="0.3">
      <c r="A765" s="196" t="s">
        <v>230</v>
      </c>
      <c r="B765" s="196" t="s">
        <v>12</v>
      </c>
      <c r="C765" s="196" t="s">
        <v>31</v>
      </c>
      <c r="D765" s="196">
        <v>280</v>
      </c>
      <c r="E765" s="196">
        <v>6.47557019E-3</v>
      </c>
      <c r="F765" s="196">
        <v>9.4109597999999996E-4</v>
      </c>
      <c r="G765" s="196">
        <v>1.59432845E-3</v>
      </c>
      <c r="H765" s="196">
        <v>3.9401452399999998E-3</v>
      </c>
    </row>
    <row r="766" spans="1:8" x14ac:dyDescent="0.3">
      <c r="A766" s="196" t="s">
        <v>230</v>
      </c>
      <c r="B766" s="196" t="s">
        <v>13</v>
      </c>
      <c r="C766" s="196" t="s">
        <v>31</v>
      </c>
      <c r="D766" s="196">
        <v>173</v>
      </c>
      <c r="E766" s="196">
        <v>6.8511157000000003E-3</v>
      </c>
      <c r="F766" s="196">
        <v>1.1335899899999999E-3</v>
      </c>
      <c r="G766" s="196">
        <v>1.7175789600000001E-3</v>
      </c>
      <c r="H766" s="196">
        <v>3.9999462399999998E-3</v>
      </c>
    </row>
    <row r="767" spans="1:8" x14ac:dyDescent="0.3">
      <c r="A767" s="196" t="s">
        <v>230</v>
      </c>
      <c r="B767" s="196" t="s">
        <v>14</v>
      </c>
      <c r="C767" s="196" t="s">
        <v>31</v>
      </c>
      <c r="D767" s="196">
        <v>71</v>
      </c>
      <c r="E767" s="196">
        <v>7.9041142599999992E-3</v>
      </c>
      <c r="F767" s="196">
        <v>1.17843615E-3</v>
      </c>
      <c r="G767" s="196">
        <v>2.0955591999999999E-3</v>
      </c>
      <c r="H767" s="196">
        <v>4.6301184299999999E-3</v>
      </c>
    </row>
    <row r="768" spans="1:8" x14ac:dyDescent="0.3">
      <c r="A768" s="196" t="s">
        <v>230</v>
      </c>
      <c r="B768" s="196" t="s">
        <v>15</v>
      </c>
      <c r="C768" s="196" t="s">
        <v>31</v>
      </c>
      <c r="D768" s="196">
        <v>241</v>
      </c>
      <c r="E768" s="196">
        <v>7.8659998400000004E-3</v>
      </c>
      <c r="F768" s="196">
        <v>1.21345256E-3</v>
      </c>
      <c r="G768" s="196">
        <v>1.91125879E-3</v>
      </c>
      <c r="H768" s="196">
        <v>4.7412879999999998E-3</v>
      </c>
    </row>
    <row r="769" spans="1:8" x14ac:dyDescent="0.3">
      <c r="A769" s="196" t="s">
        <v>230</v>
      </c>
      <c r="B769" s="196" t="s">
        <v>10</v>
      </c>
      <c r="C769" s="196" t="s">
        <v>32</v>
      </c>
      <c r="D769" s="196">
        <v>10553</v>
      </c>
      <c r="E769" s="196">
        <v>4.7032349300000003E-3</v>
      </c>
      <c r="F769" s="196">
        <v>9.872574199999999E-4</v>
      </c>
      <c r="G769" s="196">
        <v>7.3665288999999999E-4</v>
      </c>
      <c r="H769" s="196">
        <v>2.9793241400000001E-3</v>
      </c>
    </row>
    <row r="770" spans="1:8" x14ac:dyDescent="0.3">
      <c r="A770" s="196" t="s">
        <v>230</v>
      </c>
      <c r="B770" s="196" t="s">
        <v>12</v>
      </c>
      <c r="C770" s="196" t="s">
        <v>32</v>
      </c>
      <c r="D770" s="196">
        <v>5928</v>
      </c>
      <c r="E770" s="196">
        <v>4.53494768E-3</v>
      </c>
      <c r="F770" s="196">
        <v>9.4307397999999999E-4</v>
      </c>
      <c r="G770" s="196">
        <v>7.0689687000000004E-4</v>
      </c>
      <c r="H770" s="196">
        <v>2.8849763499999999E-3</v>
      </c>
    </row>
    <row r="771" spans="1:8" x14ac:dyDescent="0.3">
      <c r="A771" s="196" t="s">
        <v>230</v>
      </c>
      <c r="B771" s="196" t="s">
        <v>13</v>
      </c>
      <c r="C771" s="196" t="s">
        <v>32</v>
      </c>
      <c r="D771" s="196">
        <v>2539</v>
      </c>
      <c r="E771" s="196">
        <v>4.5302765100000003E-3</v>
      </c>
      <c r="F771" s="196">
        <v>1.0268740399999999E-3</v>
      </c>
      <c r="G771" s="196">
        <v>7.2689173000000003E-4</v>
      </c>
      <c r="H771" s="196">
        <v>2.7765102700000001E-3</v>
      </c>
    </row>
    <row r="772" spans="1:8" x14ac:dyDescent="0.3">
      <c r="A772" s="196" t="s">
        <v>230</v>
      </c>
      <c r="B772" s="196" t="s">
        <v>14</v>
      </c>
      <c r="C772" s="196" t="s">
        <v>32</v>
      </c>
      <c r="D772" s="196">
        <v>522</v>
      </c>
      <c r="E772" s="196">
        <v>5.31014946E-3</v>
      </c>
      <c r="F772" s="196">
        <v>1.2290688600000001E-3</v>
      </c>
      <c r="G772" s="196">
        <v>8.0971932E-4</v>
      </c>
      <c r="H772" s="196">
        <v>3.2713607999999999E-3</v>
      </c>
    </row>
    <row r="773" spans="1:8" x14ac:dyDescent="0.3">
      <c r="A773" s="196" t="s">
        <v>230</v>
      </c>
      <c r="B773" s="196" t="s">
        <v>15</v>
      </c>
      <c r="C773" s="196" t="s">
        <v>32</v>
      </c>
      <c r="D773" s="196">
        <v>1564</v>
      </c>
      <c r="E773" s="196">
        <v>5.4193083299999998E-3</v>
      </c>
      <c r="F773" s="196">
        <v>1.00970453E-3</v>
      </c>
      <c r="G773" s="196">
        <v>8.4089620000000001E-4</v>
      </c>
      <c r="H773" s="196">
        <v>3.5687071299999999E-3</v>
      </c>
    </row>
    <row r="774" spans="1:8" x14ac:dyDescent="0.3">
      <c r="A774" s="196" t="s">
        <v>230</v>
      </c>
      <c r="B774" s="196" t="s">
        <v>10</v>
      </c>
      <c r="C774" s="196" t="s">
        <v>33</v>
      </c>
      <c r="D774" s="196">
        <v>4141</v>
      </c>
      <c r="E774" s="196">
        <v>4.7835274000000002E-3</v>
      </c>
      <c r="F774" s="196">
        <v>9.1881801999999999E-4</v>
      </c>
      <c r="G774" s="196">
        <v>7.6244922999999995E-4</v>
      </c>
      <c r="H774" s="196">
        <v>3.1022596799999999E-3</v>
      </c>
    </row>
    <row r="775" spans="1:8" x14ac:dyDescent="0.3">
      <c r="A775" s="196" t="s">
        <v>230</v>
      </c>
      <c r="B775" s="196" t="s">
        <v>12</v>
      </c>
      <c r="C775" s="196" t="s">
        <v>33</v>
      </c>
      <c r="D775" s="196">
        <v>2112</v>
      </c>
      <c r="E775" s="196">
        <v>4.5603164599999999E-3</v>
      </c>
      <c r="F775" s="196">
        <v>8.8072542000000001E-4</v>
      </c>
      <c r="G775" s="196">
        <v>7.0831994000000004E-4</v>
      </c>
      <c r="H775" s="196">
        <v>2.9712706299999999E-3</v>
      </c>
    </row>
    <row r="776" spans="1:8" x14ac:dyDescent="0.3">
      <c r="A776" s="196" t="s">
        <v>230</v>
      </c>
      <c r="B776" s="196" t="s">
        <v>13</v>
      </c>
      <c r="C776" s="196" t="s">
        <v>33</v>
      </c>
      <c r="D776" s="196">
        <v>943</v>
      </c>
      <c r="E776" s="196">
        <v>4.6969504799999999E-3</v>
      </c>
      <c r="F776" s="196">
        <v>9.4258106000000004E-4</v>
      </c>
      <c r="G776" s="196">
        <v>7.5680672999999996E-4</v>
      </c>
      <c r="H776" s="196">
        <v>2.9975622000000001E-3</v>
      </c>
    </row>
    <row r="777" spans="1:8" x14ac:dyDescent="0.3">
      <c r="A777" s="196" t="s">
        <v>230</v>
      </c>
      <c r="B777" s="196" t="s">
        <v>14</v>
      </c>
      <c r="C777" s="196" t="s">
        <v>33</v>
      </c>
      <c r="D777" s="196">
        <v>270</v>
      </c>
      <c r="E777" s="196">
        <v>5.5613423599999998E-3</v>
      </c>
      <c r="F777" s="196">
        <v>1.07343082E-3</v>
      </c>
      <c r="G777" s="196">
        <v>8.7894353000000003E-4</v>
      </c>
      <c r="H777" s="196">
        <v>3.6089675399999998E-3</v>
      </c>
    </row>
    <row r="778" spans="1:8" x14ac:dyDescent="0.3">
      <c r="A778" s="196" t="s">
        <v>230</v>
      </c>
      <c r="B778" s="196" t="s">
        <v>15</v>
      </c>
      <c r="C778" s="196" t="s">
        <v>33</v>
      </c>
      <c r="D778" s="196">
        <v>816</v>
      </c>
      <c r="E778" s="196">
        <v>5.2039360699999999E-3</v>
      </c>
      <c r="F778" s="196">
        <v>9.3879051000000002E-4</v>
      </c>
      <c r="G778" s="196">
        <v>8.7052330999999995E-4</v>
      </c>
      <c r="H778" s="196">
        <v>3.3946217899999999E-3</v>
      </c>
    </row>
    <row r="779" spans="1:8" x14ac:dyDescent="0.3">
      <c r="A779" s="196" t="s">
        <v>230</v>
      </c>
      <c r="B779" s="196" t="s">
        <v>10</v>
      </c>
      <c r="C779" s="196" t="s">
        <v>34</v>
      </c>
      <c r="D779" s="196">
        <v>1831</v>
      </c>
      <c r="E779" s="196">
        <v>5.88811873E-3</v>
      </c>
      <c r="F779" s="196">
        <v>8.2438862999999999E-4</v>
      </c>
      <c r="G779" s="196">
        <v>1.3267704400000001E-3</v>
      </c>
      <c r="H779" s="196">
        <v>3.7369591799999999E-3</v>
      </c>
    </row>
    <row r="780" spans="1:8" x14ac:dyDescent="0.3">
      <c r="A780" s="196" t="s">
        <v>230</v>
      </c>
      <c r="B780" s="196" t="s">
        <v>12</v>
      </c>
      <c r="C780" s="196" t="s">
        <v>34</v>
      </c>
      <c r="D780" s="196">
        <v>853</v>
      </c>
      <c r="E780" s="196">
        <v>5.3304918199999999E-3</v>
      </c>
      <c r="F780" s="196">
        <v>7.1334535999999997E-4</v>
      </c>
      <c r="G780" s="196">
        <v>1.1498358499999999E-3</v>
      </c>
      <c r="H780" s="196">
        <v>3.4673101299999998E-3</v>
      </c>
    </row>
    <row r="781" spans="1:8" x14ac:dyDescent="0.3">
      <c r="A781" s="196" t="s">
        <v>230</v>
      </c>
      <c r="B781" s="196" t="s">
        <v>13</v>
      </c>
      <c r="C781" s="196" t="s">
        <v>34</v>
      </c>
      <c r="D781" s="196">
        <v>350</v>
      </c>
      <c r="E781" s="196">
        <v>5.7662696000000003E-3</v>
      </c>
      <c r="F781" s="196">
        <v>8.4358442000000004E-4</v>
      </c>
      <c r="G781" s="196">
        <v>1.35552223E-3</v>
      </c>
      <c r="H781" s="196">
        <v>3.5671624599999999E-3</v>
      </c>
    </row>
    <row r="782" spans="1:8" x14ac:dyDescent="0.3">
      <c r="A782" s="196" t="s">
        <v>230</v>
      </c>
      <c r="B782" s="196" t="s">
        <v>14</v>
      </c>
      <c r="C782" s="196" t="s">
        <v>34</v>
      </c>
      <c r="D782" s="196">
        <v>194</v>
      </c>
      <c r="E782" s="196">
        <v>7.7131655599999996E-3</v>
      </c>
      <c r="F782" s="196">
        <v>1.2393802500000001E-3</v>
      </c>
      <c r="G782" s="196">
        <v>1.5851109600000001E-3</v>
      </c>
      <c r="H782" s="196">
        <v>4.8886738699999996E-3</v>
      </c>
    </row>
    <row r="783" spans="1:8" x14ac:dyDescent="0.3">
      <c r="A783" s="196" t="s">
        <v>230</v>
      </c>
      <c r="B783" s="196" t="s">
        <v>15</v>
      </c>
      <c r="C783" s="196" t="s">
        <v>34</v>
      </c>
      <c r="D783" s="196">
        <v>434</v>
      </c>
      <c r="E783" s="196">
        <v>6.2665608100000002E-3</v>
      </c>
      <c r="F783" s="196">
        <v>8.4165363000000002E-4</v>
      </c>
      <c r="G783" s="196">
        <v>1.5358580599999999E-3</v>
      </c>
      <c r="H783" s="196">
        <v>3.8890486599999999E-3</v>
      </c>
    </row>
    <row r="784" spans="1:8" ht="28.8" x14ac:dyDescent="0.3">
      <c r="A784" s="196" t="s">
        <v>230</v>
      </c>
      <c r="B784" s="196" t="s">
        <v>10</v>
      </c>
      <c r="C784" s="196" t="s">
        <v>35</v>
      </c>
      <c r="D784" s="196">
        <v>1008</v>
      </c>
      <c r="E784" s="196">
        <v>7.7473496699999997E-3</v>
      </c>
      <c r="F784" s="196">
        <v>1.45477362E-3</v>
      </c>
      <c r="G784" s="196">
        <v>1.5909756499999999E-3</v>
      </c>
      <c r="H784" s="196">
        <v>4.7015884500000004E-3</v>
      </c>
    </row>
    <row r="785" spans="1:8" ht="28.8" x14ac:dyDescent="0.3">
      <c r="A785" s="196" t="s">
        <v>230</v>
      </c>
      <c r="B785" s="196" t="s">
        <v>12</v>
      </c>
      <c r="C785" s="196" t="s">
        <v>35</v>
      </c>
      <c r="D785" s="196">
        <v>386</v>
      </c>
      <c r="E785" s="196">
        <v>7.0116098300000004E-3</v>
      </c>
      <c r="F785" s="196">
        <v>1.2809739199999999E-3</v>
      </c>
      <c r="G785" s="196">
        <v>1.51974165E-3</v>
      </c>
      <c r="H785" s="196">
        <v>4.2108638099999998E-3</v>
      </c>
    </row>
    <row r="786" spans="1:8" ht="28.8" x14ac:dyDescent="0.3">
      <c r="A786" s="196" t="s">
        <v>230</v>
      </c>
      <c r="B786" s="196" t="s">
        <v>13</v>
      </c>
      <c r="C786" s="196" t="s">
        <v>35</v>
      </c>
      <c r="D786" s="196">
        <v>264</v>
      </c>
      <c r="E786" s="196">
        <v>7.6995210299999998E-3</v>
      </c>
      <c r="F786" s="196">
        <v>1.38744189E-3</v>
      </c>
      <c r="G786" s="196">
        <v>1.5053747000000001E-3</v>
      </c>
      <c r="H786" s="196">
        <v>4.8067039800000003E-3</v>
      </c>
    </row>
    <row r="787" spans="1:8" ht="28.8" x14ac:dyDescent="0.3">
      <c r="A787" s="196" t="s">
        <v>230</v>
      </c>
      <c r="B787" s="196" t="s">
        <v>14</v>
      </c>
      <c r="C787" s="196" t="s">
        <v>35</v>
      </c>
      <c r="D787" s="196">
        <v>97</v>
      </c>
      <c r="E787" s="196">
        <v>9.5944299199999996E-3</v>
      </c>
      <c r="F787" s="196">
        <v>1.9891893200000002E-3</v>
      </c>
      <c r="G787" s="196">
        <v>1.6961385199999999E-3</v>
      </c>
      <c r="H787" s="196">
        <v>5.9091014999999997E-3</v>
      </c>
    </row>
    <row r="788" spans="1:8" ht="28.8" x14ac:dyDescent="0.3">
      <c r="A788" s="196" t="s">
        <v>230</v>
      </c>
      <c r="B788" s="196" t="s">
        <v>15</v>
      </c>
      <c r="C788" s="196" t="s">
        <v>35</v>
      </c>
      <c r="D788" s="196">
        <v>261</v>
      </c>
      <c r="E788" s="196">
        <v>8.1973709699999994E-3</v>
      </c>
      <c r="F788" s="196">
        <v>1.5813021E-3</v>
      </c>
      <c r="G788" s="196">
        <v>1.7438269000000001E-3</v>
      </c>
      <c r="H788" s="196">
        <v>4.8722415E-3</v>
      </c>
    </row>
    <row r="789" spans="1:8" x14ac:dyDescent="0.3">
      <c r="A789" s="196" t="s">
        <v>230</v>
      </c>
      <c r="B789" s="196" t="s">
        <v>10</v>
      </c>
      <c r="C789" s="196" t="s">
        <v>36</v>
      </c>
      <c r="D789" s="196">
        <v>1264</v>
      </c>
      <c r="E789" s="196">
        <v>5.60159522E-3</v>
      </c>
      <c r="F789" s="196">
        <v>8.3542999E-4</v>
      </c>
      <c r="G789" s="196">
        <v>1.1293876499999999E-3</v>
      </c>
      <c r="H789" s="196">
        <v>3.6367771099999999E-3</v>
      </c>
    </row>
    <row r="790" spans="1:8" x14ac:dyDescent="0.3">
      <c r="A790" s="196" t="s">
        <v>230</v>
      </c>
      <c r="B790" s="196" t="s">
        <v>12</v>
      </c>
      <c r="C790" s="196" t="s">
        <v>36</v>
      </c>
      <c r="D790" s="196">
        <v>554</v>
      </c>
      <c r="E790" s="196">
        <v>5.0494716199999999E-3</v>
      </c>
      <c r="F790" s="196">
        <v>7.1786395000000001E-4</v>
      </c>
      <c r="G790" s="196">
        <v>1.0647936899999999E-3</v>
      </c>
      <c r="H790" s="196">
        <v>3.2668135000000001E-3</v>
      </c>
    </row>
    <row r="791" spans="1:8" x14ac:dyDescent="0.3">
      <c r="A791" s="196" t="s">
        <v>230</v>
      </c>
      <c r="B791" s="196" t="s">
        <v>13</v>
      </c>
      <c r="C791" s="196" t="s">
        <v>36</v>
      </c>
      <c r="D791" s="196">
        <v>234</v>
      </c>
      <c r="E791" s="196">
        <v>5.1519465499999997E-3</v>
      </c>
      <c r="F791" s="196">
        <v>8.6038871999999996E-4</v>
      </c>
      <c r="G791" s="196">
        <v>1.08568746E-3</v>
      </c>
      <c r="H791" s="196">
        <v>3.20586989E-3</v>
      </c>
    </row>
    <row r="792" spans="1:8" x14ac:dyDescent="0.3">
      <c r="A792" s="196" t="s">
        <v>230</v>
      </c>
      <c r="B792" s="196" t="s">
        <v>14</v>
      </c>
      <c r="C792" s="196" t="s">
        <v>36</v>
      </c>
      <c r="D792" s="196">
        <v>145</v>
      </c>
      <c r="E792" s="196">
        <v>6.7270910599999999E-3</v>
      </c>
      <c r="F792" s="196">
        <v>9.9345441000000005E-4</v>
      </c>
      <c r="G792" s="196">
        <v>1.24353424E-3</v>
      </c>
      <c r="H792" s="196">
        <v>4.4901019299999996E-3</v>
      </c>
    </row>
    <row r="793" spans="1:8" x14ac:dyDescent="0.3">
      <c r="A793" s="196" t="s">
        <v>230</v>
      </c>
      <c r="B793" s="196" t="s">
        <v>15</v>
      </c>
      <c r="C793" s="196" t="s">
        <v>36</v>
      </c>
      <c r="D793" s="196">
        <v>331</v>
      </c>
      <c r="E793" s="196">
        <v>6.3505298499999998E-3</v>
      </c>
      <c r="F793" s="196">
        <v>9.4533238999999997E-4</v>
      </c>
      <c r="G793" s="196">
        <v>1.2183896E-3</v>
      </c>
      <c r="H793" s="196">
        <v>4.18680741E-3</v>
      </c>
    </row>
    <row r="794" spans="1:8" x14ac:dyDescent="0.3">
      <c r="A794" s="196" t="s">
        <v>230</v>
      </c>
      <c r="B794" s="196" t="s">
        <v>10</v>
      </c>
      <c r="C794" s="196" t="s">
        <v>37</v>
      </c>
      <c r="D794" s="196">
        <v>1327</v>
      </c>
      <c r="E794" s="196">
        <v>5.7152199700000001E-3</v>
      </c>
      <c r="F794" s="196">
        <v>7.8809215000000005E-4</v>
      </c>
      <c r="G794" s="196">
        <v>1.33537055E-3</v>
      </c>
      <c r="H794" s="196">
        <v>3.5917567900000001E-3</v>
      </c>
    </row>
    <row r="795" spans="1:8" x14ac:dyDescent="0.3">
      <c r="A795" s="196" t="s">
        <v>230</v>
      </c>
      <c r="B795" s="196" t="s">
        <v>12</v>
      </c>
      <c r="C795" s="196" t="s">
        <v>37</v>
      </c>
      <c r="D795" s="196">
        <v>543</v>
      </c>
      <c r="E795" s="196">
        <v>4.8647770599999996E-3</v>
      </c>
      <c r="F795" s="196">
        <v>6.5215512999999999E-4</v>
      </c>
      <c r="G795" s="196">
        <v>1.0959132500000001E-3</v>
      </c>
      <c r="H795" s="196">
        <v>3.1167082100000002E-3</v>
      </c>
    </row>
    <row r="796" spans="1:8" x14ac:dyDescent="0.3">
      <c r="A796" s="196" t="s">
        <v>230</v>
      </c>
      <c r="B796" s="196" t="s">
        <v>13</v>
      </c>
      <c r="C796" s="196" t="s">
        <v>37</v>
      </c>
      <c r="D796" s="196">
        <v>358</v>
      </c>
      <c r="E796" s="196">
        <v>5.8726461499999999E-3</v>
      </c>
      <c r="F796" s="196">
        <v>7.9912813999999995E-4</v>
      </c>
      <c r="G796" s="196">
        <v>1.36060006E-3</v>
      </c>
      <c r="H796" s="196">
        <v>3.7129174599999999E-3</v>
      </c>
    </row>
    <row r="797" spans="1:8" x14ac:dyDescent="0.3">
      <c r="A797" s="196" t="s">
        <v>230</v>
      </c>
      <c r="B797" s="196" t="s">
        <v>14</v>
      </c>
      <c r="C797" s="196" t="s">
        <v>37</v>
      </c>
      <c r="D797" s="196">
        <v>114</v>
      </c>
      <c r="E797" s="196">
        <v>7.4311644499999996E-3</v>
      </c>
      <c r="F797" s="196">
        <v>1.19811947E-3</v>
      </c>
      <c r="G797" s="196">
        <v>1.59813572E-3</v>
      </c>
      <c r="H797" s="196">
        <v>4.6349087900000004E-3</v>
      </c>
    </row>
    <row r="798" spans="1:8" x14ac:dyDescent="0.3">
      <c r="A798" s="196" t="s">
        <v>230</v>
      </c>
      <c r="B798" s="196" t="s">
        <v>15</v>
      </c>
      <c r="C798" s="196" t="s">
        <v>37</v>
      </c>
      <c r="D798" s="196">
        <v>312</v>
      </c>
      <c r="E798" s="196">
        <v>6.3877015700000003E-3</v>
      </c>
      <c r="F798" s="196">
        <v>8.6219409000000001E-4</v>
      </c>
      <c r="G798" s="196">
        <v>1.6271587499999999E-3</v>
      </c>
      <c r="H798" s="196">
        <v>3.8983482099999999E-3</v>
      </c>
    </row>
    <row r="799" spans="1:8" x14ac:dyDescent="0.3">
      <c r="A799" s="196" t="s">
        <v>230</v>
      </c>
      <c r="B799" s="196" t="s">
        <v>10</v>
      </c>
      <c r="C799" s="196" t="s">
        <v>64</v>
      </c>
      <c r="D799" s="196">
        <v>128</v>
      </c>
      <c r="E799" s="196">
        <v>6.0449216300000001E-3</v>
      </c>
      <c r="F799" s="196">
        <v>6.2192536999999999E-4</v>
      </c>
      <c r="G799" s="196">
        <v>1.55996793E-3</v>
      </c>
      <c r="H799" s="196">
        <v>3.8630278399999999E-3</v>
      </c>
    </row>
    <row r="800" spans="1:8" x14ac:dyDescent="0.3">
      <c r="A800" s="196" t="s">
        <v>230</v>
      </c>
      <c r="B800" s="196" t="s">
        <v>12</v>
      </c>
      <c r="C800" s="196" t="s">
        <v>64</v>
      </c>
      <c r="D800" s="196">
        <v>50</v>
      </c>
      <c r="E800" s="196">
        <v>5.7337960300000001E-3</v>
      </c>
      <c r="F800" s="196">
        <v>5.2013859999999995E-4</v>
      </c>
      <c r="G800" s="196">
        <v>1.5944441900000001E-3</v>
      </c>
      <c r="H800" s="196">
        <v>3.6192127700000001E-3</v>
      </c>
    </row>
    <row r="801" spans="1:8" x14ac:dyDescent="0.3">
      <c r="A801" s="196" t="s">
        <v>230</v>
      </c>
      <c r="B801" s="196" t="s">
        <v>13</v>
      </c>
      <c r="C801" s="196" t="s">
        <v>64</v>
      </c>
      <c r="D801" s="196">
        <v>27</v>
      </c>
      <c r="E801" s="196">
        <v>5.8204729899999997E-3</v>
      </c>
      <c r="F801" s="196">
        <v>7.0944762999999996E-4</v>
      </c>
      <c r="G801" s="196">
        <v>1.5740738600000001E-3</v>
      </c>
      <c r="H801" s="196">
        <v>3.5369511E-3</v>
      </c>
    </row>
    <row r="802" spans="1:8" x14ac:dyDescent="0.3">
      <c r="A802" s="196" t="s">
        <v>230</v>
      </c>
      <c r="B802" s="196" t="s">
        <v>14</v>
      </c>
      <c r="C802" s="196" t="s">
        <v>64</v>
      </c>
      <c r="D802" s="196">
        <v>17</v>
      </c>
      <c r="E802" s="196">
        <v>7.4986381399999996E-3</v>
      </c>
      <c r="F802" s="196">
        <v>3.7717841999999999E-4</v>
      </c>
      <c r="G802" s="196">
        <v>1.8218952100000001E-3</v>
      </c>
      <c r="H802" s="196">
        <v>5.2995639999999997E-3</v>
      </c>
    </row>
    <row r="803" spans="1:8" x14ac:dyDescent="0.3">
      <c r="A803" s="196" t="s">
        <v>230</v>
      </c>
      <c r="B803" s="196" t="s">
        <v>15</v>
      </c>
      <c r="C803" s="196" t="s">
        <v>64</v>
      </c>
      <c r="D803" s="196">
        <v>34</v>
      </c>
      <c r="E803" s="196">
        <v>5.9538396599999998E-3</v>
      </c>
      <c r="F803" s="196">
        <v>8.2448229999999996E-4</v>
      </c>
      <c r="G803" s="196">
        <v>1.36710216E-3</v>
      </c>
      <c r="H803" s="196">
        <v>3.7622546300000001E-3</v>
      </c>
    </row>
    <row r="804" spans="1:8" x14ac:dyDescent="0.3">
      <c r="A804" s="196" t="s">
        <v>230</v>
      </c>
      <c r="B804" s="196" t="s">
        <v>10</v>
      </c>
      <c r="C804" s="196" t="s">
        <v>59</v>
      </c>
      <c r="D804" s="196">
        <v>3</v>
      </c>
      <c r="E804" s="196">
        <v>6.1226849400000003E-3</v>
      </c>
      <c r="F804" s="196">
        <v>9.7222175000000004E-4</v>
      </c>
      <c r="G804" s="196">
        <v>3.6342590199999998E-3</v>
      </c>
      <c r="H804" s="196">
        <v>1.5162034699999999E-3</v>
      </c>
    </row>
    <row r="805" spans="1:8" x14ac:dyDescent="0.3">
      <c r="A805" s="196" t="s">
        <v>230</v>
      </c>
      <c r="B805" s="196" t="s">
        <v>13</v>
      </c>
      <c r="C805" s="196" t="s">
        <v>59</v>
      </c>
      <c r="D805" s="196">
        <v>3</v>
      </c>
      <c r="E805" s="196">
        <v>6.1226849400000003E-3</v>
      </c>
      <c r="F805" s="196">
        <v>9.7222175000000004E-4</v>
      </c>
      <c r="G805" s="196">
        <v>3.6342590199999998E-3</v>
      </c>
      <c r="H805" s="196">
        <v>1.5162034699999999E-3</v>
      </c>
    </row>
    <row r="806" spans="1:8" x14ac:dyDescent="0.3">
      <c r="A806" s="196" t="s">
        <v>230</v>
      </c>
      <c r="B806" s="196" t="s">
        <v>10</v>
      </c>
      <c r="C806" s="196" t="s">
        <v>38</v>
      </c>
      <c r="D806" s="196">
        <v>1783</v>
      </c>
      <c r="E806" s="196">
        <v>5.8177733299999996E-3</v>
      </c>
      <c r="F806" s="196">
        <v>3.6489143000000002E-4</v>
      </c>
      <c r="G806" s="196">
        <v>1.2284679499999999E-3</v>
      </c>
      <c r="H806" s="196">
        <v>4.2244134599999997E-3</v>
      </c>
    </row>
    <row r="807" spans="1:8" x14ac:dyDescent="0.3">
      <c r="A807" s="196" t="s">
        <v>230</v>
      </c>
      <c r="B807" s="196" t="s">
        <v>12</v>
      </c>
      <c r="C807" s="196" t="s">
        <v>38</v>
      </c>
      <c r="D807" s="196">
        <v>648</v>
      </c>
      <c r="E807" s="196">
        <v>5.0798751600000004E-3</v>
      </c>
      <c r="F807" s="196">
        <v>2.9603171000000002E-4</v>
      </c>
      <c r="G807" s="196">
        <v>1.0713696300000001E-3</v>
      </c>
      <c r="H807" s="196">
        <v>3.71247333E-3</v>
      </c>
    </row>
    <row r="808" spans="1:8" x14ac:dyDescent="0.3">
      <c r="A808" s="196" t="s">
        <v>230</v>
      </c>
      <c r="B808" s="196" t="s">
        <v>13</v>
      </c>
      <c r="C808" s="196" t="s">
        <v>38</v>
      </c>
      <c r="D808" s="196">
        <v>415</v>
      </c>
      <c r="E808" s="196">
        <v>5.7253455700000001E-3</v>
      </c>
      <c r="F808" s="196">
        <v>4.1067022000000001E-4</v>
      </c>
      <c r="G808" s="196">
        <v>1.1363228400000001E-3</v>
      </c>
      <c r="H808" s="196">
        <v>4.1783520700000003E-3</v>
      </c>
    </row>
    <row r="809" spans="1:8" x14ac:dyDescent="0.3">
      <c r="A809" s="196" t="s">
        <v>230</v>
      </c>
      <c r="B809" s="196" t="s">
        <v>14</v>
      </c>
      <c r="C809" s="196" t="s">
        <v>38</v>
      </c>
      <c r="D809" s="196">
        <v>173</v>
      </c>
      <c r="E809" s="196">
        <v>7.0460016900000004E-3</v>
      </c>
      <c r="F809" s="196">
        <v>4.5326192000000001E-4</v>
      </c>
      <c r="G809" s="196">
        <v>1.71517049E-3</v>
      </c>
      <c r="H809" s="196">
        <v>4.87756879E-3</v>
      </c>
    </row>
    <row r="810" spans="1:8" x14ac:dyDescent="0.3">
      <c r="A810" s="196" t="s">
        <v>230</v>
      </c>
      <c r="B810" s="196" t="s">
        <v>15</v>
      </c>
      <c r="C810" s="196" t="s">
        <v>38</v>
      </c>
      <c r="D810" s="196">
        <v>547</v>
      </c>
      <c r="E810" s="196">
        <v>6.3735905499999997E-3</v>
      </c>
      <c r="F810" s="196">
        <v>3.8378505E-4</v>
      </c>
      <c r="G810" s="196">
        <v>1.33055277E-3</v>
      </c>
      <c r="H810" s="196">
        <v>4.6592522399999999E-3</v>
      </c>
    </row>
    <row r="811" spans="1:8" x14ac:dyDescent="0.3">
      <c r="A811" s="196" t="s">
        <v>230</v>
      </c>
      <c r="B811" s="196" t="s">
        <v>10</v>
      </c>
      <c r="C811" s="196" t="s">
        <v>39</v>
      </c>
      <c r="D811" s="196">
        <v>2060</v>
      </c>
      <c r="E811" s="196">
        <v>5.1456589199999998E-3</v>
      </c>
      <c r="F811" s="196">
        <v>8.0496536999999997E-4</v>
      </c>
      <c r="G811" s="196">
        <v>1.0095848899999999E-3</v>
      </c>
      <c r="H811" s="196">
        <v>3.3311081799999999E-3</v>
      </c>
    </row>
    <row r="812" spans="1:8" x14ac:dyDescent="0.3">
      <c r="A812" s="196" t="s">
        <v>230</v>
      </c>
      <c r="B812" s="196" t="s">
        <v>12</v>
      </c>
      <c r="C812" s="196" t="s">
        <v>39</v>
      </c>
      <c r="D812" s="196">
        <v>1039</v>
      </c>
      <c r="E812" s="196">
        <v>4.5728284200000002E-3</v>
      </c>
      <c r="F812" s="196">
        <v>7.4233345999999997E-4</v>
      </c>
      <c r="G812" s="196">
        <v>8.7534063000000004E-4</v>
      </c>
      <c r="H812" s="196">
        <v>2.9551538499999999E-3</v>
      </c>
    </row>
    <row r="813" spans="1:8" x14ac:dyDescent="0.3">
      <c r="A813" s="196" t="s">
        <v>230</v>
      </c>
      <c r="B813" s="196" t="s">
        <v>13</v>
      </c>
      <c r="C813" s="196" t="s">
        <v>39</v>
      </c>
      <c r="D813" s="196">
        <v>535</v>
      </c>
      <c r="E813" s="196">
        <v>5.1772020700000003E-3</v>
      </c>
      <c r="F813" s="196">
        <v>8.5851481000000002E-4</v>
      </c>
      <c r="G813" s="196">
        <v>1.0593844800000001E-3</v>
      </c>
      <c r="H813" s="196">
        <v>3.2593022900000001E-3</v>
      </c>
    </row>
    <row r="814" spans="1:8" x14ac:dyDescent="0.3">
      <c r="A814" s="196" t="s">
        <v>230</v>
      </c>
      <c r="B814" s="196" t="s">
        <v>14</v>
      </c>
      <c r="C814" s="196" t="s">
        <v>39</v>
      </c>
      <c r="D814" s="196">
        <v>103</v>
      </c>
      <c r="E814" s="196">
        <v>6.6178980099999996E-3</v>
      </c>
      <c r="F814" s="196">
        <v>9.2772354999999995E-4</v>
      </c>
      <c r="G814" s="196">
        <v>1.45147854E-3</v>
      </c>
      <c r="H814" s="196">
        <v>4.2386954099999999E-3</v>
      </c>
    </row>
    <row r="815" spans="1:8" x14ac:dyDescent="0.3">
      <c r="A815" s="196" t="s">
        <v>230</v>
      </c>
      <c r="B815" s="196" t="s">
        <v>15</v>
      </c>
      <c r="C815" s="196" t="s">
        <v>39</v>
      </c>
      <c r="D815" s="196">
        <v>383</v>
      </c>
      <c r="E815" s="196">
        <v>6.2596398000000003E-3</v>
      </c>
      <c r="F815" s="196">
        <v>8.6705807999999998E-4</v>
      </c>
      <c r="G815" s="196">
        <v>1.1853602300000001E-3</v>
      </c>
      <c r="H815" s="196">
        <v>4.2072210299999996E-3</v>
      </c>
    </row>
    <row r="816" spans="1:8" x14ac:dyDescent="0.3">
      <c r="A816" s="196" t="s">
        <v>230</v>
      </c>
      <c r="B816" s="196" t="s">
        <v>10</v>
      </c>
      <c r="C816" s="196" t="s">
        <v>40</v>
      </c>
      <c r="D816" s="196">
        <v>981</v>
      </c>
      <c r="E816" s="196">
        <v>6.0540073800000004E-3</v>
      </c>
      <c r="F816" s="196">
        <v>6.7872894000000001E-4</v>
      </c>
      <c r="G816" s="196">
        <v>1.61436483E-3</v>
      </c>
      <c r="H816" s="196">
        <v>3.7609131300000002E-3</v>
      </c>
    </row>
    <row r="817" spans="1:8" x14ac:dyDescent="0.3">
      <c r="A817" s="196" t="s">
        <v>230</v>
      </c>
      <c r="B817" s="196" t="s">
        <v>12</v>
      </c>
      <c r="C817" s="196" t="s">
        <v>40</v>
      </c>
      <c r="D817" s="196">
        <v>394</v>
      </c>
      <c r="E817" s="196">
        <v>5.3276576800000003E-3</v>
      </c>
      <c r="F817" s="196">
        <v>6.1045873000000004E-4</v>
      </c>
      <c r="G817" s="196">
        <v>1.44226452E-3</v>
      </c>
      <c r="H817" s="196">
        <v>3.27493394E-3</v>
      </c>
    </row>
    <row r="818" spans="1:8" x14ac:dyDescent="0.3">
      <c r="A818" s="196" t="s">
        <v>230</v>
      </c>
      <c r="B818" s="196" t="s">
        <v>13</v>
      </c>
      <c r="C818" s="196" t="s">
        <v>40</v>
      </c>
      <c r="D818" s="196">
        <v>248</v>
      </c>
      <c r="E818" s="196">
        <v>5.9755355200000002E-3</v>
      </c>
      <c r="F818" s="196">
        <v>6.6560236000000003E-4</v>
      </c>
      <c r="G818" s="196">
        <v>1.58676798E-3</v>
      </c>
      <c r="H818" s="196">
        <v>3.7231647099999999E-3</v>
      </c>
    </row>
    <row r="819" spans="1:8" x14ac:dyDescent="0.3">
      <c r="A819" s="196" t="s">
        <v>230</v>
      </c>
      <c r="B819" s="196" t="s">
        <v>14</v>
      </c>
      <c r="C819" s="196" t="s">
        <v>40</v>
      </c>
      <c r="D819" s="196">
        <v>71</v>
      </c>
      <c r="E819" s="196">
        <v>7.3382887299999998E-3</v>
      </c>
      <c r="F819" s="196">
        <v>8.0073006999999998E-4</v>
      </c>
      <c r="G819" s="196">
        <v>2.1607653099999999E-3</v>
      </c>
      <c r="H819" s="196">
        <v>4.3767929399999997E-3</v>
      </c>
    </row>
    <row r="820" spans="1:8" x14ac:dyDescent="0.3">
      <c r="A820" s="196" t="s">
        <v>230</v>
      </c>
      <c r="B820" s="196" t="s">
        <v>15</v>
      </c>
      <c r="C820" s="196" t="s">
        <v>40</v>
      </c>
      <c r="D820" s="196">
        <v>268</v>
      </c>
      <c r="E820" s="196">
        <v>6.8542268799999997E-3</v>
      </c>
      <c r="F820" s="196">
        <v>7.5892213E-4</v>
      </c>
      <c r="G820" s="196">
        <v>1.7481599999999999E-3</v>
      </c>
      <c r="H820" s="196">
        <v>4.3471442499999997E-3</v>
      </c>
    </row>
    <row r="821" spans="1:8" x14ac:dyDescent="0.3">
      <c r="A821" s="196" t="s">
        <v>230</v>
      </c>
      <c r="B821" s="196" t="s">
        <v>10</v>
      </c>
      <c r="C821" s="196" t="s">
        <v>41</v>
      </c>
      <c r="D821" s="196">
        <v>878</v>
      </c>
      <c r="E821" s="196">
        <v>7.2563510000000003E-3</v>
      </c>
      <c r="F821" s="196">
        <v>6.1462528000000001E-4</v>
      </c>
      <c r="G821" s="196">
        <v>2.1443935899999999E-3</v>
      </c>
      <c r="H821" s="196">
        <v>4.4973316700000002E-3</v>
      </c>
    </row>
    <row r="822" spans="1:8" x14ac:dyDescent="0.3">
      <c r="A822" s="196" t="s">
        <v>230</v>
      </c>
      <c r="B822" s="196" t="s">
        <v>12</v>
      </c>
      <c r="C822" s="196" t="s">
        <v>41</v>
      </c>
      <c r="D822" s="196">
        <v>319</v>
      </c>
      <c r="E822" s="196">
        <v>6.4692903400000003E-3</v>
      </c>
      <c r="F822" s="196">
        <v>5.5363234000000002E-4</v>
      </c>
      <c r="G822" s="196">
        <v>1.90932287E-3</v>
      </c>
      <c r="H822" s="196">
        <v>4.0063346700000002E-3</v>
      </c>
    </row>
    <row r="823" spans="1:8" x14ac:dyDescent="0.3">
      <c r="A823" s="196" t="s">
        <v>230</v>
      </c>
      <c r="B823" s="196" t="s">
        <v>13</v>
      </c>
      <c r="C823" s="196" t="s">
        <v>41</v>
      </c>
      <c r="D823" s="196">
        <v>247</v>
      </c>
      <c r="E823" s="196">
        <v>6.8557408799999999E-3</v>
      </c>
      <c r="F823" s="196">
        <v>6.4229057E-4</v>
      </c>
      <c r="G823" s="196">
        <v>1.97607378E-3</v>
      </c>
      <c r="H823" s="196">
        <v>4.2373760799999998E-3</v>
      </c>
    </row>
    <row r="824" spans="1:8" x14ac:dyDescent="0.3">
      <c r="A824" s="196" t="s">
        <v>230</v>
      </c>
      <c r="B824" s="196" t="s">
        <v>14</v>
      </c>
      <c r="C824" s="196" t="s">
        <v>41</v>
      </c>
      <c r="D824" s="196">
        <v>88</v>
      </c>
      <c r="E824" s="196">
        <v>9.1273409199999992E-3</v>
      </c>
      <c r="F824" s="196">
        <v>7.1180531999999995E-4</v>
      </c>
      <c r="G824" s="196">
        <v>2.6662455499999998E-3</v>
      </c>
      <c r="H824" s="196">
        <v>5.7492895299999999E-3</v>
      </c>
    </row>
    <row r="825" spans="1:8" x14ac:dyDescent="0.3">
      <c r="A825" s="196" t="s">
        <v>230</v>
      </c>
      <c r="B825" s="196" t="s">
        <v>15</v>
      </c>
      <c r="C825" s="196" t="s">
        <v>41</v>
      </c>
      <c r="D825" s="196">
        <v>224</v>
      </c>
      <c r="E825" s="196">
        <v>8.0839221399999998E-3</v>
      </c>
      <c r="F825" s="196">
        <v>6.3280194000000004E-4</v>
      </c>
      <c r="G825" s="196">
        <v>2.4597488599999999E-3</v>
      </c>
      <c r="H825" s="196">
        <v>4.9913708900000001E-3</v>
      </c>
    </row>
    <row r="826" spans="1:8" x14ac:dyDescent="0.3">
      <c r="A826" s="196" t="s">
        <v>230</v>
      </c>
      <c r="B826" s="196" t="s">
        <v>10</v>
      </c>
      <c r="C826" s="196" t="s">
        <v>42</v>
      </c>
      <c r="D826" s="196">
        <v>2349</v>
      </c>
      <c r="E826" s="196">
        <v>4.6546055399999996E-3</v>
      </c>
      <c r="F826" s="196">
        <v>9.8151968000000003E-4</v>
      </c>
      <c r="G826" s="196">
        <v>6.6503354E-4</v>
      </c>
      <c r="H826" s="196">
        <v>3.00805184E-3</v>
      </c>
    </row>
    <row r="827" spans="1:8" x14ac:dyDescent="0.3">
      <c r="A827" s="196" t="s">
        <v>230</v>
      </c>
      <c r="B827" s="196" t="s">
        <v>12</v>
      </c>
      <c r="C827" s="196" t="s">
        <v>42</v>
      </c>
      <c r="D827" s="196">
        <v>1277</v>
      </c>
      <c r="E827" s="196">
        <v>4.3870270099999999E-3</v>
      </c>
      <c r="F827" s="196">
        <v>8.8486808999999999E-4</v>
      </c>
      <c r="G827" s="196">
        <v>6.1055256999999999E-4</v>
      </c>
      <c r="H827" s="196">
        <v>2.8916058800000002E-3</v>
      </c>
    </row>
    <row r="828" spans="1:8" x14ac:dyDescent="0.3">
      <c r="A828" s="196" t="s">
        <v>230</v>
      </c>
      <c r="B828" s="196" t="s">
        <v>13</v>
      </c>
      <c r="C828" s="196" t="s">
        <v>42</v>
      </c>
      <c r="D828" s="196">
        <v>430</v>
      </c>
      <c r="E828" s="196">
        <v>4.7838875600000001E-3</v>
      </c>
      <c r="F828" s="196">
        <v>1.2068796000000001E-3</v>
      </c>
      <c r="G828" s="196">
        <v>6.4085354000000005E-4</v>
      </c>
      <c r="H828" s="196">
        <v>2.9361539400000001E-3</v>
      </c>
    </row>
    <row r="829" spans="1:8" x14ac:dyDescent="0.3">
      <c r="A829" s="196" t="s">
        <v>230</v>
      </c>
      <c r="B829" s="196" t="s">
        <v>14</v>
      </c>
      <c r="C829" s="196" t="s">
        <v>42</v>
      </c>
      <c r="D829" s="196">
        <v>139</v>
      </c>
      <c r="E829" s="196">
        <v>5.3428921099999997E-3</v>
      </c>
      <c r="F829" s="196">
        <v>1.21777553E-3</v>
      </c>
      <c r="G829" s="196">
        <v>6.8911513000000004E-4</v>
      </c>
      <c r="H829" s="196">
        <v>3.43600093E-3</v>
      </c>
    </row>
    <row r="830" spans="1:8" x14ac:dyDescent="0.3">
      <c r="A830" s="196" t="s">
        <v>230</v>
      </c>
      <c r="B830" s="196" t="s">
        <v>15</v>
      </c>
      <c r="C830" s="196" t="s">
        <v>42</v>
      </c>
      <c r="D830" s="196">
        <v>503</v>
      </c>
      <c r="E830" s="196">
        <v>5.0332033199999996E-3</v>
      </c>
      <c r="F830" s="196">
        <v>9.6895455000000003E-4</v>
      </c>
      <c r="G830" s="196">
        <v>8.1736408999999997E-4</v>
      </c>
      <c r="H830" s="196">
        <v>3.2468841999999999E-3</v>
      </c>
    </row>
    <row r="831" spans="1:8" x14ac:dyDescent="0.3">
      <c r="A831" s="196" t="s">
        <v>230</v>
      </c>
      <c r="B831" s="196" t="s">
        <v>10</v>
      </c>
      <c r="C831" s="196" t="s">
        <v>43</v>
      </c>
      <c r="D831" s="196">
        <v>1236</v>
      </c>
      <c r="E831" s="196">
        <v>6.6490805800000002E-3</v>
      </c>
      <c r="F831" s="196">
        <v>7.4301599999999999E-4</v>
      </c>
      <c r="G831" s="196">
        <v>1.42945409E-3</v>
      </c>
      <c r="H831" s="196">
        <v>4.4766100099999998E-3</v>
      </c>
    </row>
    <row r="832" spans="1:8" x14ac:dyDescent="0.3">
      <c r="A832" s="196" t="s">
        <v>230</v>
      </c>
      <c r="B832" s="196" t="s">
        <v>12</v>
      </c>
      <c r="C832" s="196" t="s">
        <v>43</v>
      </c>
      <c r="D832" s="196">
        <v>452</v>
      </c>
      <c r="E832" s="196">
        <v>5.7826068999999999E-3</v>
      </c>
      <c r="F832" s="196">
        <v>6.1147961000000001E-4</v>
      </c>
      <c r="G832" s="196">
        <v>1.1953814000000001E-3</v>
      </c>
      <c r="H832" s="196">
        <v>3.9757454100000002E-3</v>
      </c>
    </row>
    <row r="833" spans="1:8" x14ac:dyDescent="0.3">
      <c r="A833" s="196" t="s">
        <v>230</v>
      </c>
      <c r="B833" s="196" t="s">
        <v>13</v>
      </c>
      <c r="C833" s="196" t="s">
        <v>43</v>
      </c>
      <c r="D833" s="196">
        <v>323</v>
      </c>
      <c r="E833" s="196">
        <v>6.6969811699999996E-3</v>
      </c>
      <c r="F833" s="196">
        <v>7.0318748999999997E-4</v>
      </c>
      <c r="G833" s="196">
        <v>1.4278749899999999E-3</v>
      </c>
      <c r="H833" s="196">
        <v>4.5659182200000004E-3</v>
      </c>
    </row>
    <row r="834" spans="1:8" x14ac:dyDescent="0.3">
      <c r="A834" s="196" t="s">
        <v>230</v>
      </c>
      <c r="B834" s="196" t="s">
        <v>14</v>
      </c>
      <c r="C834" s="196" t="s">
        <v>43</v>
      </c>
      <c r="D834" s="196">
        <v>211</v>
      </c>
      <c r="E834" s="196">
        <v>7.8434919499999999E-3</v>
      </c>
      <c r="F834" s="196">
        <v>1.0385397900000001E-3</v>
      </c>
      <c r="G834" s="196">
        <v>1.7028697000000001E-3</v>
      </c>
      <c r="H834" s="196">
        <v>5.10208199E-3</v>
      </c>
    </row>
    <row r="835" spans="1:8" x14ac:dyDescent="0.3">
      <c r="A835" s="196" t="s">
        <v>230</v>
      </c>
      <c r="B835" s="196" t="s">
        <v>15</v>
      </c>
      <c r="C835" s="196" t="s">
        <v>43</v>
      </c>
      <c r="D835" s="196">
        <v>250</v>
      </c>
      <c r="E835" s="196">
        <v>7.1456942100000002E-3</v>
      </c>
      <c r="F835" s="196">
        <v>7.8287012999999999E-4</v>
      </c>
      <c r="G835" s="196">
        <v>1.62393494E-3</v>
      </c>
      <c r="H835" s="196">
        <v>4.7388886500000001E-3</v>
      </c>
    </row>
    <row r="836" spans="1:8" x14ac:dyDescent="0.3">
      <c r="A836" s="196" t="s">
        <v>230</v>
      </c>
      <c r="B836" s="196" t="s">
        <v>10</v>
      </c>
      <c r="C836" s="196" t="s">
        <v>44</v>
      </c>
      <c r="D836" s="196">
        <v>1041</v>
      </c>
      <c r="E836" s="196">
        <v>7.6187313099999997E-3</v>
      </c>
      <c r="F836" s="196">
        <v>1.35593422E-3</v>
      </c>
      <c r="G836" s="196">
        <v>1.6696572400000001E-3</v>
      </c>
      <c r="H836" s="196">
        <v>4.5931393699999998E-3</v>
      </c>
    </row>
    <row r="837" spans="1:8" x14ac:dyDescent="0.3">
      <c r="A837" s="196" t="s">
        <v>230</v>
      </c>
      <c r="B837" s="196" t="s">
        <v>12</v>
      </c>
      <c r="C837" s="196" t="s">
        <v>44</v>
      </c>
      <c r="D837" s="196">
        <v>356</v>
      </c>
      <c r="E837" s="196">
        <v>6.5597037900000004E-3</v>
      </c>
      <c r="F837" s="196">
        <v>1.0916364999999999E-3</v>
      </c>
      <c r="G837" s="196">
        <v>1.52885043E-3</v>
      </c>
      <c r="H837" s="196">
        <v>3.93921637E-3</v>
      </c>
    </row>
    <row r="838" spans="1:8" x14ac:dyDescent="0.3">
      <c r="A838" s="196" t="s">
        <v>230</v>
      </c>
      <c r="B838" s="196" t="s">
        <v>13</v>
      </c>
      <c r="C838" s="196" t="s">
        <v>44</v>
      </c>
      <c r="D838" s="196">
        <v>301</v>
      </c>
      <c r="E838" s="196">
        <v>7.7291356699999997E-3</v>
      </c>
      <c r="F838" s="196">
        <v>1.40911443E-3</v>
      </c>
      <c r="G838" s="196">
        <v>1.68312391E-3</v>
      </c>
      <c r="H838" s="196">
        <v>4.6368968399999998E-3</v>
      </c>
    </row>
    <row r="839" spans="1:8" x14ac:dyDescent="0.3">
      <c r="A839" s="196" t="s">
        <v>230</v>
      </c>
      <c r="B839" s="196" t="s">
        <v>14</v>
      </c>
      <c r="C839" s="196" t="s">
        <v>44</v>
      </c>
      <c r="D839" s="196">
        <v>133</v>
      </c>
      <c r="E839" s="196">
        <v>8.8153541000000005E-3</v>
      </c>
      <c r="F839" s="196">
        <v>1.76456745E-3</v>
      </c>
      <c r="G839" s="196">
        <v>1.61210293E-3</v>
      </c>
      <c r="H839" s="196">
        <v>5.4386832600000004E-3</v>
      </c>
    </row>
    <row r="840" spans="1:8" x14ac:dyDescent="0.3">
      <c r="A840" s="196" t="s">
        <v>230</v>
      </c>
      <c r="B840" s="196" t="s">
        <v>15</v>
      </c>
      <c r="C840" s="196" t="s">
        <v>44</v>
      </c>
      <c r="D840" s="196">
        <v>251</v>
      </c>
      <c r="E840" s="196">
        <v>8.3543139999999998E-3</v>
      </c>
      <c r="F840" s="196">
        <v>1.4504940600000001E-3</v>
      </c>
      <c r="G840" s="196">
        <v>1.8837149099999999E-3</v>
      </c>
      <c r="H840" s="196">
        <v>5.0201045299999997E-3</v>
      </c>
    </row>
    <row r="841" spans="1:8" x14ac:dyDescent="0.3">
      <c r="A841" s="196" t="s">
        <v>230</v>
      </c>
      <c r="B841" s="196" t="s">
        <v>10</v>
      </c>
      <c r="C841" s="196" t="s">
        <v>45</v>
      </c>
      <c r="D841" s="196">
        <v>1017</v>
      </c>
      <c r="E841" s="196">
        <v>6.9476990699999996E-3</v>
      </c>
      <c r="F841" s="196">
        <v>1.1018811999999999E-3</v>
      </c>
      <c r="G841" s="196">
        <v>1.7240133E-3</v>
      </c>
      <c r="H841" s="196">
        <v>4.1218040900000003E-3</v>
      </c>
    </row>
    <row r="842" spans="1:8" x14ac:dyDescent="0.3">
      <c r="A842" s="196" t="s">
        <v>230</v>
      </c>
      <c r="B842" s="196" t="s">
        <v>12</v>
      </c>
      <c r="C842" s="196" t="s">
        <v>45</v>
      </c>
      <c r="D842" s="196">
        <v>415</v>
      </c>
      <c r="E842" s="196">
        <v>6.2354136399999996E-3</v>
      </c>
      <c r="F842" s="196">
        <v>9.4762359E-4</v>
      </c>
      <c r="G842" s="196">
        <v>1.5470490900000001E-3</v>
      </c>
      <c r="H842" s="196">
        <v>3.7407405099999999E-3</v>
      </c>
    </row>
    <row r="843" spans="1:8" x14ac:dyDescent="0.3">
      <c r="A843" s="196" t="s">
        <v>230</v>
      </c>
      <c r="B843" s="196" t="s">
        <v>13</v>
      </c>
      <c r="C843" s="196" t="s">
        <v>45</v>
      </c>
      <c r="D843" s="196">
        <v>220</v>
      </c>
      <c r="E843" s="196">
        <v>6.6309972500000003E-3</v>
      </c>
      <c r="F843" s="196">
        <v>1.2637834400000001E-3</v>
      </c>
      <c r="G843" s="196">
        <v>1.5856478900000001E-3</v>
      </c>
      <c r="H843" s="196">
        <v>3.7815653999999999E-3</v>
      </c>
    </row>
    <row r="844" spans="1:8" x14ac:dyDescent="0.3">
      <c r="A844" s="196" t="s">
        <v>230</v>
      </c>
      <c r="B844" s="196" t="s">
        <v>14</v>
      </c>
      <c r="C844" s="196" t="s">
        <v>45</v>
      </c>
      <c r="D844" s="196">
        <v>65</v>
      </c>
      <c r="E844" s="196">
        <v>8.99216496E-3</v>
      </c>
      <c r="F844" s="196">
        <v>1.3643160099999999E-3</v>
      </c>
      <c r="G844" s="196">
        <v>2.0576920500000001E-3</v>
      </c>
      <c r="H844" s="196">
        <v>5.5701564499999997E-3</v>
      </c>
    </row>
    <row r="845" spans="1:8" x14ac:dyDescent="0.3">
      <c r="A845" s="196" t="s">
        <v>230</v>
      </c>
      <c r="B845" s="196" t="s">
        <v>15</v>
      </c>
      <c r="C845" s="196" t="s">
        <v>45</v>
      </c>
      <c r="D845" s="196">
        <v>317</v>
      </c>
      <c r="E845" s="196">
        <v>7.6807671000000003E-3</v>
      </c>
      <c r="F845" s="196">
        <v>1.13765456E-3</v>
      </c>
      <c r="G845" s="196">
        <v>1.9832922200000002E-3</v>
      </c>
      <c r="H845" s="196">
        <v>4.5598198399999998E-3</v>
      </c>
    </row>
    <row r="846" spans="1:8" x14ac:dyDescent="0.3">
      <c r="A846" s="196" t="s">
        <v>230</v>
      </c>
      <c r="B846" s="196" t="s">
        <v>10</v>
      </c>
      <c r="C846" s="196" t="s">
        <v>46</v>
      </c>
      <c r="D846" s="196">
        <v>462</v>
      </c>
      <c r="E846" s="196">
        <v>7.6762663800000004E-3</v>
      </c>
      <c r="F846" s="196">
        <v>7.6433958999999997E-4</v>
      </c>
      <c r="G846" s="196">
        <v>1.8901312299999999E-3</v>
      </c>
      <c r="H846" s="196">
        <v>5.0217950799999996E-3</v>
      </c>
    </row>
    <row r="847" spans="1:8" x14ac:dyDescent="0.3">
      <c r="A847" s="196" t="s">
        <v>230</v>
      </c>
      <c r="B847" s="196" t="s">
        <v>12</v>
      </c>
      <c r="C847" s="196" t="s">
        <v>46</v>
      </c>
      <c r="D847" s="196">
        <v>195</v>
      </c>
      <c r="E847" s="196">
        <v>7.0689100000000003E-3</v>
      </c>
      <c r="F847" s="196">
        <v>6.1526565000000004E-4</v>
      </c>
      <c r="G847" s="196">
        <v>1.65877231E-3</v>
      </c>
      <c r="H847" s="196">
        <v>4.7948715299999996E-3</v>
      </c>
    </row>
    <row r="848" spans="1:8" x14ac:dyDescent="0.3">
      <c r="A848" s="196" t="s">
        <v>230</v>
      </c>
      <c r="B848" s="196" t="s">
        <v>13</v>
      </c>
      <c r="C848" s="196" t="s">
        <v>46</v>
      </c>
      <c r="D848" s="196">
        <v>104</v>
      </c>
      <c r="E848" s="196">
        <v>8.1467011499999995E-3</v>
      </c>
      <c r="F848" s="196">
        <v>7.2716323000000002E-4</v>
      </c>
      <c r="G848" s="196">
        <v>2.1570065499999999E-3</v>
      </c>
      <c r="H848" s="196">
        <v>5.2625309200000003E-3</v>
      </c>
    </row>
    <row r="849" spans="1:8" x14ac:dyDescent="0.3">
      <c r="A849" s="196" t="s">
        <v>230</v>
      </c>
      <c r="B849" s="196" t="s">
        <v>14</v>
      </c>
      <c r="C849" s="196" t="s">
        <v>46</v>
      </c>
      <c r="D849" s="196">
        <v>54</v>
      </c>
      <c r="E849" s="196">
        <v>9.1222991300000007E-3</v>
      </c>
      <c r="F849" s="196">
        <v>1.14111772E-3</v>
      </c>
      <c r="G849" s="196">
        <v>2.2050751700000001E-3</v>
      </c>
      <c r="H849" s="196">
        <v>5.7761057099999999E-3</v>
      </c>
    </row>
    <row r="850" spans="1:8" x14ac:dyDescent="0.3">
      <c r="A850" s="196" t="s">
        <v>230</v>
      </c>
      <c r="B850" s="196" t="s">
        <v>15</v>
      </c>
      <c r="C850" s="196" t="s">
        <v>46</v>
      </c>
      <c r="D850" s="196">
        <v>109</v>
      </c>
      <c r="E850" s="196">
        <v>7.5975829999999998E-3</v>
      </c>
      <c r="F850" s="196">
        <v>8.7984178000000005E-4</v>
      </c>
      <c r="G850" s="196">
        <v>1.8933696099999999E-3</v>
      </c>
      <c r="H850" s="196">
        <v>4.8243711400000003E-3</v>
      </c>
    </row>
    <row r="851" spans="1:8" x14ac:dyDescent="0.3">
      <c r="A851" s="196" t="s">
        <v>230</v>
      </c>
      <c r="B851" s="196" t="s">
        <v>10</v>
      </c>
      <c r="C851" s="196" t="s">
        <v>47</v>
      </c>
      <c r="D851" s="196">
        <v>1501</v>
      </c>
      <c r="E851" s="196">
        <v>5.65699232E-3</v>
      </c>
      <c r="F851" s="196">
        <v>6.4976719999999995E-4</v>
      </c>
      <c r="G851" s="196">
        <v>1.19634726E-3</v>
      </c>
      <c r="H851" s="196">
        <v>3.81087739E-3</v>
      </c>
    </row>
    <row r="852" spans="1:8" x14ac:dyDescent="0.3">
      <c r="A852" s="196" t="s">
        <v>230</v>
      </c>
      <c r="B852" s="196" t="s">
        <v>12</v>
      </c>
      <c r="C852" s="196" t="s">
        <v>47</v>
      </c>
      <c r="D852" s="196">
        <v>675</v>
      </c>
      <c r="E852" s="196">
        <v>5.0362994899999999E-3</v>
      </c>
      <c r="F852" s="196">
        <v>5.4358686999999998E-4</v>
      </c>
      <c r="G852" s="196">
        <v>1.0378427E-3</v>
      </c>
      <c r="H852" s="196">
        <v>3.4548694500000001E-3</v>
      </c>
    </row>
    <row r="853" spans="1:8" x14ac:dyDescent="0.3">
      <c r="A853" s="196" t="s">
        <v>230</v>
      </c>
      <c r="B853" s="196" t="s">
        <v>13</v>
      </c>
      <c r="C853" s="196" t="s">
        <v>47</v>
      </c>
      <c r="D853" s="196">
        <v>390</v>
      </c>
      <c r="E853" s="196">
        <v>5.5590275299999999E-3</v>
      </c>
      <c r="F853" s="196">
        <v>7.1029176000000005E-4</v>
      </c>
      <c r="G853" s="196">
        <v>1.0767744399999999E-3</v>
      </c>
      <c r="H853" s="196">
        <v>3.7719608300000001E-3</v>
      </c>
    </row>
    <row r="854" spans="1:8" x14ac:dyDescent="0.3">
      <c r="A854" s="196" t="s">
        <v>230</v>
      </c>
      <c r="B854" s="196" t="s">
        <v>14</v>
      </c>
      <c r="C854" s="196" t="s">
        <v>47</v>
      </c>
      <c r="D854" s="196">
        <v>121</v>
      </c>
      <c r="E854" s="196">
        <v>8.0187287100000008E-3</v>
      </c>
      <c r="F854" s="196">
        <v>8.0157613000000005E-4</v>
      </c>
      <c r="G854" s="196">
        <v>1.68522321E-3</v>
      </c>
      <c r="H854" s="196">
        <v>5.53192891E-3</v>
      </c>
    </row>
    <row r="855" spans="1:8" x14ac:dyDescent="0.3">
      <c r="A855" s="196" t="s">
        <v>230</v>
      </c>
      <c r="B855" s="196" t="s">
        <v>15</v>
      </c>
      <c r="C855" s="196" t="s">
        <v>47</v>
      </c>
      <c r="D855" s="196">
        <v>315</v>
      </c>
      <c r="E855" s="196">
        <v>6.2011314500000003E-3</v>
      </c>
      <c r="F855" s="196">
        <v>7.4404737999999996E-4</v>
      </c>
      <c r="G855" s="196">
        <v>1.4962519800000001E-3</v>
      </c>
      <c r="H855" s="196">
        <v>3.9608316099999999E-3</v>
      </c>
    </row>
    <row r="856" spans="1:8" x14ac:dyDescent="0.3">
      <c r="A856" s="196" t="s">
        <v>230</v>
      </c>
      <c r="B856" s="196" t="s">
        <v>10</v>
      </c>
      <c r="C856" s="196" t="s">
        <v>48</v>
      </c>
      <c r="D856" s="196">
        <v>788</v>
      </c>
      <c r="E856" s="196">
        <v>7.1042192999999998E-3</v>
      </c>
      <c r="F856" s="196">
        <v>7.6666465999999998E-4</v>
      </c>
      <c r="G856" s="196">
        <v>2.34611451E-3</v>
      </c>
      <c r="H856" s="196">
        <v>3.9914396300000004E-3</v>
      </c>
    </row>
    <row r="857" spans="1:8" x14ac:dyDescent="0.3">
      <c r="A857" s="196" t="s">
        <v>230</v>
      </c>
      <c r="B857" s="196" t="s">
        <v>12</v>
      </c>
      <c r="C857" s="196" t="s">
        <v>48</v>
      </c>
      <c r="D857" s="196">
        <v>314</v>
      </c>
      <c r="E857" s="196">
        <v>6.5316847000000001E-3</v>
      </c>
      <c r="F857" s="196">
        <v>6.6351858000000005E-4</v>
      </c>
      <c r="G857" s="196">
        <v>2.1218150499999998E-3</v>
      </c>
      <c r="H857" s="196">
        <v>3.7463505900000001E-3</v>
      </c>
    </row>
    <row r="858" spans="1:8" x14ac:dyDescent="0.3">
      <c r="A858" s="196" t="s">
        <v>230</v>
      </c>
      <c r="B858" s="196" t="s">
        <v>13</v>
      </c>
      <c r="C858" s="196" t="s">
        <v>48</v>
      </c>
      <c r="D858" s="196">
        <v>191</v>
      </c>
      <c r="E858" s="196">
        <v>6.4349425700000002E-3</v>
      </c>
      <c r="F858" s="196">
        <v>8.3933222000000002E-4</v>
      </c>
      <c r="G858" s="196">
        <v>2.0872113099999999E-3</v>
      </c>
      <c r="H858" s="196">
        <v>3.5083985299999999E-3</v>
      </c>
    </row>
    <row r="859" spans="1:8" x14ac:dyDescent="0.3">
      <c r="A859" s="196" t="s">
        <v>230</v>
      </c>
      <c r="B859" s="196" t="s">
        <v>14</v>
      </c>
      <c r="C859" s="196" t="s">
        <v>48</v>
      </c>
      <c r="D859" s="196">
        <v>86</v>
      </c>
      <c r="E859" s="196">
        <v>8.9505273200000002E-3</v>
      </c>
      <c r="F859" s="196">
        <v>8.6845903000000002E-4</v>
      </c>
      <c r="G859" s="196">
        <v>2.8593343800000001E-3</v>
      </c>
      <c r="H859" s="196">
        <v>5.2227333900000004E-3</v>
      </c>
    </row>
    <row r="860" spans="1:8" x14ac:dyDescent="0.3">
      <c r="A860" s="196" t="s">
        <v>230</v>
      </c>
      <c r="B860" s="196" t="s">
        <v>15</v>
      </c>
      <c r="C860" s="196" t="s">
        <v>48</v>
      </c>
      <c r="D860" s="196">
        <v>197</v>
      </c>
      <c r="E860" s="196">
        <v>7.8596773300000002E-3</v>
      </c>
      <c r="F860" s="196">
        <v>8.1617758999999999E-4</v>
      </c>
      <c r="G860" s="196">
        <v>2.7305999599999999E-3</v>
      </c>
      <c r="H860" s="196">
        <v>4.3128992600000001E-3</v>
      </c>
    </row>
    <row r="861" spans="1:8" x14ac:dyDescent="0.3">
      <c r="A861" s="196" t="s">
        <v>230</v>
      </c>
      <c r="B861" s="196" t="s">
        <v>10</v>
      </c>
      <c r="C861" s="196" t="s">
        <v>49</v>
      </c>
      <c r="D861" s="196">
        <v>579</v>
      </c>
      <c r="E861" s="196">
        <v>6.36901881E-3</v>
      </c>
      <c r="F861" s="196">
        <v>2.9952641999999999E-4</v>
      </c>
      <c r="G861" s="196">
        <v>1.5236596499999999E-3</v>
      </c>
      <c r="H861" s="196">
        <v>4.5340583300000001E-3</v>
      </c>
    </row>
    <row r="862" spans="1:8" x14ac:dyDescent="0.3">
      <c r="A862" s="196" t="s">
        <v>230</v>
      </c>
      <c r="B862" s="196" t="s">
        <v>12</v>
      </c>
      <c r="C862" s="196" t="s">
        <v>49</v>
      </c>
      <c r="D862" s="196">
        <v>226</v>
      </c>
      <c r="E862" s="196">
        <v>6.36307743E-3</v>
      </c>
      <c r="F862" s="196">
        <v>4.6803280000000001E-4</v>
      </c>
      <c r="G862" s="196">
        <v>1.4361579899999999E-3</v>
      </c>
      <c r="H862" s="196">
        <v>4.4469536300000001E-3</v>
      </c>
    </row>
    <row r="863" spans="1:8" x14ac:dyDescent="0.3">
      <c r="A863" s="196" t="s">
        <v>230</v>
      </c>
      <c r="B863" s="196" t="s">
        <v>13</v>
      </c>
      <c r="C863" s="196" t="s">
        <v>49</v>
      </c>
      <c r="D863" s="196">
        <v>164</v>
      </c>
      <c r="E863" s="196">
        <v>5.81724228E-3</v>
      </c>
      <c r="F863" s="196">
        <v>2.3437476E-4</v>
      </c>
      <c r="G863" s="196">
        <v>1.38190187E-3</v>
      </c>
      <c r="H863" s="196">
        <v>4.1892500200000002E-3</v>
      </c>
    </row>
    <row r="864" spans="1:8" x14ac:dyDescent="0.3">
      <c r="A864" s="196" t="s">
        <v>230</v>
      </c>
      <c r="B864" s="196" t="s">
        <v>14</v>
      </c>
      <c r="C864" s="196" t="s">
        <v>49</v>
      </c>
      <c r="D864" s="196">
        <v>39</v>
      </c>
      <c r="E864" s="196">
        <v>7.8742281999999997E-3</v>
      </c>
      <c r="F864" s="196">
        <v>1.1485022E-4</v>
      </c>
      <c r="G864" s="196">
        <v>2.3228273900000001E-3</v>
      </c>
      <c r="H864" s="196">
        <v>5.4249759899999998E-3</v>
      </c>
    </row>
    <row r="865" spans="1:8" x14ac:dyDescent="0.3">
      <c r="A865" s="196" t="s">
        <v>230</v>
      </c>
      <c r="B865" s="196" t="s">
        <v>15</v>
      </c>
      <c r="C865" s="196" t="s">
        <v>49</v>
      </c>
      <c r="D865" s="196">
        <v>150</v>
      </c>
      <c r="E865" s="196">
        <v>6.5898917300000002E-3</v>
      </c>
      <c r="F865" s="196">
        <v>1.6489175999999999E-4</v>
      </c>
      <c r="G865" s="196">
        <v>1.6027003699999999E-3</v>
      </c>
      <c r="H865" s="196">
        <v>4.8106478800000003E-3</v>
      </c>
    </row>
    <row r="866" spans="1:8" x14ac:dyDescent="0.3">
      <c r="A866" s="196" t="s">
        <v>230</v>
      </c>
      <c r="B866" s="196" t="s">
        <v>10</v>
      </c>
      <c r="C866" s="196" t="s">
        <v>50</v>
      </c>
      <c r="D866" s="196">
        <v>1927</v>
      </c>
      <c r="E866" s="196">
        <v>5.7207276300000002E-3</v>
      </c>
      <c r="F866" s="196">
        <v>9.5409507000000001E-4</v>
      </c>
      <c r="G866" s="196">
        <v>8.0414864999999998E-4</v>
      </c>
      <c r="H866" s="196">
        <v>3.9624834300000002E-3</v>
      </c>
    </row>
    <row r="867" spans="1:8" x14ac:dyDescent="0.3">
      <c r="A867" s="196" t="s">
        <v>230</v>
      </c>
      <c r="B867" s="196" t="s">
        <v>12</v>
      </c>
      <c r="C867" s="196" t="s">
        <v>50</v>
      </c>
      <c r="D867" s="196">
        <v>744</v>
      </c>
      <c r="E867" s="196">
        <v>5.3454018699999996E-3</v>
      </c>
      <c r="F867" s="196">
        <v>9.1736957999999998E-4</v>
      </c>
      <c r="G867" s="196">
        <v>6.9061728E-4</v>
      </c>
      <c r="H867" s="196">
        <v>3.7374145099999998E-3</v>
      </c>
    </row>
    <row r="868" spans="1:8" x14ac:dyDescent="0.3">
      <c r="A868" s="196" t="s">
        <v>230</v>
      </c>
      <c r="B868" s="196" t="s">
        <v>13</v>
      </c>
      <c r="C868" s="196" t="s">
        <v>50</v>
      </c>
      <c r="D868" s="196">
        <v>462</v>
      </c>
      <c r="E868" s="196">
        <v>5.5532505099999997E-3</v>
      </c>
      <c r="F868" s="196">
        <v>9.9672293999999995E-4</v>
      </c>
      <c r="G868" s="196">
        <v>8.0362130999999998E-4</v>
      </c>
      <c r="H868" s="196">
        <v>3.7529058100000002E-3</v>
      </c>
    </row>
    <row r="869" spans="1:8" x14ac:dyDescent="0.3">
      <c r="A869" s="196" t="s">
        <v>230</v>
      </c>
      <c r="B869" s="196" t="s">
        <v>14</v>
      </c>
      <c r="C869" s="196" t="s">
        <v>50</v>
      </c>
      <c r="D869" s="196">
        <v>143</v>
      </c>
      <c r="E869" s="196">
        <v>7.2596960700000001E-3</v>
      </c>
      <c r="F869" s="196">
        <v>1.27565697E-3</v>
      </c>
      <c r="G869" s="196">
        <v>1.0326823700000001E-3</v>
      </c>
      <c r="H869" s="196">
        <v>4.9513562900000002E-3</v>
      </c>
    </row>
    <row r="870" spans="1:8" x14ac:dyDescent="0.3">
      <c r="A870" s="196" t="s">
        <v>230</v>
      </c>
      <c r="B870" s="196" t="s">
        <v>15</v>
      </c>
      <c r="C870" s="196" t="s">
        <v>50</v>
      </c>
      <c r="D870" s="196">
        <v>578</v>
      </c>
      <c r="E870" s="196">
        <v>5.95696344E-3</v>
      </c>
      <c r="F870" s="196">
        <v>8.8773925E-4</v>
      </c>
      <c r="G870" s="196">
        <v>8.9416704999999998E-4</v>
      </c>
      <c r="H870" s="196">
        <v>4.17505663E-3</v>
      </c>
    </row>
    <row r="871" spans="1:8" x14ac:dyDescent="0.3">
      <c r="A871" s="196" t="s">
        <v>230</v>
      </c>
      <c r="B871" s="196" t="s">
        <v>10</v>
      </c>
      <c r="C871" s="196" t="s">
        <v>51</v>
      </c>
      <c r="D871" s="196">
        <v>1355</v>
      </c>
      <c r="E871" s="196">
        <v>6.5535736200000002E-3</v>
      </c>
      <c r="F871" s="196">
        <v>8.4559904999999996E-4</v>
      </c>
      <c r="G871" s="196">
        <v>1.4786795500000001E-3</v>
      </c>
      <c r="H871" s="196">
        <v>4.2292860099999996E-3</v>
      </c>
    </row>
    <row r="872" spans="1:8" x14ac:dyDescent="0.3">
      <c r="A872" s="196" t="s">
        <v>230</v>
      </c>
      <c r="B872" s="196" t="s">
        <v>12</v>
      </c>
      <c r="C872" s="196" t="s">
        <v>51</v>
      </c>
      <c r="D872" s="196">
        <v>587</v>
      </c>
      <c r="E872" s="196">
        <v>5.8586895799999997E-3</v>
      </c>
      <c r="F872" s="196">
        <v>7.472275E-4</v>
      </c>
      <c r="G872" s="196">
        <v>1.3200948799999999E-3</v>
      </c>
      <c r="H872" s="196">
        <v>3.7913667300000001E-3</v>
      </c>
    </row>
    <row r="873" spans="1:8" x14ac:dyDescent="0.3">
      <c r="A873" s="196" t="s">
        <v>230</v>
      </c>
      <c r="B873" s="196" t="s">
        <v>13</v>
      </c>
      <c r="C873" s="196" t="s">
        <v>51</v>
      </c>
      <c r="D873" s="196">
        <v>362</v>
      </c>
      <c r="E873" s="196">
        <v>6.6251979699999998E-3</v>
      </c>
      <c r="F873" s="196">
        <v>8.9293E-4</v>
      </c>
      <c r="G873" s="196">
        <v>1.46770107E-3</v>
      </c>
      <c r="H873" s="196">
        <v>4.2645664599999999E-3</v>
      </c>
    </row>
    <row r="874" spans="1:8" x14ac:dyDescent="0.3">
      <c r="A874" s="196" t="s">
        <v>230</v>
      </c>
      <c r="B874" s="196" t="s">
        <v>14</v>
      </c>
      <c r="C874" s="196" t="s">
        <v>51</v>
      </c>
      <c r="D874" s="196">
        <v>94</v>
      </c>
      <c r="E874" s="196">
        <v>7.6864162399999996E-3</v>
      </c>
      <c r="F874" s="196">
        <v>9.0770263999999997E-4</v>
      </c>
      <c r="G874" s="196">
        <v>1.6139674700000001E-3</v>
      </c>
      <c r="H874" s="196">
        <v>5.1646224900000004E-3</v>
      </c>
    </row>
    <row r="875" spans="1:8" x14ac:dyDescent="0.3">
      <c r="A875" s="196" t="s">
        <v>230</v>
      </c>
      <c r="B875" s="196" t="s">
        <v>15</v>
      </c>
      <c r="C875" s="196" t="s">
        <v>51</v>
      </c>
      <c r="D875" s="196">
        <v>312</v>
      </c>
      <c r="E875" s="196">
        <v>7.4365278300000002E-3</v>
      </c>
      <c r="F875" s="196">
        <v>9.5704956999999996E-4</v>
      </c>
      <c r="G875" s="196">
        <v>1.7490204100000001E-3</v>
      </c>
      <c r="H875" s="196">
        <v>4.7304573699999998E-3</v>
      </c>
    </row>
    <row r="876" spans="1:8" x14ac:dyDescent="0.3">
      <c r="A876" s="196" t="s">
        <v>230</v>
      </c>
      <c r="B876" s="196" t="s">
        <v>10</v>
      </c>
      <c r="C876" s="196" t="s">
        <v>52</v>
      </c>
      <c r="D876" s="196">
        <v>790</v>
      </c>
      <c r="E876" s="196">
        <v>7.3500495800000003E-3</v>
      </c>
      <c r="F876" s="196">
        <v>7.9572468000000003E-4</v>
      </c>
      <c r="G876" s="196">
        <v>2.37494116E-3</v>
      </c>
      <c r="H876" s="196">
        <v>4.1793832499999999E-3</v>
      </c>
    </row>
    <row r="877" spans="1:8" x14ac:dyDescent="0.3">
      <c r="A877" s="196" t="s">
        <v>230</v>
      </c>
      <c r="B877" s="196" t="s">
        <v>12</v>
      </c>
      <c r="C877" s="196" t="s">
        <v>52</v>
      </c>
      <c r="D877" s="196">
        <v>289</v>
      </c>
      <c r="E877" s="196">
        <v>6.5709500499999997E-3</v>
      </c>
      <c r="F877" s="196">
        <v>7.0754013999999997E-4</v>
      </c>
      <c r="G877" s="196">
        <v>2.1484122300000001E-3</v>
      </c>
      <c r="H877" s="196">
        <v>3.7149971899999999E-3</v>
      </c>
    </row>
    <row r="878" spans="1:8" x14ac:dyDescent="0.3">
      <c r="A878" s="196" t="s">
        <v>230</v>
      </c>
      <c r="B878" s="196" t="s">
        <v>13</v>
      </c>
      <c r="C878" s="196" t="s">
        <v>52</v>
      </c>
      <c r="D878" s="196">
        <v>198</v>
      </c>
      <c r="E878" s="196">
        <v>7.49117307E-3</v>
      </c>
      <c r="F878" s="196">
        <v>8.1375068999999997E-4</v>
      </c>
      <c r="G878" s="196">
        <v>2.4568600199999999E-3</v>
      </c>
      <c r="H878" s="196">
        <v>4.2205618700000003E-3</v>
      </c>
    </row>
    <row r="879" spans="1:8" x14ac:dyDescent="0.3">
      <c r="A879" s="196" t="s">
        <v>230</v>
      </c>
      <c r="B879" s="196" t="s">
        <v>14</v>
      </c>
      <c r="C879" s="196" t="s">
        <v>52</v>
      </c>
      <c r="D879" s="196">
        <v>82</v>
      </c>
      <c r="E879" s="196">
        <v>8.3288163999999994E-3</v>
      </c>
      <c r="F879" s="196">
        <v>8.9586129E-4</v>
      </c>
      <c r="G879" s="196">
        <v>2.7402323800000002E-3</v>
      </c>
      <c r="H879" s="196">
        <v>4.69272219E-3</v>
      </c>
    </row>
    <row r="880" spans="1:8" x14ac:dyDescent="0.3">
      <c r="A880" s="196" t="s">
        <v>230</v>
      </c>
      <c r="B880" s="196" t="s">
        <v>15</v>
      </c>
      <c r="C880" s="196" t="s">
        <v>52</v>
      </c>
      <c r="D880" s="196">
        <v>221</v>
      </c>
      <c r="E880" s="196">
        <v>7.8792732700000007E-3</v>
      </c>
      <c r="F880" s="196">
        <v>8.5773814999999998E-4</v>
      </c>
      <c r="G880" s="196">
        <v>2.4622400000000001E-3</v>
      </c>
      <c r="H880" s="196">
        <v>4.5592946200000003E-3</v>
      </c>
    </row>
    <row r="881" spans="1:8" x14ac:dyDescent="0.3">
      <c r="A881" s="196" t="s">
        <v>230</v>
      </c>
      <c r="B881" s="196" t="s">
        <v>10</v>
      </c>
      <c r="C881" s="196" t="s">
        <v>53</v>
      </c>
      <c r="D881" s="196">
        <v>1253</v>
      </c>
      <c r="E881" s="196">
        <v>5.9263967799999999E-3</v>
      </c>
      <c r="F881" s="196">
        <v>7.7165705000000005E-4</v>
      </c>
      <c r="G881" s="196">
        <v>9.0384904999999999E-4</v>
      </c>
      <c r="H881" s="196">
        <v>4.2508902200000002E-3</v>
      </c>
    </row>
    <row r="882" spans="1:8" x14ac:dyDescent="0.3">
      <c r="A882" s="196" t="s">
        <v>230</v>
      </c>
      <c r="B882" s="196" t="s">
        <v>12</v>
      </c>
      <c r="C882" s="196" t="s">
        <v>53</v>
      </c>
      <c r="D882" s="196">
        <v>522</v>
      </c>
      <c r="E882" s="196">
        <v>5.5554001199999998E-3</v>
      </c>
      <c r="F882" s="196">
        <v>6.6211662000000004E-4</v>
      </c>
      <c r="G882" s="196">
        <v>8.4590494000000001E-4</v>
      </c>
      <c r="H882" s="196">
        <v>4.0473780799999996E-3</v>
      </c>
    </row>
    <row r="883" spans="1:8" x14ac:dyDescent="0.3">
      <c r="A883" s="196" t="s">
        <v>230</v>
      </c>
      <c r="B883" s="196" t="s">
        <v>13</v>
      </c>
      <c r="C883" s="196" t="s">
        <v>53</v>
      </c>
      <c r="D883" s="196">
        <v>298</v>
      </c>
      <c r="E883" s="196">
        <v>5.4606712100000003E-3</v>
      </c>
      <c r="F883" s="196">
        <v>8.0354345000000003E-4</v>
      </c>
      <c r="G883" s="196">
        <v>8.6067589E-4</v>
      </c>
      <c r="H883" s="196">
        <v>3.7964514099999998E-3</v>
      </c>
    </row>
    <row r="884" spans="1:8" x14ac:dyDescent="0.3">
      <c r="A884" s="196" t="s">
        <v>230</v>
      </c>
      <c r="B884" s="196" t="s">
        <v>14</v>
      </c>
      <c r="C884" s="196" t="s">
        <v>53</v>
      </c>
      <c r="D884" s="196">
        <v>101</v>
      </c>
      <c r="E884" s="196">
        <v>7.0182432600000002E-3</v>
      </c>
      <c r="F884" s="196">
        <v>1.0337593999999999E-3</v>
      </c>
      <c r="G884" s="196">
        <v>1.2297165E-3</v>
      </c>
      <c r="H884" s="196">
        <v>4.7547668899999996E-3</v>
      </c>
    </row>
    <row r="885" spans="1:8" x14ac:dyDescent="0.3">
      <c r="A885" s="196" t="s">
        <v>230</v>
      </c>
      <c r="B885" s="196" t="s">
        <v>15</v>
      </c>
      <c r="C885" s="196" t="s">
        <v>53</v>
      </c>
      <c r="D885" s="196">
        <v>332</v>
      </c>
      <c r="E885" s="196">
        <v>6.5955834700000002E-3</v>
      </c>
      <c r="F885" s="196">
        <v>8.3552938E-4</v>
      </c>
      <c r="G885" s="196">
        <v>9.3457138000000003E-4</v>
      </c>
      <c r="H885" s="196">
        <v>4.8254822399999998E-3</v>
      </c>
    </row>
    <row r="886" spans="1:8" x14ac:dyDescent="0.3">
      <c r="A886" s="196" t="s">
        <v>230</v>
      </c>
      <c r="B886" s="196" t="s">
        <v>10</v>
      </c>
      <c r="C886" s="196" t="s">
        <v>54</v>
      </c>
      <c r="D886" s="196">
        <v>1491</v>
      </c>
      <c r="E886" s="196">
        <v>4.0779008E-3</v>
      </c>
      <c r="F886" s="196">
        <v>3.8079534000000001E-4</v>
      </c>
      <c r="G886" s="196">
        <v>7.5384381000000004E-4</v>
      </c>
      <c r="H886" s="196">
        <v>2.9432611900000001E-3</v>
      </c>
    </row>
    <row r="887" spans="1:8" x14ac:dyDescent="0.3">
      <c r="A887" s="196" t="s">
        <v>230</v>
      </c>
      <c r="B887" s="196" t="s">
        <v>12</v>
      </c>
      <c r="C887" s="196" t="s">
        <v>54</v>
      </c>
      <c r="D887" s="196">
        <v>652</v>
      </c>
      <c r="E887" s="196">
        <v>3.90511366E-3</v>
      </c>
      <c r="F887" s="196">
        <v>3.4534031999999999E-4</v>
      </c>
      <c r="G887" s="196">
        <v>6.9300630999999998E-4</v>
      </c>
      <c r="H887" s="196">
        <v>2.8667665500000002E-3</v>
      </c>
    </row>
    <row r="888" spans="1:8" x14ac:dyDescent="0.3">
      <c r="A888" s="196" t="s">
        <v>230</v>
      </c>
      <c r="B888" s="196" t="s">
        <v>13</v>
      </c>
      <c r="C888" s="196" t="s">
        <v>54</v>
      </c>
      <c r="D888" s="196">
        <v>334</v>
      </c>
      <c r="E888" s="196">
        <v>3.84137949E-3</v>
      </c>
      <c r="F888" s="196">
        <v>4.0717154000000002E-4</v>
      </c>
      <c r="G888" s="196">
        <v>7.3796826999999998E-4</v>
      </c>
      <c r="H888" s="196">
        <v>2.6962392399999999E-3</v>
      </c>
    </row>
    <row r="889" spans="1:8" x14ac:dyDescent="0.3">
      <c r="A889" s="196" t="s">
        <v>230</v>
      </c>
      <c r="B889" s="196" t="s">
        <v>14</v>
      </c>
      <c r="C889" s="196" t="s">
        <v>54</v>
      </c>
      <c r="D889" s="196">
        <v>108</v>
      </c>
      <c r="E889" s="196">
        <v>4.9257327799999999E-3</v>
      </c>
      <c r="F889" s="196">
        <v>5.4687477E-4</v>
      </c>
      <c r="G889" s="196">
        <v>8.3954877999999999E-4</v>
      </c>
      <c r="H889" s="196">
        <v>3.5393087600000001E-3</v>
      </c>
    </row>
    <row r="890" spans="1:8" x14ac:dyDescent="0.3">
      <c r="A890" s="196" t="s">
        <v>230</v>
      </c>
      <c r="B890" s="196" t="s">
        <v>15</v>
      </c>
      <c r="C890" s="196" t="s">
        <v>54</v>
      </c>
      <c r="D890" s="196">
        <v>397</v>
      </c>
      <c r="E890" s="196">
        <v>4.3300153699999998E-3</v>
      </c>
      <c r="F890" s="196">
        <v>3.7165290000000002E-4</v>
      </c>
      <c r="G890" s="196">
        <v>8.4379932999999999E-4</v>
      </c>
      <c r="H890" s="196">
        <v>3.1145626799999999E-3</v>
      </c>
    </row>
    <row r="891" spans="1:8" x14ac:dyDescent="0.3">
      <c r="A891" s="196" t="s">
        <v>230</v>
      </c>
      <c r="B891" s="196" t="s">
        <v>10</v>
      </c>
      <c r="C891" s="196" t="s">
        <v>55</v>
      </c>
      <c r="D891" s="196">
        <v>551</v>
      </c>
      <c r="E891" s="196">
        <v>7.3429410400000002E-3</v>
      </c>
      <c r="F891" s="196">
        <v>5.3557902000000003E-4</v>
      </c>
      <c r="G891" s="196">
        <v>1.82307396E-3</v>
      </c>
      <c r="H891" s="196">
        <v>4.9842875799999999E-3</v>
      </c>
    </row>
    <row r="892" spans="1:8" x14ac:dyDescent="0.3">
      <c r="A892" s="196" t="s">
        <v>230</v>
      </c>
      <c r="B892" s="196" t="s">
        <v>12</v>
      </c>
      <c r="C892" s="196" t="s">
        <v>55</v>
      </c>
      <c r="D892" s="196">
        <v>166</v>
      </c>
      <c r="E892" s="196">
        <v>6.3371539199999997E-3</v>
      </c>
      <c r="F892" s="196">
        <v>4.3946597000000002E-4</v>
      </c>
      <c r="G892" s="196">
        <v>1.5920624600000001E-3</v>
      </c>
      <c r="H892" s="196">
        <v>4.3056250200000003E-3</v>
      </c>
    </row>
    <row r="893" spans="1:8" x14ac:dyDescent="0.3">
      <c r="A893" s="196" t="s">
        <v>230</v>
      </c>
      <c r="B893" s="196" t="s">
        <v>13</v>
      </c>
      <c r="C893" s="196" t="s">
        <v>55</v>
      </c>
      <c r="D893" s="196">
        <v>106</v>
      </c>
      <c r="E893" s="196">
        <v>6.3359317899999998E-3</v>
      </c>
      <c r="F893" s="196">
        <v>4.5925029E-4</v>
      </c>
      <c r="G893" s="196">
        <v>1.6678674999999999E-3</v>
      </c>
      <c r="H893" s="196">
        <v>4.2088135300000001E-3</v>
      </c>
    </row>
    <row r="894" spans="1:8" x14ac:dyDescent="0.3">
      <c r="A894" s="196" t="s">
        <v>230</v>
      </c>
      <c r="B894" s="196" t="s">
        <v>14</v>
      </c>
      <c r="C894" s="196" t="s">
        <v>55</v>
      </c>
      <c r="D894" s="196">
        <v>29</v>
      </c>
      <c r="E894" s="196">
        <v>7.4086044699999999E-3</v>
      </c>
      <c r="F894" s="196">
        <v>4.4061273000000001E-4</v>
      </c>
      <c r="G894" s="196">
        <v>1.6163790400000001E-3</v>
      </c>
      <c r="H894" s="196">
        <v>5.3516121799999997E-3</v>
      </c>
    </row>
    <row r="895" spans="1:8" x14ac:dyDescent="0.3">
      <c r="A895" s="196" t="s">
        <v>230</v>
      </c>
      <c r="B895" s="196" t="s">
        <v>15</v>
      </c>
      <c r="C895" s="196" t="s">
        <v>55</v>
      </c>
      <c r="D895" s="196">
        <v>250</v>
      </c>
      <c r="E895" s="196">
        <v>8.4301386500000002E-3</v>
      </c>
      <c r="F895" s="196">
        <v>6.4277756000000001E-4</v>
      </c>
      <c r="G895" s="196">
        <v>2.06624976E-3</v>
      </c>
      <c r="H895" s="196">
        <v>5.7211108699999997E-3</v>
      </c>
    </row>
    <row r="896" spans="1:8" x14ac:dyDescent="0.3">
      <c r="A896" s="196" t="s">
        <v>230</v>
      </c>
      <c r="B896" s="196" t="s">
        <v>10</v>
      </c>
      <c r="C896" s="196" t="s">
        <v>56</v>
      </c>
      <c r="D896" s="196">
        <v>3714</v>
      </c>
      <c r="E896" s="196">
        <v>4.8418612600000001E-3</v>
      </c>
      <c r="F896" s="196">
        <v>9.9905364000000001E-4</v>
      </c>
      <c r="G896" s="196">
        <v>8.5286005999999997E-4</v>
      </c>
      <c r="H896" s="196">
        <v>2.9899470799999999E-3</v>
      </c>
    </row>
    <row r="897" spans="1:8" x14ac:dyDescent="0.3">
      <c r="A897" s="196" t="s">
        <v>230</v>
      </c>
      <c r="B897" s="196" t="s">
        <v>12</v>
      </c>
      <c r="C897" s="196" t="s">
        <v>56</v>
      </c>
      <c r="D897" s="196">
        <v>1950</v>
      </c>
      <c r="E897" s="196">
        <v>4.7089978600000004E-3</v>
      </c>
      <c r="F897" s="196">
        <v>9.4186229000000005E-4</v>
      </c>
      <c r="G897" s="196">
        <v>8.1246414999999999E-4</v>
      </c>
      <c r="H897" s="196">
        <v>2.9546709400000001E-3</v>
      </c>
    </row>
    <row r="898" spans="1:8" x14ac:dyDescent="0.3">
      <c r="A898" s="196" t="s">
        <v>230</v>
      </c>
      <c r="B898" s="196" t="s">
        <v>13</v>
      </c>
      <c r="C898" s="196" t="s">
        <v>56</v>
      </c>
      <c r="D898" s="196">
        <v>847</v>
      </c>
      <c r="E898" s="196">
        <v>4.8134617600000002E-3</v>
      </c>
      <c r="F898" s="196">
        <v>1.0964622200000001E-3</v>
      </c>
      <c r="G898" s="196">
        <v>8.4638297000000004E-4</v>
      </c>
      <c r="H898" s="196">
        <v>2.8706160999999999E-3</v>
      </c>
    </row>
    <row r="899" spans="1:8" x14ac:dyDescent="0.3">
      <c r="A899" s="196" t="s">
        <v>230</v>
      </c>
      <c r="B899" s="196" t="s">
        <v>14</v>
      </c>
      <c r="C899" s="196" t="s">
        <v>56</v>
      </c>
      <c r="D899" s="196">
        <v>118</v>
      </c>
      <c r="E899" s="196">
        <v>5.0174589500000004E-3</v>
      </c>
      <c r="F899" s="196">
        <v>1.0737403300000001E-3</v>
      </c>
      <c r="G899" s="196">
        <v>9.3455716000000004E-4</v>
      </c>
      <c r="H899" s="196">
        <v>3.0091609100000001E-3</v>
      </c>
    </row>
    <row r="900" spans="1:8" x14ac:dyDescent="0.3">
      <c r="A900" s="196" t="s">
        <v>230</v>
      </c>
      <c r="B900" s="196" t="s">
        <v>15</v>
      </c>
      <c r="C900" s="196" t="s">
        <v>56</v>
      </c>
      <c r="D900" s="196">
        <v>799</v>
      </c>
      <c r="E900" s="196">
        <v>5.1702936400000003E-3</v>
      </c>
      <c r="F900" s="196">
        <v>1.02434154E-3</v>
      </c>
      <c r="G900" s="196">
        <v>9.4624911999999998E-4</v>
      </c>
      <c r="H900" s="196">
        <v>3.1997025100000001E-3</v>
      </c>
    </row>
    <row r="901" spans="1:8" x14ac:dyDescent="0.3">
      <c r="A901" s="196" t="s">
        <v>230</v>
      </c>
      <c r="B901" s="196" t="s">
        <v>10</v>
      </c>
      <c r="C901" s="196" t="s">
        <v>57</v>
      </c>
      <c r="D901" s="196">
        <v>947</v>
      </c>
      <c r="E901" s="196">
        <v>6.2167319400000002E-3</v>
      </c>
      <c r="F901" s="196">
        <v>7.7966704E-4</v>
      </c>
      <c r="G901" s="196">
        <v>1.70028868E-3</v>
      </c>
      <c r="H901" s="196">
        <v>3.73677573E-3</v>
      </c>
    </row>
    <row r="902" spans="1:8" x14ac:dyDescent="0.3">
      <c r="A902" s="196" t="s">
        <v>230</v>
      </c>
      <c r="B902" s="196" t="s">
        <v>12</v>
      </c>
      <c r="C902" s="196" t="s">
        <v>57</v>
      </c>
      <c r="D902" s="196">
        <v>437</v>
      </c>
      <c r="E902" s="196">
        <v>5.9351955400000003E-3</v>
      </c>
      <c r="F902" s="196">
        <v>7.0204548999999998E-4</v>
      </c>
      <c r="G902" s="196">
        <v>1.62916325E-3</v>
      </c>
      <c r="H902" s="196">
        <v>3.6039863100000001E-3</v>
      </c>
    </row>
    <row r="903" spans="1:8" x14ac:dyDescent="0.3">
      <c r="A903" s="196" t="s">
        <v>230</v>
      </c>
      <c r="B903" s="196" t="s">
        <v>13</v>
      </c>
      <c r="C903" s="196" t="s">
        <v>57</v>
      </c>
      <c r="D903" s="196">
        <v>200</v>
      </c>
      <c r="E903" s="196">
        <v>5.9105900300000002E-3</v>
      </c>
      <c r="F903" s="196">
        <v>7.7413171000000004E-4</v>
      </c>
      <c r="G903" s="196">
        <v>1.5277196899999999E-3</v>
      </c>
      <c r="H903" s="196">
        <v>3.6087381799999999E-3</v>
      </c>
    </row>
    <row r="904" spans="1:8" x14ac:dyDescent="0.3">
      <c r="A904" s="196" t="s">
        <v>230</v>
      </c>
      <c r="B904" s="196" t="s">
        <v>14</v>
      </c>
      <c r="C904" s="196" t="s">
        <v>57</v>
      </c>
      <c r="D904" s="196">
        <v>74</v>
      </c>
      <c r="E904" s="196">
        <v>7.0875561099999996E-3</v>
      </c>
      <c r="F904" s="196">
        <v>9.0559283000000003E-4</v>
      </c>
      <c r="G904" s="196">
        <v>2.2591338899999999E-3</v>
      </c>
      <c r="H904" s="196">
        <v>3.9228288E-3</v>
      </c>
    </row>
    <row r="905" spans="1:8" x14ac:dyDescent="0.3">
      <c r="A905" s="196" t="s">
        <v>230</v>
      </c>
      <c r="B905" s="196" t="s">
        <v>15</v>
      </c>
      <c r="C905" s="196" t="s">
        <v>57</v>
      </c>
      <c r="D905" s="196">
        <v>236</v>
      </c>
      <c r="E905" s="196">
        <v>6.7244387299999998E-3</v>
      </c>
      <c r="F905" s="196">
        <v>8.8860420000000005E-4</v>
      </c>
      <c r="G905" s="196">
        <v>1.80300508E-3</v>
      </c>
      <c r="H905" s="196">
        <v>4.0328289300000002E-3</v>
      </c>
    </row>
    <row r="906" spans="1:8" x14ac:dyDescent="0.3">
      <c r="A906" s="196" t="s">
        <v>230</v>
      </c>
      <c r="B906" s="196" t="s">
        <v>10</v>
      </c>
      <c r="C906" s="196" t="s">
        <v>58</v>
      </c>
      <c r="D906" s="196">
        <v>2811</v>
      </c>
      <c r="E906" s="196">
        <v>5.4200838899999999E-3</v>
      </c>
      <c r="F906" s="196">
        <v>8.1075315000000005E-4</v>
      </c>
      <c r="G906" s="196">
        <v>9.847101300000001E-4</v>
      </c>
      <c r="H906" s="196">
        <v>3.6246201300000002E-3</v>
      </c>
    </row>
    <row r="907" spans="1:8" x14ac:dyDescent="0.3">
      <c r="A907" s="196" t="s">
        <v>230</v>
      </c>
      <c r="B907" s="196" t="s">
        <v>12</v>
      </c>
      <c r="C907" s="196" t="s">
        <v>58</v>
      </c>
      <c r="D907" s="196">
        <v>1211</v>
      </c>
      <c r="E907" s="196">
        <v>4.86822161E-3</v>
      </c>
      <c r="F907" s="196">
        <v>7.0777684999999999E-4</v>
      </c>
      <c r="G907" s="196">
        <v>8.9610644999999997E-4</v>
      </c>
      <c r="H907" s="196">
        <v>3.2643378400000001E-3</v>
      </c>
    </row>
    <row r="908" spans="1:8" x14ac:dyDescent="0.3">
      <c r="A908" s="196" t="s">
        <v>230</v>
      </c>
      <c r="B908" s="196" t="s">
        <v>13</v>
      </c>
      <c r="C908" s="196" t="s">
        <v>58</v>
      </c>
      <c r="D908" s="196">
        <v>641</v>
      </c>
      <c r="E908" s="196">
        <v>5.1841918500000004E-3</v>
      </c>
      <c r="F908" s="196">
        <v>8.3289975000000005E-4</v>
      </c>
      <c r="G908" s="196">
        <v>9.8962822999999994E-4</v>
      </c>
      <c r="H908" s="196">
        <v>3.3616634000000001E-3</v>
      </c>
    </row>
    <row r="909" spans="1:8" x14ac:dyDescent="0.3">
      <c r="A909" s="196" t="s">
        <v>230</v>
      </c>
      <c r="B909" s="196" t="s">
        <v>14</v>
      </c>
      <c r="C909" s="196" t="s">
        <v>58</v>
      </c>
      <c r="D909" s="196">
        <v>131</v>
      </c>
      <c r="E909" s="196">
        <v>6.5670940499999997E-3</v>
      </c>
      <c r="F909" s="196">
        <v>1.08460537E-3</v>
      </c>
      <c r="G909" s="196">
        <v>1.1325803399999999E-3</v>
      </c>
      <c r="H909" s="196">
        <v>4.3499078600000001E-3</v>
      </c>
    </row>
    <row r="910" spans="1:8" x14ac:dyDescent="0.3">
      <c r="A910" s="196" t="s">
        <v>230</v>
      </c>
      <c r="B910" s="196" t="s">
        <v>15</v>
      </c>
      <c r="C910" s="196" t="s">
        <v>58</v>
      </c>
      <c r="D910" s="196">
        <v>828</v>
      </c>
      <c r="E910" s="196">
        <v>6.2283612799999997E-3</v>
      </c>
      <c r="F910" s="196">
        <v>9.0089046000000001E-4</v>
      </c>
      <c r="G910" s="196">
        <v>1.08709607E-3</v>
      </c>
      <c r="H910" s="196">
        <v>4.2403742599999997E-3</v>
      </c>
    </row>
    <row r="911" spans="1:8" x14ac:dyDescent="0.3">
      <c r="A911" s="196" t="s">
        <v>231</v>
      </c>
      <c r="B911" s="196" t="s">
        <v>10</v>
      </c>
      <c r="C911" s="196" t="s">
        <v>11</v>
      </c>
      <c r="D911" s="196">
        <v>65404</v>
      </c>
      <c r="E911" s="196">
        <v>5.9806411600000003E-3</v>
      </c>
      <c r="F911" s="196">
        <v>9.5879758000000002E-4</v>
      </c>
      <c r="G911" s="196">
        <v>1.2102321499999999E-3</v>
      </c>
      <c r="H911" s="196">
        <v>3.8115120199999999E-3</v>
      </c>
    </row>
    <row r="912" spans="1:8" x14ac:dyDescent="0.3">
      <c r="A912" s="196" t="s">
        <v>231</v>
      </c>
      <c r="B912" s="196" t="s">
        <v>12</v>
      </c>
      <c r="C912" s="196" t="s">
        <v>11</v>
      </c>
      <c r="D912" s="196">
        <v>30132</v>
      </c>
      <c r="E912" s="196">
        <v>5.4261586099999997E-3</v>
      </c>
      <c r="F912" s="196">
        <v>8.6924683E-4</v>
      </c>
      <c r="G912" s="196">
        <v>1.07321934E-3</v>
      </c>
      <c r="H912" s="196">
        <v>3.4836017E-3</v>
      </c>
    </row>
    <row r="913" spans="1:8" x14ac:dyDescent="0.3">
      <c r="A913" s="196" t="s">
        <v>231</v>
      </c>
      <c r="B913" s="196" t="s">
        <v>13</v>
      </c>
      <c r="C913" s="196" t="s">
        <v>11</v>
      </c>
      <c r="D913" s="196">
        <v>14970</v>
      </c>
      <c r="E913" s="196">
        <v>5.87729679E-3</v>
      </c>
      <c r="F913" s="196">
        <v>1.0020269599999999E-3</v>
      </c>
      <c r="G913" s="196">
        <v>1.19047252E-3</v>
      </c>
      <c r="H913" s="196">
        <v>3.6846507000000001E-3</v>
      </c>
    </row>
    <row r="914" spans="1:8" x14ac:dyDescent="0.3">
      <c r="A914" s="196" t="s">
        <v>231</v>
      </c>
      <c r="B914" s="196" t="s">
        <v>14</v>
      </c>
      <c r="C914" s="196" t="s">
        <v>11</v>
      </c>
      <c r="D914" s="196">
        <v>4579</v>
      </c>
      <c r="E914" s="196">
        <v>7.2628437200000003E-3</v>
      </c>
      <c r="F914" s="196">
        <v>1.1831512E-3</v>
      </c>
      <c r="G914" s="196">
        <v>1.4784784E-3</v>
      </c>
      <c r="H914" s="196">
        <v>4.60111506E-3</v>
      </c>
    </row>
    <row r="915" spans="1:8" x14ac:dyDescent="0.3">
      <c r="A915" s="196" t="s">
        <v>231</v>
      </c>
      <c r="B915" s="196" t="s">
        <v>15</v>
      </c>
      <c r="C915" s="196" t="s">
        <v>11</v>
      </c>
      <c r="D915" s="196">
        <v>15723</v>
      </c>
      <c r="E915" s="196">
        <v>6.7682470900000003E-3</v>
      </c>
      <c r="F915" s="196">
        <v>1.0239177399999999E-3</v>
      </c>
      <c r="G915" s="196">
        <v>1.41349947E-3</v>
      </c>
      <c r="H915" s="196">
        <v>4.3307587200000002E-3</v>
      </c>
    </row>
    <row r="916" spans="1:8" x14ac:dyDescent="0.3">
      <c r="A916" s="196" t="s">
        <v>231</v>
      </c>
      <c r="B916" s="196" t="s">
        <v>10</v>
      </c>
      <c r="C916" s="196" t="s">
        <v>16</v>
      </c>
      <c r="D916" s="196">
        <v>1289</v>
      </c>
      <c r="E916" s="196">
        <v>6.2989269299999996E-3</v>
      </c>
      <c r="F916" s="196">
        <v>1.1216254100000001E-3</v>
      </c>
      <c r="G916" s="196">
        <v>1.23941338E-3</v>
      </c>
      <c r="H916" s="196">
        <v>3.9378876500000002E-3</v>
      </c>
    </row>
    <row r="917" spans="1:8" x14ac:dyDescent="0.3">
      <c r="A917" s="196" t="s">
        <v>231</v>
      </c>
      <c r="B917" s="196" t="s">
        <v>12</v>
      </c>
      <c r="C917" s="196" t="s">
        <v>16</v>
      </c>
      <c r="D917" s="196">
        <v>504</v>
      </c>
      <c r="E917" s="196">
        <v>5.6183400600000001E-3</v>
      </c>
      <c r="F917" s="196">
        <v>9.2041422999999999E-4</v>
      </c>
      <c r="G917" s="196">
        <v>1.1369688099999999E-3</v>
      </c>
      <c r="H917" s="196">
        <v>3.5609565400000001E-3</v>
      </c>
    </row>
    <row r="918" spans="1:8" x14ac:dyDescent="0.3">
      <c r="A918" s="196" t="s">
        <v>231</v>
      </c>
      <c r="B918" s="196" t="s">
        <v>13</v>
      </c>
      <c r="C918" s="196" t="s">
        <v>16</v>
      </c>
      <c r="D918" s="196">
        <v>304</v>
      </c>
      <c r="E918" s="196">
        <v>5.8646287799999997E-3</v>
      </c>
      <c r="F918" s="196">
        <v>1.0949680800000001E-3</v>
      </c>
      <c r="G918" s="196">
        <v>1.1374571099999999E-3</v>
      </c>
      <c r="H918" s="196">
        <v>3.6322030800000002E-3</v>
      </c>
    </row>
    <row r="919" spans="1:8" x14ac:dyDescent="0.3">
      <c r="A919" s="196" t="s">
        <v>231</v>
      </c>
      <c r="B919" s="196" t="s">
        <v>14</v>
      </c>
      <c r="C919" s="196" t="s">
        <v>16</v>
      </c>
      <c r="D919" s="196">
        <v>87</v>
      </c>
      <c r="E919" s="196">
        <v>7.1674114500000002E-3</v>
      </c>
      <c r="F919" s="196">
        <v>1.47150357E-3</v>
      </c>
      <c r="G919" s="196">
        <v>1.31864599E-3</v>
      </c>
      <c r="H919" s="196">
        <v>4.3772613499999998E-3</v>
      </c>
    </row>
    <row r="920" spans="1:8" x14ac:dyDescent="0.3">
      <c r="A920" s="196" t="s">
        <v>231</v>
      </c>
      <c r="B920" s="196" t="s">
        <v>15</v>
      </c>
      <c r="C920" s="196" t="s">
        <v>16</v>
      </c>
      <c r="D920" s="196">
        <v>394</v>
      </c>
      <c r="E920" s="196">
        <v>7.3128463799999998E-3</v>
      </c>
      <c r="F920" s="196">
        <v>1.3223230299999999E-3</v>
      </c>
      <c r="G920" s="196">
        <v>1.43163046E-3</v>
      </c>
      <c r="H920" s="196">
        <v>4.5588924300000002E-3</v>
      </c>
    </row>
    <row r="921" spans="1:8" x14ac:dyDescent="0.3">
      <c r="A921" s="196" t="s">
        <v>231</v>
      </c>
      <c r="B921" s="196" t="s">
        <v>10</v>
      </c>
      <c r="C921" s="196" t="s">
        <v>17</v>
      </c>
      <c r="D921" s="196">
        <v>954</v>
      </c>
      <c r="E921" s="196">
        <v>5.9057499199999999E-3</v>
      </c>
      <c r="F921" s="196">
        <v>6.4863319000000002E-4</v>
      </c>
      <c r="G921" s="196">
        <v>1.7598413599999999E-3</v>
      </c>
      <c r="H921" s="196">
        <v>3.4972748799999998E-3</v>
      </c>
    </row>
    <row r="922" spans="1:8" x14ac:dyDescent="0.3">
      <c r="A922" s="196" t="s">
        <v>231</v>
      </c>
      <c r="B922" s="196" t="s">
        <v>12</v>
      </c>
      <c r="C922" s="196" t="s">
        <v>17</v>
      </c>
      <c r="D922" s="196">
        <v>440</v>
      </c>
      <c r="E922" s="196">
        <v>5.4709856700000002E-3</v>
      </c>
      <c r="F922" s="196">
        <v>5.9701152999999999E-4</v>
      </c>
      <c r="G922" s="196">
        <v>1.6249208400000001E-3</v>
      </c>
      <c r="H922" s="196">
        <v>3.2490527999999999E-3</v>
      </c>
    </row>
    <row r="923" spans="1:8" x14ac:dyDescent="0.3">
      <c r="A923" s="196" t="s">
        <v>231</v>
      </c>
      <c r="B923" s="196" t="s">
        <v>13</v>
      </c>
      <c r="C923" s="196" t="s">
        <v>17</v>
      </c>
      <c r="D923" s="196">
        <v>180</v>
      </c>
      <c r="E923" s="196">
        <v>5.4604550200000003E-3</v>
      </c>
      <c r="F923" s="196">
        <v>6.6454451999999997E-4</v>
      </c>
      <c r="G923" s="196">
        <v>1.6953444199999999E-3</v>
      </c>
      <c r="H923" s="196">
        <v>3.1005655899999998E-3</v>
      </c>
    </row>
    <row r="924" spans="1:8" x14ac:dyDescent="0.3">
      <c r="A924" s="196" t="s">
        <v>231</v>
      </c>
      <c r="B924" s="196" t="s">
        <v>14</v>
      </c>
      <c r="C924" s="196" t="s">
        <v>17</v>
      </c>
      <c r="D924" s="196">
        <v>80</v>
      </c>
      <c r="E924" s="196">
        <v>7.3969904899999998E-3</v>
      </c>
      <c r="F924" s="196">
        <v>8.5402174999999999E-4</v>
      </c>
      <c r="G924" s="196">
        <v>1.9176791399999999E-3</v>
      </c>
      <c r="H924" s="196">
        <v>4.6252891299999998E-3</v>
      </c>
    </row>
    <row r="925" spans="1:8" x14ac:dyDescent="0.3">
      <c r="A925" s="196" t="s">
        <v>231</v>
      </c>
      <c r="B925" s="196" t="s">
        <v>15</v>
      </c>
      <c r="C925" s="196" t="s">
        <v>17</v>
      </c>
      <c r="D925" s="196">
        <v>254</v>
      </c>
      <c r="E925" s="196">
        <v>6.50476609E-3</v>
      </c>
      <c r="F925" s="196">
        <v>6.6209147999999999E-4</v>
      </c>
      <c r="G925" s="196">
        <v>1.98955577E-3</v>
      </c>
      <c r="H925" s="196">
        <v>3.8531183599999999E-3</v>
      </c>
    </row>
    <row r="926" spans="1:8" x14ac:dyDescent="0.3">
      <c r="A926" s="196" t="s">
        <v>231</v>
      </c>
      <c r="B926" s="196" t="s">
        <v>10</v>
      </c>
      <c r="C926" s="196" t="s">
        <v>18</v>
      </c>
      <c r="D926" s="196">
        <v>860</v>
      </c>
      <c r="E926" s="196">
        <v>6.2452490100000004E-3</v>
      </c>
      <c r="F926" s="196">
        <v>1.0493241599999999E-3</v>
      </c>
      <c r="G926" s="196">
        <v>1.0236189499999999E-3</v>
      </c>
      <c r="H926" s="196">
        <v>4.1723054200000003E-3</v>
      </c>
    </row>
    <row r="927" spans="1:8" x14ac:dyDescent="0.3">
      <c r="A927" s="196" t="s">
        <v>231</v>
      </c>
      <c r="B927" s="196" t="s">
        <v>12</v>
      </c>
      <c r="C927" s="196" t="s">
        <v>18</v>
      </c>
      <c r="D927" s="196">
        <v>390</v>
      </c>
      <c r="E927" s="196">
        <v>5.7773323699999999E-3</v>
      </c>
      <c r="F927" s="196">
        <v>9.3827137E-4</v>
      </c>
      <c r="G927" s="196">
        <v>9.8560637999999998E-4</v>
      </c>
      <c r="H927" s="196">
        <v>3.8534541799999998E-3</v>
      </c>
    </row>
    <row r="928" spans="1:8" x14ac:dyDescent="0.3">
      <c r="A928" s="196" t="s">
        <v>231</v>
      </c>
      <c r="B928" s="196" t="s">
        <v>13</v>
      </c>
      <c r="C928" s="196" t="s">
        <v>18</v>
      </c>
      <c r="D928" s="196">
        <v>198</v>
      </c>
      <c r="E928" s="196">
        <v>6.0295662699999999E-3</v>
      </c>
      <c r="F928" s="196">
        <v>1.1125138200000001E-3</v>
      </c>
      <c r="G928" s="196">
        <v>1.03342428E-3</v>
      </c>
      <c r="H928" s="196">
        <v>3.8836277099999999E-3</v>
      </c>
    </row>
    <row r="929" spans="1:8" x14ac:dyDescent="0.3">
      <c r="A929" s="196" t="s">
        <v>231</v>
      </c>
      <c r="B929" s="196" t="s">
        <v>14</v>
      </c>
      <c r="C929" s="196" t="s">
        <v>18</v>
      </c>
      <c r="D929" s="196">
        <v>36</v>
      </c>
      <c r="E929" s="196">
        <v>8.0478392999999999E-3</v>
      </c>
      <c r="F929" s="196">
        <v>1.37024158E-3</v>
      </c>
      <c r="G929" s="196">
        <v>1.1779832700000001E-3</v>
      </c>
      <c r="H929" s="196">
        <v>5.4996139600000001E-3</v>
      </c>
    </row>
    <row r="930" spans="1:8" x14ac:dyDescent="0.3">
      <c r="A930" s="196" t="s">
        <v>231</v>
      </c>
      <c r="B930" s="196" t="s">
        <v>15</v>
      </c>
      <c r="C930" s="196" t="s">
        <v>18</v>
      </c>
      <c r="D930" s="196">
        <v>236</v>
      </c>
      <c r="E930" s="196">
        <v>6.9244838399999996E-3</v>
      </c>
      <c r="F930" s="196">
        <v>1.1308750599999999E-3</v>
      </c>
      <c r="G930" s="196">
        <v>1.0546627399999999E-3</v>
      </c>
      <c r="H930" s="196">
        <v>4.7389455100000002E-3</v>
      </c>
    </row>
    <row r="931" spans="1:8" x14ac:dyDescent="0.3">
      <c r="A931" s="196" t="s">
        <v>231</v>
      </c>
      <c r="B931" s="196" t="s">
        <v>10</v>
      </c>
      <c r="C931" s="196" t="s">
        <v>19</v>
      </c>
      <c r="D931" s="196">
        <v>959</v>
      </c>
      <c r="E931" s="196">
        <v>6.8692308299999998E-3</v>
      </c>
      <c r="F931" s="196">
        <v>1.02499927E-3</v>
      </c>
      <c r="G931" s="196">
        <v>1.1291538699999999E-3</v>
      </c>
      <c r="H931" s="196">
        <v>4.7150771999999999E-3</v>
      </c>
    </row>
    <row r="932" spans="1:8" x14ac:dyDescent="0.3">
      <c r="A932" s="196" t="s">
        <v>231</v>
      </c>
      <c r="B932" s="196" t="s">
        <v>12</v>
      </c>
      <c r="C932" s="196" t="s">
        <v>19</v>
      </c>
      <c r="D932" s="196">
        <v>406</v>
      </c>
      <c r="E932" s="196">
        <v>6.6828872300000002E-3</v>
      </c>
      <c r="F932" s="196">
        <v>9.2695196000000004E-4</v>
      </c>
      <c r="G932" s="196">
        <v>1.06310412E-3</v>
      </c>
      <c r="H932" s="196">
        <v>4.6928306900000001E-3</v>
      </c>
    </row>
    <row r="933" spans="1:8" x14ac:dyDescent="0.3">
      <c r="A933" s="196" t="s">
        <v>231</v>
      </c>
      <c r="B933" s="196" t="s">
        <v>13</v>
      </c>
      <c r="C933" s="196" t="s">
        <v>19</v>
      </c>
      <c r="D933" s="196">
        <v>226</v>
      </c>
      <c r="E933" s="196">
        <v>6.6347609199999998E-3</v>
      </c>
      <c r="F933" s="196">
        <v>1.08284143E-3</v>
      </c>
      <c r="G933" s="196">
        <v>1.0021813999999999E-3</v>
      </c>
      <c r="H933" s="196">
        <v>4.5497375500000003E-3</v>
      </c>
    </row>
    <row r="934" spans="1:8" x14ac:dyDescent="0.3">
      <c r="A934" s="196" t="s">
        <v>231</v>
      </c>
      <c r="B934" s="196" t="s">
        <v>14</v>
      </c>
      <c r="C934" s="196" t="s">
        <v>19</v>
      </c>
      <c r="D934" s="196">
        <v>88</v>
      </c>
      <c r="E934" s="196">
        <v>7.5445862199999998E-3</v>
      </c>
      <c r="F934" s="196">
        <v>1.0515307099999999E-3</v>
      </c>
      <c r="G934" s="196">
        <v>1.23895179E-3</v>
      </c>
      <c r="H934" s="196">
        <v>5.2541033000000001E-3</v>
      </c>
    </row>
    <row r="935" spans="1:8" x14ac:dyDescent="0.3">
      <c r="A935" s="196" t="s">
        <v>231</v>
      </c>
      <c r="B935" s="196" t="s">
        <v>15</v>
      </c>
      <c r="C935" s="196" t="s">
        <v>19</v>
      </c>
      <c r="D935" s="196">
        <v>239</v>
      </c>
      <c r="E935" s="196">
        <v>7.1588309300000003E-3</v>
      </c>
      <c r="F935" s="196">
        <v>1.12709181E-3</v>
      </c>
      <c r="G935" s="196">
        <v>1.3209938800000001E-3</v>
      </c>
      <c r="H935" s="196">
        <v>4.7107447599999998E-3</v>
      </c>
    </row>
    <row r="936" spans="1:8" x14ac:dyDescent="0.3">
      <c r="A936" s="196" t="s">
        <v>231</v>
      </c>
      <c r="B936" s="196" t="s">
        <v>10</v>
      </c>
      <c r="C936" s="196" t="s">
        <v>20</v>
      </c>
      <c r="D936" s="196">
        <v>776</v>
      </c>
      <c r="E936" s="196">
        <v>7.2638051300000003E-3</v>
      </c>
      <c r="F936" s="196">
        <v>7.7094347000000003E-4</v>
      </c>
      <c r="G936" s="196">
        <v>1.5469582799999999E-3</v>
      </c>
      <c r="H936" s="196">
        <v>4.9459028900000002E-3</v>
      </c>
    </row>
    <row r="937" spans="1:8" x14ac:dyDescent="0.3">
      <c r="A937" s="196" t="s">
        <v>231</v>
      </c>
      <c r="B937" s="196" t="s">
        <v>12</v>
      </c>
      <c r="C937" s="196" t="s">
        <v>20</v>
      </c>
      <c r="D937" s="196">
        <v>281</v>
      </c>
      <c r="E937" s="196">
        <v>6.7613596699999997E-3</v>
      </c>
      <c r="F937" s="196">
        <v>7.4502415E-4</v>
      </c>
      <c r="G937" s="196">
        <v>1.40458161E-3</v>
      </c>
      <c r="H937" s="196">
        <v>4.6117533999999998E-3</v>
      </c>
    </row>
    <row r="938" spans="1:8" x14ac:dyDescent="0.3">
      <c r="A938" s="196" t="s">
        <v>231</v>
      </c>
      <c r="B938" s="196" t="s">
        <v>13</v>
      </c>
      <c r="C938" s="196" t="s">
        <v>20</v>
      </c>
      <c r="D938" s="196">
        <v>179</v>
      </c>
      <c r="E938" s="196">
        <v>6.8233367399999998E-3</v>
      </c>
      <c r="F938" s="196">
        <v>6.5629502000000002E-4</v>
      </c>
      <c r="G938" s="196">
        <v>1.47630847E-3</v>
      </c>
      <c r="H938" s="196">
        <v>4.6907327200000001E-3</v>
      </c>
    </row>
    <row r="939" spans="1:8" x14ac:dyDescent="0.3">
      <c r="A939" s="196" t="s">
        <v>231</v>
      </c>
      <c r="B939" s="196" t="s">
        <v>14</v>
      </c>
      <c r="C939" s="196" t="s">
        <v>20</v>
      </c>
      <c r="D939" s="196">
        <v>56</v>
      </c>
      <c r="E939" s="196">
        <v>8.9663935699999999E-3</v>
      </c>
      <c r="F939" s="196">
        <v>7.7628946E-4</v>
      </c>
      <c r="G939" s="196">
        <v>1.68237408E-3</v>
      </c>
      <c r="H939" s="196">
        <v>6.5077296200000004E-3</v>
      </c>
    </row>
    <row r="940" spans="1:8" x14ac:dyDescent="0.3">
      <c r="A940" s="196" t="s">
        <v>231</v>
      </c>
      <c r="B940" s="196" t="s">
        <v>15</v>
      </c>
      <c r="C940" s="196" t="s">
        <v>20</v>
      </c>
      <c r="D940" s="196">
        <v>260</v>
      </c>
      <c r="E940" s="196">
        <v>7.7433669300000004E-3</v>
      </c>
      <c r="F940" s="196">
        <v>8.7673587000000001E-4</v>
      </c>
      <c r="G940" s="196">
        <v>1.7203078099999999E-3</v>
      </c>
      <c r="H940" s="196">
        <v>5.1463227699999996E-3</v>
      </c>
    </row>
    <row r="941" spans="1:8" x14ac:dyDescent="0.3">
      <c r="A941" s="196" t="s">
        <v>231</v>
      </c>
      <c r="B941" s="196" t="s">
        <v>10</v>
      </c>
      <c r="C941" s="196" t="s">
        <v>21</v>
      </c>
      <c r="D941" s="196">
        <v>972</v>
      </c>
      <c r="E941" s="196">
        <v>6.8192965500000003E-3</v>
      </c>
      <c r="F941" s="196">
        <v>1.12816239E-3</v>
      </c>
      <c r="G941" s="196">
        <v>1.3710988600000001E-3</v>
      </c>
      <c r="H941" s="196">
        <v>4.3200348099999997E-3</v>
      </c>
    </row>
    <row r="942" spans="1:8" x14ac:dyDescent="0.3">
      <c r="A942" s="196" t="s">
        <v>231</v>
      </c>
      <c r="B942" s="196" t="s">
        <v>12</v>
      </c>
      <c r="C942" s="196" t="s">
        <v>21</v>
      </c>
      <c r="D942" s="196">
        <v>430</v>
      </c>
      <c r="E942" s="196">
        <v>6.1868537600000004E-3</v>
      </c>
      <c r="F942" s="196">
        <v>8.4894463999999996E-4</v>
      </c>
      <c r="G942" s="196">
        <v>1.30375191E-3</v>
      </c>
      <c r="H942" s="196">
        <v>4.0341567500000002E-3</v>
      </c>
    </row>
    <row r="943" spans="1:8" x14ac:dyDescent="0.3">
      <c r="A943" s="196" t="s">
        <v>231</v>
      </c>
      <c r="B943" s="196" t="s">
        <v>13</v>
      </c>
      <c r="C943" s="196" t="s">
        <v>21</v>
      </c>
      <c r="D943" s="196">
        <v>246</v>
      </c>
      <c r="E943" s="196">
        <v>6.5342232700000002E-3</v>
      </c>
      <c r="F943" s="196">
        <v>1.1838958099999999E-3</v>
      </c>
      <c r="G943" s="196">
        <v>1.39105289E-3</v>
      </c>
      <c r="H943" s="196">
        <v>3.9592740700000002E-3</v>
      </c>
    </row>
    <row r="944" spans="1:8" x14ac:dyDescent="0.3">
      <c r="A944" s="196" t="s">
        <v>231</v>
      </c>
      <c r="B944" s="196" t="s">
        <v>14</v>
      </c>
      <c r="C944" s="196" t="s">
        <v>21</v>
      </c>
      <c r="D944" s="196">
        <v>46</v>
      </c>
      <c r="E944" s="196">
        <v>7.43181337E-3</v>
      </c>
      <c r="F944" s="196">
        <v>1.3093797899999999E-3</v>
      </c>
      <c r="G944" s="196">
        <v>1.4950681799999999E-3</v>
      </c>
      <c r="H944" s="196">
        <v>4.62736489E-3</v>
      </c>
    </row>
    <row r="945" spans="1:8" x14ac:dyDescent="0.3">
      <c r="A945" s="196" t="s">
        <v>231</v>
      </c>
      <c r="B945" s="196" t="s">
        <v>15</v>
      </c>
      <c r="C945" s="196" t="s">
        <v>21</v>
      </c>
      <c r="D945" s="196">
        <v>250</v>
      </c>
      <c r="E945" s="196">
        <v>8.0749071499999995E-3</v>
      </c>
      <c r="F945" s="196">
        <v>1.52023125E-3</v>
      </c>
      <c r="G945" s="196">
        <v>1.4444904900000001E-3</v>
      </c>
      <c r="H945" s="196">
        <v>5.11018493E-3</v>
      </c>
    </row>
    <row r="946" spans="1:8" x14ac:dyDescent="0.3">
      <c r="A946" s="196" t="s">
        <v>231</v>
      </c>
      <c r="B946" s="196" t="s">
        <v>10</v>
      </c>
      <c r="C946" s="196" t="s">
        <v>22</v>
      </c>
      <c r="D946" s="196">
        <v>553</v>
      </c>
      <c r="E946" s="196">
        <v>4.4352770300000004E-3</v>
      </c>
      <c r="F946" s="196">
        <v>7.9984570999999996E-4</v>
      </c>
      <c r="G946" s="196">
        <v>5.7644304999999996E-4</v>
      </c>
      <c r="H946" s="196">
        <v>3.0589877699999999E-3</v>
      </c>
    </row>
    <row r="947" spans="1:8" x14ac:dyDescent="0.3">
      <c r="A947" s="196" t="s">
        <v>231</v>
      </c>
      <c r="B947" s="196" t="s">
        <v>12</v>
      </c>
      <c r="C947" s="196" t="s">
        <v>22</v>
      </c>
      <c r="D947" s="196">
        <v>211</v>
      </c>
      <c r="E947" s="196">
        <v>4.0106084099999998E-3</v>
      </c>
      <c r="F947" s="196">
        <v>7.6866089000000002E-4</v>
      </c>
      <c r="G947" s="196">
        <v>5.1436036999999999E-4</v>
      </c>
      <c r="H947" s="196">
        <v>2.7275866600000001E-3</v>
      </c>
    </row>
    <row r="948" spans="1:8" x14ac:dyDescent="0.3">
      <c r="A948" s="196" t="s">
        <v>231</v>
      </c>
      <c r="B948" s="196" t="s">
        <v>13</v>
      </c>
      <c r="C948" s="196" t="s">
        <v>22</v>
      </c>
      <c r="D948" s="196">
        <v>148</v>
      </c>
      <c r="E948" s="196">
        <v>4.3714806099999998E-3</v>
      </c>
      <c r="F948" s="196">
        <v>8.2809346999999998E-4</v>
      </c>
      <c r="G948" s="196">
        <v>6.3641743000000003E-4</v>
      </c>
      <c r="H948" s="196">
        <v>2.9069692200000001E-3</v>
      </c>
    </row>
    <row r="949" spans="1:8" x14ac:dyDescent="0.3">
      <c r="A949" s="196" t="s">
        <v>231</v>
      </c>
      <c r="B949" s="196" t="s">
        <v>14</v>
      </c>
      <c r="C949" s="196" t="s">
        <v>22</v>
      </c>
      <c r="D949" s="196">
        <v>72</v>
      </c>
      <c r="E949" s="196">
        <v>5.6428430800000004E-3</v>
      </c>
      <c r="F949" s="196">
        <v>9.2656868999999996E-4</v>
      </c>
      <c r="G949" s="196">
        <v>6.4750487000000002E-4</v>
      </c>
      <c r="H949" s="196">
        <v>4.0687690099999998E-3</v>
      </c>
    </row>
    <row r="950" spans="1:8" x14ac:dyDescent="0.3">
      <c r="A950" s="196" t="s">
        <v>231</v>
      </c>
      <c r="B950" s="196" t="s">
        <v>15</v>
      </c>
      <c r="C950" s="196" t="s">
        <v>22</v>
      </c>
      <c r="D950" s="196">
        <v>122</v>
      </c>
      <c r="E950" s="196">
        <v>4.53447533E-3</v>
      </c>
      <c r="F950" s="196">
        <v>7.4472500000000001E-4</v>
      </c>
      <c r="G950" s="196">
        <v>5.6912162999999999E-4</v>
      </c>
      <c r="H950" s="196">
        <v>3.2206281799999998E-3</v>
      </c>
    </row>
    <row r="951" spans="1:8" x14ac:dyDescent="0.3">
      <c r="A951" s="196" t="s">
        <v>231</v>
      </c>
      <c r="B951" s="196" t="s">
        <v>10</v>
      </c>
      <c r="C951" s="196" t="s">
        <v>23</v>
      </c>
      <c r="D951" s="196">
        <v>699</v>
      </c>
      <c r="E951" s="196">
        <v>7.9500640100000006E-3</v>
      </c>
      <c r="F951" s="196">
        <v>1.2471352199999999E-3</v>
      </c>
      <c r="G951" s="196">
        <v>1.84698354E-3</v>
      </c>
      <c r="H951" s="196">
        <v>4.8559447599999996E-3</v>
      </c>
    </row>
    <row r="952" spans="1:8" x14ac:dyDescent="0.3">
      <c r="A952" s="196" t="s">
        <v>231</v>
      </c>
      <c r="B952" s="196" t="s">
        <v>12</v>
      </c>
      <c r="C952" s="196" t="s">
        <v>23</v>
      </c>
      <c r="D952" s="196">
        <v>272</v>
      </c>
      <c r="E952" s="196">
        <v>7.5824224799999999E-3</v>
      </c>
      <c r="F952" s="196">
        <v>1.17013015E-3</v>
      </c>
      <c r="G952" s="196">
        <v>1.7017290599999999E-3</v>
      </c>
      <c r="H952" s="196">
        <v>4.7105628E-3</v>
      </c>
    </row>
    <row r="953" spans="1:8" x14ac:dyDescent="0.3">
      <c r="A953" s="196" t="s">
        <v>231</v>
      </c>
      <c r="B953" s="196" t="s">
        <v>13</v>
      </c>
      <c r="C953" s="196" t="s">
        <v>23</v>
      </c>
      <c r="D953" s="196">
        <v>168</v>
      </c>
      <c r="E953" s="196">
        <v>7.3902527399999996E-3</v>
      </c>
      <c r="F953" s="196">
        <v>1.1514134499999999E-3</v>
      </c>
      <c r="G953" s="196">
        <v>1.8668014600000001E-3</v>
      </c>
      <c r="H953" s="196">
        <v>4.37203735E-3</v>
      </c>
    </row>
    <row r="954" spans="1:8" x14ac:dyDescent="0.3">
      <c r="A954" s="196" t="s">
        <v>231</v>
      </c>
      <c r="B954" s="196" t="s">
        <v>14</v>
      </c>
      <c r="C954" s="196" t="s">
        <v>23</v>
      </c>
      <c r="D954" s="196">
        <v>78</v>
      </c>
      <c r="E954" s="196">
        <v>8.4756348399999994E-3</v>
      </c>
      <c r="F954" s="196">
        <v>1.3693017500000001E-3</v>
      </c>
      <c r="G954" s="196">
        <v>1.79783923E-3</v>
      </c>
      <c r="H954" s="196">
        <v>5.3084933399999996E-3</v>
      </c>
    </row>
    <row r="955" spans="1:8" x14ac:dyDescent="0.3">
      <c r="A955" s="196" t="s">
        <v>231</v>
      </c>
      <c r="B955" s="196" t="s">
        <v>15</v>
      </c>
      <c r="C955" s="196" t="s">
        <v>23</v>
      </c>
      <c r="D955" s="196">
        <v>181</v>
      </c>
      <c r="E955" s="196">
        <v>8.7956566100000008E-3</v>
      </c>
      <c r="F955" s="196">
        <v>1.3990559299999999E-3</v>
      </c>
      <c r="G955" s="196">
        <v>2.0680501799999998E-3</v>
      </c>
      <c r="H955" s="196">
        <v>5.3285499999999996E-3</v>
      </c>
    </row>
    <row r="956" spans="1:8" x14ac:dyDescent="0.3">
      <c r="A956" s="196" t="s">
        <v>231</v>
      </c>
      <c r="B956" s="196" t="s">
        <v>10</v>
      </c>
      <c r="C956" s="196" t="s">
        <v>24</v>
      </c>
      <c r="D956" s="196">
        <v>646</v>
      </c>
      <c r="E956" s="196">
        <v>7.6279237299999997E-3</v>
      </c>
      <c r="F956" s="196">
        <v>1.2921573400000001E-3</v>
      </c>
      <c r="G956" s="196">
        <v>1.70192614E-3</v>
      </c>
      <c r="H956" s="196">
        <v>4.6338397800000002E-3</v>
      </c>
    </row>
    <row r="957" spans="1:8" x14ac:dyDescent="0.3">
      <c r="A957" s="196" t="s">
        <v>231</v>
      </c>
      <c r="B957" s="196" t="s">
        <v>12</v>
      </c>
      <c r="C957" s="196" t="s">
        <v>24</v>
      </c>
      <c r="D957" s="196">
        <v>282</v>
      </c>
      <c r="E957" s="196">
        <v>6.8355576000000001E-3</v>
      </c>
      <c r="F957" s="196">
        <v>1.0297640000000001E-3</v>
      </c>
      <c r="G957" s="196">
        <v>1.6227916599999999E-3</v>
      </c>
      <c r="H957" s="196">
        <v>4.1830014900000002E-3</v>
      </c>
    </row>
    <row r="958" spans="1:8" x14ac:dyDescent="0.3">
      <c r="A958" s="196" t="s">
        <v>231</v>
      </c>
      <c r="B958" s="196" t="s">
        <v>13</v>
      </c>
      <c r="C958" s="196" t="s">
        <v>24</v>
      </c>
      <c r="D958" s="196">
        <v>143</v>
      </c>
      <c r="E958" s="196">
        <v>7.2008544299999996E-3</v>
      </c>
      <c r="F958" s="196">
        <v>1.2606026E-3</v>
      </c>
      <c r="G958" s="196">
        <v>1.6856867500000001E-3</v>
      </c>
      <c r="H958" s="196">
        <v>4.2545646299999998E-3</v>
      </c>
    </row>
    <row r="959" spans="1:8" x14ac:dyDescent="0.3">
      <c r="A959" s="196" t="s">
        <v>231</v>
      </c>
      <c r="B959" s="196" t="s">
        <v>14</v>
      </c>
      <c r="C959" s="196" t="s">
        <v>24</v>
      </c>
      <c r="D959" s="196">
        <v>54</v>
      </c>
      <c r="E959" s="196">
        <v>8.9744082099999997E-3</v>
      </c>
      <c r="F959" s="196">
        <v>1.7667607000000001E-3</v>
      </c>
      <c r="G959" s="196">
        <v>1.7618310200000001E-3</v>
      </c>
      <c r="H959" s="196">
        <v>5.4458160299999999E-3</v>
      </c>
    </row>
    <row r="960" spans="1:8" x14ac:dyDescent="0.3">
      <c r="A960" s="196" t="s">
        <v>231</v>
      </c>
      <c r="B960" s="196" t="s">
        <v>15</v>
      </c>
      <c r="C960" s="196" t="s">
        <v>24</v>
      </c>
      <c r="D960" s="196">
        <v>167</v>
      </c>
      <c r="E960" s="196">
        <v>8.8962350699999995E-3</v>
      </c>
      <c r="F960" s="196">
        <v>1.60879606E-3</v>
      </c>
      <c r="G960" s="196">
        <v>1.8300895699999999E-3</v>
      </c>
      <c r="H960" s="196">
        <v>5.4573489299999996E-3</v>
      </c>
    </row>
    <row r="961" spans="1:8" x14ac:dyDescent="0.3">
      <c r="A961" s="196" t="s">
        <v>231</v>
      </c>
      <c r="B961" s="196" t="s">
        <v>10</v>
      </c>
      <c r="C961" s="196" t="s">
        <v>25</v>
      </c>
      <c r="D961" s="196">
        <v>1099</v>
      </c>
      <c r="E961" s="196">
        <v>6.39835644E-3</v>
      </c>
      <c r="F961" s="196">
        <v>4.8994431999999999E-4</v>
      </c>
      <c r="G961" s="196">
        <v>1.77032758E-3</v>
      </c>
      <c r="H961" s="196">
        <v>4.13808404E-3</v>
      </c>
    </row>
    <row r="962" spans="1:8" x14ac:dyDescent="0.3">
      <c r="A962" s="196" t="s">
        <v>231</v>
      </c>
      <c r="B962" s="196" t="s">
        <v>12</v>
      </c>
      <c r="C962" s="196" t="s">
        <v>25</v>
      </c>
      <c r="D962" s="196">
        <v>492</v>
      </c>
      <c r="E962" s="196">
        <v>6.0640382699999997E-3</v>
      </c>
      <c r="F962" s="196">
        <v>4.4357849999999998E-4</v>
      </c>
      <c r="G962" s="196">
        <v>1.68979105E-3</v>
      </c>
      <c r="H962" s="196">
        <v>3.93066823E-3</v>
      </c>
    </row>
    <row r="963" spans="1:8" x14ac:dyDescent="0.3">
      <c r="A963" s="196" t="s">
        <v>231</v>
      </c>
      <c r="B963" s="196" t="s">
        <v>13</v>
      </c>
      <c r="C963" s="196" t="s">
        <v>25</v>
      </c>
      <c r="D963" s="196">
        <v>263</v>
      </c>
      <c r="E963" s="196">
        <v>6.2020751799999998E-3</v>
      </c>
      <c r="F963" s="196">
        <v>5.2039299999999996E-4</v>
      </c>
      <c r="G963" s="196">
        <v>1.69293913E-3</v>
      </c>
      <c r="H963" s="196">
        <v>3.9887425299999996E-3</v>
      </c>
    </row>
    <row r="964" spans="1:8" x14ac:dyDescent="0.3">
      <c r="A964" s="196" t="s">
        <v>231</v>
      </c>
      <c r="B964" s="196" t="s">
        <v>14</v>
      </c>
      <c r="C964" s="196" t="s">
        <v>25</v>
      </c>
      <c r="D964" s="196">
        <v>71</v>
      </c>
      <c r="E964" s="196">
        <v>7.66219981E-3</v>
      </c>
      <c r="F964" s="196">
        <v>5.4235109999999998E-4</v>
      </c>
      <c r="G964" s="196">
        <v>2.1319115700000001E-3</v>
      </c>
      <c r="H964" s="196">
        <v>4.98793668E-3</v>
      </c>
    </row>
    <row r="965" spans="1:8" x14ac:dyDescent="0.3">
      <c r="A965" s="196" t="s">
        <v>231</v>
      </c>
      <c r="B965" s="196" t="s">
        <v>15</v>
      </c>
      <c r="C965" s="196" t="s">
        <v>25</v>
      </c>
      <c r="D965" s="196">
        <v>273</v>
      </c>
      <c r="E965" s="196">
        <v>6.86126351E-3</v>
      </c>
      <c r="F965" s="196">
        <v>5.3054174000000001E-4</v>
      </c>
      <c r="G965" s="196">
        <v>1.8959857E-3</v>
      </c>
      <c r="H965" s="196">
        <v>4.43473554E-3</v>
      </c>
    </row>
    <row r="966" spans="1:8" x14ac:dyDescent="0.3">
      <c r="A966" s="196" t="s">
        <v>231</v>
      </c>
      <c r="B966" s="196" t="s">
        <v>10</v>
      </c>
      <c r="C966" s="196" t="s">
        <v>26</v>
      </c>
      <c r="D966" s="196">
        <v>2209</v>
      </c>
      <c r="E966" s="196">
        <v>7.1838530600000002E-3</v>
      </c>
      <c r="F966" s="196">
        <v>1.2201869599999999E-3</v>
      </c>
      <c r="G966" s="196">
        <v>1.7355397599999999E-3</v>
      </c>
      <c r="H966" s="196">
        <v>4.2281258600000001E-3</v>
      </c>
    </row>
    <row r="967" spans="1:8" x14ac:dyDescent="0.3">
      <c r="A967" s="196" t="s">
        <v>231</v>
      </c>
      <c r="B967" s="196" t="s">
        <v>12</v>
      </c>
      <c r="C967" s="196" t="s">
        <v>26</v>
      </c>
      <c r="D967" s="196">
        <v>929</v>
      </c>
      <c r="E967" s="196">
        <v>6.5012406400000002E-3</v>
      </c>
      <c r="F967" s="196">
        <v>1.18420571E-3</v>
      </c>
      <c r="G967" s="196">
        <v>1.53024435E-3</v>
      </c>
      <c r="H967" s="196">
        <v>3.7867901099999999E-3</v>
      </c>
    </row>
    <row r="968" spans="1:8" x14ac:dyDescent="0.3">
      <c r="A968" s="196" t="s">
        <v>231</v>
      </c>
      <c r="B968" s="196" t="s">
        <v>13</v>
      </c>
      <c r="C968" s="196" t="s">
        <v>26</v>
      </c>
      <c r="D968" s="196">
        <v>527</v>
      </c>
      <c r="E968" s="196">
        <v>7.0728790900000003E-3</v>
      </c>
      <c r="F968" s="196">
        <v>1.2277520599999999E-3</v>
      </c>
      <c r="G968" s="196">
        <v>1.6960737799999999E-3</v>
      </c>
      <c r="H968" s="196">
        <v>4.1490527599999999E-3</v>
      </c>
    </row>
    <row r="969" spans="1:8" x14ac:dyDescent="0.3">
      <c r="A969" s="196" t="s">
        <v>231</v>
      </c>
      <c r="B969" s="196" t="s">
        <v>14</v>
      </c>
      <c r="C969" s="196" t="s">
        <v>26</v>
      </c>
      <c r="D969" s="196">
        <v>104</v>
      </c>
      <c r="E969" s="196">
        <v>8.4005517700000004E-3</v>
      </c>
      <c r="F969" s="196">
        <v>1.3912257000000001E-3</v>
      </c>
      <c r="G969" s="196">
        <v>2.14977273E-3</v>
      </c>
      <c r="H969" s="196">
        <v>4.8595527999999999E-3</v>
      </c>
    </row>
    <row r="970" spans="1:8" x14ac:dyDescent="0.3">
      <c r="A970" s="196" t="s">
        <v>231</v>
      </c>
      <c r="B970" s="196" t="s">
        <v>15</v>
      </c>
      <c r="C970" s="196" t="s">
        <v>26</v>
      </c>
      <c r="D970" s="196">
        <v>649</v>
      </c>
      <c r="E970" s="196">
        <v>8.0561081499999996E-3</v>
      </c>
      <c r="F970" s="196">
        <v>1.23814033E-3</v>
      </c>
      <c r="G970" s="196">
        <v>1.99507408E-3</v>
      </c>
      <c r="H970" s="196">
        <v>4.8228932599999998E-3</v>
      </c>
    </row>
    <row r="971" spans="1:8" x14ac:dyDescent="0.3">
      <c r="A971" s="196" t="s">
        <v>231</v>
      </c>
      <c r="B971" s="196" t="s">
        <v>10</v>
      </c>
      <c r="C971" s="196" t="s">
        <v>27</v>
      </c>
      <c r="D971" s="196">
        <v>1699</v>
      </c>
      <c r="E971" s="196">
        <v>6.9548125000000001E-3</v>
      </c>
      <c r="F971" s="196">
        <v>8.0245980999999996E-4</v>
      </c>
      <c r="G971" s="196">
        <v>1.9541449E-3</v>
      </c>
      <c r="H971" s="196">
        <v>4.1982073100000003E-3</v>
      </c>
    </row>
    <row r="972" spans="1:8" x14ac:dyDescent="0.3">
      <c r="A972" s="196" t="s">
        <v>231</v>
      </c>
      <c r="B972" s="196" t="s">
        <v>12</v>
      </c>
      <c r="C972" s="196" t="s">
        <v>27</v>
      </c>
      <c r="D972" s="196">
        <v>731</v>
      </c>
      <c r="E972" s="196">
        <v>6.20896009E-3</v>
      </c>
      <c r="F972" s="196">
        <v>6.9479253999999997E-4</v>
      </c>
      <c r="G972" s="196">
        <v>1.75552238E-3</v>
      </c>
      <c r="H972" s="196">
        <v>3.7586446800000001E-3</v>
      </c>
    </row>
    <row r="973" spans="1:8" x14ac:dyDescent="0.3">
      <c r="A973" s="196" t="s">
        <v>231</v>
      </c>
      <c r="B973" s="196" t="s">
        <v>13</v>
      </c>
      <c r="C973" s="196" t="s">
        <v>27</v>
      </c>
      <c r="D973" s="196">
        <v>402</v>
      </c>
      <c r="E973" s="196">
        <v>6.5910318599999998E-3</v>
      </c>
      <c r="F973" s="196">
        <v>7.9915789999999997E-4</v>
      </c>
      <c r="G973" s="196">
        <v>1.90500023E-3</v>
      </c>
      <c r="H973" s="196">
        <v>3.8868732700000001E-3</v>
      </c>
    </row>
    <row r="974" spans="1:8" x14ac:dyDescent="0.3">
      <c r="A974" s="196" t="s">
        <v>231</v>
      </c>
      <c r="B974" s="196" t="s">
        <v>14</v>
      </c>
      <c r="C974" s="196" t="s">
        <v>27</v>
      </c>
      <c r="D974" s="196">
        <v>161</v>
      </c>
      <c r="E974" s="196">
        <v>8.8757330099999993E-3</v>
      </c>
      <c r="F974" s="196">
        <v>1.05280916E-3</v>
      </c>
      <c r="G974" s="196">
        <v>2.3273232200000001E-3</v>
      </c>
      <c r="H974" s="196">
        <v>5.49560017E-3</v>
      </c>
    </row>
    <row r="975" spans="1:8" x14ac:dyDescent="0.3">
      <c r="A975" s="196" t="s">
        <v>231</v>
      </c>
      <c r="B975" s="196" t="s">
        <v>15</v>
      </c>
      <c r="C975" s="196" t="s">
        <v>27</v>
      </c>
      <c r="D975" s="196">
        <v>405</v>
      </c>
      <c r="E975" s="196">
        <v>7.8984908399999994E-3</v>
      </c>
      <c r="F975" s="196">
        <v>9.0054844999999998E-4</v>
      </c>
      <c r="G975" s="196">
        <v>2.2130770299999998E-3</v>
      </c>
      <c r="H975" s="196">
        <v>4.7848648899999997E-3</v>
      </c>
    </row>
    <row r="976" spans="1:8" x14ac:dyDescent="0.3">
      <c r="A976" s="196" t="s">
        <v>231</v>
      </c>
      <c r="B976" s="196" t="s">
        <v>10</v>
      </c>
      <c r="C976" s="196" t="s">
        <v>28</v>
      </c>
      <c r="D976" s="196">
        <v>772</v>
      </c>
      <c r="E976" s="196">
        <v>6.01835336E-3</v>
      </c>
      <c r="F976" s="196">
        <v>7.2498356000000005E-4</v>
      </c>
      <c r="G976" s="196">
        <v>1.3160109599999999E-3</v>
      </c>
      <c r="H976" s="196">
        <v>3.9773583499999998E-3</v>
      </c>
    </row>
    <row r="977" spans="1:8" x14ac:dyDescent="0.3">
      <c r="A977" s="196" t="s">
        <v>231</v>
      </c>
      <c r="B977" s="196" t="s">
        <v>12</v>
      </c>
      <c r="C977" s="196" t="s">
        <v>28</v>
      </c>
      <c r="D977" s="196">
        <v>283</v>
      </c>
      <c r="E977" s="196">
        <v>5.45036619E-3</v>
      </c>
      <c r="F977" s="196">
        <v>6.0471446000000002E-4</v>
      </c>
      <c r="G977" s="196">
        <v>1.2421064999999999E-3</v>
      </c>
      <c r="H977" s="196">
        <v>3.6035447900000001E-3</v>
      </c>
    </row>
    <row r="978" spans="1:8" x14ac:dyDescent="0.3">
      <c r="A978" s="196" t="s">
        <v>231</v>
      </c>
      <c r="B978" s="196" t="s">
        <v>13</v>
      </c>
      <c r="C978" s="196" t="s">
        <v>28</v>
      </c>
      <c r="D978" s="196">
        <v>202</v>
      </c>
      <c r="E978" s="196">
        <v>5.8738423400000002E-3</v>
      </c>
      <c r="F978" s="196">
        <v>6.9713716999999999E-4</v>
      </c>
      <c r="G978" s="196">
        <v>1.36264646E-3</v>
      </c>
      <c r="H978" s="196">
        <v>3.8140582600000002E-3</v>
      </c>
    </row>
    <row r="979" spans="1:8" x14ac:dyDescent="0.3">
      <c r="A979" s="196" t="s">
        <v>231</v>
      </c>
      <c r="B979" s="196" t="s">
        <v>14</v>
      </c>
      <c r="C979" s="196" t="s">
        <v>28</v>
      </c>
      <c r="D979" s="196">
        <v>74</v>
      </c>
      <c r="E979" s="196">
        <v>6.7536283799999996E-3</v>
      </c>
      <c r="F979" s="196">
        <v>8.9683408E-4</v>
      </c>
      <c r="G979" s="196">
        <v>1.2837835600000001E-3</v>
      </c>
      <c r="H979" s="196">
        <v>4.5730102499999996E-3</v>
      </c>
    </row>
    <row r="980" spans="1:8" x14ac:dyDescent="0.3">
      <c r="A980" s="196" t="s">
        <v>231</v>
      </c>
      <c r="B980" s="196" t="s">
        <v>15</v>
      </c>
      <c r="C980" s="196" t="s">
        <v>28</v>
      </c>
      <c r="D980" s="196">
        <v>213</v>
      </c>
      <c r="E980" s="196">
        <v>6.6546033099999999E-3</v>
      </c>
      <c r="F980" s="196">
        <v>8.5148210000000001E-4</v>
      </c>
      <c r="G980" s="196">
        <v>1.3811725600000001E-3</v>
      </c>
      <c r="H980" s="196">
        <v>4.4219480999999998E-3</v>
      </c>
    </row>
    <row r="981" spans="1:8" x14ac:dyDescent="0.3">
      <c r="A981" s="196" t="s">
        <v>231</v>
      </c>
      <c r="B981" s="196" t="s">
        <v>10</v>
      </c>
      <c r="C981" s="196" t="s">
        <v>29</v>
      </c>
      <c r="D981" s="196">
        <v>1088</v>
      </c>
      <c r="E981" s="196">
        <v>5.7123265699999997E-3</v>
      </c>
      <c r="F981" s="196">
        <v>4.7328152000000002E-4</v>
      </c>
      <c r="G981" s="196">
        <v>1.5586169200000001E-3</v>
      </c>
      <c r="H981" s="196">
        <v>3.6804276699999999E-3</v>
      </c>
    </row>
    <row r="982" spans="1:8" x14ac:dyDescent="0.3">
      <c r="A982" s="196" t="s">
        <v>231</v>
      </c>
      <c r="B982" s="196" t="s">
        <v>12</v>
      </c>
      <c r="C982" s="196" t="s">
        <v>29</v>
      </c>
      <c r="D982" s="196">
        <v>562</v>
      </c>
      <c r="E982" s="196">
        <v>5.2026902200000003E-3</v>
      </c>
      <c r="F982" s="196">
        <v>4.3408931999999999E-4</v>
      </c>
      <c r="G982" s="196">
        <v>1.3711774299999999E-3</v>
      </c>
      <c r="H982" s="196">
        <v>3.3974230000000001E-3</v>
      </c>
    </row>
    <row r="983" spans="1:8" x14ac:dyDescent="0.3">
      <c r="A983" s="196" t="s">
        <v>231</v>
      </c>
      <c r="B983" s="196" t="s">
        <v>13</v>
      </c>
      <c r="C983" s="196" t="s">
        <v>29</v>
      </c>
      <c r="D983" s="196">
        <v>254</v>
      </c>
      <c r="E983" s="196">
        <v>5.8397125000000001E-3</v>
      </c>
      <c r="F983" s="196">
        <v>5.3618923999999997E-4</v>
      </c>
      <c r="G983" s="196">
        <v>1.6015052999999999E-3</v>
      </c>
      <c r="H983" s="196">
        <v>3.70201748E-3</v>
      </c>
    </row>
    <row r="984" spans="1:8" x14ac:dyDescent="0.3">
      <c r="A984" s="196" t="s">
        <v>231</v>
      </c>
      <c r="B984" s="196" t="s">
        <v>14</v>
      </c>
      <c r="C984" s="196" t="s">
        <v>29</v>
      </c>
      <c r="D984" s="196">
        <v>84</v>
      </c>
      <c r="E984" s="196">
        <v>6.8076220899999998E-3</v>
      </c>
      <c r="F984" s="196">
        <v>4.8087500000000002E-4</v>
      </c>
      <c r="G984" s="196">
        <v>2.0796128599999998E-3</v>
      </c>
      <c r="H984" s="196">
        <v>4.2471338000000004E-3</v>
      </c>
    </row>
    <row r="985" spans="1:8" x14ac:dyDescent="0.3">
      <c r="A985" s="196" t="s">
        <v>231</v>
      </c>
      <c r="B985" s="196" t="s">
        <v>15</v>
      </c>
      <c r="C985" s="196" t="s">
        <v>29</v>
      </c>
      <c r="D985" s="196">
        <v>188</v>
      </c>
      <c r="E985" s="196">
        <v>6.5743200900000003E-3</v>
      </c>
      <c r="F985" s="196">
        <v>5.0205599999999996E-4</v>
      </c>
      <c r="G985" s="196">
        <v>1.8282109499999999E-3</v>
      </c>
      <c r="H985" s="196">
        <v>4.2440526499999999E-3</v>
      </c>
    </row>
    <row r="986" spans="1:8" x14ac:dyDescent="0.3">
      <c r="A986" s="196" t="s">
        <v>231</v>
      </c>
      <c r="B986" s="196" t="s">
        <v>10</v>
      </c>
      <c r="C986" s="196" t="s">
        <v>30</v>
      </c>
      <c r="D986" s="196">
        <v>1968</v>
      </c>
      <c r="E986" s="196">
        <v>6.4381019900000003E-3</v>
      </c>
      <c r="F986" s="196">
        <v>8.2391739999999999E-4</v>
      </c>
      <c r="G986" s="196">
        <v>1.83717819E-3</v>
      </c>
      <c r="H986" s="196">
        <v>3.7770059300000001E-3</v>
      </c>
    </row>
    <row r="987" spans="1:8" x14ac:dyDescent="0.3">
      <c r="A987" s="196" t="s">
        <v>231</v>
      </c>
      <c r="B987" s="196" t="s">
        <v>12</v>
      </c>
      <c r="C987" s="196" t="s">
        <v>30</v>
      </c>
      <c r="D987" s="196">
        <v>882</v>
      </c>
      <c r="E987" s="196">
        <v>5.8609166599999998E-3</v>
      </c>
      <c r="F987" s="196">
        <v>7.1277638999999999E-4</v>
      </c>
      <c r="G987" s="196">
        <v>1.6909693700000001E-3</v>
      </c>
      <c r="H987" s="196">
        <v>3.4571704299999999E-3</v>
      </c>
    </row>
    <row r="988" spans="1:8" x14ac:dyDescent="0.3">
      <c r="A988" s="196" t="s">
        <v>231</v>
      </c>
      <c r="B988" s="196" t="s">
        <v>13</v>
      </c>
      <c r="C988" s="196" t="s">
        <v>30</v>
      </c>
      <c r="D988" s="196">
        <v>419</v>
      </c>
      <c r="E988" s="196">
        <v>6.2646952399999997E-3</v>
      </c>
      <c r="F988" s="196">
        <v>9.2346723000000003E-4</v>
      </c>
      <c r="G988" s="196">
        <v>1.8395593400000001E-3</v>
      </c>
      <c r="H988" s="196">
        <v>3.5016681999999999E-3</v>
      </c>
    </row>
    <row r="989" spans="1:8" x14ac:dyDescent="0.3">
      <c r="A989" s="196" t="s">
        <v>231</v>
      </c>
      <c r="B989" s="196" t="s">
        <v>14</v>
      </c>
      <c r="C989" s="196" t="s">
        <v>30</v>
      </c>
      <c r="D989" s="196">
        <v>164</v>
      </c>
      <c r="E989" s="196">
        <v>7.57748958E-3</v>
      </c>
      <c r="F989" s="196">
        <v>9.2063267000000004E-4</v>
      </c>
      <c r="G989" s="196">
        <v>2.2268092899999999E-3</v>
      </c>
      <c r="H989" s="196">
        <v>4.4300471799999996E-3</v>
      </c>
    </row>
    <row r="990" spans="1:8" x14ac:dyDescent="0.3">
      <c r="A990" s="196" t="s">
        <v>231</v>
      </c>
      <c r="B990" s="196" t="s">
        <v>15</v>
      </c>
      <c r="C990" s="196" t="s">
        <v>30</v>
      </c>
      <c r="D990" s="196">
        <v>503</v>
      </c>
      <c r="E990" s="196">
        <v>7.2231423900000003E-3</v>
      </c>
      <c r="F990" s="196">
        <v>9.0434222999999998E-4</v>
      </c>
      <c r="G990" s="196">
        <v>1.9645320200000001E-3</v>
      </c>
      <c r="H990" s="196">
        <v>4.3542676700000001E-3</v>
      </c>
    </row>
    <row r="991" spans="1:8" x14ac:dyDescent="0.3">
      <c r="A991" s="196" t="s">
        <v>231</v>
      </c>
      <c r="B991" s="196" t="s">
        <v>10</v>
      </c>
      <c r="C991" s="196" t="s">
        <v>31</v>
      </c>
      <c r="D991" s="196">
        <v>730</v>
      </c>
      <c r="E991" s="196">
        <v>7.21779847E-3</v>
      </c>
      <c r="F991" s="196">
        <v>1.21697401E-3</v>
      </c>
      <c r="G991" s="196">
        <v>1.7356669200000001E-3</v>
      </c>
      <c r="H991" s="196">
        <v>4.2651570300000002E-3</v>
      </c>
    </row>
    <row r="992" spans="1:8" x14ac:dyDescent="0.3">
      <c r="A992" s="196" t="s">
        <v>231</v>
      </c>
      <c r="B992" s="196" t="s">
        <v>12</v>
      </c>
      <c r="C992" s="196" t="s">
        <v>31</v>
      </c>
      <c r="D992" s="196">
        <v>284</v>
      </c>
      <c r="E992" s="196">
        <v>6.7703032999999998E-3</v>
      </c>
      <c r="F992" s="196">
        <v>1.1415539399999999E-3</v>
      </c>
      <c r="G992" s="196">
        <v>1.72282514E-3</v>
      </c>
      <c r="H992" s="196">
        <v>3.9059237200000001E-3</v>
      </c>
    </row>
    <row r="993" spans="1:8" x14ac:dyDescent="0.3">
      <c r="A993" s="196" t="s">
        <v>231</v>
      </c>
      <c r="B993" s="196" t="s">
        <v>13</v>
      </c>
      <c r="C993" s="196" t="s">
        <v>31</v>
      </c>
      <c r="D993" s="196">
        <v>170</v>
      </c>
      <c r="E993" s="196">
        <v>6.9764431200000001E-3</v>
      </c>
      <c r="F993" s="196">
        <v>1.26565882E-3</v>
      </c>
      <c r="G993" s="196">
        <v>1.6542753500000001E-3</v>
      </c>
      <c r="H993" s="196">
        <v>4.0565084700000002E-3</v>
      </c>
    </row>
    <row r="994" spans="1:8" x14ac:dyDescent="0.3">
      <c r="A994" s="196" t="s">
        <v>231</v>
      </c>
      <c r="B994" s="196" t="s">
        <v>14</v>
      </c>
      <c r="C994" s="196" t="s">
        <v>31</v>
      </c>
      <c r="D994" s="196">
        <v>49</v>
      </c>
      <c r="E994" s="196">
        <v>8.8029097999999997E-3</v>
      </c>
      <c r="F994" s="196">
        <v>1.4422711199999999E-3</v>
      </c>
      <c r="G994" s="196">
        <v>1.8232706999999999E-3</v>
      </c>
      <c r="H994" s="196">
        <v>5.5373674499999996E-3</v>
      </c>
    </row>
    <row r="995" spans="1:8" x14ac:dyDescent="0.3">
      <c r="A995" s="196" t="s">
        <v>231</v>
      </c>
      <c r="B995" s="196" t="s">
        <v>15</v>
      </c>
      <c r="C995" s="196" t="s">
        <v>31</v>
      </c>
      <c r="D995" s="196">
        <v>227</v>
      </c>
      <c r="E995" s="196">
        <v>7.6162503899999999E-3</v>
      </c>
      <c r="F995" s="196">
        <v>1.2262397500000001E-3</v>
      </c>
      <c r="G995" s="196">
        <v>1.7937772800000001E-3</v>
      </c>
      <c r="H995" s="196">
        <v>4.5962328199999998E-3</v>
      </c>
    </row>
    <row r="996" spans="1:8" x14ac:dyDescent="0.3">
      <c r="A996" s="196" t="s">
        <v>231</v>
      </c>
      <c r="B996" s="196" t="s">
        <v>10</v>
      </c>
      <c r="C996" s="196" t="s">
        <v>32</v>
      </c>
      <c r="D996" s="196">
        <v>10055</v>
      </c>
      <c r="E996" s="196">
        <v>4.7522167299999998E-3</v>
      </c>
      <c r="F996" s="196">
        <v>9.8547662999999997E-4</v>
      </c>
      <c r="G996" s="196">
        <v>7.2547837000000003E-4</v>
      </c>
      <c r="H996" s="196">
        <v>3.0412612499999998E-3</v>
      </c>
    </row>
    <row r="997" spans="1:8" x14ac:dyDescent="0.3">
      <c r="A997" s="196" t="s">
        <v>231</v>
      </c>
      <c r="B997" s="196" t="s">
        <v>12</v>
      </c>
      <c r="C997" s="196" t="s">
        <v>32</v>
      </c>
      <c r="D997" s="196">
        <v>5805</v>
      </c>
      <c r="E997" s="196">
        <v>4.5922952700000004E-3</v>
      </c>
      <c r="F997" s="196">
        <v>9.4140762999999998E-4</v>
      </c>
      <c r="G997" s="196">
        <v>6.9464557999999999E-4</v>
      </c>
      <c r="H997" s="196">
        <v>2.9562415899999999E-3</v>
      </c>
    </row>
    <row r="998" spans="1:8" x14ac:dyDescent="0.3">
      <c r="A998" s="196" t="s">
        <v>231</v>
      </c>
      <c r="B998" s="196" t="s">
        <v>13</v>
      </c>
      <c r="C998" s="196" t="s">
        <v>32</v>
      </c>
      <c r="D998" s="196">
        <v>2269</v>
      </c>
      <c r="E998" s="196">
        <v>4.6521144099999998E-3</v>
      </c>
      <c r="F998" s="196">
        <v>1.0303933E-3</v>
      </c>
      <c r="G998" s="196">
        <v>7.1604676000000002E-4</v>
      </c>
      <c r="H998" s="196">
        <v>2.9056738600000001E-3</v>
      </c>
    </row>
    <row r="999" spans="1:8" x14ac:dyDescent="0.3">
      <c r="A999" s="196" t="s">
        <v>231</v>
      </c>
      <c r="B999" s="196" t="s">
        <v>14</v>
      </c>
      <c r="C999" s="196" t="s">
        <v>32</v>
      </c>
      <c r="D999" s="196">
        <v>429</v>
      </c>
      <c r="E999" s="196">
        <v>5.3654059599999998E-3</v>
      </c>
      <c r="F999" s="196">
        <v>1.24112361E-3</v>
      </c>
      <c r="G999" s="196">
        <v>7.9116462000000003E-4</v>
      </c>
      <c r="H999" s="196">
        <v>3.3331172599999999E-3</v>
      </c>
    </row>
    <row r="1000" spans="1:8" x14ac:dyDescent="0.3">
      <c r="A1000" s="196" t="s">
        <v>231</v>
      </c>
      <c r="B1000" s="196" t="s">
        <v>15</v>
      </c>
      <c r="C1000" s="196" t="s">
        <v>32</v>
      </c>
      <c r="D1000" s="196">
        <v>1552</v>
      </c>
      <c r="E1000" s="196">
        <v>5.3272283600000001E-3</v>
      </c>
      <c r="F1000" s="196">
        <v>1.01397665E-3</v>
      </c>
      <c r="G1000" s="196">
        <v>8.3643542000000001E-4</v>
      </c>
      <c r="H1000" s="196">
        <v>3.4768158000000001E-3</v>
      </c>
    </row>
    <row r="1001" spans="1:8" x14ac:dyDescent="0.3">
      <c r="A1001" s="196" t="s">
        <v>231</v>
      </c>
      <c r="B1001" s="196" t="s">
        <v>10</v>
      </c>
      <c r="C1001" s="196" t="s">
        <v>33</v>
      </c>
      <c r="D1001" s="196">
        <v>4119</v>
      </c>
      <c r="E1001" s="196">
        <v>5.3737392299999997E-3</v>
      </c>
      <c r="F1001" s="196">
        <v>1.1833624300000001E-3</v>
      </c>
      <c r="G1001" s="196">
        <v>8.5123792999999999E-4</v>
      </c>
      <c r="H1001" s="196">
        <v>3.3391383999999999E-3</v>
      </c>
    </row>
    <row r="1002" spans="1:8" x14ac:dyDescent="0.3">
      <c r="A1002" s="196" t="s">
        <v>231</v>
      </c>
      <c r="B1002" s="196" t="s">
        <v>12</v>
      </c>
      <c r="C1002" s="196" t="s">
        <v>33</v>
      </c>
      <c r="D1002" s="196">
        <v>2145</v>
      </c>
      <c r="E1002" s="196">
        <v>4.9918520500000004E-3</v>
      </c>
      <c r="F1002" s="196">
        <v>1.0517512499999999E-3</v>
      </c>
      <c r="G1002" s="196">
        <v>7.8362663000000003E-4</v>
      </c>
      <c r="H1002" s="196">
        <v>3.1564736900000002E-3</v>
      </c>
    </row>
    <row r="1003" spans="1:8" x14ac:dyDescent="0.3">
      <c r="A1003" s="196" t="s">
        <v>231</v>
      </c>
      <c r="B1003" s="196" t="s">
        <v>13</v>
      </c>
      <c r="C1003" s="196" t="s">
        <v>33</v>
      </c>
      <c r="D1003" s="196">
        <v>880</v>
      </c>
      <c r="E1003" s="196">
        <v>5.44525965E-3</v>
      </c>
      <c r="F1003" s="196">
        <v>1.29549377E-3</v>
      </c>
      <c r="G1003" s="196">
        <v>8.7735402999999999E-4</v>
      </c>
      <c r="H1003" s="196">
        <v>3.27241138E-3</v>
      </c>
    </row>
    <row r="1004" spans="1:8" x14ac:dyDescent="0.3">
      <c r="A1004" s="196" t="s">
        <v>231</v>
      </c>
      <c r="B1004" s="196" t="s">
        <v>14</v>
      </c>
      <c r="C1004" s="196" t="s">
        <v>33</v>
      </c>
      <c r="D1004" s="196">
        <v>293</v>
      </c>
      <c r="E1004" s="196">
        <v>6.45300032E-3</v>
      </c>
      <c r="F1004" s="196">
        <v>1.55049115E-3</v>
      </c>
      <c r="G1004" s="196">
        <v>9.4405710000000002E-4</v>
      </c>
      <c r="H1004" s="196">
        <v>3.9584516100000001E-3</v>
      </c>
    </row>
    <row r="1005" spans="1:8" x14ac:dyDescent="0.3">
      <c r="A1005" s="196" t="s">
        <v>231</v>
      </c>
      <c r="B1005" s="196" t="s">
        <v>15</v>
      </c>
      <c r="C1005" s="196" t="s">
        <v>33</v>
      </c>
      <c r="D1005" s="196">
        <v>801</v>
      </c>
      <c r="E1005" s="196">
        <v>5.9230357799999996E-3</v>
      </c>
      <c r="F1005" s="196">
        <v>1.27832084E-3</v>
      </c>
      <c r="G1005" s="196">
        <v>9.6964996999999997E-4</v>
      </c>
      <c r="H1005" s="196">
        <v>3.6750644899999998E-3</v>
      </c>
    </row>
    <row r="1006" spans="1:8" x14ac:dyDescent="0.3">
      <c r="A1006" s="196" t="s">
        <v>231</v>
      </c>
      <c r="B1006" s="196" t="s">
        <v>10</v>
      </c>
      <c r="C1006" s="196" t="s">
        <v>34</v>
      </c>
      <c r="D1006" s="196">
        <v>1806</v>
      </c>
      <c r="E1006" s="196">
        <v>5.9840459899999998E-3</v>
      </c>
      <c r="F1006" s="196">
        <v>8.5977530000000001E-4</v>
      </c>
      <c r="G1006" s="196">
        <v>1.3111898199999999E-3</v>
      </c>
      <c r="H1006" s="196">
        <v>3.8130803800000002E-3</v>
      </c>
    </row>
    <row r="1007" spans="1:8" x14ac:dyDescent="0.3">
      <c r="A1007" s="196" t="s">
        <v>231</v>
      </c>
      <c r="B1007" s="196" t="s">
        <v>12</v>
      </c>
      <c r="C1007" s="196" t="s">
        <v>34</v>
      </c>
      <c r="D1007" s="196">
        <v>842</v>
      </c>
      <c r="E1007" s="196">
        <v>5.4431135999999996E-3</v>
      </c>
      <c r="F1007" s="196">
        <v>7.7032174E-4</v>
      </c>
      <c r="G1007" s="196">
        <v>1.21210223E-3</v>
      </c>
      <c r="H1007" s="196">
        <v>3.4606891400000002E-3</v>
      </c>
    </row>
    <row r="1008" spans="1:8" x14ac:dyDescent="0.3">
      <c r="A1008" s="196" t="s">
        <v>231</v>
      </c>
      <c r="B1008" s="196" t="s">
        <v>13</v>
      </c>
      <c r="C1008" s="196" t="s">
        <v>34</v>
      </c>
      <c r="D1008" s="196">
        <v>303</v>
      </c>
      <c r="E1008" s="196">
        <v>6.1386900100000004E-3</v>
      </c>
      <c r="F1008" s="196">
        <v>9.877686699999999E-4</v>
      </c>
      <c r="G1008" s="196">
        <v>1.2047730100000001E-3</v>
      </c>
      <c r="H1008" s="196">
        <v>3.9461478499999997E-3</v>
      </c>
    </row>
    <row r="1009" spans="1:8" x14ac:dyDescent="0.3">
      <c r="A1009" s="196" t="s">
        <v>231</v>
      </c>
      <c r="B1009" s="196" t="s">
        <v>14</v>
      </c>
      <c r="C1009" s="196" t="s">
        <v>34</v>
      </c>
      <c r="D1009" s="196">
        <v>178</v>
      </c>
      <c r="E1009" s="196">
        <v>6.9664869499999997E-3</v>
      </c>
      <c r="F1009" s="196">
        <v>9.9660555999999995E-4</v>
      </c>
      <c r="G1009" s="196">
        <v>1.50131321E-3</v>
      </c>
      <c r="H1009" s="196">
        <v>4.4685677100000003E-3</v>
      </c>
    </row>
    <row r="1010" spans="1:8" x14ac:dyDescent="0.3">
      <c r="A1010" s="196" t="s">
        <v>231</v>
      </c>
      <c r="B1010" s="196" t="s">
        <v>15</v>
      </c>
      <c r="C1010" s="196" t="s">
        <v>34</v>
      </c>
      <c r="D1010" s="196">
        <v>483</v>
      </c>
      <c r="E1010" s="196">
        <v>6.4679661799999996E-3</v>
      </c>
      <c r="F1010" s="196">
        <v>8.8499707000000004E-4</v>
      </c>
      <c r="G1010" s="196">
        <v>1.48061858E-3</v>
      </c>
      <c r="H1010" s="196">
        <v>4.1023500400000001E-3</v>
      </c>
    </row>
    <row r="1011" spans="1:8" ht="28.8" x14ac:dyDescent="0.3">
      <c r="A1011" s="196" t="s">
        <v>231</v>
      </c>
      <c r="B1011" s="196" t="s">
        <v>10</v>
      </c>
      <c r="C1011" s="196" t="s">
        <v>35</v>
      </c>
      <c r="D1011" s="196">
        <v>898</v>
      </c>
      <c r="E1011" s="196">
        <v>7.3326267900000004E-3</v>
      </c>
      <c r="F1011" s="196">
        <v>1.3556486399999999E-3</v>
      </c>
      <c r="G1011" s="196">
        <v>1.6052387599999999E-3</v>
      </c>
      <c r="H1011" s="196">
        <v>4.3717389199999998E-3</v>
      </c>
    </row>
    <row r="1012" spans="1:8" ht="28.8" x14ac:dyDescent="0.3">
      <c r="A1012" s="196" t="s">
        <v>231</v>
      </c>
      <c r="B1012" s="196" t="s">
        <v>12</v>
      </c>
      <c r="C1012" s="196" t="s">
        <v>35</v>
      </c>
      <c r="D1012" s="196">
        <v>369</v>
      </c>
      <c r="E1012" s="196">
        <v>6.7548991300000003E-3</v>
      </c>
      <c r="F1012" s="196">
        <v>1.3018478600000001E-3</v>
      </c>
      <c r="G1012" s="196">
        <v>1.4489232799999999E-3</v>
      </c>
      <c r="H1012" s="196">
        <v>4.0041275300000002E-3</v>
      </c>
    </row>
    <row r="1013" spans="1:8" ht="28.8" x14ac:dyDescent="0.3">
      <c r="A1013" s="196" t="s">
        <v>231</v>
      </c>
      <c r="B1013" s="196" t="s">
        <v>13</v>
      </c>
      <c r="C1013" s="196" t="s">
        <v>35</v>
      </c>
      <c r="D1013" s="196">
        <v>202</v>
      </c>
      <c r="E1013" s="196">
        <v>6.8739111200000003E-3</v>
      </c>
      <c r="F1013" s="196">
        <v>1.2843208999999999E-3</v>
      </c>
      <c r="G1013" s="196">
        <v>1.4040151400000001E-3</v>
      </c>
      <c r="H1013" s="196">
        <v>4.1855745700000004E-3</v>
      </c>
    </row>
    <row r="1014" spans="1:8" ht="28.8" x14ac:dyDescent="0.3">
      <c r="A1014" s="196" t="s">
        <v>231</v>
      </c>
      <c r="B1014" s="196" t="s">
        <v>14</v>
      </c>
      <c r="C1014" s="196" t="s">
        <v>35</v>
      </c>
      <c r="D1014" s="196">
        <v>79</v>
      </c>
      <c r="E1014" s="196">
        <v>8.0716711099999994E-3</v>
      </c>
      <c r="F1014" s="196">
        <v>1.5704111499999999E-3</v>
      </c>
      <c r="G1014" s="196">
        <v>1.85126554E-3</v>
      </c>
      <c r="H1014" s="196">
        <v>4.6499939199999996E-3</v>
      </c>
    </row>
    <row r="1015" spans="1:8" ht="28.8" x14ac:dyDescent="0.3">
      <c r="A1015" s="196" t="s">
        <v>231</v>
      </c>
      <c r="B1015" s="196" t="s">
        <v>15</v>
      </c>
      <c r="C1015" s="196" t="s">
        <v>35</v>
      </c>
      <c r="D1015" s="196">
        <v>248</v>
      </c>
      <c r="E1015" s="196">
        <v>8.3304395900000005E-3</v>
      </c>
      <c r="F1015" s="196">
        <v>1.42538432E-3</v>
      </c>
      <c r="G1015" s="196">
        <v>1.9233495200000001E-3</v>
      </c>
      <c r="H1015" s="196">
        <v>4.9817052600000002E-3</v>
      </c>
    </row>
    <row r="1016" spans="1:8" x14ac:dyDescent="0.3">
      <c r="A1016" s="196" t="s">
        <v>231</v>
      </c>
      <c r="B1016" s="196" t="s">
        <v>10</v>
      </c>
      <c r="C1016" s="196" t="s">
        <v>36</v>
      </c>
      <c r="D1016" s="196">
        <v>1231</v>
      </c>
      <c r="E1016" s="196">
        <v>5.9418247699999996E-3</v>
      </c>
      <c r="F1016" s="196">
        <v>8.9844312999999999E-4</v>
      </c>
      <c r="G1016" s="196">
        <v>1.1652767899999999E-3</v>
      </c>
      <c r="H1016" s="196">
        <v>3.8781043600000001E-3</v>
      </c>
    </row>
    <row r="1017" spans="1:8" x14ac:dyDescent="0.3">
      <c r="A1017" s="196" t="s">
        <v>231</v>
      </c>
      <c r="B1017" s="196" t="s">
        <v>12</v>
      </c>
      <c r="C1017" s="196" t="s">
        <v>36</v>
      </c>
      <c r="D1017" s="196">
        <v>507</v>
      </c>
      <c r="E1017" s="196">
        <v>5.3431813500000001E-3</v>
      </c>
      <c r="F1017" s="196">
        <v>7.8110136000000005E-4</v>
      </c>
      <c r="G1017" s="196">
        <v>1.1043764599999999E-3</v>
      </c>
      <c r="H1017" s="196">
        <v>3.4577030299999998E-3</v>
      </c>
    </row>
    <row r="1018" spans="1:8" x14ac:dyDescent="0.3">
      <c r="A1018" s="196" t="s">
        <v>231</v>
      </c>
      <c r="B1018" s="196" t="s">
        <v>13</v>
      </c>
      <c r="C1018" s="196" t="s">
        <v>36</v>
      </c>
      <c r="D1018" s="196">
        <v>214</v>
      </c>
      <c r="E1018" s="196">
        <v>5.49930748E-3</v>
      </c>
      <c r="F1018" s="196">
        <v>9.2430316000000003E-4</v>
      </c>
      <c r="G1018" s="196">
        <v>1.2034330399999999E-3</v>
      </c>
      <c r="H1018" s="196">
        <v>3.3715707899999998E-3</v>
      </c>
    </row>
    <row r="1019" spans="1:8" x14ac:dyDescent="0.3">
      <c r="A1019" s="196" t="s">
        <v>231</v>
      </c>
      <c r="B1019" s="196" t="s">
        <v>14</v>
      </c>
      <c r="C1019" s="196" t="s">
        <v>36</v>
      </c>
      <c r="D1019" s="196">
        <v>156</v>
      </c>
      <c r="E1019" s="196">
        <v>6.8011037799999997E-3</v>
      </c>
      <c r="F1019" s="196">
        <v>1.0814337599999999E-3</v>
      </c>
      <c r="G1019" s="196">
        <v>1.2231419800000001E-3</v>
      </c>
      <c r="H1019" s="196">
        <v>4.4965275499999997E-3</v>
      </c>
    </row>
    <row r="1020" spans="1:8" x14ac:dyDescent="0.3">
      <c r="A1020" s="196" t="s">
        <v>231</v>
      </c>
      <c r="B1020" s="196" t="s">
        <v>15</v>
      </c>
      <c r="C1020" s="196" t="s">
        <v>36</v>
      </c>
      <c r="D1020" s="196">
        <v>354</v>
      </c>
      <c r="E1020" s="196">
        <v>6.6880490299999996E-3</v>
      </c>
      <c r="F1020" s="196">
        <v>9.7022758000000001E-4</v>
      </c>
      <c r="G1020" s="196">
        <v>1.2039323399999999E-3</v>
      </c>
      <c r="H1020" s="196">
        <v>4.5138886499999998E-3</v>
      </c>
    </row>
    <row r="1021" spans="1:8" x14ac:dyDescent="0.3">
      <c r="A1021" s="196" t="s">
        <v>231</v>
      </c>
      <c r="B1021" s="196" t="s">
        <v>10</v>
      </c>
      <c r="C1021" s="196" t="s">
        <v>37</v>
      </c>
      <c r="D1021" s="196">
        <v>1207</v>
      </c>
      <c r="E1021" s="196">
        <v>5.9531587900000004E-3</v>
      </c>
      <c r="F1021" s="196">
        <v>9.2072838999999996E-4</v>
      </c>
      <c r="G1021" s="196">
        <v>1.11661502E-3</v>
      </c>
      <c r="H1021" s="196">
        <v>3.9158149099999999E-3</v>
      </c>
    </row>
    <row r="1022" spans="1:8" x14ac:dyDescent="0.3">
      <c r="A1022" s="196" t="s">
        <v>231</v>
      </c>
      <c r="B1022" s="196" t="s">
        <v>12</v>
      </c>
      <c r="C1022" s="196" t="s">
        <v>37</v>
      </c>
      <c r="D1022" s="196">
        <v>496</v>
      </c>
      <c r="E1022" s="196">
        <v>5.3834142800000002E-3</v>
      </c>
      <c r="F1022" s="196">
        <v>7.8099308999999997E-4</v>
      </c>
      <c r="G1022" s="196">
        <v>9.7817236000000011E-4</v>
      </c>
      <c r="H1022" s="196">
        <v>3.6242483899999998E-3</v>
      </c>
    </row>
    <row r="1023" spans="1:8" x14ac:dyDescent="0.3">
      <c r="A1023" s="196" t="s">
        <v>231</v>
      </c>
      <c r="B1023" s="196" t="s">
        <v>13</v>
      </c>
      <c r="C1023" s="196" t="s">
        <v>37</v>
      </c>
      <c r="D1023" s="196">
        <v>307</v>
      </c>
      <c r="E1023" s="196">
        <v>5.6306548299999998E-3</v>
      </c>
      <c r="F1023" s="196">
        <v>9.1144866999999996E-4</v>
      </c>
      <c r="G1023" s="196">
        <v>1.0519209700000001E-3</v>
      </c>
      <c r="H1023" s="196">
        <v>3.66728471E-3</v>
      </c>
    </row>
    <row r="1024" spans="1:8" x14ac:dyDescent="0.3">
      <c r="A1024" s="196" t="s">
        <v>231</v>
      </c>
      <c r="B1024" s="196" t="s">
        <v>14</v>
      </c>
      <c r="C1024" s="196" t="s">
        <v>37</v>
      </c>
      <c r="D1024" s="196">
        <v>113</v>
      </c>
      <c r="E1024" s="196">
        <v>7.4388517600000002E-3</v>
      </c>
      <c r="F1024" s="196">
        <v>1.2866680599999999E-3</v>
      </c>
      <c r="G1024" s="196">
        <v>1.3325546499999999E-3</v>
      </c>
      <c r="H1024" s="196">
        <v>4.8196285399999999E-3</v>
      </c>
    </row>
    <row r="1025" spans="1:8" x14ac:dyDescent="0.3">
      <c r="A1025" s="196" t="s">
        <v>231</v>
      </c>
      <c r="B1025" s="196" t="s">
        <v>15</v>
      </c>
      <c r="C1025" s="196" t="s">
        <v>37</v>
      </c>
      <c r="D1025" s="196">
        <v>291</v>
      </c>
      <c r="E1025" s="196">
        <v>6.6875872799999998E-3</v>
      </c>
      <c r="F1025" s="196">
        <v>1.02659228E-3</v>
      </c>
      <c r="G1025" s="196">
        <v>1.33698429E-3</v>
      </c>
      <c r="H1025" s="196">
        <v>4.3240101999999997E-3</v>
      </c>
    </row>
    <row r="1026" spans="1:8" x14ac:dyDescent="0.3">
      <c r="A1026" s="196" t="s">
        <v>231</v>
      </c>
      <c r="B1026" s="196" t="s">
        <v>10</v>
      </c>
      <c r="C1026" s="196" t="s">
        <v>64</v>
      </c>
      <c r="D1026" s="196">
        <v>142</v>
      </c>
      <c r="E1026" s="196">
        <v>6.8873074199999997E-3</v>
      </c>
      <c r="F1026" s="196">
        <v>9.1606325999999999E-4</v>
      </c>
      <c r="G1026" s="196">
        <v>1.3426738799999999E-3</v>
      </c>
      <c r="H1026" s="196">
        <v>4.62856985E-3</v>
      </c>
    </row>
    <row r="1027" spans="1:8" x14ac:dyDescent="0.3">
      <c r="A1027" s="196" t="s">
        <v>231</v>
      </c>
      <c r="B1027" s="196" t="s">
        <v>12</v>
      </c>
      <c r="C1027" s="196" t="s">
        <v>64</v>
      </c>
      <c r="D1027" s="196">
        <v>69</v>
      </c>
      <c r="E1027" s="196">
        <v>7.4198199899999998E-3</v>
      </c>
      <c r="F1027" s="196">
        <v>8.0129468000000002E-4</v>
      </c>
      <c r="G1027" s="196">
        <v>1.1876003999999999E-3</v>
      </c>
      <c r="H1027" s="196">
        <v>5.4309243900000003E-3</v>
      </c>
    </row>
    <row r="1028" spans="1:8" x14ac:dyDescent="0.3">
      <c r="A1028" s="196" t="s">
        <v>231</v>
      </c>
      <c r="B1028" s="196" t="s">
        <v>13</v>
      </c>
      <c r="C1028" s="196" t="s">
        <v>64</v>
      </c>
      <c r="D1028" s="196">
        <v>41</v>
      </c>
      <c r="E1028" s="196">
        <v>6.2375788199999999E-3</v>
      </c>
      <c r="F1028" s="196">
        <v>9.5443746000000004E-4</v>
      </c>
      <c r="G1028" s="196">
        <v>1.39086474E-3</v>
      </c>
      <c r="H1028" s="196">
        <v>3.8922762799999998E-3</v>
      </c>
    </row>
    <row r="1029" spans="1:8" x14ac:dyDescent="0.3">
      <c r="A1029" s="196" t="s">
        <v>231</v>
      </c>
      <c r="B1029" s="196" t="s">
        <v>14</v>
      </c>
      <c r="C1029" s="196" t="s">
        <v>64</v>
      </c>
      <c r="D1029" s="196">
        <v>9</v>
      </c>
      <c r="E1029" s="196">
        <v>7.8022115700000002E-3</v>
      </c>
      <c r="F1029" s="196">
        <v>1.5059154200000001E-3</v>
      </c>
      <c r="G1029" s="196">
        <v>1.5792178900000001E-3</v>
      </c>
      <c r="H1029" s="196">
        <v>4.7170779199999999E-3</v>
      </c>
    </row>
    <row r="1030" spans="1:8" x14ac:dyDescent="0.3">
      <c r="A1030" s="196" t="s">
        <v>231</v>
      </c>
      <c r="B1030" s="196" t="s">
        <v>15</v>
      </c>
      <c r="C1030" s="196" t="s">
        <v>64</v>
      </c>
      <c r="D1030" s="196">
        <v>23</v>
      </c>
      <c r="E1030" s="196">
        <v>6.0899755900000003E-3</v>
      </c>
      <c r="F1030" s="196">
        <v>9.6115111000000004E-4</v>
      </c>
      <c r="G1030" s="196">
        <v>1.62942813E-3</v>
      </c>
      <c r="H1030" s="196">
        <v>3.4993959399999999E-3</v>
      </c>
    </row>
    <row r="1031" spans="1:8" x14ac:dyDescent="0.3">
      <c r="A1031" s="196" t="s">
        <v>231</v>
      </c>
      <c r="B1031" s="196" t="s">
        <v>10</v>
      </c>
      <c r="C1031" s="196" t="s">
        <v>59</v>
      </c>
      <c r="D1031" s="196">
        <v>2</v>
      </c>
      <c r="E1031" s="196">
        <v>6.5162034599999998E-3</v>
      </c>
      <c r="F1031" s="196">
        <v>6.5393471999999995E-4</v>
      </c>
      <c r="G1031" s="196">
        <v>3.7094906199999999E-3</v>
      </c>
      <c r="H1031" s="196">
        <v>2.1527774199999999E-3</v>
      </c>
    </row>
    <row r="1032" spans="1:8" x14ac:dyDescent="0.3">
      <c r="A1032" s="196" t="s">
        <v>231</v>
      </c>
      <c r="B1032" s="196" t="s">
        <v>12</v>
      </c>
      <c r="C1032" s="196" t="s">
        <v>59</v>
      </c>
      <c r="D1032" s="196">
        <v>1</v>
      </c>
      <c r="E1032" s="196">
        <v>5.9606479100000002E-3</v>
      </c>
      <c r="F1032" s="196">
        <v>8.1018471999999998E-4</v>
      </c>
      <c r="G1032" s="196">
        <v>3.5069444400000001E-3</v>
      </c>
      <c r="H1032" s="196">
        <v>1.6435180500000001E-3</v>
      </c>
    </row>
    <row r="1033" spans="1:8" x14ac:dyDescent="0.3">
      <c r="A1033" s="196" t="s">
        <v>231</v>
      </c>
      <c r="B1033" s="196" t="s">
        <v>13</v>
      </c>
      <c r="C1033" s="196" t="s">
        <v>59</v>
      </c>
      <c r="D1033" s="196">
        <v>1</v>
      </c>
      <c r="E1033" s="196">
        <v>7.0717590200000003E-3</v>
      </c>
      <c r="F1033" s="196">
        <v>4.9768472000000002E-4</v>
      </c>
      <c r="G1033" s="196">
        <v>3.9120368000000001E-3</v>
      </c>
      <c r="H1033" s="196">
        <v>2.6620367999999998E-3</v>
      </c>
    </row>
    <row r="1034" spans="1:8" x14ac:dyDescent="0.3">
      <c r="A1034" s="196" t="s">
        <v>231</v>
      </c>
      <c r="B1034" s="196" t="s">
        <v>10</v>
      </c>
      <c r="C1034" s="196" t="s">
        <v>38</v>
      </c>
      <c r="D1034" s="196">
        <v>1786</v>
      </c>
      <c r="E1034" s="196">
        <v>5.6838033199999999E-3</v>
      </c>
      <c r="F1034" s="196">
        <v>3.5624277000000001E-4</v>
      </c>
      <c r="G1034" s="196">
        <v>1.05796475E-3</v>
      </c>
      <c r="H1034" s="196">
        <v>4.2695953299999997E-3</v>
      </c>
    </row>
    <row r="1035" spans="1:8" x14ac:dyDescent="0.3">
      <c r="A1035" s="196" t="s">
        <v>231</v>
      </c>
      <c r="B1035" s="196" t="s">
        <v>12</v>
      </c>
      <c r="C1035" s="196" t="s">
        <v>38</v>
      </c>
      <c r="D1035" s="196">
        <v>664</v>
      </c>
      <c r="E1035" s="196">
        <v>5.0177269199999999E-3</v>
      </c>
      <c r="F1035" s="196">
        <v>2.9641109999999999E-4</v>
      </c>
      <c r="G1035" s="196">
        <v>8.5564455999999995E-4</v>
      </c>
      <c r="H1035" s="196">
        <v>3.8656707699999998E-3</v>
      </c>
    </row>
    <row r="1036" spans="1:8" x14ac:dyDescent="0.3">
      <c r="A1036" s="196" t="s">
        <v>231</v>
      </c>
      <c r="B1036" s="196" t="s">
        <v>13</v>
      </c>
      <c r="C1036" s="196" t="s">
        <v>38</v>
      </c>
      <c r="D1036" s="196">
        <v>354</v>
      </c>
      <c r="E1036" s="196">
        <v>5.7434541900000004E-3</v>
      </c>
      <c r="F1036" s="196">
        <v>3.7148177999999998E-4</v>
      </c>
      <c r="G1036" s="196">
        <v>9.9713568000000001E-4</v>
      </c>
      <c r="H1036" s="196">
        <v>4.3748362899999997E-3</v>
      </c>
    </row>
    <row r="1037" spans="1:8" x14ac:dyDescent="0.3">
      <c r="A1037" s="196" t="s">
        <v>231</v>
      </c>
      <c r="B1037" s="196" t="s">
        <v>14</v>
      </c>
      <c r="C1037" s="196" t="s">
        <v>38</v>
      </c>
      <c r="D1037" s="196">
        <v>155</v>
      </c>
      <c r="E1037" s="196">
        <v>6.8368426500000001E-3</v>
      </c>
      <c r="F1037" s="196">
        <v>5.2777754000000001E-4</v>
      </c>
      <c r="G1037" s="196">
        <v>1.3707435E-3</v>
      </c>
      <c r="H1037" s="196">
        <v>4.9383211600000001E-3</v>
      </c>
    </row>
    <row r="1038" spans="1:8" x14ac:dyDescent="0.3">
      <c r="A1038" s="196" t="s">
        <v>231</v>
      </c>
      <c r="B1038" s="196" t="s">
        <v>15</v>
      </c>
      <c r="C1038" s="196" t="s">
        <v>38</v>
      </c>
      <c r="D1038" s="196">
        <v>613</v>
      </c>
      <c r="E1038" s="196">
        <v>6.07929634E-3</v>
      </c>
      <c r="F1038" s="196">
        <v>3.6887853E-4</v>
      </c>
      <c r="G1038" s="196">
        <v>1.2331578699999999E-3</v>
      </c>
      <c r="H1038" s="196">
        <v>4.4772594399999999E-3</v>
      </c>
    </row>
    <row r="1039" spans="1:8" x14ac:dyDescent="0.3">
      <c r="A1039" s="196" t="s">
        <v>231</v>
      </c>
      <c r="B1039" s="196" t="s">
        <v>10</v>
      </c>
      <c r="C1039" s="196" t="s">
        <v>39</v>
      </c>
      <c r="D1039" s="196">
        <v>1978</v>
      </c>
      <c r="E1039" s="196">
        <v>5.5308623900000003E-3</v>
      </c>
      <c r="F1039" s="196">
        <v>1.11881132E-3</v>
      </c>
      <c r="G1039" s="196">
        <v>1.0158558900000001E-3</v>
      </c>
      <c r="H1039" s="196">
        <v>3.3961947100000001E-3</v>
      </c>
    </row>
    <row r="1040" spans="1:8" x14ac:dyDescent="0.3">
      <c r="A1040" s="196" t="s">
        <v>231</v>
      </c>
      <c r="B1040" s="196" t="s">
        <v>12</v>
      </c>
      <c r="C1040" s="196" t="s">
        <v>39</v>
      </c>
      <c r="D1040" s="196">
        <v>998</v>
      </c>
      <c r="E1040" s="196">
        <v>5.0937288799999996E-3</v>
      </c>
      <c r="F1040" s="196">
        <v>9.9793313000000002E-4</v>
      </c>
      <c r="G1040" s="196">
        <v>9.6611022000000005E-4</v>
      </c>
      <c r="H1040" s="196">
        <v>3.1296850599999999E-3</v>
      </c>
    </row>
    <row r="1041" spans="1:8" x14ac:dyDescent="0.3">
      <c r="A1041" s="196" t="s">
        <v>231</v>
      </c>
      <c r="B1041" s="196" t="s">
        <v>13</v>
      </c>
      <c r="C1041" s="196" t="s">
        <v>39</v>
      </c>
      <c r="D1041" s="196">
        <v>497</v>
      </c>
      <c r="E1041" s="196">
        <v>5.6137517099999999E-3</v>
      </c>
      <c r="F1041" s="196">
        <v>1.16688534E-3</v>
      </c>
      <c r="G1041" s="196">
        <v>1.0082250300000001E-3</v>
      </c>
      <c r="H1041" s="196">
        <v>3.4386408700000002E-3</v>
      </c>
    </row>
    <row r="1042" spans="1:8" x14ac:dyDescent="0.3">
      <c r="A1042" s="196" t="s">
        <v>231</v>
      </c>
      <c r="B1042" s="196" t="s">
        <v>14</v>
      </c>
      <c r="C1042" s="196" t="s">
        <v>39</v>
      </c>
      <c r="D1042" s="196">
        <v>95</v>
      </c>
      <c r="E1042" s="196">
        <v>6.7241713099999998E-3</v>
      </c>
      <c r="F1042" s="196">
        <v>1.43701247E-3</v>
      </c>
      <c r="G1042" s="196">
        <v>1.2069929100000001E-3</v>
      </c>
      <c r="H1042" s="196">
        <v>4.08016548E-3</v>
      </c>
    </row>
    <row r="1043" spans="1:8" x14ac:dyDescent="0.3">
      <c r="A1043" s="196" t="s">
        <v>231</v>
      </c>
      <c r="B1043" s="196" t="s">
        <v>15</v>
      </c>
      <c r="C1043" s="196" t="s">
        <v>39</v>
      </c>
      <c r="D1043" s="196">
        <v>388</v>
      </c>
      <c r="E1043" s="196">
        <v>6.2568905199999999E-3</v>
      </c>
      <c r="F1043" s="196">
        <v>1.29024055E-3</v>
      </c>
      <c r="G1043" s="196">
        <v>1.10678551E-3</v>
      </c>
      <c r="H1043" s="196">
        <v>3.8598639699999999E-3</v>
      </c>
    </row>
    <row r="1044" spans="1:8" x14ac:dyDescent="0.3">
      <c r="A1044" s="196" t="s">
        <v>231</v>
      </c>
      <c r="B1044" s="196" t="s">
        <v>10</v>
      </c>
      <c r="C1044" s="196" t="s">
        <v>40</v>
      </c>
      <c r="D1044" s="196">
        <v>1049</v>
      </c>
      <c r="E1044" s="196">
        <v>6.2212907499999996E-3</v>
      </c>
      <c r="F1044" s="196">
        <v>7.1969974000000005E-4</v>
      </c>
      <c r="G1044" s="196">
        <v>1.6410688599999999E-3</v>
      </c>
      <c r="H1044" s="196">
        <v>3.8605216799999999E-3</v>
      </c>
    </row>
    <row r="1045" spans="1:8" x14ac:dyDescent="0.3">
      <c r="A1045" s="196" t="s">
        <v>231</v>
      </c>
      <c r="B1045" s="196" t="s">
        <v>12</v>
      </c>
      <c r="C1045" s="196" t="s">
        <v>40</v>
      </c>
      <c r="D1045" s="196">
        <v>408</v>
      </c>
      <c r="E1045" s="196">
        <v>5.5422507799999998E-3</v>
      </c>
      <c r="F1045" s="196">
        <v>6.3038964000000002E-4</v>
      </c>
      <c r="G1045" s="196">
        <v>1.4535389300000001E-3</v>
      </c>
      <c r="H1045" s="196">
        <v>3.4583217599999999E-3</v>
      </c>
    </row>
    <row r="1046" spans="1:8" x14ac:dyDescent="0.3">
      <c r="A1046" s="196" t="s">
        <v>231</v>
      </c>
      <c r="B1046" s="196" t="s">
        <v>13</v>
      </c>
      <c r="C1046" s="196" t="s">
        <v>40</v>
      </c>
      <c r="D1046" s="196">
        <v>256</v>
      </c>
      <c r="E1046" s="196">
        <v>6.1441602799999998E-3</v>
      </c>
      <c r="F1046" s="196">
        <v>7.2568518000000004E-4</v>
      </c>
      <c r="G1046" s="196">
        <v>1.65735292E-3</v>
      </c>
      <c r="H1046" s="196">
        <v>3.7611217099999998E-3</v>
      </c>
    </row>
    <row r="1047" spans="1:8" x14ac:dyDescent="0.3">
      <c r="A1047" s="196" t="s">
        <v>231</v>
      </c>
      <c r="B1047" s="196" t="s">
        <v>14</v>
      </c>
      <c r="C1047" s="196" t="s">
        <v>40</v>
      </c>
      <c r="D1047" s="196">
        <v>79</v>
      </c>
      <c r="E1047" s="196">
        <v>7.3391347700000002E-3</v>
      </c>
      <c r="F1047" s="196">
        <v>8.2923087000000002E-4</v>
      </c>
      <c r="G1047" s="196">
        <v>1.87558579E-3</v>
      </c>
      <c r="H1047" s="196">
        <v>4.6343176199999999E-3</v>
      </c>
    </row>
    <row r="1048" spans="1:8" x14ac:dyDescent="0.3">
      <c r="A1048" s="196" t="s">
        <v>231</v>
      </c>
      <c r="B1048" s="196" t="s">
        <v>15</v>
      </c>
      <c r="C1048" s="196" t="s">
        <v>40</v>
      </c>
      <c r="D1048" s="196">
        <v>306</v>
      </c>
      <c r="E1048" s="196">
        <v>6.9026111099999999E-3</v>
      </c>
      <c r="F1048" s="196">
        <v>8.0549479999999997E-4</v>
      </c>
      <c r="G1048" s="196">
        <v>1.8169402799999999E-3</v>
      </c>
      <c r="H1048" s="196">
        <v>4.2801755500000002E-3</v>
      </c>
    </row>
    <row r="1049" spans="1:8" x14ac:dyDescent="0.3">
      <c r="A1049" s="196" t="s">
        <v>231</v>
      </c>
      <c r="B1049" s="196" t="s">
        <v>10</v>
      </c>
      <c r="C1049" s="196" t="s">
        <v>41</v>
      </c>
      <c r="D1049" s="196">
        <v>899</v>
      </c>
      <c r="E1049" s="196">
        <v>7.3358127000000004E-3</v>
      </c>
      <c r="F1049" s="196">
        <v>8.1479397999999995E-4</v>
      </c>
      <c r="G1049" s="196">
        <v>1.8153269699999999E-3</v>
      </c>
      <c r="H1049" s="196">
        <v>4.7056912700000003E-3</v>
      </c>
    </row>
    <row r="1050" spans="1:8" x14ac:dyDescent="0.3">
      <c r="A1050" s="196" t="s">
        <v>231</v>
      </c>
      <c r="B1050" s="196" t="s">
        <v>12</v>
      </c>
      <c r="C1050" s="196" t="s">
        <v>41</v>
      </c>
      <c r="D1050" s="196">
        <v>302</v>
      </c>
      <c r="E1050" s="196">
        <v>6.3936409099999997E-3</v>
      </c>
      <c r="F1050" s="196">
        <v>7.0203249E-4</v>
      </c>
      <c r="G1050" s="196">
        <v>1.56330459E-3</v>
      </c>
      <c r="H1050" s="196">
        <v>4.1283033400000002E-3</v>
      </c>
    </row>
    <row r="1051" spans="1:8" x14ac:dyDescent="0.3">
      <c r="A1051" s="196" t="s">
        <v>231</v>
      </c>
      <c r="B1051" s="196" t="s">
        <v>13</v>
      </c>
      <c r="C1051" s="196" t="s">
        <v>41</v>
      </c>
      <c r="D1051" s="196">
        <v>262</v>
      </c>
      <c r="E1051" s="196">
        <v>7.1342236800000002E-3</v>
      </c>
      <c r="F1051" s="196">
        <v>8.2816452000000003E-4</v>
      </c>
      <c r="G1051" s="196">
        <v>1.66255805E-3</v>
      </c>
      <c r="H1051" s="196">
        <v>4.6435006100000002E-3</v>
      </c>
    </row>
    <row r="1052" spans="1:8" x14ac:dyDescent="0.3">
      <c r="A1052" s="196" t="s">
        <v>231</v>
      </c>
      <c r="B1052" s="196" t="s">
        <v>14</v>
      </c>
      <c r="C1052" s="196" t="s">
        <v>41</v>
      </c>
      <c r="D1052" s="196">
        <v>106</v>
      </c>
      <c r="E1052" s="196">
        <v>8.4154434999999996E-3</v>
      </c>
      <c r="F1052" s="196">
        <v>8.2787360999999997E-4</v>
      </c>
      <c r="G1052" s="196">
        <v>2.3049875200000002E-3</v>
      </c>
      <c r="H1052" s="196">
        <v>5.2825818799999997E-3</v>
      </c>
    </row>
    <row r="1053" spans="1:8" x14ac:dyDescent="0.3">
      <c r="A1053" s="196" t="s">
        <v>231</v>
      </c>
      <c r="B1053" s="196" t="s">
        <v>15</v>
      </c>
      <c r="C1053" s="196" t="s">
        <v>41</v>
      </c>
      <c r="D1053" s="196">
        <v>229</v>
      </c>
      <c r="E1053" s="196">
        <v>8.3092246500000005E-3</v>
      </c>
      <c r="F1053" s="196">
        <v>9.4214962E-4</v>
      </c>
      <c r="G1053" s="196">
        <v>2.0958169100000002E-3</v>
      </c>
      <c r="H1053" s="196">
        <v>5.2712576599999996E-3</v>
      </c>
    </row>
    <row r="1054" spans="1:8" x14ac:dyDescent="0.3">
      <c r="A1054" s="196" t="s">
        <v>231</v>
      </c>
      <c r="B1054" s="196" t="s">
        <v>10</v>
      </c>
      <c r="C1054" s="196" t="s">
        <v>42</v>
      </c>
      <c r="D1054" s="196">
        <v>2152</v>
      </c>
      <c r="E1054" s="196">
        <v>4.7759941E-3</v>
      </c>
      <c r="F1054" s="196">
        <v>9.3792463999999996E-4</v>
      </c>
      <c r="G1054" s="196">
        <v>5.3788225999999999E-4</v>
      </c>
      <c r="H1054" s="196">
        <v>3.3001866999999999E-3</v>
      </c>
    </row>
    <row r="1055" spans="1:8" x14ac:dyDescent="0.3">
      <c r="A1055" s="196" t="s">
        <v>231</v>
      </c>
      <c r="B1055" s="196" t="s">
        <v>12</v>
      </c>
      <c r="C1055" s="196" t="s">
        <v>42</v>
      </c>
      <c r="D1055" s="196">
        <v>1145</v>
      </c>
      <c r="E1055" s="196">
        <v>4.5976970700000001E-3</v>
      </c>
      <c r="F1055" s="196">
        <v>8.6963222000000005E-4</v>
      </c>
      <c r="G1055" s="196">
        <v>4.9211524000000002E-4</v>
      </c>
      <c r="H1055" s="196">
        <v>3.23594914E-3</v>
      </c>
    </row>
    <row r="1056" spans="1:8" x14ac:dyDescent="0.3">
      <c r="A1056" s="196" t="s">
        <v>231</v>
      </c>
      <c r="B1056" s="196" t="s">
        <v>13</v>
      </c>
      <c r="C1056" s="196" t="s">
        <v>42</v>
      </c>
      <c r="D1056" s="196">
        <v>386</v>
      </c>
      <c r="E1056" s="196">
        <v>4.7394631600000004E-3</v>
      </c>
      <c r="F1056" s="196">
        <v>1.0175287800000001E-3</v>
      </c>
      <c r="G1056" s="196">
        <v>5.1000861999999996E-4</v>
      </c>
      <c r="H1056" s="196">
        <v>3.2119252499999999E-3</v>
      </c>
    </row>
    <row r="1057" spans="1:8" x14ac:dyDescent="0.3">
      <c r="A1057" s="196" t="s">
        <v>231</v>
      </c>
      <c r="B1057" s="196" t="s">
        <v>14</v>
      </c>
      <c r="C1057" s="196" t="s">
        <v>42</v>
      </c>
      <c r="D1057" s="196">
        <v>128</v>
      </c>
      <c r="E1057" s="196">
        <v>5.3052659699999996E-3</v>
      </c>
      <c r="F1057" s="196">
        <v>1.2509039700000001E-3</v>
      </c>
      <c r="G1057" s="196">
        <v>5.8394798000000001E-4</v>
      </c>
      <c r="H1057" s="196">
        <v>3.4704135299999999E-3</v>
      </c>
    </row>
    <row r="1058" spans="1:8" x14ac:dyDescent="0.3">
      <c r="A1058" s="196" t="s">
        <v>231</v>
      </c>
      <c r="B1058" s="196" t="s">
        <v>15</v>
      </c>
      <c r="C1058" s="196" t="s">
        <v>42</v>
      </c>
      <c r="D1058" s="196">
        <v>493</v>
      </c>
      <c r="E1058" s="196">
        <v>5.0812765199999997E-3</v>
      </c>
      <c r="F1058" s="196">
        <v>9.5294751000000002E-4</v>
      </c>
      <c r="G1058" s="196">
        <v>6.5404058999999997E-4</v>
      </c>
      <c r="H1058" s="196">
        <v>3.4742879200000002E-3</v>
      </c>
    </row>
    <row r="1059" spans="1:8" x14ac:dyDescent="0.3">
      <c r="A1059" s="196" t="s">
        <v>231</v>
      </c>
      <c r="B1059" s="196" t="s">
        <v>10</v>
      </c>
      <c r="C1059" s="196" t="s">
        <v>43</v>
      </c>
      <c r="D1059" s="196">
        <v>1212</v>
      </c>
      <c r="E1059" s="196">
        <v>6.8218086700000003E-3</v>
      </c>
      <c r="F1059" s="196">
        <v>8.2119560000000003E-4</v>
      </c>
      <c r="G1059" s="196">
        <v>1.4857689900000001E-3</v>
      </c>
      <c r="H1059" s="196">
        <v>4.5148436100000003E-3</v>
      </c>
    </row>
    <row r="1060" spans="1:8" x14ac:dyDescent="0.3">
      <c r="A1060" s="196" t="s">
        <v>231</v>
      </c>
      <c r="B1060" s="196" t="s">
        <v>12</v>
      </c>
      <c r="C1060" s="196" t="s">
        <v>43</v>
      </c>
      <c r="D1060" s="196">
        <v>475</v>
      </c>
      <c r="E1060" s="196">
        <v>5.9166907899999999E-3</v>
      </c>
      <c r="F1060" s="196">
        <v>7.3101828000000002E-4</v>
      </c>
      <c r="G1060" s="196">
        <v>1.2361352400000001E-3</v>
      </c>
      <c r="H1060" s="196">
        <v>3.9495368000000003E-3</v>
      </c>
    </row>
    <row r="1061" spans="1:8" x14ac:dyDescent="0.3">
      <c r="A1061" s="196" t="s">
        <v>231</v>
      </c>
      <c r="B1061" s="196" t="s">
        <v>13</v>
      </c>
      <c r="C1061" s="196" t="s">
        <v>43</v>
      </c>
      <c r="D1061" s="196">
        <v>315</v>
      </c>
      <c r="E1061" s="196">
        <v>6.5414827000000002E-3</v>
      </c>
      <c r="F1061" s="196">
        <v>7.9721464000000002E-4</v>
      </c>
      <c r="G1061" s="196">
        <v>1.3527334300000001E-3</v>
      </c>
      <c r="H1061" s="196">
        <v>4.3915341400000002E-3</v>
      </c>
    </row>
    <row r="1062" spans="1:8" x14ac:dyDescent="0.3">
      <c r="A1062" s="196" t="s">
        <v>231</v>
      </c>
      <c r="B1062" s="196" t="s">
        <v>14</v>
      </c>
      <c r="C1062" s="196" t="s">
        <v>43</v>
      </c>
      <c r="D1062" s="196">
        <v>172</v>
      </c>
      <c r="E1062" s="196">
        <v>8.8947429600000003E-3</v>
      </c>
      <c r="F1062" s="196">
        <v>1.0977199600000001E-3</v>
      </c>
      <c r="G1062" s="196">
        <v>1.9446460800000001E-3</v>
      </c>
      <c r="H1062" s="196">
        <v>5.8523765E-3</v>
      </c>
    </row>
    <row r="1063" spans="1:8" x14ac:dyDescent="0.3">
      <c r="A1063" s="196" t="s">
        <v>231</v>
      </c>
      <c r="B1063" s="196" t="s">
        <v>15</v>
      </c>
      <c r="C1063" s="196" t="s">
        <v>43</v>
      </c>
      <c r="D1063" s="196">
        <v>250</v>
      </c>
      <c r="E1063" s="196">
        <v>7.4685645899999998E-3</v>
      </c>
      <c r="F1063" s="196">
        <v>8.3249976E-4</v>
      </c>
      <c r="G1063" s="196">
        <v>1.8119904799999999E-3</v>
      </c>
      <c r="H1063" s="196">
        <v>4.8240738200000001E-3</v>
      </c>
    </row>
    <row r="1064" spans="1:8" x14ac:dyDescent="0.3">
      <c r="A1064" s="196" t="s">
        <v>231</v>
      </c>
      <c r="B1064" s="196" t="s">
        <v>10</v>
      </c>
      <c r="C1064" s="196" t="s">
        <v>44</v>
      </c>
      <c r="D1064" s="196">
        <v>980</v>
      </c>
      <c r="E1064" s="196">
        <v>7.7009989100000004E-3</v>
      </c>
      <c r="F1064" s="196">
        <v>1.32603433E-3</v>
      </c>
      <c r="G1064" s="196">
        <v>1.63403462E-3</v>
      </c>
      <c r="H1064" s="196">
        <v>4.7409294700000004E-3</v>
      </c>
    </row>
    <row r="1065" spans="1:8" x14ac:dyDescent="0.3">
      <c r="A1065" s="196" t="s">
        <v>231</v>
      </c>
      <c r="B1065" s="196" t="s">
        <v>12</v>
      </c>
      <c r="C1065" s="196" t="s">
        <v>44</v>
      </c>
      <c r="D1065" s="196">
        <v>374</v>
      </c>
      <c r="E1065" s="196">
        <v>6.3338653900000003E-3</v>
      </c>
      <c r="F1065" s="196">
        <v>1.0956684500000001E-3</v>
      </c>
      <c r="G1065" s="196">
        <v>1.45889012E-3</v>
      </c>
      <c r="H1065" s="196">
        <v>3.7793063100000001E-3</v>
      </c>
    </row>
    <row r="1066" spans="1:8" x14ac:dyDescent="0.3">
      <c r="A1066" s="196" t="s">
        <v>231</v>
      </c>
      <c r="B1066" s="196" t="s">
        <v>13</v>
      </c>
      <c r="C1066" s="196" t="s">
        <v>44</v>
      </c>
      <c r="D1066" s="196">
        <v>274</v>
      </c>
      <c r="E1066" s="196">
        <v>7.3639410199999996E-3</v>
      </c>
      <c r="F1066" s="196">
        <v>1.36138965E-3</v>
      </c>
      <c r="G1066" s="196">
        <v>1.67676207E-3</v>
      </c>
      <c r="H1066" s="196">
        <v>4.3257888299999998E-3</v>
      </c>
    </row>
    <row r="1067" spans="1:8" x14ac:dyDescent="0.3">
      <c r="A1067" s="196" t="s">
        <v>231</v>
      </c>
      <c r="B1067" s="196" t="s">
        <v>14</v>
      </c>
      <c r="C1067" s="196" t="s">
        <v>44</v>
      </c>
      <c r="D1067" s="196">
        <v>101</v>
      </c>
      <c r="E1067" s="196">
        <v>9.4955534699999993E-3</v>
      </c>
      <c r="F1067" s="196">
        <v>1.74012166E-3</v>
      </c>
      <c r="G1067" s="196">
        <v>1.68202216E-3</v>
      </c>
      <c r="H1067" s="196">
        <v>6.0734092000000002E-3</v>
      </c>
    </row>
    <row r="1068" spans="1:8" x14ac:dyDescent="0.3">
      <c r="A1068" s="196" t="s">
        <v>231</v>
      </c>
      <c r="B1068" s="196" t="s">
        <v>15</v>
      </c>
      <c r="C1068" s="196" t="s">
        <v>44</v>
      </c>
      <c r="D1068" s="196">
        <v>231</v>
      </c>
      <c r="E1068" s="196">
        <v>9.5296213600000006E-3</v>
      </c>
      <c r="F1068" s="196">
        <v>1.4760198499999999E-3</v>
      </c>
      <c r="G1068" s="196">
        <v>1.8459393100000001E-3</v>
      </c>
      <c r="H1068" s="196">
        <v>6.2076616899999996E-3</v>
      </c>
    </row>
    <row r="1069" spans="1:8" x14ac:dyDescent="0.3">
      <c r="A1069" s="196" t="s">
        <v>231</v>
      </c>
      <c r="B1069" s="196" t="s">
        <v>10</v>
      </c>
      <c r="C1069" s="196" t="s">
        <v>45</v>
      </c>
      <c r="D1069" s="196">
        <v>1017</v>
      </c>
      <c r="E1069" s="196">
        <v>6.9978419899999998E-3</v>
      </c>
      <c r="F1069" s="196">
        <v>1.0918548799999999E-3</v>
      </c>
      <c r="G1069" s="196">
        <v>1.73912674E-3</v>
      </c>
      <c r="H1069" s="196">
        <v>4.1668598900000001E-3</v>
      </c>
    </row>
    <row r="1070" spans="1:8" x14ac:dyDescent="0.3">
      <c r="A1070" s="196" t="s">
        <v>231</v>
      </c>
      <c r="B1070" s="196" t="s">
        <v>12</v>
      </c>
      <c r="C1070" s="196" t="s">
        <v>45</v>
      </c>
      <c r="D1070" s="196">
        <v>396</v>
      </c>
      <c r="E1070" s="196">
        <v>6.23003741E-3</v>
      </c>
      <c r="F1070" s="196">
        <v>8.8912831000000005E-4</v>
      </c>
      <c r="G1070" s="196">
        <v>1.58333894E-3</v>
      </c>
      <c r="H1070" s="196">
        <v>3.75756967E-3</v>
      </c>
    </row>
    <row r="1071" spans="1:8" x14ac:dyDescent="0.3">
      <c r="A1071" s="196" t="s">
        <v>231</v>
      </c>
      <c r="B1071" s="196" t="s">
        <v>13</v>
      </c>
      <c r="C1071" s="196" t="s">
        <v>45</v>
      </c>
      <c r="D1071" s="196">
        <v>191</v>
      </c>
      <c r="E1071" s="196">
        <v>6.8730000499999996E-3</v>
      </c>
      <c r="F1071" s="196">
        <v>1.23382029E-3</v>
      </c>
      <c r="G1071" s="196">
        <v>1.6660604700000001E-3</v>
      </c>
      <c r="H1071" s="196">
        <v>3.9731188299999996E-3</v>
      </c>
    </row>
    <row r="1072" spans="1:8" x14ac:dyDescent="0.3">
      <c r="A1072" s="196" t="s">
        <v>231</v>
      </c>
      <c r="B1072" s="196" t="s">
        <v>14</v>
      </c>
      <c r="C1072" s="196" t="s">
        <v>45</v>
      </c>
      <c r="D1072" s="196">
        <v>99</v>
      </c>
      <c r="E1072" s="196">
        <v>8.2994292300000005E-3</v>
      </c>
      <c r="F1072" s="196">
        <v>1.51748947E-3</v>
      </c>
      <c r="G1072" s="196">
        <v>1.82402705E-3</v>
      </c>
      <c r="H1072" s="196">
        <v>4.9579122200000001E-3</v>
      </c>
    </row>
    <row r="1073" spans="1:8" x14ac:dyDescent="0.3">
      <c r="A1073" s="196" t="s">
        <v>231</v>
      </c>
      <c r="B1073" s="196" t="s">
        <v>15</v>
      </c>
      <c r="C1073" s="196" t="s">
        <v>45</v>
      </c>
      <c r="D1073" s="196">
        <v>331</v>
      </c>
      <c r="E1073" s="196">
        <v>7.5991661400000004E-3</v>
      </c>
      <c r="F1073" s="196">
        <v>1.1251675900000001E-3</v>
      </c>
      <c r="G1073" s="196">
        <v>1.9422762699999999E-3</v>
      </c>
      <c r="H1073" s="196">
        <v>4.5317218000000001E-3</v>
      </c>
    </row>
    <row r="1074" spans="1:8" x14ac:dyDescent="0.3">
      <c r="A1074" s="196" t="s">
        <v>231</v>
      </c>
      <c r="B1074" s="196" t="s">
        <v>10</v>
      </c>
      <c r="C1074" s="196" t="s">
        <v>46</v>
      </c>
      <c r="D1074" s="196">
        <v>491</v>
      </c>
      <c r="E1074" s="196">
        <v>7.5542635299999999E-3</v>
      </c>
      <c r="F1074" s="196">
        <v>9.8723763000000005E-4</v>
      </c>
      <c r="G1074" s="196">
        <v>1.3815104900000001E-3</v>
      </c>
      <c r="H1074" s="196">
        <v>5.1855149600000001E-3</v>
      </c>
    </row>
    <row r="1075" spans="1:8" x14ac:dyDescent="0.3">
      <c r="A1075" s="196" t="s">
        <v>231</v>
      </c>
      <c r="B1075" s="196" t="s">
        <v>12</v>
      </c>
      <c r="C1075" s="196" t="s">
        <v>46</v>
      </c>
      <c r="D1075" s="196">
        <v>172</v>
      </c>
      <c r="E1075" s="196">
        <v>6.5392170299999998E-3</v>
      </c>
      <c r="F1075" s="196">
        <v>7.7061776000000002E-4</v>
      </c>
      <c r="G1075" s="196">
        <v>1.2232179000000001E-3</v>
      </c>
      <c r="H1075" s="196">
        <v>4.5453809199999997E-3</v>
      </c>
    </row>
    <row r="1076" spans="1:8" x14ac:dyDescent="0.3">
      <c r="A1076" s="196" t="s">
        <v>231</v>
      </c>
      <c r="B1076" s="196" t="s">
        <v>13</v>
      </c>
      <c r="C1076" s="196" t="s">
        <v>46</v>
      </c>
      <c r="D1076" s="196">
        <v>141</v>
      </c>
      <c r="E1076" s="196">
        <v>7.7982989200000002E-3</v>
      </c>
      <c r="F1076" s="196">
        <v>9.3355963999999997E-4</v>
      </c>
      <c r="G1076" s="196">
        <v>1.3702552300000001E-3</v>
      </c>
      <c r="H1076" s="196">
        <v>5.4944835799999999E-3</v>
      </c>
    </row>
    <row r="1077" spans="1:8" x14ac:dyDescent="0.3">
      <c r="A1077" s="196" t="s">
        <v>231</v>
      </c>
      <c r="B1077" s="196" t="s">
        <v>14</v>
      </c>
      <c r="C1077" s="196" t="s">
        <v>46</v>
      </c>
      <c r="D1077" s="196">
        <v>60</v>
      </c>
      <c r="E1077" s="196">
        <v>9.2424766000000005E-3</v>
      </c>
      <c r="F1077" s="196">
        <v>1.62229911E-3</v>
      </c>
      <c r="G1077" s="196">
        <v>1.75366489E-3</v>
      </c>
      <c r="H1077" s="196">
        <v>5.8665121300000003E-3</v>
      </c>
    </row>
    <row r="1078" spans="1:8" x14ac:dyDescent="0.3">
      <c r="A1078" s="196" t="s">
        <v>231</v>
      </c>
      <c r="B1078" s="196" t="s">
        <v>15</v>
      </c>
      <c r="C1078" s="196" t="s">
        <v>46</v>
      </c>
      <c r="D1078" s="196">
        <v>118</v>
      </c>
      <c r="E1078" s="196">
        <v>7.8838077999999999E-3</v>
      </c>
      <c r="F1078" s="196">
        <v>1.0442166499999999E-3</v>
      </c>
      <c r="G1078" s="196">
        <v>1.4364600899999999E-3</v>
      </c>
      <c r="H1078" s="196">
        <v>5.40313064E-3</v>
      </c>
    </row>
    <row r="1079" spans="1:8" x14ac:dyDescent="0.3">
      <c r="A1079" s="196" t="s">
        <v>231</v>
      </c>
      <c r="B1079" s="196" t="s">
        <v>10</v>
      </c>
      <c r="C1079" s="196" t="s">
        <v>47</v>
      </c>
      <c r="D1079" s="196">
        <v>1370</v>
      </c>
      <c r="E1079" s="196">
        <v>5.9738693899999999E-3</v>
      </c>
      <c r="F1079" s="196">
        <v>7.3499570999999999E-4</v>
      </c>
      <c r="G1079" s="196">
        <v>1.12161202E-3</v>
      </c>
      <c r="H1079" s="196">
        <v>4.1172611699999999E-3</v>
      </c>
    </row>
    <row r="1080" spans="1:8" x14ac:dyDescent="0.3">
      <c r="A1080" s="196" t="s">
        <v>231</v>
      </c>
      <c r="B1080" s="196" t="s">
        <v>12</v>
      </c>
      <c r="C1080" s="196" t="s">
        <v>47</v>
      </c>
      <c r="D1080" s="196">
        <v>609</v>
      </c>
      <c r="E1080" s="196">
        <v>5.3486283499999997E-3</v>
      </c>
      <c r="F1080" s="196">
        <v>6.1177224999999999E-4</v>
      </c>
      <c r="G1080" s="196">
        <v>9.8736900000000009E-4</v>
      </c>
      <c r="H1080" s="196">
        <v>3.74948661E-3</v>
      </c>
    </row>
    <row r="1081" spans="1:8" x14ac:dyDescent="0.3">
      <c r="A1081" s="196" t="s">
        <v>231</v>
      </c>
      <c r="B1081" s="196" t="s">
        <v>13</v>
      </c>
      <c r="C1081" s="196" t="s">
        <v>47</v>
      </c>
      <c r="D1081" s="196">
        <v>345</v>
      </c>
      <c r="E1081" s="196">
        <v>5.5981613300000004E-3</v>
      </c>
      <c r="F1081" s="196">
        <v>7.8888194999999996E-4</v>
      </c>
      <c r="G1081" s="196">
        <v>1.1534484900000001E-3</v>
      </c>
      <c r="H1081" s="196">
        <v>3.6558303999999998E-3</v>
      </c>
    </row>
    <row r="1082" spans="1:8" x14ac:dyDescent="0.3">
      <c r="A1082" s="196" t="s">
        <v>231</v>
      </c>
      <c r="B1082" s="196" t="s">
        <v>14</v>
      </c>
      <c r="C1082" s="196" t="s">
        <v>47</v>
      </c>
      <c r="D1082" s="196">
        <v>115</v>
      </c>
      <c r="E1082" s="196">
        <v>7.7288645E-3</v>
      </c>
      <c r="F1082" s="196">
        <v>1.13103838E-3</v>
      </c>
      <c r="G1082" s="196">
        <v>1.2765698299999999E-3</v>
      </c>
      <c r="H1082" s="196">
        <v>5.3212557899999999E-3</v>
      </c>
    </row>
    <row r="1083" spans="1:8" x14ac:dyDescent="0.3">
      <c r="A1083" s="196" t="s">
        <v>231</v>
      </c>
      <c r="B1083" s="196" t="s">
        <v>15</v>
      </c>
      <c r="C1083" s="196" t="s">
        <v>47</v>
      </c>
      <c r="D1083" s="196">
        <v>301</v>
      </c>
      <c r="E1083" s="196">
        <v>6.9990077200000004E-3</v>
      </c>
      <c r="F1083" s="196">
        <v>7.7123299000000001E-4</v>
      </c>
      <c r="G1083" s="196">
        <v>1.2975265199999999E-3</v>
      </c>
      <c r="H1083" s="196">
        <v>4.9302477100000002E-3</v>
      </c>
    </row>
    <row r="1084" spans="1:8" x14ac:dyDescent="0.3">
      <c r="A1084" s="196" t="s">
        <v>231</v>
      </c>
      <c r="B1084" s="196" t="s">
        <v>10</v>
      </c>
      <c r="C1084" s="196" t="s">
        <v>48</v>
      </c>
      <c r="D1084" s="196">
        <v>726</v>
      </c>
      <c r="E1084" s="196">
        <v>7.6349030899999998E-3</v>
      </c>
      <c r="F1084" s="196">
        <v>8.8005983000000003E-4</v>
      </c>
      <c r="G1084" s="196">
        <v>2.4049361199999998E-3</v>
      </c>
      <c r="H1084" s="196">
        <v>4.3499066699999997E-3</v>
      </c>
    </row>
    <row r="1085" spans="1:8" x14ac:dyDescent="0.3">
      <c r="A1085" s="196" t="s">
        <v>231</v>
      </c>
      <c r="B1085" s="196" t="s">
        <v>12</v>
      </c>
      <c r="C1085" s="196" t="s">
        <v>48</v>
      </c>
      <c r="D1085" s="196">
        <v>268</v>
      </c>
      <c r="E1085" s="196">
        <v>7.0794462800000003E-3</v>
      </c>
      <c r="F1085" s="196">
        <v>7.8785735999999996E-4</v>
      </c>
      <c r="G1085" s="196">
        <v>2.23487572E-3</v>
      </c>
      <c r="H1085" s="196">
        <v>4.0567127300000002E-3</v>
      </c>
    </row>
    <row r="1086" spans="1:8" x14ac:dyDescent="0.3">
      <c r="A1086" s="196" t="s">
        <v>231</v>
      </c>
      <c r="B1086" s="196" t="s">
        <v>13</v>
      </c>
      <c r="C1086" s="196" t="s">
        <v>48</v>
      </c>
      <c r="D1086" s="196">
        <v>182</v>
      </c>
      <c r="E1086" s="196">
        <v>7.1120774800000003E-3</v>
      </c>
      <c r="F1086" s="196">
        <v>9.3902598999999996E-4</v>
      </c>
      <c r="G1086" s="196">
        <v>2.18101318E-3</v>
      </c>
      <c r="H1086" s="196">
        <v>3.9920378299999996E-3</v>
      </c>
    </row>
    <row r="1087" spans="1:8" x14ac:dyDescent="0.3">
      <c r="A1087" s="196" t="s">
        <v>231</v>
      </c>
      <c r="B1087" s="196" t="s">
        <v>14</v>
      </c>
      <c r="C1087" s="196" t="s">
        <v>48</v>
      </c>
      <c r="D1087" s="196">
        <v>86</v>
      </c>
      <c r="E1087" s="196">
        <v>8.4875643999999997E-3</v>
      </c>
      <c r="F1087" s="196">
        <v>9.3884557999999996E-4</v>
      </c>
      <c r="G1087" s="196">
        <v>2.50430642E-3</v>
      </c>
      <c r="H1087" s="196">
        <v>5.0444119100000002E-3</v>
      </c>
    </row>
    <row r="1088" spans="1:8" x14ac:dyDescent="0.3">
      <c r="A1088" s="196" t="s">
        <v>231</v>
      </c>
      <c r="B1088" s="196" t="s">
        <v>15</v>
      </c>
      <c r="C1088" s="196" t="s">
        <v>48</v>
      </c>
      <c r="D1088" s="196">
        <v>190</v>
      </c>
      <c r="E1088" s="196">
        <v>8.5332600000000008E-3</v>
      </c>
      <c r="F1088" s="196">
        <v>9.2702216999999997E-4</v>
      </c>
      <c r="G1088" s="196">
        <v>2.81432726E-3</v>
      </c>
      <c r="H1088" s="196">
        <v>4.7919101100000003E-3</v>
      </c>
    </row>
    <row r="1089" spans="1:8" x14ac:dyDescent="0.3">
      <c r="A1089" s="196" t="s">
        <v>231</v>
      </c>
      <c r="B1089" s="196" t="s">
        <v>10</v>
      </c>
      <c r="C1089" s="196" t="s">
        <v>49</v>
      </c>
      <c r="D1089" s="196">
        <v>563</v>
      </c>
      <c r="E1089" s="196">
        <v>6.4839276199999997E-3</v>
      </c>
      <c r="F1089" s="196">
        <v>4.0079577999999999E-4</v>
      </c>
      <c r="G1089" s="196">
        <v>1.52915492E-3</v>
      </c>
      <c r="H1089" s="196">
        <v>4.5425051799999998E-3</v>
      </c>
    </row>
    <row r="1090" spans="1:8" x14ac:dyDescent="0.3">
      <c r="A1090" s="196" t="s">
        <v>231</v>
      </c>
      <c r="B1090" s="196" t="s">
        <v>12</v>
      </c>
      <c r="C1090" s="196" t="s">
        <v>49</v>
      </c>
      <c r="D1090" s="196">
        <v>245</v>
      </c>
      <c r="E1090" s="196">
        <v>6.0454929500000001E-3</v>
      </c>
      <c r="F1090" s="196">
        <v>4.6674204999999999E-4</v>
      </c>
      <c r="G1090" s="196">
        <v>1.35837087E-3</v>
      </c>
      <c r="H1090" s="196">
        <v>4.2092779099999998E-3</v>
      </c>
    </row>
    <row r="1091" spans="1:8" x14ac:dyDescent="0.3">
      <c r="A1091" s="196" t="s">
        <v>231</v>
      </c>
      <c r="B1091" s="196" t="s">
        <v>13</v>
      </c>
      <c r="C1091" s="196" t="s">
        <v>49</v>
      </c>
      <c r="D1091" s="196">
        <v>179</v>
      </c>
      <c r="E1091" s="196">
        <v>6.9309950099999997E-3</v>
      </c>
      <c r="F1091" s="196">
        <v>3.6849501E-4</v>
      </c>
      <c r="G1091" s="196">
        <v>1.61500339E-3</v>
      </c>
      <c r="H1091" s="196">
        <v>4.9353401300000002E-3</v>
      </c>
    </row>
    <row r="1092" spans="1:8" x14ac:dyDescent="0.3">
      <c r="A1092" s="196" t="s">
        <v>231</v>
      </c>
      <c r="B1092" s="196" t="s">
        <v>14</v>
      </c>
      <c r="C1092" s="196" t="s">
        <v>49</v>
      </c>
      <c r="D1092" s="196">
        <v>42</v>
      </c>
      <c r="E1092" s="196">
        <v>7.3167436099999998E-3</v>
      </c>
      <c r="F1092" s="196">
        <v>6.0543404999999998E-4</v>
      </c>
      <c r="G1092" s="196">
        <v>1.9350747800000001E-3</v>
      </c>
      <c r="H1092" s="196">
        <v>4.7654869499999999E-3</v>
      </c>
    </row>
    <row r="1093" spans="1:8" x14ac:dyDescent="0.3">
      <c r="A1093" s="196" t="s">
        <v>231</v>
      </c>
      <c r="B1093" s="196" t="s">
        <v>15</v>
      </c>
      <c r="C1093" s="196" t="s">
        <v>49</v>
      </c>
      <c r="D1093" s="196">
        <v>97</v>
      </c>
      <c r="E1093" s="196">
        <v>6.4057127900000004E-3</v>
      </c>
      <c r="F1093" s="196">
        <v>2.0523079E-4</v>
      </c>
      <c r="G1093" s="196">
        <v>1.6263361800000001E-3</v>
      </c>
      <c r="H1093" s="196">
        <v>4.5626906500000003E-3</v>
      </c>
    </row>
    <row r="1094" spans="1:8" x14ac:dyDescent="0.3">
      <c r="A1094" s="196" t="s">
        <v>231</v>
      </c>
      <c r="B1094" s="196" t="s">
        <v>10</v>
      </c>
      <c r="C1094" s="196" t="s">
        <v>50</v>
      </c>
      <c r="D1094" s="196">
        <v>1694</v>
      </c>
      <c r="E1094" s="196">
        <v>6.06542266E-3</v>
      </c>
      <c r="F1094" s="196">
        <v>1.16375446E-3</v>
      </c>
      <c r="G1094" s="196">
        <v>9.6269078999999997E-4</v>
      </c>
      <c r="H1094" s="196">
        <v>3.9389769100000001E-3</v>
      </c>
    </row>
    <row r="1095" spans="1:8" x14ac:dyDescent="0.3">
      <c r="A1095" s="196" t="s">
        <v>231</v>
      </c>
      <c r="B1095" s="196" t="s">
        <v>12</v>
      </c>
      <c r="C1095" s="196" t="s">
        <v>50</v>
      </c>
      <c r="D1095" s="196">
        <v>673</v>
      </c>
      <c r="E1095" s="196">
        <v>5.5943877899999996E-3</v>
      </c>
      <c r="F1095" s="196">
        <v>1.02830379E-3</v>
      </c>
      <c r="G1095" s="196">
        <v>8.3128656999999998E-4</v>
      </c>
      <c r="H1095" s="196">
        <v>3.7347969599999999E-3</v>
      </c>
    </row>
    <row r="1096" spans="1:8" x14ac:dyDescent="0.3">
      <c r="A1096" s="196" t="s">
        <v>231</v>
      </c>
      <c r="B1096" s="196" t="s">
        <v>13</v>
      </c>
      <c r="C1096" s="196" t="s">
        <v>50</v>
      </c>
      <c r="D1096" s="196">
        <v>386</v>
      </c>
      <c r="E1096" s="196">
        <v>5.8073663999999997E-3</v>
      </c>
      <c r="F1096" s="196">
        <v>1.25878525E-3</v>
      </c>
      <c r="G1096" s="196">
        <v>9.5462097999999998E-4</v>
      </c>
      <c r="H1096" s="196">
        <v>3.5939596399999999E-3</v>
      </c>
    </row>
    <row r="1097" spans="1:8" x14ac:dyDescent="0.3">
      <c r="A1097" s="196" t="s">
        <v>231</v>
      </c>
      <c r="B1097" s="196" t="s">
        <v>14</v>
      </c>
      <c r="C1097" s="196" t="s">
        <v>50</v>
      </c>
      <c r="D1097" s="196">
        <v>137</v>
      </c>
      <c r="E1097" s="196">
        <v>7.5155444999999996E-3</v>
      </c>
      <c r="F1097" s="196">
        <v>1.5309034E-3</v>
      </c>
      <c r="G1097" s="196">
        <v>1.1359486499999999E-3</v>
      </c>
      <c r="H1097" s="196">
        <v>4.8486919400000002E-3</v>
      </c>
    </row>
    <row r="1098" spans="1:8" x14ac:dyDescent="0.3">
      <c r="A1098" s="196" t="s">
        <v>231</v>
      </c>
      <c r="B1098" s="196" t="s">
        <v>15</v>
      </c>
      <c r="C1098" s="196" t="s">
        <v>50</v>
      </c>
      <c r="D1098" s="196">
        <v>498</v>
      </c>
      <c r="E1098" s="196">
        <v>6.5030722300000003E-3</v>
      </c>
      <c r="F1098" s="196">
        <v>1.17214204E-3</v>
      </c>
      <c r="G1098" s="196">
        <v>1.0988628E-3</v>
      </c>
      <c r="H1098" s="196">
        <v>4.2320669000000003E-3</v>
      </c>
    </row>
    <row r="1099" spans="1:8" x14ac:dyDescent="0.3">
      <c r="A1099" s="196" t="s">
        <v>231</v>
      </c>
      <c r="B1099" s="196" t="s">
        <v>10</v>
      </c>
      <c r="C1099" s="196" t="s">
        <v>51</v>
      </c>
      <c r="D1099" s="196">
        <v>1331</v>
      </c>
      <c r="E1099" s="196">
        <v>7.3068579399999996E-3</v>
      </c>
      <c r="F1099" s="196">
        <v>1.29259167E-3</v>
      </c>
      <c r="G1099" s="196">
        <v>1.1926337500000001E-3</v>
      </c>
      <c r="H1099" s="196">
        <v>4.82162336E-3</v>
      </c>
    </row>
    <row r="1100" spans="1:8" x14ac:dyDescent="0.3">
      <c r="A1100" s="196" t="s">
        <v>231</v>
      </c>
      <c r="B1100" s="196" t="s">
        <v>12</v>
      </c>
      <c r="C1100" s="196" t="s">
        <v>51</v>
      </c>
      <c r="D1100" s="196">
        <v>551</v>
      </c>
      <c r="E1100" s="196">
        <v>6.7339682999999996E-3</v>
      </c>
      <c r="F1100" s="196">
        <v>1.1175806E-3</v>
      </c>
      <c r="G1100" s="196">
        <v>1.1120771199999999E-3</v>
      </c>
      <c r="H1100" s="196">
        <v>4.5043100999999997E-3</v>
      </c>
    </row>
    <row r="1101" spans="1:8" x14ac:dyDescent="0.3">
      <c r="A1101" s="196" t="s">
        <v>231</v>
      </c>
      <c r="B1101" s="196" t="s">
        <v>13</v>
      </c>
      <c r="C1101" s="196" t="s">
        <v>51</v>
      </c>
      <c r="D1101" s="196">
        <v>407</v>
      </c>
      <c r="E1101" s="196">
        <v>7.2553801399999999E-3</v>
      </c>
      <c r="F1101" s="196">
        <v>1.34899081E-3</v>
      </c>
      <c r="G1101" s="196">
        <v>1.08520431E-3</v>
      </c>
      <c r="H1101" s="196">
        <v>4.8211561500000003E-3</v>
      </c>
    </row>
    <row r="1102" spans="1:8" x14ac:dyDescent="0.3">
      <c r="A1102" s="196" t="s">
        <v>231</v>
      </c>
      <c r="B1102" s="196" t="s">
        <v>14</v>
      </c>
      <c r="C1102" s="196" t="s">
        <v>51</v>
      </c>
      <c r="D1102" s="196">
        <v>56</v>
      </c>
      <c r="E1102" s="196">
        <v>8.8632603300000008E-3</v>
      </c>
      <c r="F1102" s="196">
        <v>2.1232223100000002E-3</v>
      </c>
      <c r="G1102" s="196">
        <v>1.3622269600000001E-3</v>
      </c>
      <c r="H1102" s="196">
        <v>5.3778105899999996E-3</v>
      </c>
    </row>
    <row r="1103" spans="1:8" x14ac:dyDescent="0.3">
      <c r="A1103" s="196" t="s">
        <v>231</v>
      </c>
      <c r="B1103" s="196" t="s">
        <v>15</v>
      </c>
      <c r="C1103" s="196" t="s">
        <v>51</v>
      </c>
      <c r="D1103" s="196">
        <v>317</v>
      </c>
      <c r="E1103" s="196">
        <v>8.09378262E-3</v>
      </c>
      <c r="F1103" s="196">
        <v>1.3776431899999999E-3</v>
      </c>
      <c r="G1103" s="196">
        <v>1.4406251399999999E-3</v>
      </c>
      <c r="H1103" s="196">
        <v>5.27551384E-3</v>
      </c>
    </row>
    <row r="1104" spans="1:8" x14ac:dyDescent="0.3">
      <c r="A1104" s="196" t="s">
        <v>231</v>
      </c>
      <c r="B1104" s="196" t="s">
        <v>10</v>
      </c>
      <c r="C1104" s="196" t="s">
        <v>52</v>
      </c>
      <c r="D1104" s="196">
        <v>767</v>
      </c>
      <c r="E1104" s="196">
        <v>7.5626235099999998E-3</v>
      </c>
      <c r="F1104" s="196">
        <v>7.2516756000000002E-4</v>
      </c>
      <c r="G1104" s="196">
        <v>2.3900837900000002E-3</v>
      </c>
      <c r="H1104" s="196">
        <v>4.4473716600000003E-3</v>
      </c>
    </row>
    <row r="1105" spans="1:8" x14ac:dyDescent="0.3">
      <c r="A1105" s="196" t="s">
        <v>231</v>
      </c>
      <c r="B1105" s="196" t="s">
        <v>12</v>
      </c>
      <c r="C1105" s="196" t="s">
        <v>52</v>
      </c>
      <c r="D1105" s="196">
        <v>315</v>
      </c>
      <c r="E1105" s="196">
        <v>7.2246470299999997E-3</v>
      </c>
      <c r="F1105" s="196">
        <v>6.7269229000000005E-4</v>
      </c>
      <c r="G1105" s="196">
        <v>2.2615371000000001E-3</v>
      </c>
      <c r="H1105" s="196">
        <v>4.2904171399999998E-3</v>
      </c>
    </row>
    <row r="1106" spans="1:8" x14ac:dyDescent="0.3">
      <c r="A1106" s="196" t="s">
        <v>231</v>
      </c>
      <c r="B1106" s="196" t="s">
        <v>13</v>
      </c>
      <c r="C1106" s="196" t="s">
        <v>52</v>
      </c>
      <c r="D1106" s="196">
        <v>180</v>
      </c>
      <c r="E1106" s="196">
        <v>7.2493567799999997E-3</v>
      </c>
      <c r="F1106" s="196">
        <v>7.0987630999999997E-4</v>
      </c>
      <c r="G1106" s="196">
        <v>2.18370602E-3</v>
      </c>
      <c r="H1106" s="196">
        <v>4.35577393E-3</v>
      </c>
    </row>
    <row r="1107" spans="1:8" x14ac:dyDescent="0.3">
      <c r="A1107" s="196" t="s">
        <v>231</v>
      </c>
      <c r="B1107" s="196" t="s">
        <v>14</v>
      </c>
      <c r="C1107" s="196" t="s">
        <v>52</v>
      </c>
      <c r="D1107" s="196">
        <v>60</v>
      </c>
      <c r="E1107" s="196">
        <v>8.3533948499999993E-3</v>
      </c>
      <c r="F1107" s="196">
        <v>7.8954454E-4</v>
      </c>
      <c r="G1107" s="196">
        <v>2.8254241800000001E-3</v>
      </c>
      <c r="H1107" s="196">
        <v>4.73842568E-3</v>
      </c>
    </row>
    <row r="1108" spans="1:8" x14ac:dyDescent="0.3">
      <c r="A1108" s="196" t="s">
        <v>231</v>
      </c>
      <c r="B1108" s="196" t="s">
        <v>15</v>
      </c>
      <c r="C1108" s="196" t="s">
        <v>52</v>
      </c>
      <c r="D1108" s="196">
        <v>212</v>
      </c>
      <c r="E1108" s="196">
        <v>8.1069835199999996E-3</v>
      </c>
      <c r="F1108" s="196">
        <v>7.9790112999999997E-4</v>
      </c>
      <c r="G1108" s="196">
        <v>2.6331016199999998E-3</v>
      </c>
      <c r="H1108" s="196">
        <v>4.6759802800000003E-3</v>
      </c>
    </row>
    <row r="1109" spans="1:8" x14ac:dyDescent="0.3">
      <c r="A1109" s="196" t="s">
        <v>231</v>
      </c>
      <c r="B1109" s="196" t="s">
        <v>10</v>
      </c>
      <c r="C1109" s="196" t="s">
        <v>53</v>
      </c>
      <c r="D1109" s="196">
        <v>1247</v>
      </c>
      <c r="E1109" s="196">
        <v>6.16158386E-3</v>
      </c>
      <c r="F1109" s="196">
        <v>8.5632345000000003E-4</v>
      </c>
      <c r="G1109" s="196">
        <v>9.0680572000000005E-4</v>
      </c>
      <c r="H1109" s="196">
        <v>4.3984541999999996E-3</v>
      </c>
    </row>
    <row r="1110" spans="1:8" x14ac:dyDescent="0.3">
      <c r="A1110" s="196" t="s">
        <v>231</v>
      </c>
      <c r="B1110" s="196" t="s">
        <v>12</v>
      </c>
      <c r="C1110" s="196" t="s">
        <v>53</v>
      </c>
      <c r="D1110" s="196">
        <v>553</v>
      </c>
      <c r="E1110" s="196">
        <v>5.7244363299999998E-3</v>
      </c>
      <c r="F1110" s="196">
        <v>6.8161434999999999E-4</v>
      </c>
      <c r="G1110" s="196">
        <v>8.7194821999999998E-4</v>
      </c>
      <c r="H1110" s="196">
        <v>4.17087328E-3</v>
      </c>
    </row>
    <row r="1111" spans="1:8" x14ac:dyDescent="0.3">
      <c r="A1111" s="196" t="s">
        <v>231</v>
      </c>
      <c r="B1111" s="196" t="s">
        <v>13</v>
      </c>
      <c r="C1111" s="196" t="s">
        <v>53</v>
      </c>
      <c r="D1111" s="196">
        <v>309</v>
      </c>
      <c r="E1111" s="196">
        <v>5.8533348999999998E-3</v>
      </c>
      <c r="F1111" s="196">
        <v>9.3337954000000003E-4</v>
      </c>
      <c r="G1111" s="196">
        <v>9.0922005999999995E-4</v>
      </c>
      <c r="H1111" s="196">
        <v>4.0107348100000004E-3</v>
      </c>
    </row>
    <row r="1112" spans="1:8" x14ac:dyDescent="0.3">
      <c r="A1112" s="196" t="s">
        <v>231</v>
      </c>
      <c r="B1112" s="196" t="s">
        <v>14</v>
      </c>
      <c r="C1112" s="196" t="s">
        <v>53</v>
      </c>
      <c r="D1112" s="196">
        <v>57</v>
      </c>
      <c r="E1112" s="196">
        <v>6.9872885999999997E-3</v>
      </c>
      <c r="F1112" s="196">
        <v>9.9171516999999997E-4</v>
      </c>
      <c r="G1112" s="196">
        <v>1.05567718E-3</v>
      </c>
      <c r="H1112" s="196">
        <v>4.9398958199999999E-3</v>
      </c>
    </row>
    <row r="1113" spans="1:8" x14ac:dyDescent="0.3">
      <c r="A1113" s="196" t="s">
        <v>231</v>
      </c>
      <c r="B1113" s="196" t="s">
        <v>15</v>
      </c>
      <c r="C1113" s="196" t="s">
        <v>53</v>
      </c>
      <c r="D1113" s="196">
        <v>328</v>
      </c>
      <c r="E1113" s="196">
        <v>7.0455056299999997E-3</v>
      </c>
      <c r="F1113" s="196">
        <v>1.0547578300000001E-3</v>
      </c>
      <c r="G1113" s="196">
        <v>9.3742917000000001E-4</v>
      </c>
      <c r="H1113" s="196">
        <v>5.0533181199999997E-3</v>
      </c>
    </row>
    <row r="1114" spans="1:8" x14ac:dyDescent="0.3">
      <c r="A1114" s="196" t="s">
        <v>231</v>
      </c>
      <c r="B1114" s="196" t="s">
        <v>10</v>
      </c>
      <c r="C1114" s="196" t="s">
        <v>54</v>
      </c>
      <c r="D1114" s="196">
        <v>1483</v>
      </c>
      <c r="E1114" s="196">
        <v>4.5874616700000001E-3</v>
      </c>
      <c r="F1114" s="196">
        <v>9.1857384000000001E-4</v>
      </c>
      <c r="G1114" s="196">
        <v>5.9033215999999996E-4</v>
      </c>
      <c r="H1114" s="196">
        <v>3.0785551799999999E-3</v>
      </c>
    </row>
    <row r="1115" spans="1:8" x14ac:dyDescent="0.3">
      <c r="A1115" s="196" t="s">
        <v>231</v>
      </c>
      <c r="B1115" s="196" t="s">
        <v>12</v>
      </c>
      <c r="C1115" s="196" t="s">
        <v>54</v>
      </c>
      <c r="D1115" s="196">
        <v>661</v>
      </c>
      <c r="E1115" s="196">
        <v>4.1986220799999996E-3</v>
      </c>
      <c r="F1115" s="196">
        <v>7.956692E-4</v>
      </c>
      <c r="G1115" s="196">
        <v>5.4219521999999997E-4</v>
      </c>
      <c r="H1115" s="196">
        <v>2.86075716E-3</v>
      </c>
    </row>
    <row r="1116" spans="1:8" x14ac:dyDescent="0.3">
      <c r="A1116" s="196" t="s">
        <v>231</v>
      </c>
      <c r="B1116" s="196" t="s">
        <v>13</v>
      </c>
      <c r="C1116" s="196" t="s">
        <v>54</v>
      </c>
      <c r="D1116" s="196">
        <v>342</v>
      </c>
      <c r="E1116" s="196">
        <v>4.7259784800000003E-3</v>
      </c>
      <c r="F1116" s="196">
        <v>9.7124055000000003E-4</v>
      </c>
      <c r="G1116" s="196">
        <v>6.1812976000000003E-4</v>
      </c>
      <c r="H1116" s="196">
        <v>3.1366076899999999E-3</v>
      </c>
    </row>
    <row r="1117" spans="1:8" x14ac:dyDescent="0.3">
      <c r="A1117" s="196" t="s">
        <v>231</v>
      </c>
      <c r="B1117" s="196" t="s">
        <v>14</v>
      </c>
      <c r="C1117" s="196" t="s">
        <v>54</v>
      </c>
      <c r="D1117" s="196">
        <v>89</v>
      </c>
      <c r="E1117" s="196">
        <v>5.6268203899999996E-3</v>
      </c>
      <c r="F1117" s="196">
        <v>1.45014021E-3</v>
      </c>
      <c r="G1117" s="196">
        <v>5.7610253000000004E-4</v>
      </c>
      <c r="H1117" s="196">
        <v>3.6005771400000001E-3</v>
      </c>
    </row>
    <row r="1118" spans="1:8" x14ac:dyDescent="0.3">
      <c r="A1118" s="196" t="s">
        <v>231</v>
      </c>
      <c r="B1118" s="196" t="s">
        <v>15</v>
      </c>
      <c r="C1118" s="196" t="s">
        <v>54</v>
      </c>
      <c r="D1118" s="196">
        <v>391</v>
      </c>
      <c r="E1118" s="196">
        <v>4.8870711300000001E-3</v>
      </c>
      <c r="F1118" s="196">
        <v>9.5928625000000003E-4</v>
      </c>
      <c r="G1118" s="196">
        <v>6.5063440000000001E-4</v>
      </c>
      <c r="H1118" s="196">
        <v>3.2771499999999999E-3</v>
      </c>
    </row>
    <row r="1119" spans="1:8" x14ac:dyDescent="0.3">
      <c r="A1119" s="196" t="s">
        <v>231</v>
      </c>
      <c r="B1119" s="196" t="s">
        <v>10</v>
      </c>
      <c r="C1119" s="196" t="s">
        <v>55</v>
      </c>
      <c r="D1119" s="196">
        <v>560</v>
      </c>
      <c r="E1119" s="196">
        <v>7.38981871E-3</v>
      </c>
      <c r="F1119" s="196">
        <v>9.6093725000000001E-4</v>
      </c>
      <c r="G1119" s="196">
        <v>1.7295384699999999E-3</v>
      </c>
      <c r="H1119" s="196">
        <v>4.6993425200000001E-3</v>
      </c>
    </row>
    <row r="1120" spans="1:8" x14ac:dyDescent="0.3">
      <c r="A1120" s="196" t="s">
        <v>231</v>
      </c>
      <c r="B1120" s="196" t="s">
        <v>12</v>
      </c>
      <c r="C1120" s="196" t="s">
        <v>55</v>
      </c>
      <c r="D1120" s="196">
        <v>172</v>
      </c>
      <c r="E1120" s="196">
        <v>6.2637271299999997E-3</v>
      </c>
      <c r="F1120" s="196">
        <v>7.4255735000000004E-4</v>
      </c>
      <c r="G1120" s="196">
        <v>1.45988081E-3</v>
      </c>
      <c r="H1120" s="196">
        <v>4.0612885300000002E-3</v>
      </c>
    </row>
    <row r="1121" spans="1:8" x14ac:dyDescent="0.3">
      <c r="A1121" s="196" t="s">
        <v>231</v>
      </c>
      <c r="B1121" s="196" t="s">
        <v>13</v>
      </c>
      <c r="C1121" s="196" t="s">
        <v>55</v>
      </c>
      <c r="D1121" s="196">
        <v>93</v>
      </c>
      <c r="E1121" s="196">
        <v>7.62270988E-3</v>
      </c>
      <c r="F1121" s="196">
        <v>1.0797488400000001E-3</v>
      </c>
      <c r="G1121" s="196">
        <v>1.70313102E-3</v>
      </c>
      <c r="H1121" s="196">
        <v>4.8398294900000001E-3</v>
      </c>
    </row>
    <row r="1122" spans="1:8" x14ac:dyDescent="0.3">
      <c r="A1122" s="196" t="s">
        <v>231</v>
      </c>
      <c r="B1122" s="196" t="s">
        <v>14</v>
      </c>
      <c r="C1122" s="196" t="s">
        <v>55</v>
      </c>
      <c r="D1122" s="196">
        <v>43</v>
      </c>
      <c r="E1122" s="196">
        <v>7.1926138499999997E-3</v>
      </c>
      <c r="F1122" s="196">
        <v>8.2875731000000002E-4</v>
      </c>
      <c r="G1122" s="196">
        <v>1.8039403000000001E-3</v>
      </c>
      <c r="H1122" s="196">
        <v>4.5599158299999996E-3</v>
      </c>
    </row>
    <row r="1123" spans="1:8" x14ac:dyDescent="0.3">
      <c r="A1123" s="196" t="s">
        <v>231</v>
      </c>
      <c r="B1123" s="196" t="s">
        <v>15</v>
      </c>
      <c r="C1123" s="196" t="s">
        <v>55</v>
      </c>
      <c r="D1123" s="196">
        <v>252</v>
      </c>
      <c r="E1123" s="196">
        <v>8.1061229999999998E-3</v>
      </c>
      <c r="F1123" s="196">
        <v>1.0886975800000001E-3</v>
      </c>
      <c r="G1123" s="196">
        <v>1.91064058E-3</v>
      </c>
      <c r="H1123" s="196">
        <v>5.1067843699999999E-3</v>
      </c>
    </row>
    <row r="1124" spans="1:8" x14ac:dyDescent="0.3">
      <c r="A1124" s="196" t="s">
        <v>231</v>
      </c>
      <c r="B1124" s="196" t="s">
        <v>10</v>
      </c>
      <c r="C1124" s="196" t="s">
        <v>56</v>
      </c>
      <c r="D1124" s="196">
        <v>3636</v>
      </c>
      <c r="E1124" s="196">
        <v>5.1242809999999996E-3</v>
      </c>
      <c r="F1124" s="196">
        <v>1.12506597E-3</v>
      </c>
      <c r="G1124" s="196">
        <v>8.7456812E-4</v>
      </c>
      <c r="H1124" s="196">
        <v>3.1246464200000001E-3</v>
      </c>
    </row>
    <row r="1125" spans="1:8" x14ac:dyDescent="0.3">
      <c r="A1125" s="196" t="s">
        <v>231</v>
      </c>
      <c r="B1125" s="196" t="s">
        <v>12</v>
      </c>
      <c r="C1125" s="196" t="s">
        <v>56</v>
      </c>
      <c r="D1125" s="196">
        <v>1877</v>
      </c>
      <c r="E1125" s="196">
        <v>4.9277065000000002E-3</v>
      </c>
      <c r="F1125" s="196">
        <v>1.07053686E-3</v>
      </c>
      <c r="G1125" s="196">
        <v>8.2131505E-4</v>
      </c>
      <c r="H1125" s="196">
        <v>3.0358541000000002E-3</v>
      </c>
    </row>
    <row r="1126" spans="1:8" x14ac:dyDescent="0.3">
      <c r="A1126" s="196" t="s">
        <v>231</v>
      </c>
      <c r="B1126" s="196" t="s">
        <v>13</v>
      </c>
      <c r="C1126" s="196" t="s">
        <v>56</v>
      </c>
      <c r="D1126" s="196">
        <v>839</v>
      </c>
      <c r="E1126" s="196">
        <v>5.1004141700000004E-3</v>
      </c>
      <c r="F1126" s="196">
        <v>1.1765271599999999E-3</v>
      </c>
      <c r="G1126" s="196">
        <v>8.5917128999999997E-4</v>
      </c>
      <c r="H1126" s="196">
        <v>3.0647152599999998E-3</v>
      </c>
    </row>
    <row r="1127" spans="1:8" x14ac:dyDescent="0.3">
      <c r="A1127" s="196" t="s">
        <v>231</v>
      </c>
      <c r="B1127" s="196" t="s">
        <v>14</v>
      </c>
      <c r="C1127" s="196" t="s">
        <v>56</v>
      </c>
      <c r="D1127" s="196">
        <v>130</v>
      </c>
      <c r="E1127" s="196">
        <v>5.7831194299999998E-3</v>
      </c>
      <c r="F1127" s="196">
        <v>1.52181243E-3</v>
      </c>
      <c r="G1127" s="196">
        <v>9.4150615999999995E-4</v>
      </c>
      <c r="H1127" s="196">
        <v>3.3198003299999999E-3</v>
      </c>
    </row>
    <row r="1128" spans="1:8" x14ac:dyDescent="0.3">
      <c r="A1128" s="196" t="s">
        <v>231</v>
      </c>
      <c r="B1128" s="196" t="s">
        <v>15</v>
      </c>
      <c r="C1128" s="196" t="s">
        <v>56</v>
      </c>
      <c r="D1128" s="196">
        <v>790</v>
      </c>
      <c r="E1128" s="196">
        <v>5.5082627800000002E-3</v>
      </c>
      <c r="F1128" s="196">
        <v>1.13468389E-3</v>
      </c>
      <c r="G1128" s="196">
        <v>1.0064314299999999E-3</v>
      </c>
      <c r="H1128" s="196">
        <v>3.3671469600000002E-3</v>
      </c>
    </row>
    <row r="1129" spans="1:8" x14ac:dyDescent="0.3">
      <c r="A1129" s="196" t="s">
        <v>231</v>
      </c>
      <c r="B1129" s="196" t="s">
        <v>10</v>
      </c>
      <c r="C1129" s="196" t="s">
        <v>57</v>
      </c>
      <c r="D1129" s="196">
        <v>994</v>
      </c>
      <c r="E1129" s="196">
        <v>6.66358078E-3</v>
      </c>
      <c r="F1129" s="196">
        <v>8.5460655999999998E-4</v>
      </c>
      <c r="G1129" s="196">
        <v>1.81244852E-3</v>
      </c>
      <c r="H1129" s="196">
        <v>3.9965252099999999E-3</v>
      </c>
    </row>
    <row r="1130" spans="1:8" x14ac:dyDescent="0.3">
      <c r="A1130" s="196" t="s">
        <v>231</v>
      </c>
      <c r="B1130" s="196" t="s">
        <v>12</v>
      </c>
      <c r="C1130" s="196" t="s">
        <v>57</v>
      </c>
      <c r="D1130" s="196">
        <v>453</v>
      </c>
      <c r="E1130" s="196">
        <v>6.1145089999999997E-3</v>
      </c>
      <c r="F1130" s="196">
        <v>7.2145038E-4</v>
      </c>
      <c r="G1130" s="196">
        <v>1.83386452E-3</v>
      </c>
      <c r="H1130" s="196">
        <v>3.5591936200000001E-3</v>
      </c>
    </row>
    <row r="1131" spans="1:8" x14ac:dyDescent="0.3">
      <c r="A1131" s="196" t="s">
        <v>231</v>
      </c>
      <c r="B1131" s="196" t="s">
        <v>13</v>
      </c>
      <c r="C1131" s="196" t="s">
        <v>57</v>
      </c>
      <c r="D1131" s="196">
        <v>214</v>
      </c>
      <c r="E1131" s="196">
        <v>6.3320458699999997E-3</v>
      </c>
      <c r="F1131" s="196">
        <v>9.2754822999999999E-4</v>
      </c>
      <c r="G1131" s="196">
        <v>1.71831706E-3</v>
      </c>
      <c r="H1131" s="196">
        <v>3.68618008E-3</v>
      </c>
    </row>
    <row r="1132" spans="1:8" x14ac:dyDescent="0.3">
      <c r="A1132" s="196" t="s">
        <v>231</v>
      </c>
      <c r="B1132" s="196" t="s">
        <v>14</v>
      </c>
      <c r="C1132" s="196" t="s">
        <v>57</v>
      </c>
      <c r="D1132" s="196">
        <v>75</v>
      </c>
      <c r="E1132" s="196">
        <v>8.2677466499999994E-3</v>
      </c>
      <c r="F1132" s="196">
        <v>1.19506145E-3</v>
      </c>
      <c r="G1132" s="196">
        <v>2.22006148E-3</v>
      </c>
      <c r="H1132" s="196">
        <v>4.8526231899999996E-3</v>
      </c>
    </row>
    <row r="1133" spans="1:8" x14ac:dyDescent="0.3">
      <c r="A1133" s="196" t="s">
        <v>231</v>
      </c>
      <c r="B1133" s="196" t="s">
        <v>15</v>
      </c>
      <c r="C1133" s="196" t="s">
        <v>57</v>
      </c>
      <c r="D1133" s="196">
        <v>252</v>
      </c>
      <c r="E1133" s="196">
        <v>7.4547139099999998E-3</v>
      </c>
      <c r="F1133" s="196">
        <v>9.3070228000000001E-4</v>
      </c>
      <c r="G1133" s="196">
        <v>1.7325743500000001E-3</v>
      </c>
      <c r="H1133" s="196">
        <v>4.7914367999999999E-3</v>
      </c>
    </row>
    <row r="1134" spans="1:8" x14ac:dyDescent="0.3">
      <c r="A1134" s="196" t="s">
        <v>231</v>
      </c>
      <c r="B1134" s="196" t="s">
        <v>10</v>
      </c>
      <c r="C1134" s="196" t="s">
        <v>58</v>
      </c>
      <c r="D1134" s="196">
        <v>2736</v>
      </c>
      <c r="E1134" s="196">
        <v>5.7511258700000002E-3</v>
      </c>
      <c r="F1134" s="196">
        <v>9.3522809000000004E-4</v>
      </c>
      <c r="G1134" s="196">
        <v>1.08816155E-3</v>
      </c>
      <c r="H1134" s="196">
        <v>3.7277357499999999E-3</v>
      </c>
    </row>
    <row r="1135" spans="1:8" x14ac:dyDescent="0.3">
      <c r="A1135" s="196" t="s">
        <v>231</v>
      </c>
      <c r="B1135" s="196" t="s">
        <v>12</v>
      </c>
      <c r="C1135" s="196" t="s">
        <v>58</v>
      </c>
      <c r="D1135" s="196">
        <v>1208</v>
      </c>
      <c r="E1135" s="196">
        <v>5.2755834400000003E-3</v>
      </c>
      <c r="F1135" s="196">
        <v>8.3651403999999996E-4</v>
      </c>
      <c r="G1135" s="196">
        <v>9.924766099999999E-4</v>
      </c>
      <c r="H1135" s="196">
        <v>3.4465923100000001E-3</v>
      </c>
    </row>
    <row r="1136" spans="1:8" x14ac:dyDescent="0.3">
      <c r="A1136" s="196" t="s">
        <v>231</v>
      </c>
      <c r="B1136" s="196" t="s">
        <v>13</v>
      </c>
      <c r="C1136" s="196" t="s">
        <v>58</v>
      </c>
      <c r="D1136" s="196">
        <v>572</v>
      </c>
      <c r="E1136" s="196">
        <v>5.6022765400000002E-3</v>
      </c>
      <c r="F1136" s="196">
        <v>9.8411979999999994E-4</v>
      </c>
      <c r="G1136" s="196">
        <v>1.0907955400000001E-3</v>
      </c>
      <c r="H1136" s="196">
        <v>3.5273607E-3</v>
      </c>
    </row>
    <row r="1137" spans="1:8" x14ac:dyDescent="0.3">
      <c r="A1137" s="196" t="s">
        <v>231</v>
      </c>
      <c r="B1137" s="196" t="s">
        <v>14</v>
      </c>
      <c r="C1137" s="196" t="s">
        <v>58</v>
      </c>
      <c r="D1137" s="196">
        <v>133</v>
      </c>
      <c r="E1137" s="196">
        <v>6.0850039699999999E-3</v>
      </c>
      <c r="F1137" s="196">
        <v>1.09092153E-3</v>
      </c>
      <c r="G1137" s="196">
        <v>1.0458435299999999E-3</v>
      </c>
      <c r="H1137" s="196">
        <v>3.9482384599999996E-3</v>
      </c>
    </row>
    <row r="1138" spans="1:8" x14ac:dyDescent="0.3">
      <c r="A1138" s="196" t="s">
        <v>231</v>
      </c>
      <c r="B1138" s="196" t="s">
        <v>15</v>
      </c>
      <c r="C1138" s="196" t="s">
        <v>58</v>
      </c>
      <c r="D1138" s="196">
        <v>823</v>
      </c>
      <c r="E1138" s="196">
        <v>6.4986243799999999E-3</v>
      </c>
      <c r="F1138" s="196">
        <v>1.0209793600000001E-3</v>
      </c>
      <c r="G1138" s="196">
        <v>1.2336160499999999E-3</v>
      </c>
      <c r="H1138" s="196">
        <v>4.2440285000000001E-3</v>
      </c>
    </row>
    <row r="1139" spans="1:8" x14ac:dyDescent="0.3">
      <c r="A1139" s="196" t="s">
        <v>232</v>
      </c>
      <c r="B1139" s="196" t="s">
        <v>10</v>
      </c>
      <c r="C1139" s="196" t="s">
        <v>11</v>
      </c>
      <c r="D1139" s="196">
        <v>66969</v>
      </c>
      <c r="E1139" s="196">
        <v>6.0177986199999997E-3</v>
      </c>
      <c r="F1139" s="196">
        <v>1.00486336E-3</v>
      </c>
      <c r="G1139" s="196">
        <v>1.1723100699999999E-3</v>
      </c>
      <c r="H1139" s="196">
        <v>3.8405211900000001E-3</v>
      </c>
    </row>
    <row r="1140" spans="1:8" x14ac:dyDescent="0.3">
      <c r="A1140" s="196" t="s">
        <v>232</v>
      </c>
      <c r="B1140" s="196" t="s">
        <v>12</v>
      </c>
      <c r="C1140" s="196" t="s">
        <v>11</v>
      </c>
      <c r="D1140" s="196">
        <v>30148</v>
      </c>
      <c r="E1140" s="196">
        <v>5.4073159499999999E-3</v>
      </c>
      <c r="F1140" s="196">
        <v>8.9651944E-4</v>
      </c>
      <c r="G1140" s="196">
        <v>1.0245337400000001E-3</v>
      </c>
      <c r="H1140" s="196">
        <v>3.4861605499999998E-3</v>
      </c>
    </row>
    <row r="1141" spans="1:8" x14ac:dyDescent="0.3">
      <c r="A1141" s="196" t="s">
        <v>232</v>
      </c>
      <c r="B1141" s="196" t="s">
        <v>13</v>
      </c>
      <c r="C1141" s="196" t="s">
        <v>11</v>
      </c>
      <c r="D1141" s="196">
        <v>15474</v>
      </c>
      <c r="E1141" s="196">
        <v>5.8616160499999998E-3</v>
      </c>
      <c r="F1141" s="196">
        <v>1.03892662E-3</v>
      </c>
      <c r="G1141" s="196">
        <v>1.13310117E-3</v>
      </c>
      <c r="H1141" s="196">
        <v>3.6894628800000001E-3</v>
      </c>
    </row>
    <row r="1142" spans="1:8" x14ac:dyDescent="0.3">
      <c r="A1142" s="196" t="s">
        <v>232</v>
      </c>
      <c r="B1142" s="196" t="s">
        <v>14</v>
      </c>
      <c r="C1142" s="196" t="s">
        <v>11</v>
      </c>
      <c r="D1142" s="196">
        <v>5031</v>
      </c>
      <c r="E1142" s="196">
        <v>7.6175763400000004E-3</v>
      </c>
      <c r="F1142" s="196">
        <v>1.28652791E-3</v>
      </c>
      <c r="G1142" s="196">
        <v>1.47492927E-3</v>
      </c>
      <c r="H1142" s="196">
        <v>4.8560588599999999E-3</v>
      </c>
    </row>
    <row r="1143" spans="1:8" x14ac:dyDescent="0.3">
      <c r="A1143" s="196" t="s">
        <v>232</v>
      </c>
      <c r="B1143" s="196" t="s">
        <v>15</v>
      </c>
      <c r="C1143" s="196" t="s">
        <v>11</v>
      </c>
      <c r="D1143" s="196">
        <v>16316</v>
      </c>
      <c r="E1143" s="196">
        <v>6.8006571100000003E-3</v>
      </c>
      <c r="F1143" s="196">
        <v>1.0859005899999999E-3</v>
      </c>
      <c r="G1143" s="196">
        <v>1.38923836E-3</v>
      </c>
      <c r="H1143" s="196">
        <v>4.3254176599999998E-3</v>
      </c>
    </row>
    <row r="1144" spans="1:8" x14ac:dyDescent="0.3">
      <c r="A1144" s="196" t="s">
        <v>232</v>
      </c>
      <c r="B1144" s="196" t="s">
        <v>10</v>
      </c>
      <c r="C1144" s="196" t="s">
        <v>16</v>
      </c>
      <c r="D1144" s="196">
        <v>1386</v>
      </c>
      <c r="E1144" s="196">
        <v>6.2850309600000001E-3</v>
      </c>
      <c r="F1144" s="196">
        <v>1.1380001200000001E-3</v>
      </c>
      <c r="G1144" s="196">
        <v>1.22120655E-3</v>
      </c>
      <c r="H1144" s="196">
        <v>3.9258238100000004E-3</v>
      </c>
    </row>
    <row r="1145" spans="1:8" x14ac:dyDescent="0.3">
      <c r="A1145" s="196" t="s">
        <v>232</v>
      </c>
      <c r="B1145" s="196" t="s">
        <v>12</v>
      </c>
      <c r="C1145" s="196" t="s">
        <v>16</v>
      </c>
      <c r="D1145" s="196">
        <v>511</v>
      </c>
      <c r="E1145" s="196">
        <v>5.9095045399999999E-3</v>
      </c>
      <c r="F1145" s="196">
        <v>1.0033428699999999E-3</v>
      </c>
      <c r="G1145" s="196">
        <v>1.1766142599999999E-3</v>
      </c>
      <c r="H1145" s="196">
        <v>3.72954694E-3</v>
      </c>
    </row>
    <row r="1146" spans="1:8" x14ac:dyDescent="0.3">
      <c r="A1146" s="196" t="s">
        <v>232</v>
      </c>
      <c r="B1146" s="196" t="s">
        <v>13</v>
      </c>
      <c r="C1146" s="196" t="s">
        <v>16</v>
      </c>
      <c r="D1146" s="196">
        <v>355</v>
      </c>
      <c r="E1146" s="196">
        <v>6.0256257400000002E-3</v>
      </c>
      <c r="F1146" s="196">
        <v>1.1450832099999999E-3</v>
      </c>
      <c r="G1146" s="196">
        <v>1.13132475E-3</v>
      </c>
      <c r="H1146" s="196">
        <v>3.7492172800000002E-3</v>
      </c>
    </row>
    <row r="1147" spans="1:8" x14ac:dyDescent="0.3">
      <c r="A1147" s="196" t="s">
        <v>232</v>
      </c>
      <c r="B1147" s="196" t="s">
        <v>14</v>
      </c>
      <c r="C1147" s="196" t="s">
        <v>16</v>
      </c>
      <c r="D1147" s="196">
        <v>97</v>
      </c>
      <c r="E1147" s="196">
        <v>7.57373973E-3</v>
      </c>
      <c r="F1147" s="196">
        <v>1.6071255699999999E-3</v>
      </c>
      <c r="G1147" s="196">
        <v>1.3275580099999999E-3</v>
      </c>
      <c r="H1147" s="196">
        <v>4.6390557000000002E-3</v>
      </c>
    </row>
    <row r="1148" spans="1:8" x14ac:dyDescent="0.3">
      <c r="A1148" s="196" t="s">
        <v>232</v>
      </c>
      <c r="B1148" s="196" t="s">
        <v>15</v>
      </c>
      <c r="C1148" s="196" t="s">
        <v>16</v>
      </c>
      <c r="D1148" s="196">
        <v>423</v>
      </c>
      <c r="E1148" s="196">
        <v>6.66086571E-3</v>
      </c>
      <c r="F1148" s="196">
        <v>1.18714953E-3</v>
      </c>
      <c r="G1148" s="196">
        <v>1.32612051E-3</v>
      </c>
      <c r="H1148" s="196">
        <v>4.1475951999999996E-3</v>
      </c>
    </row>
    <row r="1149" spans="1:8" x14ac:dyDescent="0.3">
      <c r="A1149" s="196" t="s">
        <v>232</v>
      </c>
      <c r="B1149" s="196" t="s">
        <v>10</v>
      </c>
      <c r="C1149" s="196" t="s">
        <v>17</v>
      </c>
      <c r="D1149" s="196">
        <v>883</v>
      </c>
      <c r="E1149" s="196">
        <v>6.0005214499999999E-3</v>
      </c>
      <c r="F1149" s="196">
        <v>6.9920227999999997E-4</v>
      </c>
      <c r="G1149" s="196">
        <v>1.75907551E-3</v>
      </c>
      <c r="H1149" s="196">
        <v>3.5422431499999999E-3</v>
      </c>
    </row>
    <row r="1150" spans="1:8" x14ac:dyDescent="0.3">
      <c r="A1150" s="196" t="s">
        <v>232</v>
      </c>
      <c r="B1150" s="196" t="s">
        <v>12</v>
      </c>
      <c r="C1150" s="196" t="s">
        <v>17</v>
      </c>
      <c r="D1150" s="196">
        <v>352</v>
      </c>
      <c r="E1150" s="196">
        <v>5.3222654099999997E-3</v>
      </c>
      <c r="F1150" s="196">
        <v>6.4459675999999999E-4</v>
      </c>
      <c r="G1150" s="196">
        <v>1.5898895399999999E-3</v>
      </c>
      <c r="H1150" s="196">
        <v>3.0877785800000001E-3</v>
      </c>
    </row>
    <row r="1151" spans="1:8" x14ac:dyDescent="0.3">
      <c r="A1151" s="196" t="s">
        <v>232</v>
      </c>
      <c r="B1151" s="196" t="s">
        <v>13</v>
      </c>
      <c r="C1151" s="196" t="s">
        <v>17</v>
      </c>
      <c r="D1151" s="196">
        <v>182</v>
      </c>
      <c r="E1151" s="196">
        <v>5.6446502300000001E-3</v>
      </c>
      <c r="F1151" s="196">
        <v>7.0461921E-4</v>
      </c>
      <c r="G1151" s="196">
        <v>1.6583356599999999E-3</v>
      </c>
      <c r="H1151" s="196">
        <v>3.2816948999999998E-3</v>
      </c>
    </row>
    <row r="1152" spans="1:8" x14ac:dyDescent="0.3">
      <c r="A1152" s="196" t="s">
        <v>232</v>
      </c>
      <c r="B1152" s="196" t="s">
        <v>14</v>
      </c>
      <c r="C1152" s="196" t="s">
        <v>17</v>
      </c>
      <c r="D1152" s="196">
        <v>120</v>
      </c>
      <c r="E1152" s="196">
        <v>7.2269480400000002E-3</v>
      </c>
      <c r="F1152" s="196">
        <v>8.1741870000000001E-4</v>
      </c>
      <c r="G1152" s="196">
        <v>2.1163191799999999E-3</v>
      </c>
      <c r="H1152" s="196">
        <v>4.2932096400000001E-3</v>
      </c>
    </row>
    <row r="1153" spans="1:8" x14ac:dyDescent="0.3">
      <c r="A1153" s="196" t="s">
        <v>232</v>
      </c>
      <c r="B1153" s="196" t="s">
        <v>15</v>
      </c>
      <c r="C1153" s="196" t="s">
        <v>17</v>
      </c>
      <c r="D1153" s="196">
        <v>229</v>
      </c>
      <c r="E1153" s="196">
        <v>6.68324413E-3</v>
      </c>
      <c r="F1153" s="196">
        <v>7.1688478999999998E-4</v>
      </c>
      <c r="G1153" s="196">
        <v>1.91199637E-3</v>
      </c>
      <c r="H1153" s="196">
        <v>4.0543625200000002E-3</v>
      </c>
    </row>
    <row r="1154" spans="1:8" x14ac:dyDescent="0.3">
      <c r="A1154" s="196" t="s">
        <v>232</v>
      </c>
      <c r="B1154" s="196" t="s">
        <v>10</v>
      </c>
      <c r="C1154" s="196" t="s">
        <v>18</v>
      </c>
      <c r="D1154" s="196">
        <v>879</v>
      </c>
      <c r="E1154" s="196">
        <v>6.5758514099999998E-3</v>
      </c>
      <c r="F1154" s="196">
        <v>1.10011616E-3</v>
      </c>
      <c r="G1154" s="196">
        <v>1.0202695299999999E-3</v>
      </c>
      <c r="H1154" s="196">
        <v>4.4554652300000004E-3</v>
      </c>
    </row>
    <row r="1155" spans="1:8" x14ac:dyDescent="0.3">
      <c r="A1155" s="196" t="s">
        <v>232</v>
      </c>
      <c r="B1155" s="196" t="s">
        <v>12</v>
      </c>
      <c r="C1155" s="196" t="s">
        <v>18</v>
      </c>
      <c r="D1155" s="196">
        <v>386</v>
      </c>
      <c r="E1155" s="196">
        <v>5.8589399600000001E-3</v>
      </c>
      <c r="F1155" s="196">
        <v>9.1989876000000005E-4</v>
      </c>
      <c r="G1155" s="196">
        <v>9.9462050000000005E-4</v>
      </c>
      <c r="H1155" s="196">
        <v>3.9444201999999998E-3</v>
      </c>
    </row>
    <row r="1156" spans="1:8" x14ac:dyDescent="0.3">
      <c r="A1156" s="196" t="s">
        <v>232</v>
      </c>
      <c r="B1156" s="196" t="s">
        <v>13</v>
      </c>
      <c r="C1156" s="196" t="s">
        <v>18</v>
      </c>
      <c r="D1156" s="196">
        <v>206</v>
      </c>
      <c r="E1156" s="196">
        <v>6.54317218E-3</v>
      </c>
      <c r="F1156" s="196">
        <v>1.2405607099999999E-3</v>
      </c>
      <c r="G1156" s="196">
        <v>9.4418574999999999E-4</v>
      </c>
      <c r="H1156" s="196">
        <v>4.35842522E-3</v>
      </c>
    </row>
    <row r="1157" spans="1:8" x14ac:dyDescent="0.3">
      <c r="A1157" s="196" t="s">
        <v>232</v>
      </c>
      <c r="B1157" s="196" t="s">
        <v>14</v>
      </c>
      <c r="C1157" s="196" t="s">
        <v>18</v>
      </c>
      <c r="D1157" s="196">
        <v>35</v>
      </c>
      <c r="E1157" s="196">
        <v>1.002314793E-2</v>
      </c>
      <c r="F1157" s="196">
        <v>1.3627643200000001E-3</v>
      </c>
      <c r="G1157" s="196">
        <v>1.3667325299999999E-3</v>
      </c>
      <c r="H1157" s="196">
        <v>7.2936505100000002E-3</v>
      </c>
    </row>
    <row r="1158" spans="1:8" x14ac:dyDescent="0.3">
      <c r="A1158" s="196" t="s">
        <v>232</v>
      </c>
      <c r="B1158" s="196" t="s">
        <v>15</v>
      </c>
      <c r="C1158" s="196" t="s">
        <v>18</v>
      </c>
      <c r="D1158" s="196">
        <v>252</v>
      </c>
      <c r="E1158" s="196">
        <v>7.2219004799999997E-3</v>
      </c>
      <c r="F1158" s="196">
        <v>1.2248766800000001E-3</v>
      </c>
      <c r="G1158" s="196">
        <v>1.0736329299999999E-3</v>
      </c>
      <c r="H1158" s="196">
        <v>4.9233903899999999E-3</v>
      </c>
    </row>
    <row r="1159" spans="1:8" x14ac:dyDescent="0.3">
      <c r="A1159" s="196" t="s">
        <v>232</v>
      </c>
      <c r="B1159" s="196" t="s">
        <v>10</v>
      </c>
      <c r="C1159" s="196" t="s">
        <v>19</v>
      </c>
      <c r="D1159" s="196">
        <v>1027</v>
      </c>
      <c r="E1159" s="196">
        <v>7.2198891199999997E-3</v>
      </c>
      <c r="F1159" s="196">
        <v>1.2071858199999999E-3</v>
      </c>
      <c r="G1159" s="196">
        <v>1.1436805599999999E-3</v>
      </c>
      <c r="H1159" s="196">
        <v>4.8690222700000004E-3</v>
      </c>
    </row>
    <row r="1160" spans="1:8" x14ac:dyDescent="0.3">
      <c r="A1160" s="196" t="s">
        <v>232</v>
      </c>
      <c r="B1160" s="196" t="s">
        <v>12</v>
      </c>
      <c r="C1160" s="196" t="s">
        <v>19</v>
      </c>
      <c r="D1160" s="196">
        <v>414</v>
      </c>
      <c r="E1160" s="196">
        <v>6.5936994199999998E-3</v>
      </c>
      <c r="F1160" s="196">
        <v>9.9181962999999999E-4</v>
      </c>
      <c r="G1160" s="196">
        <v>9.9271423999999992E-4</v>
      </c>
      <c r="H1160" s="196">
        <v>4.6091650999999997E-3</v>
      </c>
    </row>
    <row r="1161" spans="1:8" x14ac:dyDescent="0.3">
      <c r="A1161" s="196" t="s">
        <v>232</v>
      </c>
      <c r="B1161" s="196" t="s">
        <v>13</v>
      </c>
      <c r="C1161" s="196" t="s">
        <v>19</v>
      </c>
      <c r="D1161" s="196">
        <v>237</v>
      </c>
      <c r="E1161" s="196">
        <v>6.8470657000000001E-3</v>
      </c>
      <c r="F1161" s="196">
        <v>1.19354562E-3</v>
      </c>
      <c r="G1161" s="196">
        <v>1.14505171E-3</v>
      </c>
      <c r="H1161" s="196">
        <v>4.5084678800000003E-3</v>
      </c>
    </row>
    <row r="1162" spans="1:8" x14ac:dyDescent="0.3">
      <c r="A1162" s="196" t="s">
        <v>232</v>
      </c>
      <c r="B1162" s="196" t="s">
        <v>14</v>
      </c>
      <c r="C1162" s="196" t="s">
        <v>19</v>
      </c>
      <c r="D1162" s="196">
        <v>95</v>
      </c>
      <c r="E1162" s="196">
        <v>8.6019734600000005E-3</v>
      </c>
      <c r="F1162" s="196">
        <v>1.5355748100000001E-3</v>
      </c>
      <c r="G1162" s="196">
        <v>1.11135454E-3</v>
      </c>
      <c r="H1162" s="196">
        <v>5.9550436400000002E-3</v>
      </c>
    </row>
    <row r="1163" spans="1:8" x14ac:dyDescent="0.3">
      <c r="A1163" s="196" t="s">
        <v>232</v>
      </c>
      <c r="B1163" s="196" t="s">
        <v>15</v>
      </c>
      <c r="C1163" s="196" t="s">
        <v>19</v>
      </c>
      <c r="D1163" s="196">
        <v>281</v>
      </c>
      <c r="E1163" s="196">
        <v>7.9896531000000007E-3</v>
      </c>
      <c r="F1163" s="196">
        <v>1.4249700900000001E-3</v>
      </c>
      <c r="G1163" s="196">
        <v>1.3758729600000001E-3</v>
      </c>
      <c r="H1163" s="196">
        <v>5.1888095500000004E-3</v>
      </c>
    </row>
    <row r="1164" spans="1:8" x14ac:dyDescent="0.3">
      <c r="A1164" s="196" t="s">
        <v>232</v>
      </c>
      <c r="B1164" s="196" t="s">
        <v>10</v>
      </c>
      <c r="C1164" s="196" t="s">
        <v>20</v>
      </c>
      <c r="D1164" s="196">
        <v>842</v>
      </c>
      <c r="E1164" s="196">
        <v>7.3712416199999999E-3</v>
      </c>
      <c r="F1164" s="196">
        <v>7.8989594999999998E-4</v>
      </c>
      <c r="G1164" s="196">
        <v>1.52010731E-3</v>
      </c>
      <c r="H1164" s="196">
        <v>5.0612378799999996E-3</v>
      </c>
    </row>
    <row r="1165" spans="1:8" x14ac:dyDescent="0.3">
      <c r="A1165" s="196" t="s">
        <v>232</v>
      </c>
      <c r="B1165" s="196" t="s">
        <v>12</v>
      </c>
      <c r="C1165" s="196" t="s">
        <v>20</v>
      </c>
      <c r="D1165" s="196">
        <v>255</v>
      </c>
      <c r="E1165" s="196">
        <v>6.9508893800000002E-3</v>
      </c>
      <c r="F1165" s="196">
        <v>6.5491081999999995E-4</v>
      </c>
      <c r="G1165" s="196">
        <v>1.4113105800000001E-3</v>
      </c>
      <c r="H1165" s="196">
        <v>4.8846675100000002E-3</v>
      </c>
    </row>
    <row r="1166" spans="1:8" x14ac:dyDescent="0.3">
      <c r="A1166" s="196" t="s">
        <v>232</v>
      </c>
      <c r="B1166" s="196" t="s">
        <v>13</v>
      </c>
      <c r="C1166" s="196" t="s">
        <v>20</v>
      </c>
      <c r="D1166" s="196">
        <v>216</v>
      </c>
      <c r="E1166" s="196">
        <v>6.66629133E-3</v>
      </c>
      <c r="F1166" s="196">
        <v>6.6802745999999997E-4</v>
      </c>
      <c r="G1166" s="196">
        <v>1.3197657100000001E-3</v>
      </c>
      <c r="H1166" s="196">
        <v>4.6784977E-3</v>
      </c>
    </row>
    <row r="1167" spans="1:8" x14ac:dyDescent="0.3">
      <c r="A1167" s="196" t="s">
        <v>232</v>
      </c>
      <c r="B1167" s="196" t="s">
        <v>14</v>
      </c>
      <c r="C1167" s="196" t="s">
        <v>20</v>
      </c>
      <c r="D1167" s="196">
        <v>74</v>
      </c>
      <c r="E1167" s="196">
        <v>9.2207830500000004E-3</v>
      </c>
      <c r="F1167" s="196">
        <v>8.1706683999999998E-4</v>
      </c>
      <c r="G1167" s="196">
        <v>1.7503438200000001E-3</v>
      </c>
      <c r="H1167" s="196">
        <v>6.6533718899999999E-3</v>
      </c>
    </row>
    <row r="1168" spans="1:8" x14ac:dyDescent="0.3">
      <c r="A1168" s="196" t="s">
        <v>232</v>
      </c>
      <c r="B1168" s="196" t="s">
        <v>15</v>
      </c>
      <c r="C1168" s="196" t="s">
        <v>20</v>
      </c>
      <c r="D1168" s="196">
        <v>297</v>
      </c>
      <c r="E1168" s="196">
        <v>7.7840127400000004E-3</v>
      </c>
      <c r="F1168" s="196">
        <v>9.8765407000000007E-4</v>
      </c>
      <c r="G1168" s="196">
        <v>1.70185629E-3</v>
      </c>
      <c r="H1168" s="196">
        <v>5.0945018599999996E-3</v>
      </c>
    </row>
    <row r="1169" spans="1:8" x14ac:dyDescent="0.3">
      <c r="A1169" s="196" t="s">
        <v>232</v>
      </c>
      <c r="B1169" s="196" t="s">
        <v>10</v>
      </c>
      <c r="C1169" s="196" t="s">
        <v>21</v>
      </c>
      <c r="D1169" s="196">
        <v>942</v>
      </c>
      <c r="E1169" s="196">
        <v>6.7705259200000001E-3</v>
      </c>
      <c r="F1169" s="196">
        <v>1.2264338599999999E-3</v>
      </c>
      <c r="G1169" s="196">
        <v>1.3789978499999999E-3</v>
      </c>
      <c r="H1169" s="196">
        <v>4.1650937199999996E-3</v>
      </c>
    </row>
    <row r="1170" spans="1:8" x14ac:dyDescent="0.3">
      <c r="A1170" s="196" t="s">
        <v>232</v>
      </c>
      <c r="B1170" s="196" t="s">
        <v>12</v>
      </c>
      <c r="C1170" s="196" t="s">
        <v>21</v>
      </c>
      <c r="D1170" s="196">
        <v>400</v>
      </c>
      <c r="E1170" s="196">
        <v>5.9176502000000001E-3</v>
      </c>
      <c r="F1170" s="196">
        <v>9.5734927999999999E-4</v>
      </c>
      <c r="G1170" s="196">
        <v>1.2011861E-3</v>
      </c>
      <c r="H1170" s="196">
        <v>3.75911434E-3</v>
      </c>
    </row>
    <row r="1171" spans="1:8" x14ac:dyDescent="0.3">
      <c r="A1171" s="196" t="s">
        <v>232</v>
      </c>
      <c r="B1171" s="196" t="s">
        <v>13</v>
      </c>
      <c r="C1171" s="196" t="s">
        <v>21</v>
      </c>
      <c r="D1171" s="196">
        <v>225</v>
      </c>
      <c r="E1171" s="196">
        <v>6.8569442000000003E-3</v>
      </c>
      <c r="F1171" s="196">
        <v>1.39552443E-3</v>
      </c>
      <c r="G1171" s="196">
        <v>1.4195985099999999E-3</v>
      </c>
      <c r="H1171" s="196">
        <v>4.0418207400000003E-3</v>
      </c>
    </row>
    <row r="1172" spans="1:8" x14ac:dyDescent="0.3">
      <c r="A1172" s="196" t="s">
        <v>232</v>
      </c>
      <c r="B1172" s="196" t="s">
        <v>14</v>
      </c>
      <c r="C1172" s="196" t="s">
        <v>21</v>
      </c>
      <c r="D1172" s="196">
        <v>77</v>
      </c>
      <c r="E1172" s="196">
        <v>8.9957609599999998E-3</v>
      </c>
      <c r="F1172" s="196">
        <v>1.5569382E-3</v>
      </c>
      <c r="G1172" s="196">
        <v>1.5354434699999999E-3</v>
      </c>
      <c r="H1172" s="196">
        <v>5.9033787399999996E-3</v>
      </c>
    </row>
    <row r="1173" spans="1:8" x14ac:dyDescent="0.3">
      <c r="A1173" s="196" t="s">
        <v>232</v>
      </c>
      <c r="B1173" s="196" t="s">
        <v>15</v>
      </c>
      <c r="C1173" s="196" t="s">
        <v>21</v>
      </c>
      <c r="D1173" s="196">
        <v>240</v>
      </c>
      <c r="E1173" s="196">
        <v>7.3970387300000004E-3</v>
      </c>
      <c r="F1173" s="196">
        <v>1.4103489200000001E-3</v>
      </c>
      <c r="G1173" s="196">
        <v>1.58709467E-3</v>
      </c>
      <c r="H1173" s="196">
        <v>4.3995946599999997E-3</v>
      </c>
    </row>
    <row r="1174" spans="1:8" x14ac:dyDescent="0.3">
      <c r="A1174" s="196" t="s">
        <v>232</v>
      </c>
      <c r="B1174" s="196" t="s">
        <v>10</v>
      </c>
      <c r="C1174" s="196" t="s">
        <v>22</v>
      </c>
      <c r="D1174" s="196">
        <v>526</v>
      </c>
      <c r="E1174" s="196">
        <v>4.5462564400000002E-3</v>
      </c>
      <c r="F1174" s="196">
        <v>8.2356333999999997E-4</v>
      </c>
      <c r="G1174" s="196">
        <v>5.6338869999999997E-4</v>
      </c>
      <c r="H1174" s="196">
        <v>3.1593039099999999E-3</v>
      </c>
    </row>
    <row r="1175" spans="1:8" x14ac:dyDescent="0.3">
      <c r="A1175" s="196" t="s">
        <v>232</v>
      </c>
      <c r="B1175" s="196" t="s">
        <v>12</v>
      </c>
      <c r="C1175" s="196" t="s">
        <v>22</v>
      </c>
      <c r="D1175" s="196">
        <v>179</v>
      </c>
      <c r="E1175" s="196">
        <v>4.1124816500000003E-3</v>
      </c>
      <c r="F1175" s="196">
        <v>8.3915246999999998E-4</v>
      </c>
      <c r="G1175" s="196">
        <v>4.3308999E-4</v>
      </c>
      <c r="H1175" s="196">
        <v>2.8402387600000001E-3</v>
      </c>
    </row>
    <row r="1176" spans="1:8" x14ac:dyDescent="0.3">
      <c r="A1176" s="196" t="s">
        <v>232</v>
      </c>
      <c r="B1176" s="196" t="s">
        <v>13</v>
      </c>
      <c r="C1176" s="196" t="s">
        <v>22</v>
      </c>
      <c r="D1176" s="196">
        <v>136</v>
      </c>
      <c r="E1176" s="196">
        <v>4.5371218799999998E-3</v>
      </c>
      <c r="F1176" s="196">
        <v>8.6218318000000002E-4</v>
      </c>
      <c r="G1176" s="196">
        <v>5.3096038000000003E-4</v>
      </c>
      <c r="H1176" s="196">
        <v>3.1439778500000001E-3</v>
      </c>
    </row>
    <row r="1177" spans="1:8" x14ac:dyDescent="0.3">
      <c r="A1177" s="196" t="s">
        <v>232</v>
      </c>
      <c r="B1177" s="196" t="s">
        <v>14</v>
      </c>
      <c r="C1177" s="196" t="s">
        <v>22</v>
      </c>
      <c r="D1177" s="196">
        <v>56</v>
      </c>
      <c r="E1177" s="196">
        <v>5.5952378299999996E-3</v>
      </c>
      <c r="F1177" s="196">
        <v>9.3729306000000004E-4</v>
      </c>
      <c r="G1177" s="196">
        <v>7.9034365E-4</v>
      </c>
      <c r="H1177" s="196">
        <v>3.8676006199999998E-3</v>
      </c>
    </row>
    <row r="1178" spans="1:8" x14ac:dyDescent="0.3">
      <c r="A1178" s="196" t="s">
        <v>232</v>
      </c>
      <c r="B1178" s="196" t="s">
        <v>15</v>
      </c>
      <c r="C1178" s="196" t="s">
        <v>22</v>
      </c>
      <c r="D1178" s="196">
        <v>155</v>
      </c>
      <c r="E1178" s="196">
        <v>4.67622436E-3</v>
      </c>
      <c r="F1178" s="196">
        <v>7.3058515999999997E-4</v>
      </c>
      <c r="G1178" s="196">
        <v>6.6031932000000005E-4</v>
      </c>
      <c r="H1178" s="196">
        <v>3.28531934E-3</v>
      </c>
    </row>
    <row r="1179" spans="1:8" x14ac:dyDescent="0.3">
      <c r="A1179" s="196" t="s">
        <v>232</v>
      </c>
      <c r="B1179" s="196" t="s">
        <v>10</v>
      </c>
      <c r="C1179" s="196" t="s">
        <v>23</v>
      </c>
      <c r="D1179" s="196">
        <v>703</v>
      </c>
      <c r="E1179" s="196">
        <v>7.7040524900000001E-3</v>
      </c>
      <c r="F1179" s="196">
        <v>1.1906641099999999E-3</v>
      </c>
      <c r="G1179" s="196">
        <v>1.8453813199999999E-3</v>
      </c>
      <c r="H1179" s="196">
        <v>4.66800658E-3</v>
      </c>
    </row>
    <row r="1180" spans="1:8" x14ac:dyDescent="0.3">
      <c r="A1180" s="196" t="s">
        <v>232</v>
      </c>
      <c r="B1180" s="196" t="s">
        <v>12</v>
      </c>
      <c r="C1180" s="196" t="s">
        <v>23</v>
      </c>
      <c r="D1180" s="196">
        <v>274</v>
      </c>
      <c r="E1180" s="196">
        <v>6.9068495799999999E-3</v>
      </c>
      <c r="F1180" s="196">
        <v>1.0841610099999999E-3</v>
      </c>
      <c r="G1180" s="196">
        <v>1.55734634E-3</v>
      </c>
      <c r="H1180" s="196">
        <v>4.2653417400000003E-3</v>
      </c>
    </row>
    <row r="1181" spans="1:8" x14ac:dyDescent="0.3">
      <c r="A1181" s="196" t="s">
        <v>232</v>
      </c>
      <c r="B1181" s="196" t="s">
        <v>13</v>
      </c>
      <c r="C1181" s="196" t="s">
        <v>23</v>
      </c>
      <c r="D1181" s="196">
        <v>153</v>
      </c>
      <c r="E1181" s="196">
        <v>7.3612621499999998E-3</v>
      </c>
      <c r="F1181" s="196">
        <v>1.1272994499999999E-3</v>
      </c>
      <c r="G1181" s="196">
        <v>1.75449322E-3</v>
      </c>
      <c r="H1181" s="196">
        <v>4.4794690299999997E-3</v>
      </c>
    </row>
    <row r="1182" spans="1:8" x14ac:dyDescent="0.3">
      <c r="A1182" s="196" t="s">
        <v>232</v>
      </c>
      <c r="B1182" s="196" t="s">
        <v>14</v>
      </c>
      <c r="C1182" s="196" t="s">
        <v>23</v>
      </c>
      <c r="D1182" s="196">
        <v>72</v>
      </c>
      <c r="E1182" s="196">
        <v>8.8634899600000001E-3</v>
      </c>
      <c r="F1182" s="196">
        <v>1.5343683E-3</v>
      </c>
      <c r="G1182" s="196">
        <v>2.0283562400000002E-3</v>
      </c>
      <c r="H1182" s="196">
        <v>5.3007648900000003E-3</v>
      </c>
    </row>
    <row r="1183" spans="1:8" x14ac:dyDescent="0.3">
      <c r="A1183" s="196" t="s">
        <v>232</v>
      </c>
      <c r="B1183" s="196" t="s">
        <v>15</v>
      </c>
      <c r="C1183" s="196" t="s">
        <v>23</v>
      </c>
      <c r="D1183" s="196">
        <v>204</v>
      </c>
      <c r="E1183" s="196">
        <v>8.6226849599999999E-3</v>
      </c>
      <c r="F1183" s="196">
        <v>1.2599285200000001E-3</v>
      </c>
      <c r="G1183" s="196">
        <v>2.2358385200000001E-3</v>
      </c>
      <c r="H1183" s="196">
        <v>5.12691742E-3</v>
      </c>
    </row>
    <row r="1184" spans="1:8" x14ac:dyDescent="0.3">
      <c r="A1184" s="196" t="s">
        <v>232</v>
      </c>
      <c r="B1184" s="196" t="s">
        <v>10</v>
      </c>
      <c r="C1184" s="196" t="s">
        <v>24</v>
      </c>
      <c r="D1184" s="196">
        <v>667</v>
      </c>
      <c r="E1184" s="196">
        <v>7.33112587E-3</v>
      </c>
      <c r="F1184" s="196">
        <v>5.1528030999999997E-4</v>
      </c>
      <c r="G1184" s="196">
        <v>1.6385554799999999E-3</v>
      </c>
      <c r="H1184" s="196">
        <v>5.1772895900000001E-3</v>
      </c>
    </row>
    <row r="1185" spans="1:8" x14ac:dyDescent="0.3">
      <c r="A1185" s="196" t="s">
        <v>232</v>
      </c>
      <c r="B1185" s="196" t="s">
        <v>12</v>
      </c>
      <c r="C1185" s="196" t="s">
        <v>24</v>
      </c>
      <c r="D1185" s="196">
        <v>270</v>
      </c>
      <c r="E1185" s="196">
        <v>6.7723334500000001E-3</v>
      </c>
      <c r="F1185" s="196">
        <v>4.7127889999999998E-4</v>
      </c>
      <c r="G1185" s="196">
        <v>1.33157554E-3</v>
      </c>
      <c r="H1185" s="196">
        <v>4.9694785E-3</v>
      </c>
    </row>
    <row r="1186" spans="1:8" x14ac:dyDescent="0.3">
      <c r="A1186" s="196" t="s">
        <v>232</v>
      </c>
      <c r="B1186" s="196" t="s">
        <v>13</v>
      </c>
      <c r="C1186" s="196" t="s">
        <v>24</v>
      </c>
      <c r="D1186" s="196">
        <v>150</v>
      </c>
      <c r="E1186" s="196">
        <v>6.6074843199999999E-3</v>
      </c>
      <c r="F1186" s="196">
        <v>4.5794729999999999E-4</v>
      </c>
      <c r="G1186" s="196">
        <v>1.57932075E-3</v>
      </c>
      <c r="H1186" s="196">
        <v>4.5702158200000001E-3</v>
      </c>
    </row>
    <row r="1187" spans="1:8" x14ac:dyDescent="0.3">
      <c r="A1187" s="196" t="s">
        <v>232</v>
      </c>
      <c r="B1187" s="196" t="s">
        <v>14</v>
      </c>
      <c r="C1187" s="196" t="s">
        <v>24</v>
      </c>
      <c r="D1187" s="196">
        <v>58</v>
      </c>
      <c r="E1187" s="196">
        <v>7.9188615299999997E-3</v>
      </c>
      <c r="F1187" s="196">
        <v>5.3340495999999998E-4</v>
      </c>
      <c r="G1187" s="196">
        <v>1.92448892E-3</v>
      </c>
      <c r="H1187" s="196">
        <v>5.4609672099999998E-3</v>
      </c>
    </row>
    <row r="1188" spans="1:8" x14ac:dyDescent="0.3">
      <c r="A1188" s="196" t="s">
        <v>232</v>
      </c>
      <c r="B1188" s="196" t="s">
        <v>15</v>
      </c>
      <c r="C1188" s="196" t="s">
        <v>24</v>
      </c>
      <c r="D1188" s="196">
        <v>189</v>
      </c>
      <c r="E1188" s="196">
        <v>8.5233561099999997E-3</v>
      </c>
      <c r="F1188" s="196">
        <v>6.1807981000000002E-4</v>
      </c>
      <c r="G1188" s="196">
        <v>2.03636316E-3</v>
      </c>
      <c r="H1188" s="196">
        <v>5.8689126399999996E-3</v>
      </c>
    </row>
    <row r="1189" spans="1:8" x14ac:dyDescent="0.3">
      <c r="A1189" s="196" t="s">
        <v>232</v>
      </c>
      <c r="B1189" s="196" t="s">
        <v>10</v>
      </c>
      <c r="C1189" s="196" t="s">
        <v>25</v>
      </c>
      <c r="D1189" s="196">
        <v>1138</v>
      </c>
      <c r="E1189" s="196">
        <v>7.0667042599999999E-3</v>
      </c>
      <c r="F1189" s="196">
        <v>1.2418023000000001E-3</v>
      </c>
      <c r="G1189" s="196">
        <v>1.80689782E-3</v>
      </c>
      <c r="H1189" s="196">
        <v>4.01800366E-3</v>
      </c>
    </row>
    <row r="1190" spans="1:8" x14ac:dyDescent="0.3">
      <c r="A1190" s="196" t="s">
        <v>232</v>
      </c>
      <c r="B1190" s="196" t="s">
        <v>12</v>
      </c>
      <c r="C1190" s="196" t="s">
        <v>25</v>
      </c>
      <c r="D1190" s="196">
        <v>483</v>
      </c>
      <c r="E1190" s="196">
        <v>6.5223140100000004E-3</v>
      </c>
      <c r="F1190" s="196">
        <v>1.11954581E-3</v>
      </c>
      <c r="G1190" s="196">
        <v>1.6970274E-3</v>
      </c>
      <c r="H1190" s="196">
        <v>3.7057403299999999E-3</v>
      </c>
    </row>
    <row r="1191" spans="1:8" x14ac:dyDescent="0.3">
      <c r="A1191" s="196" t="s">
        <v>232</v>
      </c>
      <c r="B1191" s="196" t="s">
        <v>13</v>
      </c>
      <c r="C1191" s="196" t="s">
        <v>25</v>
      </c>
      <c r="D1191" s="196">
        <v>254</v>
      </c>
      <c r="E1191" s="196">
        <v>7.0621898899999999E-3</v>
      </c>
      <c r="F1191" s="196">
        <v>1.2052983099999999E-3</v>
      </c>
      <c r="G1191" s="196">
        <v>1.8661597299999999E-3</v>
      </c>
      <c r="H1191" s="196">
        <v>3.9907313900000001E-3</v>
      </c>
    </row>
    <row r="1192" spans="1:8" x14ac:dyDescent="0.3">
      <c r="A1192" s="196" t="s">
        <v>232</v>
      </c>
      <c r="B1192" s="196" t="s">
        <v>14</v>
      </c>
      <c r="C1192" s="196" t="s">
        <v>25</v>
      </c>
      <c r="D1192" s="196">
        <v>108</v>
      </c>
      <c r="E1192" s="196">
        <v>8.2228435499999992E-3</v>
      </c>
      <c r="F1192" s="196">
        <v>1.6528418300000001E-3</v>
      </c>
      <c r="G1192" s="196">
        <v>2.0785105000000002E-3</v>
      </c>
      <c r="H1192" s="196">
        <v>4.4914906499999999E-3</v>
      </c>
    </row>
    <row r="1193" spans="1:8" x14ac:dyDescent="0.3">
      <c r="A1193" s="196" t="s">
        <v>232</v>
      </c>
      <c r="B1193" s="196" t="s">
        <v>15</v>
      </c>
      <c r="C1193" s="196" t="s">
        <v>25</v>
      </c>
      <c r="D1193" s="196">
        <v>293</v>
      </c>
      <c r="E1193" s="196">
        <v>7.5418718500000004E-3</v>
      </c>
      <c r="F1193" s="196">
        <v>1.3234734000000001E-3</v>
      </c>
      <c r="G1193" s="196">
        <v>1.8365248199999999E-3</v>
      </c>
      <c r="H1193" s="196">
        <v>4.3818731100000001E-3</v>
      </c>
    </row>
    <row r="1194" spans="1:8" x14ac:dyDescent="0.3">
      <c r="A1194" s="196" t="s">
        <v>232</v>
      </c>
      <c r="B1194" s="196" t="s">
        <v>10</v>
      </c>
      <c r="C1194" s="196" t="s">
        <v>26</v>
      </c>
      <c r="D1194" s="196">
        <v>2113</v>
      </c>
      <c r="E1194" s="196">
        <v>7.1140019199999998E-3</v>
      </c>
      <c r="F1194" s="196">
        <v>1.0873875800000001E-3</v>
      </c>
      <c r="G1194" s="196">
        <v>1.71395963E-3</v>
      </c>
      <c r="H1194" s="196">
        <v>4.31265422E-3</v>
      </c>
    </row>
    <row r="1195" spans="1:8" x14ac:dyDescent="0.3">
      <c r="A1195" s="196" t="s">
        <v>232</v>
      </c>
      <c r="B1195" s="196" t="s">
        <v>12</v>
      </c>
      <c r="C1195" s="196" t="s">
        <v>26</v>
      </c>
      <c r="D1195" s="196">
        <v>938</v>
      </c>
      <c r="E1195" s="196">
        <v>6.2206820599999997E-3</v>
      </c>
      <c r="F1195" s="196">
        <v>1.0165316900000001E-3</v>
      </c>
      <c r="G1195" s="196">
        <v>1.53081294E-3</v>
      </c>
      <c r="H1195" s="196">
        <v>3.6733369399999998E-3</v>
      </c>
    </row>
    <row r="1196" spans="1:8" x14ac:dyDescent="0.3">
      <c r="A1196" s="196" t="s">
        <v>232</v>
      </c>
      <c r="B1196" s="196" t="s">
        <v>13</v>
      </c>
      <c r="C1196" s="196" t="s">
        <v>26</v>
      </c>
      <c r="D1196" s="196">
        <v>473</v>
      </c>
      <c r="E1196" s="196">
        <v>7.01682499E-3</v>
      </c>
      <c r="F1196" s="196">
        <v>1.0862253799999999E-3</v>
      </c>
      <c r="G1196" s="196">
        <v>1.6643173600000001E-3</v>
      </c>
      <c r="H1196" s="196">
        <v>4.2662817599999998E-3</v>
      </c>
    </row>
    <row r="1197" spans="1:8" x14ac:dyDescent="0.3">
      <c r="A1197" s="196" t="s">
        <v>232</v>
      </c>
      <c r="B1197" s="196" t="s">
        <v>14</v>
      </c>
      <c r="C1197" s="196" t="s">
        <v>26</v>
      </c>
      <c r="D1197" s="196">
        <v>102</v>
      </c>
      <c r="E1197" s="196">
        <v>7.9205244399999999E-3</v>
      </c>
      <c r="F1197" s="196">
        <v>1.2317309099999999E-3</v>
      </c>
      <c r="G1197" s="196">
        <v>1.8728438E-3</v>
      </c>
      <c r="H1197" s="196">
        <v>4.8159492899999996E-3</v>
      </c>
    </row>
    <row r="1198" spans="1:8" x14ac:dyDescent="0.3">
      <c r="A1198" s="196" t="s">
        <v>232</v>
      </c>
      <c r="B1198" s="196" t="s">
        <v>15</v>
      </c>
      <c r="C1198" s="196" t="s">
        <v>26</v>
      </c>
      <c r="D1198" s="196">
        <v>600</v>
      </c>
      <c r="E1198" s="196">
        <v>8.4500576199999997E-3</v>
      </c>
      <c r="F1198" s="196">
        <v>1.17453678E-3</v>
      </c>
      <c r="G1198" s="196">
        <v>2.0124033E-3</v>
      </c>
      <c r="H1198" s="196">
        <v>5.2631170400000002E-3</v>
      </c>
    </row>
    <row r="1199" spans="1:8" x14ac:dyDescent="0.3">
      <c r="A1199" s="196" t="s">
        <v>232</v>
      </c>
      <c r="B1199" s="196" t="s">
        <v>10</v>
      </c>
      <c r="C1199" s="196" t="s">
        <v>27</v>
      </c>
      <c r="D1199" s="196">
        <v>1738</v>
      </c>
      <c r="E1199" s="196">
        <v>7.39621268E-3</v>
      </c>
      <c r="F1199" s="196">
        <v>1.1516068200000001E-3</v>
      </c>
      <c r="G1199" s="196">
        <v>1.7751617200000001E-3</v>
      </c>
      <c r="H1199" s="196">
        <v>4.46944367E-3</v>
      </c>
    </row>
    <row r="1200" spans="1:8" x14ac:dyDescent="0.3">
      <c r="A1200" s="196" t="s">
        <v>232</v>
      </c>
      <c r="B1200" s="196" t="s">
        <v>12</v>
      </c>
      <c r="C1200" s="196" t="s">
        <v>27</v>
      </c>
      <c r="D1200" s="196">
        <v>768</v>
      </c>
      <c r="E1200" s="196">
        <v>6.4853844800000001E-3</v>
      </c>
      <c r="F1200" s="196">
        <v>9.1498458000000005E-4</v>
      </c>
      <c r="G1200" s="196">
        <v>1.5365032999999999E-3</v>
      </c>
      <c r="H1200" s="196">
        <v>4.0338961199999999E-3</v>
      </c>
    </row>
    <row r="1201" spans="1:8" x14ac:dyDescent="0.3">
      <c r="A1201" s="196" t="s">
        <v>232</v>
      </c>
      <c r="B1201" s="196" t="s">
        <v>13</v>
      </c>
      <c r="C1201" s="196" t="s">
        <v>27</v>
      </c>
      <c r="D1201" s="196">
        <v>408</v>
      </c>
      <c r="E1201" s="196">
        <v>7.1558696299999997E-3</v>
      </c>
      <c r="F1201" s="196">
        <v>1.1240749800000001E-3</v>
      </c>
      <c r="G1201" s="196">
        <v>1.7242247700000001E-3</v>
      </c>
      <c r="H1201" s="196">
        <v>4.3075694299999998E-3</v>
      </c>
    </row>
    <row r="1202" spans="1:8" x14ac:dyDescent="0.3">
      <c r="A1202" s="196" t="s">
        <v>232</v>
      </c>
      <c r="B1202" s="196" t="s">
        <v>14</v>
      </c>
      <c r="C1202" s="196" t="s">
        <v>27</v>
      </c>
      <c r="D1202" s="196">
        <v>140</v>
      </c>
      <c r="E1202" s="196">
        <v>9.9871029199999992E-3</v>
      </c>
      <c r="F1202" s="196">
        <v>1.6838622E-3</v>
      </c>
      <c r="G1202" s="196">
        <v>2.2502477699999999E-3</v>
      </c>
      <c r="H1202" s="196">
        <v>6.0529924999999998E-3</v>
      </c>
    </row>
    <row r="1203" spans="1:8" x14ac:dyDescent="0.3">
      <c r="A1203" s="196" t="s">
        <v>232</v>
      </c>
      <c r="B1203" s="196" t="s">
        <v>15</v>
      </c>
      <c r="C1203" s="196" t="s">
        <v>27</v>
      </c>
      <c r="D1203" s="196">
        <v>422</v>
      </c>
      <c r="E1203" s="196">
        <v>8.4266662099999994E-3</v>
      </c>
      <c r="F1203" s="196">
        <v>1.43227772E-3</v>
      </c>
      <c r="G1203" s="196">
        <v>2.1011330200000002E-3</v>
      </c>
      <c r="H1203" s="196">
        <v>4.89325499E-3</v>
      </c>
    </row>
    <row r="1204" spans="1:8" x14ac:dyDescent="0.3">
      <c r="A1204" s="196" t="s">
        <v>232</v>
      </c>
      <c r="B1204" s="196" t="s">
        <v>10</v>
      </c>
      <c r="C1204" s="196" t="s">
        <v>28</v>
      </c>
      <c r="D1204" s="196">
        <v>828</v>
      </c>
      <c r="E1204" s="196">
        <v>6.1734263500000004E-3</v>
      </c>
      <c r="F1204" s="196">
        <v>8.7045959E-4</v>
      </c>
      <c r="G1204" s="196">
        <v>1.26172761E-3</v>
      </c>
      <c r="H1204" s="196">
        <v>4.0412386899999998E-3</v>
      </c>
    </row>
    <row r="1205" spans="1:8" x14ac:dyDescent="0.3">
      <c r="A1205" s="196" t="s">
        <v>232</v>
      </c>
      <c r="B1205" s="196" t="s">
        <v>12</v>
      </c>
      <c r="C1205" s="196" t="s">
        <v>28</v>
      </c>
      <c r="D1205" s="196">
        <v>281</v>
      </c>
      <c r="E1205" s="196">
        <v>5.5536194400000001E-3</v>
      </c>
      <c r="F1205" s="196">
        <v>6.6408801000000003E-4</v>
      </c>
      <c r="G1205" s="196">
        <v>1.09821876E-3</v>
      </c>
      <c r="H1205" s="196">
        <v>3.7913121999999999E-3</v>
      </c>
    </row>
    <row r="1206" spans="1:8" x14ac:dyDescent="0.3">
      <c r="A1206" s="196" t="s">
        <v>232</v>
      </c>
      <c r="B1206" s="196" t="s">
        <v>13</v>
      </c>
      <c r="C1206" s="196" t="s">
        <v>28</v>
      </c>
      <c r="D1206" s="196">
        <v>219</v>
      </c>
      <c r="E1206" s="196">
        <v>5.8641972800000004E-3</v>
      </c>
      <c r="F1206" s="196">
        <v>8.0157044000000002E-4</v>
      </c>
      <c r="G1206" s="196">
        <v>1.25406921E-3</v>
      </c>
      <c r="H1206" s="196">
        <v>3.8085571699999999E-3</v>
      </c>
    </row>
    <row r="1207" spans="1:8" x14ac:dyDescent="0.3">
      <c r="A1207" s="196" t="s">
        <v>232</v>
      </c>
      <c r="B1207" s="196" t="s">
        <v>14</v>
      </c>
      <c r="C1207" s="196" t="s">
        <v>28</v>
      </c>
      <c r="D1207" s="196">
        <v>74</v>
      </c>
      <c r="E1207" s="196">
        <v>8.5100723199999992E-3</v>
      </c>
      <c r="F1207" s="196">
        <v>1.5104164400000001E-3</v>
      </c>
      <c r="G1207" s="196">
        <v>1.6039474199999999E-3</v>
      </c>
      <c r="H1207" s="196">
        <v>5.3957079600000001E-3</v>
      </c>
    </row>
    <row r="1208" spans="1:8" x14ac:dyDescent="0.3">
      <c r="A1208" s="196" t="s">
        <v>232</v>
      </c>
      <c r="B1208" s="196" t="s">
        <v>15</v>
      </c>
      <c r="C1208" s="196" t="s">
        <v>28</v>
      </c>
      <c r="D1208" s="196">
        <v>254</v>
      </c>
      <c r="E1208" s="196">
        <v>6.4449818999999997E-3</v>
      </c>
      <c r="F1208" s="196">
        <v>9.7172074E-4</v>
      </c>
      <c r="G1208" s="196">
        <v>1.3495185799999999E-3</v>
      </c>
      <c r="H1208" s="196">
        <v>4.1237421200000001E-3</v>
      </c>
    </row>
    <row r="1209" spans="1:8" x14ac:dyDescent="0.3">
      <c r="A1209" s="196" t="s">
        <v>232</v>
      </c>
      <c r="B1209" s="196" t="s">
        <v>10</v>
      </c>
      <c r="C1209" s="196" t="s">
        <v>29</v>
      </c>
      <c r="D1209" s="196">
        <v>1123</v>
      </c>
      <c r="E1209" s="196">
        <v>5.5414458699999999E-3</v>
      </c>
      <c r="F1209" s="196">
        <v>4.5691287000000001E-4</v>
      </c>
      <c r="G1209" s="196">
        <v>1.36764718E-3</v>
      </c>
      <c r="H1209" s="196">
        <v>3.71688533E-3</v>
      </c>
    </row>
    <row r="1210" spans="1:8" x14ac:dyDescent="0.3">
      <c r="A1210" s="196" t="s">
        <v>232</v>
      </c>
      <c r="B1210" s="196" t="s">
        <v>12</v>
      </c>
      <c r="C1210" s="196" t="s">
        <v>29</v>
      </c>
      <c r="D1210" s="196">
        <v>590</v>
      </c>
      <c r="E1210" s="196">
        <v>5.1739051299999998E-3</v>
      </c>
      <c r="F1210" s="196">
        <v>4.3283088E-4</v>
      </c>
      <c r="G1210" s="196">
        <v>1.2591020699999999E-3</v>
      </c>
      <c r="H1210" s="196">
        <v>3.4819716699999999E-3</v>
      </c>
    </row>
    <row r="1211" spans="1:8" x14ac:dyDescent="0.3">
      <c r="A1211" s="196" t="s">
        <v>232</v>
      </c>
      <c r="B1211" s="196" t="s">
        <v>13</v>
      </c>
      <c r="C1211" s="196" t="s">
        <v>29</v>
      </c>
      <c r="D1211" s="196">
        <v>235</v>
      </c>
      <c r="E1211" s="196">
        <v>5.5460990400000004E-3</v>
      </c>
      <c r="F1211" s="196">
        <v>4.5803758000000002E-4</v>
      </c>
      <c r="G1211" s="196">
        <v>1.3861798199999999E-3</v>
      </c>
      <c r="H1211" s="196">
        <v>3.70188115E-3</v>
      </c>
    </row>
    <row r="1212" spans="1:8" x14ac:dyDescent="0.3">
      <c r="A1212" s="196" t="s">
        <v>232</v>
      </c>
      <c r="B1212" s="196" t="s">
        <v>14</v>
      </c>
      <c r="C1212" s="196" t="s">
        <v>29</v>
      </c>
      <c r="D1212" s="196">
        <v>91</v>
      </c>
      <c r="E1212" s="196">
        <v>6.5407506699999996E-3</v>
      </c>
      <c r="F1212" s="196">
        <v>6.2296476000000005E-4</v>
      </c>
      <c r="G1212" s="196">
        <v>1.5867926000000001E-3</v>
      </c>
      <c r="H1212" s="196">
        <v>4.3309928499999997E-3</v>
      </c>
    </row>
    <row r="1213" spans="1:8" x14ac:dyDescent="0.3">
      <c r="A1213" s="196" t="s">
        <v>232</v>
      </c>
      <c r="B1213" s="196" t="s">
        <v>15</v>
      </c>
      <c r="C1213" s="196" t="s">
        <v>29</v>
      </c>
      <c r="D1213" s="196">
        <v>207</v>
      </c>
      <c r="E1213" s="196">
        <v>6.14443527E-3</v>
      </c>
      <c r="F1213" s="196">
        <v>4.5127684000000003E-4</v>
      </c>
      <c r="G1213" s="196">
        <v>1.55964817E-3</v>
      </c>
      <c r="H1213" s="196">
        <v>4.13350978E-3</v>
      </c>
    </row>
    <row r="1214" spans="1:8" x14ac:dyDescent="0.3">
      <c r="A1214" s="196" t="s">
        <v>232</v>
      </c>
      <c r="B1214" s="196" t="s">
        <v>10</v>
      </c>
      <c r="C1214" s="196" t="s">
        <v>30</v>
      </c>
      <c r="D1214" s="196">
        <v>2046</v>
      </c>
      <c r="E1214" s="196">
        <v>6.46494038E-3</v>
      </c>
      <c r="F1214" s="196">
        <v>8.1766905000000005E-4</v>
      </c>
      <c r="G1214" s="196">
        <v>1.8640649300000001E-3</v>
      </c>
      <c r="H1214" s="196">
        <v>3.7832059300000002E-3</v>
      </c>
    </row>
    <row r="1215" spans="1:8" x14ac:dyDescent="0.3">
      <c r="A1215" s="196" t="s">
        <v>232</v>
      </c>
      <c r="B1215" s="196" t="s">
        <v>12</v>
      </c>
      <c r="C1215" s="196" t="s">
        <v>30</v>
      </c>
      <c r="D1215" s="196">
        <v>895</v>
      </c>
      <c r="E1215" s="196">
        <v>5.79912815E-3</v>
      </c>
      <c r="F1215" s="196">
        <v>7.0535875000000004E-4</v>
      </c>
      <c r="G1215" s="196">
        <v>1.6834908799999999E-3</v>
      </c>
      <c r="H1215" s="196">
        <v>3.4102780599999999E-3</v>
      </c>
    </row>
    <row r="1216" spans="1:8" x14ac:dyDescent="0.3">
      <c r="A1216" s="196" t="s">
        <v>232</v>
      </c>
      <c r="B1216" s="196" t="s">
        <v>13</v>
      </c>
      <c r="C1216" s="196" t="s">
        <v>30</v>
      </c>
      <c r="D1216" s="196">
        <v>371</v>
      </c>
      <c r="E1216" s="196">
        <v>6.0988816499999996E-3</v>
      </c>
      <c r="F1216" s="196">
        <v>8.0700284000000003E-4</v>
      </c>
      <c r="G1216" s="196">
        <v>1.8389048699999999E-3</v>
      </c>
      <c r="H1216" s="196">
        <v>3.4529734600000001E-3</v>
      </c>
    </row>
    <row r="1217" spans="1:8" x14ac:dyDescent="0.3">
      <c r="A1217" s="196" t="s">
        <v>232</v>
      </c>
      <c r="B1217" s="196" t="s">
        <v>14</v>
      </c>
      <c r="C1217" s="196" t="s">
        <v>30</v>
      </c>
      <c r="D1217" s="196">
        <v>234</v>
      </c>
      <c r="E1217" s="196">
        <v>7.6984901799999998E-3</v>
      </c>
      <c r="F1217" s="196">
        <v>1.0019485500000001E-3</v>
      </c>
      <c r="G1217" s="196">
        <v>2.1437260500000001E-3</v>
      </c>
      <c r="H1217" s="196">
        <v>4.5528151600000002E-3</v>
      </c>
    </row>
    <row r="1218" spans="1:8" x14ac:dyDescent="0.3">
      <c r="A1218" s="196" t="s">
        <v>232</v>
      </c>
      <c r="B1218" s="196" t="s">
        <v>15</v>
      </c>
      <c r="C1218" s="196" t="s">
        <v>30</v>
      </c>
      <c r="D1218" s="196">
        <v>546</v>
      </c>
      <c r="E1218" s="196">
        <v>7.2764039099999997E-3</v>
      </c>
      <c r="F1218" s="196">
        <v>9.3003808000000001E-4</v>
      </c>
      <c r="G1218" s="196">
        <v>2.0573020299999999E-3</v>
      </c>
      <c r="H1218" s="196">
        <v>4.2890633199999997E-3</v>
      </c>
    </row>
    <row r="1219" spans="1:8" x14ac:dyDescent="0.3">
      <c r="A1219" s="196" t="s">
        <v>232</v>
      </c>
      <c r="B1219" s="196" t="s">
        <v>10</v>
      </c>
      <c r="C1219" s="196" t="s">
        <v>31</v>
      </c>
      <c r="D1219" s="196">
        <v>735</v>
      </c>
      <c r="E1219" s="196">
        <v>7.0682316800000002E-3</v>
      </c>
      <c r="F1219" s="196">
        <v>1.16644596E-3</v>
      </c>
      <c r="G1219" s="196">
        <v>1.7101282500000001E-3</v>
      </c>
      <c r="H1219" s="196">
        <v>4.1916569799999998E-3</v>
      </c>
    </row>
    <row r="1220" spans="1:8" x14ac:dyDescent="0.3">
      <c r="A1220" s="196" t="s">
        <v>232</v>
      </c>
      <c r="B1220" s="196" t="s">
        <v>12</v>
      </c>
      <c r="C1220" s="196" t="s">
        <v>31</v>
      </c>
      <c r="D1220" s="196">
        <v>331</v>
      </c>
      <c r="E1220" s="196">
        <v>6.7850996200000003E-3</v>
      </c>
      <c r="F1220" s="196">
        <v>1.1158663699999999E-3</v>
      </c>
      <c r="G1220" s="196">
        <v>1.6805133499999999E-3</v>
      </c>
      <c r="H1220" s="196">
        <v>3.98871942E-3</v>
      </c>
    </row>
    <row r="1221" spans="1:8" x14ac:dyDescent="0.3">
      <c r="A1221" s="196" t="s">
        <v>232</v>
      </c>
      <c r="B1221" s="196" t="s">
        <v>13</v>
      </c>
      <c r="C1221" s="196" t="s">
        <v>31</v>
      </c>
      <c r="D1221" s="196">
        <v>167</v>
      </c>
      <c r="E1221" s="196">
        <v>6.8701483599999998E-3</v>
      </c>
      <c r="F1221" s="196">
        <v>1.1888720100000001E-3</v>
      </c>
      <c r="G1221" s="196">
        <v>1.7090123000000001E-3</v>
      </c>
      <c r="H1221" s="196">
        <v>3.9722635599999997E-3</v>
      </c>
    </row>
    <row r="1222" spans="1:8" x14ac:dyDescent="0.3">
      <c r="A1222" s="196" t="s">
        <v>232</v>
      </c>
      <c r="B1222" s="196" t="s">
        <v>14</v>
      </c>
      <c r="C1222" s="196" t="s">
        <v>31</v>
      </c>
      <c r="D1222" s="196">
        <v>55</v>
      </c>
      <c r="E1222" s="196">
        <v>7.3253364699999999E-3</v>
      </c>
      <c r="F1222" s="196">
        <v>1.1134256999999999E-3</v>
      </c>
      <c r="G1222" s="196">
        <v>1.8762624E-3</v>
      </c>
      <c r="H1222" s="196">
        <v>4.3356478899999997E-3</v>
      </c>
    </row>
    <row r="1223" spans="1:8" x14ac:dyDescent="0.3">
      <c r="A1223" s="196" t="s">
        <v>232</v>
      </c>
      <c r="B1223" s="196" t="s">
        <v>15</v>
      </c>
      <c r="C1223" s="196" t="s">
        <v>31</v>
      </c>
      <c r="D1223" s="196">
        <v>182</v>
      </c>
      <c r="E1223" s="196">
        <v>7.6872199200000001E-3</v>
      </c>
      <c r="F1223" s="196">
        <v>1.25387897E-3</v>
      </c>
      <c r="G1223" s="196">
        <v>1.7148069400000001E-3</v>
      </c>
      <c r="H1223" s="196">
        <v>4.71853355E-3</v>
      </c>
    </row>
    <row r="1224" spans="1:8" x14ac:dyDescent="0.3">
      <c r="A1224" s="196" t="s">
        <v>232</v>
      </c>
      <c r="B1224" s="196" t="s">
        <v>10</v>
      </c>
      <c r="C1224" s="196" t="s">
        <v>32</v>
      </c>
      <c r="D1224" s="196">
        <v>10027</v>
      </c>
      <c r="E1224" s="196">
        <v>4.7485421200000001E-3</v>
      </c>
      <c r="F1224" s="196">
        <v>9.6648630999999997E-4</v>
      </c>
      <c r="G1224" s="196">
        <v>7.5685670999999996E-4</v>
      </c>
      <c r="H1224" s="196">
        <v>3.0251986199999999E-3</v>
      </c>
    </row>
    <row r="1225" spans="1:8" x14ac:dyDescent="0.3">
      <c r="A1225" s="196" t="s">
        <v>232</v>
      </c>
      <c r="B1225" s="196" t="s">
        <v>12</v>
      </c>
      <c r="C1225" s="196" t="s">
        <v>32</v>
      </c>
      <c r="D1225" s="196">
        <v>5624</v>
      </c>
      <c r="E1225" s="196">
        <v>4.5669145399999996E-3</v>
      </c>
      <c r="F1225" s="196">
        <v>9.0192348000000004E-4</v>
      </c>
      <c r="G1225" s="196">
        <v>7.1957624E-4</v>
      </c>
      <c r="H1225" s="196">
        <v>2.9454143399999999E-3</v>
      </c>
    </row>
    <row r="1226" spans="1:8" x14ac:dyDescent="0.3">
      <c r="A1226" s="196" t="s">
        <v>232</v>
      </c>
      <c r="B1226" s="196" t="s">
        <v>13</v>
      </c>
      <c r="C1226" s="196" t="s">
        <v>32</v>
      </c>
      <c r="D1226" s="196">
        <v>2398</v>
      </c>
      <c r="E1226" s="196">
        <v>4.64181644E-3</v>
      </c>
      <c r="F1226" s="196">
        <v>1.0173695600000001E-3</v>
      </c>
      <c r="G1226" s="196">
        <v>7.4699570999999995E-4</v>
      </c>
      <c r="H1226" s="196">
        <v>2.87745068E-3</v>
      </c>
    </row>
    <row r="1227" spans="1:8" x14ac:dyDescent="0.3">
      <c r="A1227" s="196" t="s">
        <v>232</v>
      </c>
      <c r="B1227" s="196" t="s">
        <v>14</v>
      </c>
      <c r="C1227" s="196" t="s">
        <v>32</v>
      </c>
      <c r="D1227" s="196">
        <v>497</v>
      </c>
      <c r="E1227" s="196">
        <v>5.4621476499999997E-3</v>
      </c>
      <c r="F1227" s="196">
        <v>1.23628319E-3</v>
      </c>
      <c r="G1227" s="196">
        <v>7.9141490999999999E-4</v>
      </c>
      <c r="H1227" s="196">
        <v>3.4344490399999998E-3</v>
      </c>
    </row>
    <row r="1228" spans="1:8" x14ac:dyDescent="0.3">
      <c r="A1228" s="196" t="s">
        <v>232</v>
      </c>
      <c r="B1228" s="196" t="s">
        <v>15</v>
      </c>
      <c r="C1228" s="196" t="s">
        <v>32</v>
      </c>
      <c r="D1228" s="196">
        <v>1508</v>
      </c>
      <c r="E1228" s="196">
        <v>5.36043852E-3</v>
      </c>
      <c r="F1228" s="196">
        <v>1.03743744E-3</v>
      </c>
      <c r="G1228" s="196">
        <v>9.0018333999999998E-4</v>
      </c>
      <c r="H1228" s="196">
        <v>3.4228172700000001E-3</v>
      </c>
    </row>
    <row r="1229" spans="1:8" x14ac:dyDescent="0.3">
      <c r="A1229" s="196" t="s">
        <v>232</v>
      </c>
      <c r="B1229" s="196" t="s">
        <v>10</v>
      </c>
      <c r="C1229" s="196" t="s">
        <v>33</v>
      </c>
      <c r="D1229" s="196">
        <v>4392</v>
      </c>
      <c r="E1229" s="196">
        <v>5.1223839999999998E-3</v>
      </c>
      <c r="F1229" s="196">
        <v>1.1475512800000001E-3</v>
      </c>
      <c r="G1229" s="196">
        <v>7.1269075999999998E-4</v>
      </c>
      <c r="H1229" s="196">
        <v>3.2621414699999999E-3</v>
      </c>
    </row>
    <row r="1230" spans="1:8" x14ac:dyDescent="0.3">
      <c r="A1230" s="196" t="s">
        <v>232</v>
      </c>
      <c r="B1230" s="196" t="s">
        <v>12</v>
      </c>
      <c r="C1230" s="196" t="s">
        <v>33</v>
      </c>
      <c r="D1230" s="196">
        <v>2331</v>
      </c>
      <c r="E1230" s="196">
        <v>4.7965224799999999E-3</v>
      </c>
      <c r="F1230" s="196">
        <v>1.0291539099999999E-3</v>
      </c>
      <c r="G1230" s="196">
        <v>6.372789E-4</v>
      </c>
      <c r="H1230" s="196">
        <v>3.1300891700000001E-3</v>
      </c>
    </row>
    <row r="1231" spans="1:8" x14ac:dyDescent="0.3">
      <c r="A1231" s="196" t="s">
        <v>232</v>
      </c>
      <c r="B1231" s="196" t="s">
        <v>13</v>
      </c>
      <c r="C1231" s="196" t="s">
        <v>33</v>
      </c>
      <c r="D1231" s="196">
        <v>976</v>
      </c>
      <c r="E1231" s="196">
        <v>5.1431340600000004E-3</v>
      </c>
      <c r="F1231" s="196">
        <v>1.25240708E-3</v>
      </c>
      <c r="G1231" s="196">
        <v>7.2031985000000005E-4</v>
      </c>
      <c r="H1231" s="196">
        <v>3.1704066600000001E-3</v>
      </c>
    </row>
    <row r="1232" spans="1:8" x14ac:dyDescent="0.3">
      <c r="A1232" s="196" t="s">
        <v>232</v>
      </c>
      <c r="B1232" s="196" t="s">
        <v>14</v>
      </c>
      <c r="C1232" s="196" t="s">
        <v>33</v>
      </c>
      <c r="D1232" s="196">
        <v>284</v>
      </c>
      <c r="E1232" s="196">
        <v>6.00947093E-3</v>
      </c>
      <c r="F1232" s="196">
        <v>1.4772021E-3</v>
      </c>
      <c r="G1232" s="196">
        <v>8.2864639999999997E-4</v>
      </c>
      <c r="H1232" s="196">
        <v>3.7036219499999999E-3</v>
      </c>
    </row>
    <row r="1233" spans="1:8" x14ac:dyDescent="0.3">
      <c r="A1233" s="196" t="s">
        <v>232</v>
      </c>
      <c r="B1233" s="196" t="s">
        <v>15</v>
      </c>
      <c r="C1233" s="196" t="s">
        <v>33</v>
      </c>
      <c r="D1233" s="196">
        <v>801</v>
      </c>
      <c r="E1233" s="196">
        <v>5.7308714700000001E-3</v>
      </c>
      <c r="F1233" s="196">
        <v>1.2474566500000001E-3</v>
      </c>
      <c r="G1233" s="196">
        <v>8.8173901000000005E-4</v>
      </c>
      <c r="H1233" s="196">
        <v>3.60167532E-3</v>
      </c>
    </row>
    <row r="1234" spans="1:8" x14ac:dyDescent="0.3">
      <c r="A1234" s="196" t="s">
        <v>232</v>
      </c>
      <c r="B1234" s="196" t="s">
        <v>10</v>
      </c>
      <c r="C1234" s="196" t="s">
        <v>34</v>
      </c>
      <c r="D1234" s="196">
        <v>1909</v>
      </c>
      <c r="E1234" s="196">
        <v>6.3492433500000004E-3</v>
      </c>
      <c r="F1234" s="196">
        <v>1.26943136E-3</v>
      </c>
      <c r="G1234" s="196">
        <v>1.22758523E-3</v>
      </c>
      <c r="H1234" s="196">
        <v>3.85222629E-3</v>
      </c>
    </row>
    <row r="1235" spans="1:8" x14ac:dyDescent="0.3">
      <c r="A1235" s="196" t="s">
        <v>232</v>
      </c>
      <c r="B1235" s="196" t="s">
        <v>12</v>
      </c>
      <c r="C1235" s="196" t="s">
        <v>34</v>
      </c>
      <c r="D1235" s="196">
        <v>850</v>
      </c>
      <c r="E1235" s="196">
        <v>5.5527639300000002E-3</v>
      </c>
      <c r="F1235" s="196">
        <v>1.1054463899999999E-3</v>
      </c>
      <c r="G1235" s="196">
        <v>1.11711578E-3</v>
      </c>
      <c r="H1235" s="196">
        <v>3.3302012899999998E-3</v>
      </c>
    </row>
    <row r="1236" spans="1:8" x14ac:dyDescent="0.3">
      <c r="A1236" s="196" t="s">
        <v>232</v>
      </c>
      <c r="B1236" s="196" t="s">
        <v>13</v>
      </c>
      <c r="C1236" s="196" t="s">
        <v>34</v>
      </c>
      <c r="D1236" s="196">
        <v>407</v>
      </c>
      <c r="E1236" s="196">
        <v>6.0418085900000003E-3</v>
      </c>
      <c r="F1236" s="196">
        <v>1.3185342099999999E-3</v>
      </c>
      <c r="G1236" s="196">
        <v>1.1376715300000001E-3</v>
      </c>
      <c r="H1236" s="196">
        <v>3.58560239E-3</v>
      </c>
    </row>
    <row r="1237" spans="1:8" x14ac:dyDescent="0.3">
      <c r="A1237" s="196" t="s">
        <v>232</v>
      </c>
      <c r="B1237" s="196" t="s">
        <v>14</v>
      </c>
      <c r="C1237" s="196" t="s">
        <v>34</v>
      </c>
      <c r="D1237" s="196">
        <v>196</v>
      </c>
      <c r="E1237" s="196">
        <v>9.0556497999999992E-3</v>
      </c>
      <c r="F1237" s="196">
        <v>1.7208165599999999E-3</v>
      </c>
      <c r="G1237" s="196">
        <v>1.52612411E-3</v>
      </c>
      <c r="H1237" s="196">
        <v>5.8087086600000001E-3</v>
      </c>
    </row>
    <row r="1238" spans="1:8" x14ac:dyDescent="0.3">
      <c r="A1238" s="196" t="s">
        <v>232</v>
      </c>
      <c r="B1238" s="196" t="s">
        <v>15</v>
      </c>
      <c r="C1238" s="196" t="s">
        <v>34</v>
      </c>
      <c r="D1238" s="196">
        <v>456</v>
      </c>
      <c r="E1238" s="196">
        <v>6.9450279799999999E-3</v>
      </c>
      <c r="F1238" s="196">
        <v>1.33726219E-3</v>
      </c>
      <c r="G1238" s="196">
        <v>1.38543672E-3</v>
      </c>
      <c r="H1238" s="196">
        <v>4.2223285800000003E-3</v>
      </c>
    </row>
    <row r="1239" spans="1:8" ht="28.8" x14ac:dyDescent="0.3">
      <c r="A1239" s="196" t="s">
        <v>232</v>
      </c>
      <c r="B1239" s="196" t="s">
        <v>10</v>
      </c>
      <c r="C1239" s="196" t="s">
        <v>35</v>
      </c>
      <c r="D1239" s="196">
        <v>995</v>
      </c>
      <c r="E1239" s="196">
        <v>7.1647936400000001E-3</v>
      </c>
      <c r="F1239" s="196">
        <v>1.2551644800000001E-3</v>
      </c>
      <c r="G1239" s="196">
        <v>1.5218567299999999E-3</v>
      </c>
      <c r="H1239" s="196">
        <v>4.38777196E-3</v>
      </c>
    </row>
    <row r="1240" spans="1:8" ht="28.8" x14ac:dyDescent="0.3">
      <c r="A1240" s="196" t="s">
        <v>232</v>
      </c>
      <c r="B1240" s="196" t="s">
        <v>12</v>
      </c>
      <c r="C1240" s="196" t="s">
        <v>35</v>
      </c>
      <c r="D1240" s="196">
        <v>373</v>
      </c>
      <c r="E1240" s="196">
        <v>6.3293426799999998E-3</v>
      </c>
      <c r="F1240" s="196">
        <v>1.07874692E-3</v>
      </c>
      <c r="G1240" s="196">
        <v>1.4497068399999999E-3</v>
      </c>
      <c r="H1240" s="196">
        <v>3.80088845E-3</v>
      </c>
    </row>
    <row r="1241" spans="1:8" ht="28.8" x14ac:dyDescent="0.3">
      <c r="A1241" s="196" t="s">
        <v>232</v>
      </c>
      <c r="B1241" s="196" t="s">
        <v>13</v>
      </c>
      <c r="C1241" s="196" t="s">
        <v>35</v>
      </c>
      <c r="D1241" s="196">
        <v>271</v>
      </c>
      <c r="E1241" s="196">
        <v>6.9514057400000004E-3</v>
      </c>
      <c r="F1241" s="196">
        <v>1.17636987E-3</v>
      </c>
      <c r="G1241" s="196">
        <v>1.44851008E-3</v>
      </c>
      <c r="H1241" s="196">
        <v>4.3265253199999999E-3</v>
      </c>
    </row>
    <row r="1242" spans="1:8" ht="28.8" x14ac:dyDescent="0.3">
      <c r="A1242" s="196" t="s">
        <v>232</v>
      </c>
      <c r="B1242" s="196" t="s">
        <v>14</v>
      </c>
      <c r="C1242" s="196" t="s">
        <v>35</v>
      </c>
      <c r="D1242" s="196">
        <v>103</v>
      </c>
      <c r="E1242" s="196">
        <v>8.3677182200000005E-3</v>
      </c>
      <c r="F1242" s="196">
        <v>1.64520383E-3</v>
      </c>
      <c r="G1242" s="196">
        <v>1.69655674E-3</v>
      </c>
      <c r="H1242" s="196">
        <v>5.0259571600000004E-3</v>
      </c>
    </row>
    <row r="1243" spans="1:8" ht="28.8" x14ac:dyDescent="0.3">
      <c r="A1243" s="196" t="s">
        <v>232</v>
      </c>
      <c r="B1243" s="196" t="s">
        <v>15</v>
      </c>
      <c r="C1243" s="196" t="s">
        <v>35</v>
      </c>
      <c r="D1243" s="196">
        <v>248</v>
      </c>
      <c r="E1243" s="196">
        <v>8.1549149899999996E-3</v>
      </c>
      <c r="F1243" s="196">
        <v>1.4446122100000001E-3</v>
      </c>
      <c r="G1243" s="196">
        <v>1.63796459E-3</v>
      </c>
      <c r="H1243" s="196">
        <v>5.0723377300000002E-3</v>
      </c>
    </row>
    <row r="1244" spans="1:8" x14ac:dyDescent="0.3">
      <c r="A1244" s="196" t="s">
        <v>232</v>
      </c>
      <c r="B1244" s="196" t="s">
        <v>10</v>
      </c>
      <c r="C1244" s="196" t="s">
        <v>36</v>
      </c>
      <c r="D1244" s="196">
        <v>1211</v>
      </c>
      <c r="E1244" s="196">
        <v>5.82946234E-3</v>
      </c>
      <c r="F1244" s="196">
        <v>8.9659386999999999E-4</v>
      </c>
      <c r="G1244" s="196">
        <v>1.0530971299999999E-3</v>
      </c>
      <c r="H1244" s="196">
        <v>3.8797708399999999E-3</v>
      </c>
    </row>
    <row r="1245" spans="1:8" x14ac:dyDescent="0.3">
      <c r="A1245" s="196" t="s">
        <v>232</v>
      </c>
      <c r="B1245" s="196" t="s">
        <v>12</v>
      </c>
      <c r="C1245" s="196" t="s">
        <v>36</v>
      </c>
      <c r="D1245" s="196">
        <v>486</v>
      </c>
      <c r="E1245" s="196">
        <v>5.2711331700000001E-3</v>
      </c>
      <c r="F1245" s="196">
        <v>7.5121908999999998E-4</v>
      </c>
      <c r="G1245" s="196">
        <v>9.9058331999999998E-4</v>
      </c>
      <c r="H1245" s="196">
        <v>3.52933027E-3</v>
      </c>
    </row>
    <row r="1246" spans="1:8" x14ac:dyDescent="0.3">
      <c r="A1246" s="196" t="s">
        <v>232</v>
      </c>
      <c r="B1246" s="196" t="s">
        <v>13</v>
      </c>
      <c r="C1246" s="196" t="s">
        <v>36</v>
      </c>
      <c r="D1246" s="196">
        <v>233</v>
      </c>
      <c r="E1246" s="196">
        <v>5.6997593599999999E-3</v>
      </c>
      <c r="F1246" s="196">
        <v>9.5404124E-4</v>
      </c>
      <c r="G1246" s="196">
        <v>1.05582354E-3</v>
      </c>
      <c r="H1246" s="196">
        <v>3.6898940499999998E-3</v>
      </c>
    </row>
    <row r="1247" spans="1:8" x14ac:dyDescent="0.3">
      <c r="A1247" s="196" t="s">
        <v>232</v>
      </c>
      <c r="B1247" s="196" t="s">
        <v>14</v>
      </c>
      <c r="C1247" s="196" t="s">
        <v>36</v>
      </c>
      <c r="D1247" s="196">
        <v>171</v>
      </c>
      <c r="E1247" s="196">
        <v>7.0148362399999999E-3</v>
      </c>
      <c r="F1247" s="196">
        <v>1.3471949199999999E-3</v>
      </c>
      <c r="G1247" s="196">
        <v>1.14759288E-3</v>
      </c>
      <c r="H1247" s="196">
        <v>4.5200479699999997E-3</v>
      </c>
    </row>
    <row r="1248" spans="1:8" x14ac:dyDescent="0.3">
      <c r="A1248" s="196" t="s">
        <v>232</v>
      </c>
      <c r="B1248" s="196" t="s">
        <v>15</v>
      </c>
      <c r="C1248" s="196" t="s">
        <v>36</v>
      </c>
      <c r="D1248" s="196">
        <v>321</v>
      </c>
      <c r="E1248" s="196">
        <v>6.1374680399999999E-3</v>
      </c>
      <c r="F1248" s="196">
        <v>8.3495561999999998E-4</v>
      </c>
      <c r="G1248" s="196">
        <v>1.09542638E-3</v>
      </c>
      <c r="H1248" s="196">
        <v>4.2070855599999997E-3</v>
      </c>
    </row>
    <row r="1249" spans="1:8" x14ac:dyDescent="0.3">
      <c r="A1249" s="196" t="s">
        <v>232</v>
      </c>
      <c r="B1249" s="196" t="s">
        <v>10</v>
      </c>
      <c r="C1249" s="196" t="s">
        <v>37</v>
      </c>
      <c r="D1249" s="196">
        <v>1202</v>
      </c>
      <c r="E1249" s="196">
        <v>5.78025797E-3</v>
      </c>
      <c r="F1249" s="196">
        <v>8.1262108000000003E-4</v>
      </c>
      <c r="G1249" s="196">
        <v>1.1262669300000001E-3</v>
      </c>
      <c r="H1249" s="196">
        <v>3.8413694700000002E-3</v>
      </c>
    </row>
    <row r="1250" spans="1:8" x14ac:dyDescent="0.3">
      <c r="A1250" s="196" t="s">
        <v>232</v>
      </c>
      <c r="B1250" s="196" t="s">
        <v>12</v>
      </c>
      <c r="C1250" s="196" t="s">
        <v>37</v>
      </c>
      <c r="D1250" s="196">
        <v>481</v>
      </c>
      <c r="E1250" s="196">
        <v>5.1229592399999998E-3</v>
      </c>
      <c r="F1250" s="196">
        <v>7.1203390999999999E-4</v>
      </c>
      <c r="G1250" s="196">
        <v>9.6647104000000005E-4</v>
      </c>
      <c r="H1250" s="196">
        <v>3.4444538299999998E-3</v>
      </c>
    </row>
    <row r="1251" spans="1:8" x14ac:dyDescent="0.3">
      <c r="A1251" s="196" t="s">
        <v>232</v>
      </c>
      <c r="B1251" s="196" t="s">
        <v>13</v>
      </c>
      <c r="C1251" s="196" t="s">
        <v>37</v>
      </c>
      <c r="D1251" s="196">
        <v>319</v>
      </c>
      <c r="E1251" s="196">
        <v>5.5058121999999998E-3</v>
      </c>
      <c r="F1251" s="196">
        <v>7.8732705000000001E-4</v>
      </c>
      <c r="G1251" s="196">
        <v>1.04326285E-3</v>
      </c>
      <c r="H1251" s="196">
        <v>3.6752218000000001E-3</v>
      </c>
    </row>
    <row r="1252" spans="1:8" x14ac:dyDescent="0.3">
      <c r="A1252" s="196" t="s">
        <v>232</v>
      </c>
      <c r="B1252" s="196" t="s">
        <v>14</v>
      </c>
      <c r="C1252" s="196" t="s">
        <v>37</v>
      </c>
      <c r="D1252" s="196">
        <v>118</v>
      </c>
      <c r="E1252" s="196">
        <v>8.0785073200000009E-3</v>
      </c>
      <c r="F1252" s="196">
        <v>1.0922784899999999E-3</v>
      </c>
      <c r="G1252" s="196">
        <v>1.5508276000000001E-3</v>
      </c>
      <c r="H1252" s="196">
        <v>5.4354007500000004E-3</v>
      </c>
    </row>
    <row r="1253" spans="1:8" x14ac:dyDescent="0.3">
      <c r="A1253" s="196" t="s">
        <v>232</v>
      </c>
      <c r="B1253" s="196" t="s">
        <v>15</v>
      </c>
      <c r="C1253" s="196" t="s">
        <v>37</v>
      </c>
      <c r="D1253" s="196">
        <v>284</v>
      </c>
      <c r="E1253" s="196">
        <v>6.2468617000000001E-3</v>
      </c>
      <c r="F1253" s="196">
        <v>8.9519733000000001E-4</v>
      </c>
      <c r="G1253" s="196">
        <v>1.31373866E-3</v>
      </c>
      <c r="H1253" s="196">
        <v>4.0379252300000003E-3</v>
      </c>
    </row>
    <row r="1254" spans="1:8" x14ac:dyDescent="0.3">
      <c r="A1254" s="196" t="s">
        <v>232</v>
      </c>
      <c r="B1254" s="196" t="s">
        <v>10</v>
      </c>
      <c r="C1254" s="196" t="s">
        <v>64</v>
      </c>
      <c r="D1254" s="196">
        <v>157</v>
      </c>
      <c r="E1254" s="196">
        <v>6.5572656099999998E-3</v>
      </c>
      <c r="F1254" s="196">
        <v>1.1716351600000001E-3</v>
      </c>
      <c r="G1254" s="196">
        <v>1.5826253599999999E-3</v>
      </c>
      <c r="H1254" s="196">
        <v>3.8030045799999999E-3</v>
      </c>
    </row>
    <row r="1255" spans="1:8" x14ac:dyDescent="0.3">
      <c r="A1255" s="196" t="s">
        <v>232</v>
      </c>
      <c r="B1255" s="196" t="s">
        <v>12</v>
      </c>
      <c r="C1255" s="196" t="s">
        <v>64</v>
      </c>
      <c r="D1255" s="196">
        <v>54</v>
      </c>
      <c r="E1255" s="196">
        <v>5.9392143800000002E-3</v>
      </c>
      <c r="F1255" s="196">
        <v>8.9977682999999996E-4</v>
      </c>
      <c r="G1255" s="196">
        <v>1.29093765E-3</v>
      </c>
      <c r="H1255" s="196">
        <v>3.7484993899999999E-3</v>
      </c>
    </row>
    <row r="1256" spans="1:8" x14ac:dyDescent="0.3">
      <c r="A1256" s="196" t="s">
        <v>232</v>
      </c>
      <c r="B1256" s="196" t="s">
        <v>13</v>
      </c>
      <c r="C1256" s="196" t="s">
        <v>64</v>
      </c>
      <c r="D1256" s="196">
        <v>59</v>
      </c>
      <c r="E1256" s="196">
        <v>6.1052257300000003E-3</v>
      </c>
      <c r="F1256" s="196">
        <v>9.8595395999999998E-4</v>
      </c>
      <c r="G1256" s="196">
        <v>1.9063870899999999E-3</v>
      </c>
      <c r="H1256" s="196">
        <v>3.21288424E-3</v>
      </c>
    </row>
    <row r="1257" spans="1:8" x14ac:dyDescent="0.3">
      <c r="A1257" s="196" t="s">
        <v>232</v>
      </c>
      <c r="B1257" s="196" t="s">
        <v>14</v>
      </c>
      <c r="C1257" s="196" t="s">
        <v>64</v>
      </c>
      <c r="D1257" s="196">
        <v>15</v>
      </c>
      <c r="E1257" s="196">
        <v>8.61419735E-3</v>
      </c>
      <c r="F1257" s="196">
        <v>1.93827124E-3</v>
      </c>
      <c r="G1257" s="196">
        <v>1.0756170299999999E-3</v>
      </c>
      <c r="H1257" s="196">
        <v>5.6003083700000003E-3</v>
      </c>
    </row>
    <row r="1258" spans="1:8" x14ac:dyDescent="0.3">
      <c r="A1258" s="196" t="s">
        <v>232</v>
      </c>
      <c r="B1258" s="196" t="s">
        <v>15</v>
      </c>
      <c r="C1258" s="196" t="s">
        <v>64</v>
      </c>
      <c r="D1258" s="196">
        <v>29</v>
      </c>
      <c r="E1258" s="196">
        <v>7.5638567400000004E-3</v>
      </c>
      <c r="F1258" s="196">
        <v>1.6590834200000001E-3</v>
      </c>
      <c r="G1258" s="196">
        <v>1.7293260400000001E-3</v>
      </c>
      <c r="H1258" s="196">
        <v>4.1754467599999998E-3</v>
      </c>
    </row>
    <row r="1259" spans="1:8" x14ac:dyDescent="0.3">
      <c r="A1259" s="196" t="s">
        <v>232</v>
      </c>
      <c r="B1259" s="196" t="s">
        <v>10</v>
      </c>
      <c r="C1259" s="196" t="s">
        <v>59</v>
      </c>
      <c r="D1259" s="196">
        <v>6</v>
      </c>
      <c r="E1259" s="196">
        <v>7.2202929300000003E-3</v>
      </c>
      <c r="F1259" s="196">
        <v>1.6473762599999999E-3</v>
      </c>
      <c r="G1259" s="196">
        <v>2.9648917699999998E-3</v>
      </c>
      <c r="H1259" s="196">
        <v>2.6080245300000001E-3</v>
      </c>
    </row>
    <row r="1260" spans="1:8" x14ac:dyDescent="0.3">
      <c r="A1260" s="196" t="s">
        <v>232</v>
      </c>
      <c r="B1260" s="196" t="s">
        <v>12</v>
      </c>
      <c r="C1260" s="196" t="s">
        <v>59</v>
      </c>
      <c r="D1260" s="196">
        <v>1</v>
      </c>
      <c r="E1260" s="196">
        <v>5.8101847200000001E-3</v>
      </c>
      <c r="F1260" s="196">
        <v>1.4467590200000001E-3</v>
      </c>
      <c r="G1260" s="196">
        <v>3.32175902E-3</v>
      </c>
      <c r="H1260" s="196">
        <v>1.0416666600000001E-3</v>
      </c>
    </row>
    <row r="1261" spans="1:8" x14ac:dyDescent="0.3">
      <c r="A1261" s="196" t="s">
        <v>232</v>
      </c>
      <c r="B1261" s="196" t="s">
        <v>13</v>
      </c>
      <c r="C1261" s="196" t="s">
        <v>59</v>
      </c>
      <c r="D1261" s="196">
        <v>3</v>
      </c>
      <c r="E1261" s="196">
        <v>6.7901231399999998E-3</v>
      </c>
      <c r="F1261" s="196">
        <v>1.59722198E-3</v>
      </c>
      <c r="G1261" s="196">
        <v>2.3186726799999998E-3</v>
      </c>
      <c r="H1261" s="196">
        <v>2.8742282299999999E-3</v>
      </c>
    </row>
    <row r="1262" spans="1:8" x14ac:dyDescent="0.3">
      <c r="A1262" s="196" t="s">
        <v>232</v>
      </c>
      <c r="B1262" s="196" t="s">
        <v>14</v>
      </c>
      <c r="C1262" s="196" t="s">
        <v>59</v>
      </c>
      <c r="D1262" s="196">
        <v>1</v>
      </c>
      <c r="E1262" s="196">
        <v>1.023148125E-2</v>
      </c>
      <c r="F1262" s="196">
        <v>2.31481458E-3</v>
      </c>
      <c r="G1262" s="196">
        <v>4.9074069400000002E-3</v>
      </c>
      <c r="H1262" s="196">
        <v>3.0092590200000002E-3</v>
      </c>
    </row>
    <row r="1263" spans="1:8" x14ac:dyDescent="0.3">
      <c r="A1263" s="196" t="s">
        <v>232</v>
      </c>
      <c r="B1263" s="196" t="s">
        <v>15</v>
      </c>
      <c r="C1263" s="196" t="s">
        <v>59</v>
      </c>
      <c r="D1263" s="196">
        <v>1</v>
      </c>
      <c r="E1263" s="196">
        <v>6.9097222200000001E-3</v>
      </c>
      <c r="F1263" s="196">
        <v>1.33101805E-3</v>
      </c>
      <c r="G1263" s="196">
        <v>2.6041666600000002E-3</v>
      </c>
      <c r="H1263" s="196">
        <v>2.9745368000000001E-3</v>
      </c>
    </row>
    <row r="1264" spans="1:8" x14ac:dyDescent="0.3">
      <c r="A1264" s="196" t="s">
        <v>232</v>
      </c>
      <c r="B1264" s="196" t="s">
        <v>10</v>
      </c>
      <c r="C1264" s="196" t="s">
        <v>38</v>
      </c>
      <c r="D1264" s="196">
        <v>1807</v>
      </c>
      <c r="E1264" s="196">
        <v>6.2855610500000001E-3</v>
      </c>
      <c r="F1264" s="196">
        <v>8.4459330999999999E-4</v>
      </c>
      <c r="G1264" s="196">
        <v>1.06243187E-3</v>
      </c>
      <c r="H1264" s="196">
        <v>4.3785353900000004E-3</v>
      </c>
    </row>
    <row r="1265" spans="1:8" x14ac:dyDescent="0.3">
      <c r="A1265" s="196" t="s">
        <v>232</v>
      </c>
      <c r="B1265" s="196" t="s">
        <v>12</v>
      </c>
      <c r="C1265" s="196" t="s">
        <v>38</v>
      </c>
      <c r="D1265" s="196">
        <v>617</v>
      </c>
      <c r="E1265" s="196">
        <v>5.4927326700000001E-3</v>
      </c>
      <c r="F1265" s="196">
        <v>7.0031564999999997E-4</v>
      </c>
      <c r="G1265" s="196">
        <v>9.5389480999999996E-4</v>
      </c>
      <c r="H1265" s="196">
        <v>3.8385217199999998E-3</v>
      </c>
    </row>
    <row r="1266" spans="1:8" x14ac:dyDescent="0.3">
      <c r="A1266" s="196" t="s">
        <v>232</v>
      </c>
      <c r="B1266" s="196" t="s">
        <v>13</v>
      </c>
      <c r="C1266" s="196" t="s">
        <v>38</v>
      </c>
      <c r="D1266" s="196">
        <v>426</v>
      </c>
      <c r="E1266" s="196">
        <v>5.9290773100000001E-3</v>
      </c>
      <c r="F1266" s="196">
        <v>8.3547948000000001E-4</v>
      </c>
      <c r="G1266" s="196">
        <v>1.0183280900000001E-3</v>
      </c>
      <c r="H1266" s="196">
        <v>4.0752693E-3</v>
      </c>
    </row>
    <row r="1267" spans="1:8" x14ac:dyDescent="0.3">
      <c r="A1267" s="196" t="s">
        <v>232</v>
      </c>
      <c r="B1267" s="196" t="s">
        <v>14</v>
      </c>
      <c r="C1267" s="196" t="s">
        <v>38</v>
      </c>
      <c r="D1267" s="196">
        <v>154</v>
      </c>
      <c r="E1267" s="196">
        <v>7.5002252300000001E-3</v>
      </c>
      <c r="F1267" s="196">
        <v>1.08924037E-3</v>
      </c>
      <c r="G1267" s="196">
        <v>1.1556785799999999E-3</v>
      </c>
      <c r="H1267" s="196">
        <v>5.2553057900000004E-3</v>
      </c>
    </row>
    <row r="1268" spans="1:8" x14ac:dyDescent="0.3">
      <c r="A1268" s="196" t="s">
        <v>232</v>
      </c>
      <c r="B1268" s="196" t="s">
        <v>15</v>
      </c>
      <c r="C1268" s="196" t="s">
        <v>38</v>
      </c>
      <c r="D1268" s="196">
        <v>610</v>
      </c>
      <c r="E1268" s="196">
        <v>7.0297887699999999E-3</v>
      </c>
      <c r="F1268" s="196">
        <v>9.3512800999999998E-4</v>
      </c>
      <c r="G1268" s="196">
        <v>1.1794737999999999E-3</v>
      </c>
      <c r="H1268" s="196">
        <v>4.9151864600000001E-3</v>
      </c>
    </row>
    <row r="1269" spans="1:8" x14ac:dyDescent="0.3">
      <c r="A1269" s="196" t="s">
        <v>232</v>
      </c>
      <c r="B1269" s="196" t="s">
        <v>10</v>
      </c>
      <c r="C1269" s="196" t="s">
        <v>39</v>
      </c>
      <c r="D1269" s="196">
        <v>2007</v>
      </c>
      <c r="E1269" s="196">
        <v>5.6035643600000004E-3</v>
      </c>
      <c r="F1269" s="196">
        <v>1.1365138600000001E-3</v>
      </c>
      <c r="G1269" s="196">
        <v>9.6440212999999997E-4</v>
      </c>
      <c r="H1269" s="196">
        <v>3.5026479000000001E-3</v>
      </c>
    </row>
    <row r="1270" spans="1:8" x14ac:dyDescent="0.3">
      <c r="A1270" s="196" t="s">
        <v>232</v>
      </c>
      <c r="B1270" s="196" t="s">
        <v>12</v>
      </c>
      <c r="C1270" s="196" t="s">
        <v>39</v>
      </c>
      <c r="D1270" s="196">
        <v>1007</v>
      </c>
      <c r="E1270" s="196">
        <v>5.0687545900000002E-3</v>
      </c>
      <c r="F1270" s="196">
        <v>9.9592181000000011E-4</v>
      </c>
      <c r="G1270" s="196">
        <v>8.4187284999999998E-4</v>
      </c>
      <c r="H1270" s="196">
        <v>3.2309594199999999E-3</v>
      </c>
    </row>
    <row r="1271" spans="1:8" x14ac:dyDescent="0.3">
      <c r="A1271" s="196" t="s">
        <v>232</v>
      </c>
      <c r="B1271" s="196" t="s">
        <v>13</v>
      </c>
      <c r="C1271" s="196" t="s">
        <v>39</v>
      </c>
      <c r="D1271" s="196">
        <v>504</v>
      </c>
      <c r="E1271" s="196">
        <v>5.7303146500000002E-3</v>
      </c>
      <c r="F1271" s="196">
        <v>1.2157597999999999E-3</v>
      </c>
      <c r="G1271" s="196">
        <v>9.8903193999999995E-4</v>
      </c>
      <c r="H1271" s="196">
        <v>3.5255224300000001E-3</v>
      </c>
    </row>
    <row r="1272" spans="1:8" x14ac:dyDescent="0.3">
      <c r="A1272" s="196" t="s">
        <v>232</v>
      </c>
      <c r="B1272" s="196" t="s">
        <v>14</v>
      </c>
      <c r="C1272" s="196" t="s">
        <v>39</v>
      </c>
      <c r="D1272" s="196">
        <v>87</v>
      </c>
      <c r="E1272" s="196">
        <v>7.5518835300000002E-3</v>
      </c>
      <c r="F1272" s="196">
        <v>1.8908309600000001E-3</v>
      </c>
      <c r="G1272" s="196">
        <v>1.1607330700000001E-3</v>
      </c>
      <c r="H1272" s="196">
        <v>4.5003190399999999E-3</v>
      </c>
    </row>
    <row r="1273" spans="1:8" x14ac:dyDescent="0.3">
      <c r="A1273" s="196" t="s">
        <v>232</v>
      </c>
      <c r="B1273" s="196" t="s">
        <v>15</v>
      </c>
      <c r="C1273" s="196" t="s">
        <v>39</v>
      </c>
      <c r="D1273" s="196">
        <v>409</v>
      </c>
      <c r="E1273" s="196">
        <v>6.3496952599999996E-3</v>
      </c>
      <c r="F1273" s="196">
        <v>1.22455945E-3</v>
      </c>
      <c r="G1273" s="196">
        <v>1.19396878E-3</v>
      </c>
      <c r="H1273" s="196">
        <v>3.9311665700000002E-3</v>
      </c>
    </row>
    <row r="1274" spans="1:8" x14ac:dyDescent="0.3">
      <c r="A1274" s="196" t="s">
        <v>232</v>
      </c>
      <c r="B1274" s="196" t="s">
        <v>10</v>
      </c>
      <c r="C1274" s="196" t="s">
        <v>40</v>
      </c>
      <c r="D1274" s="196">
        <v>1125</v>
      </c>
      <c r="E1274" s="196">
        <v>6.8067178700000003E-3</v>
      </c>
      <c r="F1274" s="196">
        <v>1.1721088100000001E-3</v>
      </c>
      <c r="G1274" s="196">
        <v>1.6391458499999999E-3</v>
      </c>
      <c r="H1274" s="196">
        <v>3.9954627199999997E-3</v>
      </c>
    </row>
    <row r="1275" spans="1:8" x14ac:dyDescent="0.3">
      <c r="A1275" s="196" t="s">
        <v>232</v>
      </c>
      <c r="B1275" s="196" t="s">
        <v>12</v>
      </c>
      <c r="C1275" s="196" t="s">
        <v>40</v>
      </c>
      <c r="D1275" s="196">
        <v>426</v>
      </c>
      <c r="E1275" s="196">
        <v>5.9723306699999996E-3</v>
      </c>
      <c r="F1275" s="196">
        <v>1.0221046199999999E-3</v>
      </c>
      <c r="G1275" s="196">
        <v>1.4641744899999999E-3</v>
      </c>
      <c r="H1275" s="196">
        <v>3.4860510900000001E-3</v>
      </c>
    </row>
    <row r="1276" spans="1:8" x14ac:dyDescent="0.3">
      <c r="A1276" s="196" t="s">
        <v>232</v>
      </c>
      <c r="B1276" s="196" t="s">
        <v>13</v>
      </c>
      <c r="C1276" s="196" t="s">
        <v>40</v>
      </c>
      <c r="D1276" s="196">
        <v>288</v>
      </c>
      <c r="E1276" s="196">
        <v>6.6279656099999997E-3</v>
      </c>
      <c r="F1276" s="196">
        <v>1.1197512299999999E-3</v>
      </c>
      <c r="G1276" s="196">
        <v>1.58223195E-3</v>
      </c>
      <c r="H1276" s="196">
        <v>3.9259819499999999E-3</v>
      </c>
    </row>
    <row r="1277" spans="1:8" x14ac:dyDescent="0.3">
      <c r="A1277" s="196" t="s">
        <v>232</v>
      </c>
      <c r="B1277" s="196" t="s">
        <v>14</v>
      </c>
      <c r="C1277" s="196" t="s">
        <v>40</v>
      </c>
      <c r="D1277" s="196">
        <v>89</v>
      </c>
      <c r="E1277" s="196">
        <v>7.9495680099999997E-3</v>
      </c>
      <c r="F1277" s="196">
        <v>1.42257052E-3</v>
      </c>
      <c r="G1277" s="196">
        <v>1.9257176200000001E-3</v>
      </c>
      <c r="H1277" s="196">
        <v>4.6012794399999998E-3</v>
      </c>
    </row>
    <row r="1278" spans="1:8" x14ac:dyDescent="0.3">
      <c r="A1278" s="196" t="s">
        <v>232</v>
      </c>
      <c r="B1278" s="196" t="s">
        <v>15</v>
      </c>
      <c r="C1278" s="196" t="s">
        <v>40</v>
      </c>
      <c r="D1278" s="196">
        <v>322</v>
      </c>
      <c r="E1278" s="196">
        <v>7.7545934299999997E-3</v>
      </c>
      <c r="F1278" s="196">
        <v>1.3481637100000001E-3</v>
      </c>
      <c r="G1278" s="196">
        <v>1.8423263499999999E-3</v>
      </c>
      <c r="H1278" s="196">
        <v>4.5641028599999996E-3</v>
      </c>
    </row>
    <row r="1279" spans="1:8" x14ac:dyDescent="0.3">
      <c r="A1279" s="196" t="s">
        <v>232</v>
      </c>
      <c r="B1279" s="196" t="s">
        <v>10</v>
      </c>
      <c r="C1279" s="196" t="s">
        <v>41</v>
      </c>
      <c r="D1279" s="196">
        <v>990</v>
      </c>
      <c r="E1279" s="196">
        <v>6.8558849999999999E-3</v>
      </c>
      <c r="F1279" s="196">
        <v>7.5254840000000005E-4</v>
      </c>
      <c r="G1279" s="196">
        <v>1.5781773700000001E-3</v>
      </c>
      <c r="H1279" s="196">
        <v>4.52515876E-3</v>
      </c>
    </row>
    <row r="1280" spans="1:8" x14ac:dyDescent="0.3">
      <c r="A1280" s="196" t="s">
        <v>232</v>
      </c>
      <c r="B1280" s="196" t="s">
        <v>12</v>
      </c>
      <c r="C1280" s="196" t="s">
        <v>41</v>
      </c>
      <c r="D1280" s="196">
        <v>371</v>
      </c>
      <c r="E1280" s="196">
        <v>5.9715668400000003E-3</v>
      </c>
      <c r="F1280" s="196">
        <v>6.6418315999999995E-4</v>
      </c>
      <c r="G1280" s="196">
        <v>1.4253267E-3</v>
      </c>
      <c r="H1280" s="196">
        <v>3.8820565200000001E-3</v>
      </c>
    </row>
    <row r="1281" spans="1:8" x14ac:dyDescent="0.3">
      <c r="A1281" s="196" t="s">
        <v>232</v>
      </c>
      <c r="B1281" s="196" t="s">
        <v>13</v>
      </c>
      <c r="C1281" s="196" t="s">
        <v>41</v>
      </c>
      <c r="D1281" s="196">
        <v>253</v>
      </c>
      <c r="E1281" s="196">
        <v>6.28883924E-3</v>
      </c>
      <c r="F1281" s="196">
        <v>7.8886668000000004E-4</v>
      </c>
      <c r="G1281" s="196">
        <v>1.42626421E-3</v>
      </c>
      <c r="H1281" s="196">
        <v>4.0737078600000002E-3</v>
      </c>
    </row>
    <row r="1282" spans="1:8" x14ac:dyDescent="0.3">
      <c r="A1282" s="196" t="s">
        <v>232</v>
      </c>
      <c r="B1282" s="196" t="s">
        <v>14</v>
      </c>
      <c r="C1282" s="196" t="s">
        <v>41</v>
      </c>
      <c r="D1282" s="196">
        <v>123</v>
      </c>
      <c r="E1282" s="196">
        <v>8.6675697899999994E-3</v>
      </c>
      <c r="F1282" s="196">
        <v>8.3568553999999998E-4</v>
      </c>
      <c r="G1282" s="196">
        <v>1.8927843100000001E-3</v>
      </c>
      <c r="H1282" s="196">
        <v>5.9390994099999999E-3</v>
      </c>
    </row>
    <row r="1283" spans="1:8" x14ac:dyDescent="0.3">
      <c r="A1283" s="196" t="s">
        <v>232</v>
      </c>
      <c r="B1283" s="196" t="s">
        <v>15</v>
      </c>
      <c r="C1283" s="196" t="s">
        <v>41</v>
      </c>
      <c r="D1283" s="196">
        <v>243</v>
      </c>
      <c r="E1283" s="196">
        <v>7.8793721800000001E-3</v>
      </c>
      <c r="F1283" s="196">
        <v>8.0756534000000005E-4</v>
      </c>
      <c r="G1283" s="196">
        <v>1.81046121E-3</v>
      </c>
      <c r="H1283" s="196">
        <v>5.2613452099999998E-3</v>
      </c>
    </row>
    <row r="1284" spans="1:8" x14ac:dyDescent="0.3">
      <c r="A1284" s="196" t="s">
        <v>232</v>
      </c>
      <c r="B1284" s="196" t="s">
        <v>10</v>
      </c>
      <c r="C1284" s="196" t="s">
        <v>42</v>
      </c>
      <c r="D1284" s="196">
        <v>2258</v>
      </c>
      <c r="E1284" s="196">
        <v>4.9420422499999997E-3</v>
      </c>
      <c r="F1284" s="196">
        <v>9.7088926999999996E-4</v>
      </c>
      <c r="G1284" s="196">
        <v>5.2748639000000004E-4</v>
      </c>
      <c r="H1284" s="196">
        <v>3.4436661000000002E-3</v>
      </c>
    </row>
    <row r="1285" spans="1:8" x14ac:dyDescent="0.3">
      <c r="A1285" s="196" t="s">
        <v>232</v>
      </c>
      <c r="B1285" s="196" t="s">
        <v>12</v>
      </c>
      <c r="C1285" s="196" t="s">
        <v>42</v>
      </c>
      <c r="D1285" s="196">
        <v>1209</v>
      </c>
      <c r="E1285" s="196">
        <v>4.6833162399999998E-3</v>
      </c>
      <c r="F1285" s="196">
        <v>9.0407949999999997E-4</v>
      </c>
      <c r="G1285" s="196">
        <v>4.816593E-4</v>
      </c>
      <c r="H1285" s="196">
        <v>3.29757696E-3</v>
      </c>
    </row>
    <row r="1286" spans="1:8" x14ac:dyDescent="0.3">
      <c r="A1286" s="196" t="s">
        <v>232</v>
      </c>
      <c r="B1286" s="196" t="s">
        <v>13</v>
      </c>
      <c r="C1286" s="196" t="s">
        <v>42</v>
      </c>
      <c r="D1286" s="196">
        <v>396</v>
      </c>
      <c r="E1286" s="196">
        <v>5.0186468899999998E-3</v>
      </c>
      <c r="F1286" s="196">
        <v>1.0724429599999999E-3</v>
      </c>
      <c r="G1286" s="196">
        <v>4.9625280999999999E-4</v>
      </c>
      <c r="H1286" s="196">
        <v>3.4499506600000002E-3</v>
      </c>
    </row>
    <row r="1287" spans="1:8" x14ac:dyDescent="0.3">
      <c r="A1287" s="196" t="s">
        <v>232</v>
      </c>
      <c r="B1287" s="196" t="s">
        <v>14</v>
      </c>
      <c r="C1287" s="196" t="s">
        <v>42</v>
      </c>
      <c r="D1287" s="196">
        <v>124</v>
      </c>
      <c r="E1287" s="196">
        <v>5.5542485699999998E-3</v>
      </c>
      <c r="F1287" s="196">
        <v>1.1716881E-3</v>
      </c>
      <c r="G1287" s="196">
        <v>5.4846153999999999E-4</v>
      </c>
      <c r="H1287" s="196">
        <v>3.8340984700000001E-3</v>
      </c>
    </row>
    <row r="1288" spans="1:8" x14ac:dyDescent="0.3">
      <c r="A1288" s="196" t="s">
        <v>232</v>
      </c>
      <c r="B1288" s="196" t="s">
        <v>15</v>
      </c>
      <c r="C1288" s="196" t="s">
        <v>42</v>
      </c>
      <c r="D1288" s="196">
        <v>529</v>
      </c>
      <c r="E1288" s="196">
        <v>5.3324972999999999E-3</v>
      </c>
      <c r="F1288" s="196">
        <v>1.0004898399999999E-3</v>
      </c>
      <c r="G1288" s="196">
        <v>6.5068589000000004E-4</v>
      </c>
      <c r="H1288" s="196">
        <v>3.6813210800000001E-3</v>
      </c>
    </row>
    <row r="1289" spans="1:8" x14ac:dyDescent="0.3">
      <c r="A1289" s="196" t="s">
        <v>232</v>
      </c>
      <c r="B1289" s="196" t="s">
        <v>10</v>
      </c>
      <c r="C1289" s="196" t="s">
        <v>43</v>
      </c>
      <c r="D1289" s="196">
        <v>1183</v>
      </c>
      <c r="E1289" s="196">
        <v>6.8507558400000002E-3</v>
      </c>
      <c r="F1289" s="196">
        <v>7.7964034999999997E-4</v>
      </c>
      <c r="G1289" s="196">
        <v>1.53614257E-3</v>
      </c>
      <c r="H1289" s="196">
        <v>4.5349724399999999E-3</v>
      </c>
    </row>
    <row r="1290" spans="1:8" x14ac:dyDescent="0.3">
      <c r="A1290" s="196" t="s">
        <v>232</v>
      </c>
      <c r="B1290" s="196" t="s">
        <v>12</v>
      </c>
      <c r="C1290" s="196" t="s">
        <v>43</v>
      </c>
      <c r="D1290" s="196">
        <v>468</v>
      </c>
      <c r="E1290" s="196">
        <v>6.2893961199999996E-3</v>
      </c>
      <c r="F1290" s="196">
        <v>6.7228529000000004E-4</v>
      </c>
      <c r="G1290" s="196">
        <v>1.2967906600000001E-3</v>
      </c>
      <c r="H1290" s="196">
        <v>4.3203196700000003E-3</v>
      </c>
    </row>
    <row r="1291" spans="1:8" x14ac:dyDescent="0.3">
      <c r="A1291" s="196" t="s">
        <v>232</v>
      </c>
      <c r="B1291" s="196" t="s">
        <v>13</v>
      </c>
      <c r="C1291" s="196" t="s">
        <v>43</v>
      </c>
      <c r="D1291" s="196">
        <v>287</v>
      </c>
      <c r="E1291" s="196">
        <v>6.2908518200000003E-3</v>
      </c>
      <c r="F1291" s="196">
        <v>8.2768722000000001E-4</v>
      </c>
      <c r="G1291" s="196">
        <v>1.3067409499999999E-3</v>
      </c>
      <c r="H1291" s="196">
        <v>4.1564231599999996E-3</v>
      </c>
    </row>
    <row r="1292" spans="1:8" x14ac:dyDescent="0.3">
      <c r="A1292" s="196" t="s">
        <v>232</v>
      </c>
      <c r="B1292" s="196" t="s">
        <v>14</v>
      </c>
      <c r="C1292" s="196" t="s">
        <v>43</v>
      </c>
      <c r="D1292" s="196">
        <v>170</v>
      </c>
      <c r="E1292" s="196">
        <v>8.3316310400000006E-3</v>
      </c>
      <c r="F1292" s="196">
        <v>9.4226555000000004E-4</v>
      </c>
      <c r="G1292" s="196">
        <v>1.99264682E-3</v>
      </c>
      <c r="H1292" s="196">
        <v>5.3967181500000003E-3</v>
      </c>
    </row>
    <row r="1293" spans="1:8" x14ac:dyDescent="0.3">
      <c r="A1293" s="196" t="s">
        <v>232</v>
      </c>
      <c r="B1293" s="196" t="s">
        <v>15</v>
      </c>
      <c r="C1293" s="196" t="s">
        <v>43</v>
      </c>
      <c r="D1293" s="196">
        <v>258</v>
      </c>
      <c r="E1293" s="196">
        <v>7.5161047599999996E-3</v>
      </c>
      <c r="F1293" s="196">
        <v>8.1377382999999999E-4</v>
      </c>
      <c r="G1293" s="196">
        <v>1.92470551E-3</v>
      </c>
      <c r="H1293" s="196">
        <v>4.7776250099999997E-3</v>
      </c>
    </row>
    <row r="1294" spans="1:8" x14ac:dyDescent="0.3">
      <c r="A1294" s="196" t="s">
        <v>232</v>
      </c>
      <c r="B1294" s="196" t="s">
        <v>10</v>
      </c>
      <c r="C1294" s="196" t="s">
        <v>44</v>
      </c>
      <c r="D1294" s="196">
        <v>992</v>
      </c>
      <c r="E1294" s="196">
        <v>7.74823565E-3</v>
      </c>
      <c r="F1294" s="196">
        <v>1.32231439E-3</v>
      </c>
      <c r="G1294" s="196">
        <v>1.6943765400000001E-3</v>
      </c>
      <c r="H1294" s="196">
        <v>4.7315442499999997E-3</v>
      </c>
    </row>
    <row r="1295" spans="1:8" x14ac:dyDescent="0.3">
      <c r="A1295" s="196" t="s">
        <v>232</v>
      </c>
      <c r="B1295" s="196" t="s">
        <v>12</v>
      </c>
      <c r="C1295" s="196" t="s">
        <v>44</v>
      </c>
      <c r="D1295" s="196">
        <v>368</v>
      </c>
      <c r="E1295" s="196">
        <v>6.4861045999999997E-3</v>
      </c>
      <c r="F1295" s="196">
        <v>1.12897521E-3</v>
      </c>
      <c r="G1295" s="196">
        <v>1.53183474E-3</v>
      </c>
      <c r="H1295" s="196">
        <v>3.8252941600000001E-3</v>
      </c>
    </row>
    <row r="1296" spans="1:8" x14ac:dyDescent="0.3">
      <c r="A1296" s="196" t="s">
        <v>232</v>
      </c>
      <c r="B1296" s="196" t="s">
        <v>13</v>
      </c>
      <c r="C1296" s="196" t="s">
        <v>44</v>
      </c>
      <c r="D1296" s="196">
        <v>269</v>
      </c>
      <c r="E1296" s="196">
        <v>7.4377406999999998E-3</v>
      </c>
      <c r="F1296" s="196">
        <v>1.18954781E-3</v>
      </c>
      <c r="G1296" s="196">
        <v>1.62518909E-3</v>
      </c>
      <c r="H1296" s="196">
        <v>4.62300334E-3</v>
      </c>
    </row>
    <row r="1297" spans="1:8" x14ac:dyDescent="0.3">
      <c r="A1297" s="196" t="s">
        <v>232</v>
      </c>
      <c r="B1297" s="196" t="s">
        <v>14</v>
      </c>
      <c r="C1297" s="196" t="s">
        <v>44</v>
      </c>
      <c r="D1297" s="196">
        <v>112</v>
      </c>
      <c r="E1297" s="196">
        <v>9.6015209400000003E-3</v>
      </c>
      <c r="F1297" s="196">
        <v>1.55257914E-3</v>
      </c>
      <c r="G1297" s="196">
        <v>1.75347201E-3</v>
      </c>
      <c r="H1297" s="196">
        <v>6.2954693500000001E-3</v>
      </c>
    </row>
    <row r="1298" spans="1:8" x14ac:dyDescent="0.3">
      <c r="A1298" s="196" t="s">
        <v>232</v>
      </c>
      <c r="B1298" s="196" t="s">
        <v>15</v>
      </c>
      <c r="C1298" s="196" t="s">
        <v>44</v>
      </c>
      <c r="D1298" s="196">
        <v>243</v>
      </c>
      <c r="E1298" s="196">
        <v>9.1491386099999995E-3</v>
      </c>
      <c r="F1298" s="196">
        <v>1.6559496899999999E-3</v>
      </c>
      <c r="G1298" s="196">
        <v>1.9898831599999998E-3</v>
      </c>
      <c r="H1298" s="196">
        <v>5.5033052699999998E-3</v>
      </c>
    </row>
    <row r="1299" spans="1:8" x14ac:dyDescent="0.3">
      <c r="A1299" s="196" t="s">
        <v>232</v>
      </c>
      <c r="B1299" s="196" t="s">
        <v>10</v>
      </c>
      <c r="C1299" s="196" t="s">
        <v>45</v>
      </c>
      <c r="D1299" s="196">
        <v>1027</v>
      </c>
      <c r="E1299" s="196">
        <v>6.8094997499999997E-3</v>
      </c>
      <c r="F1299" s="196">
        <v>1.0726245399999999E-3</v>
      </c>
      <c r="G1299" s="196">
        <v>1.47509127E-3</v>
      </c>
      <c r="H1299" s="196">
        <v>4.2617834499999998E-3</v>
      </c>
    </row>
    <row r="1300" spans="1:8" x14ac:dyDescent="0.3">
      <c r="A1300" s="196" t="s">
        <v>232</v>
      </c>
      <c r="B1300" s="196" t="s">
        <v>12</v>
      </c>
      <c r="C1300" s="196" t="s">
        <v>45</v>
      </c>
      <c r="D1300" s="196">
        <v>362</v>
      </c>
      <c r="E1300" s="196">
        <v>6.1475276499999999E-3</v>
      </c>
      <c r="F1300" s="196">
        <v>9.5041668000000004E-4</v>
      </c>
      <c r="G1300" s="196">
        <v>1.30946876E-3</v>
      </c>
      <c r="H1300" s="196">
        <v>3.88764171E-3</v>
      </c>
    </row>
    <row r="1301" spans="1:8" x14ac:dyDescent="0.3">
      <c r="A1301" s="196" t="s">
        <v>232</v>
      </c>
      <c r="B1301" s="196" t="s">
        <v>13</v>
      </c>
      <c r="C1301" s="196" t="s">
        <v>45</v>
      </c>
      <c r="D1301" s="196">
        <v>196</v>
      </c>
      <c r="E1301" s="196">
        <v>6.7160924899999997E-3</v>
      </c>
      <c r="F1301" s="196">
        <v>1.09138768E-3</v>
      </c>
      <c r="G1301" s="196">
        <v>1.3364509800000001E-3</v>
      </c>
      <c r="H1301" s="196">
        <v>4.2882532700000003E-3</v>
      </c>
    </row>
    <row r="1302" spans="1:8" x14ac:dyDescent="0.3">
      <c r="A1302" s="196" t="s">
        <v>232</v>
      </c>
      <c r="B1302" s="196" t="s">
        <v>14</v>
      </c>
      <c r="C1302" s="196" t="s">
        <v>45</v>
      </c>
      <c r="D1302" s="196">
        <v>107</v>
      </c>
      <c r="E1302" s="196">
        <v>7.5391569199999998E-3</v>
      </c>
      <c r="F1302" s="196">
        <v>1.1209542199999999E-3</v>
      </c>
      <c r="G1302" s="196">
        <v>1.57948229E-3</v>
      </c>
      <c r="H1302" s="196">
        <v>4.8387199299999998E-3</v>
      </c>
    </row>
    <row r="1303" spans="1:8" x14ac:dyDescent="0.3">
      <c r="A1303" s="196" t="s">
        <v>232</v>
      </c>
      <c r="B1303" s="196" t="s">
        <v>15</v>
      </c>
      <c r="C1303" s="196" t="s">
        <v>45</v>
      </c>
      <c r="D1303" s="196">
        <v>362</v>
      </c>
      <c r="E1303" s="196">
        <v>7.3063738E-3</v>
      </c>
      <c r="F1303" s="196">
        <v>1.17038806E-3</v>
      </c>
      <c r="G1303" s="196">
        <v>1.68492279E-3</v>
      </c>
      <c r="H1303" s="196">
        <v>4.4510625200000001E-3</v>
      </c>
    </row>
    <row r="1304" spans="1:8" x14ac:dyDescent="0.3">
      <c r="A1304" s="196" t="s">
        <v>232</v>
      </c>
      <c r="B1304" s="196" t="s">
        <v>10</v>
      </c>
      <c r="C1304" s="196" t="s">
        <v>46</v>
      </c>
      <c r="D1304" s="196">
        <v>479</v>
      </c>
      <c r="E1304" s="196">
        <v>7.7282917199999997E-3</v>
      </c>
      <c r="F1304" s="196">
        <v>8.4471386999999997E-4</v>
      </c>
      <c r="G1304" s="196">
        <v>1.34933383E-3</v>
      </c>
      <c r="H1304" s="196">
        <v>5.5342435399999999E-3</v>
      </c>
    </row>
    <row r="1305" spans="1:8" x14ac:dyDescent="0.3">
      <c r="A1305" s="196" t="s">
        <v>232</v>
      </c>
      <c r="B1305" s="196" t="s">
        <v>12</v>
      </c>
      <c r="C1305" s="196" t="s">
        <v>46</v>
      </c>
      <c r="D1305" s="196">
        <v>161</v>
      </c>
      <c r="E1305" s="196">
        <v>7.08505843E-3</v>
      </c>
      <c r="F1305" s="196">
        <v>6.4714145999999995E-4</v>
      </c>
      <c r="G1305" s="196">
        <v>1.2239760499999999E-3</v>
      </c>
      <c r="H1305" s="196">
        <v>5.2139404000000004E-3</v>
      </c>
    </row>
    <row r="1306" spans="1:8" x14ac:dyDescent="0.3">
      <c r="A1306" s="196" t="s">
        <v>232</v>
      </c>
      <c r="B1306" s="196" t="s">
        <v>13</v>
      </c>
      <c r="C1306" s="196" t="s">
        <v>46</v>
      </c>
      <c r="D1306" s="196">
        <v>136</v>
      </c>
      <c r="E1306" s="196">
        <v>7.2193284599999996E-3</v>
      </c>
      <c r="F1306" s="196">
        <v>8.3001405000000003E-4</v>
      </c>
      <c r="G1306" s="196">
        <v>1.1730662299999999E-3</v>
      </c>
      <c r="H1306" s="196">
        <v>5.2162477E-3</v>
      </c>
    </row>
    <row r="1307" spans="1:8" x14ac:dyDescent="0.3">
      <c r="A1307" s="196" t="s">
        <v>232</v>
      </c>
      <c r="B1307" s="196" t="s">
        <v>14</v>
      </c>
      <c r="C1307" s="196" t="s">
        <v>46</v>
      </c>
      <c r="D1307" s="196">
        <v>61</v>
      </c>
      <c r="E1307" s="196">
        <v>9.9664159899999997E-3</v>
      </c>
      <c r="F1307" s="196">
        <v>1.25626111E-3</v>
      </c>
      <c r="G1307" s="196">
        <v>1.5647766100000001E-3</v>
      </c>
      <c r="H1307" s="196">
        <v>7.1453776900000003E-3</v>
      </c>
    </row>
    <row r="1308" spans="1:8" x14ac:dyDescent="0.3">
      <c r="A1308" s="196" t="s">
        <v>232</v>
      </c>
      <c r="B1308" s="196" t="s">
        <v>15</v>
      </c>
      <c r="C1308" s="196" t="s">
        <v>46</v>
      </c>
      <c r="D1308" s="196">
        <v>121</v>
      </c>
      <c r="E1308" s="196">
        <v>8.0279114200000005E-3</v>
      </c>
      <c r="F1308" s="196">
        <v>9.1664733000000002E-4</v>
      </c>
      <c r="G1308" s="196">
        <v>1.6056395E-3</v>
      </c>
      <c r="H1308" s="196">
        <v>5.5056241699999999E-3</v>
      </c>
    </row>
    <row r="1309" spans="1:8" x14ac:dyDescent="0.3">
      <c r="A1309" s="196" t="s">
        <v>232</v>
      </c>
      <c r="B1309" s="196" t="s">
        <v>10</v>
      </c>
      <c r="C1309" s="196" t="s">
        <v>47</v>
      </c>
      <c r="D1309" s="196">
        <v>1399</v>
      </c>
      <c r="E1309" s="196">
        <v>6.5261560099999999E-3</v>
      </c>
      <c r="F1309" s="196">
        <v>1.1789586100000001E-3</v>
      </c>
      <c r="G1309" s="196">
        <v>1.44316022E-3</v>
      </c>
      <c r="H1309" s="196">
        <v>3.9040367099999998E-3</v>
      </c>
    </row>
    <row r="1310" spans="1:8" x14ac:dyDescent="0.3">
      <c r="A1310" s="196" t="s">
        <v>232</v>
      </c>
      <c r="B1310" s="196" t="s">
        <v>12</v>
      </c>
      <c r="C1310" s="196" t="s">
        <v>47</v>
      </c>
      <c r="D1310" s="196">
        <v>558</v>
      </c>
      <c r="E1310" s="196">
        <v>5.8343702000000002E-3</v>
      </c>
      <c r="F1310" s="196">
        <v>1.0240356800000001E-3</v>
      </c>
      <c r="G1310" s="196">
        <v>1.23960798E-3</v>
      </c>
      <c r="H1310" s="196">
        <v>3.5707260699999999E-3</v>
      </c>
    </row>
    <row r="1311" spans="1:8" x14ac:dyDescent="0.3">
      <c r="A1311" s="196" t="s">
        <v>232</v>
      </c>
      <c r="B1311" s="196" t="s">
        <v>13</v>
      </c>
      <c r="C1311" s="196" t="s">
        <v>47</v>
      </c>
      <c r="D1311" s="196">
        <v>388</v>
      </c>
      <c r="E1311" s="196">
        <v>6.2447198500000002E-3</v>
      </c>
      <c r="F1311" s="196">
        <v>1.2583223599999999E-3</v>
      </c>
      <c r="G1311" s="196">
        <v>1.34652992E-3</v>
      </c>
      <c r="H1311" s="196">
        <v>3.6398670799999999E-3</v>
      </c>
    </row>
    <row r="1312" spans="1:8" x14ac:dyDescent="0.3">
      <c r="A1312" s="196" t="s">
        <v>232</v>
      </c>
      <c r="B1312" s="196" t="s">
        <v>14</v>
      </c>
      <c r="C1312" s="196" t="s">
        <v>47</v>
      </c>
      <c r="D1312" s="196">
        <v>141</v>
      </c>
      <c r="E1312" s="196">
        <v>8.1885340400000006E-3</v>
      </c>
      <c r="F1312" s="196">
        <v>1.32042925E-3</v>
      </c>
      <c r="G1312" s="196">
        <v>1.69958276E-3</v>
      </c>
      <c r="H1312" s="196">
        <v>5.1685215500000001E-3</v>
      </c>
    </row>
    <row r="1313" spans="1:8" x14ac:dyDescent="0.3">
      <c r="A1313" s="196" t="s">
        <v>232</v>
      </c>
      <c r="B1313" s="196" t="s">
        <v>15</v>
      </c>
      <c r="C1313" s="196" t="s">
        <v>47</v>
      </c>
      <c r="D1313" s="196">
        <v>312</v>
      </c>
      <c r="E1313" s="196">
        <v>7.3621124700000004E-3</v>
      </c>
      <c r="F1313" s="196">
        <v>1.2934025399999999E-3</v>
      </c>
      <c r="G1313" s="196">
        <v>1.81149076E-3</v>
      </c>
      <c r="H1313" s="196">
        <v>4.2572187299999998E-3</v>
      </c>
    </row>
    <row r="1314" spans="1:8" x14ac:dyDescent="0.3">
      <c r="A1314" s="196" t="s">
        <v>232</v>
      </c>
      <c r="B1314" s="196" t="s">
        <v>10</v>
      </c>
      <c r="C1314" s="196" t="s">
        <v>48</v>
      </c>
      <c r="D1314" s="196">
        <v>796</v>
      </c>
      <c r="E1314" s="196">
        <v>7.8219364100000008E-3</v>
      </c>
      <c r="F1314" s="196">
        <v>1.25296598E-3</v>
      </c>
      <c r="G1314" s="196">
        <v>1.70947305E-3</v>
      </c>
      <c r="H1314" s="196">
        <v>4.8594969000000003E-3</v>
      </c>
    </row>
    <row r="1315" spans="1:8" x14ac:dyDescent="0.3">
      <c r="A1315" s="196" t="s">
        <v>232</v>
      </c>
      <c r="B1315" s="196" t="s">
        <v>12</v>
      </c>
      <c r="C1315" s="196" t="s">
        <v>48</v>
      </c>
      <c r="D1315" s="196">
        <v>345</v>
      </c>
      <c r="E1315" s="196">
        <v>7.1983357799999996E-3</v>
      </c>
      <c r="F1315" s="196">
        <v>9.8560766000000007E-4</v>
      </c>
      <c r="G1315" s="196">
        <v>1.61433147E-3</v>
      </c>
      <c r="H1315" s="196">
        <v>4.5983961599999996E-3</v>
      </c>
    </row>
    <row r="1316" spans="1:8" x14ac:dyDescent="0.3">
      <c r="A1316" s="196" t="s">
        <v>232</v>
      </c>
      <c r="B1316" s="196" t="s">
        <v>13</v>
      </c>
      <c r="C1316" s="196" t="s">
        <v>48</v>
      </c>
      <c r="D1316" s="196">
        <v>180</v>
      </c>
      <c r="E1316" s="196">
        <v>7.1761185799999998E-3</v>
      </c>
      <c r="F1316" s="196">
        <v>1.31539327E-3</v>
      </c>
      <c r="G1316" s="196">
        <v>1.50366487E-3</v>
      </c>
      <c r="H1316" s="196">
        <v>4.3570599399999996E-3</v>
      </c>
    </row>
    <row r="1317" spans="1:8" x14ac:dyDescent="0.3">
      <c r="A1317" s="196" t="s">
        <v>232</v>
      </c>
      <c r="B1317" s="196" t="s">
        <v>14</v>
      </c>
      <c r="C1317" s="196" t="s">
        <v>48</v>
      </c>
      <c r="D1317" s="196">
        <v>100</v>
      </c>
      <c r="E1317" s="196">
        <v>9.0738423800000006E-3</v>
      </c>
      <c r="F1317" s="196">
        <v>1.82939791E-3</v>
      </c>
      <c r="G1317" s="196">
        <v>2.0395831100000002E-3</v>
      </c>
      <c r="H1317" s="196">
        <v>5.2048608900000003E-3</v>
      </c>
    </row>
    <row r="1318" spans="1:8" x14ac:dyDescent="0.3">
      <c r="A1318" s="196" t="s">
        <v>232</v>
      </c>
      <c r="B1318" s="196" t="s">
        <v>15</v>
      </c>
      <c r="C1318" s="196" t="s">
        <v>48</v>
      </c>
      <c r="D1318" s="196">
        <v>171</v>
      </c>
      <c r="E1318" s="196">
        <v>9.0277775200000004E-3</v>
      </c>
      <c r="F1318" s="196">
        <v>1.3895655100000001E-3</v>
      </c>
      <c r="G1318" s="196">
        <v>1.9250187200000001E-3</v>
      </c>
      <c r="H1318" s="196">
        <v>5.7131928599999998E-3</v>
      </c>
    </row>
    <row r="1319" spans="1:8" x14ac:dyDescent="0.3">
      <c r="A1319" s="196" t="s">
        <v>232</v>
      </c>
      <c r="B1319" s="196" t="s">
        <v>10</v>
      </c>
      <c r="C1319" s="196" t="s">
        <v>49</v>
      </c>
      <c r="D1319" s="196">
        <v>605</v>
      </c>
      <c r="E1319" s="196">
        <v>6.1896615400000004E-3</v>
      </c>
      <c r="F1319" s="196">
        <v>2.5615986999999999E-4</v>
      </c>
      <c r="G1319" s="196">
        <v>1.4614705299999999E-3</v>
      </c>
      <c r="H1319" s="196">
        <v>4.4605713800000002E-3</v>
      </c>
    </row>
    <row r="1320" spans="1:8" x14ac:dyDescent="0.3">
      <c r="A1320" s="196" t="s">
        <v>232</v>
      </c>
      <c r="B1320" s="196" t="s">
        <v>12</v>
      </c>
      <c r="C1320" s="196" t="s">
        <v>49</v>
      </c>
      <c r="D1320" s="196">
        <v>260</v>
      </c>
      <c r="E1320" s="196">
        <v>5.72854323E-3</v>
      </c>
      <c r="F1320" s="196">
        <v>1.9453326000000001E-4</v>
      </c>
      <c r="G1320" s="196">
        <v>1.2152330199999999E-3</v>
      </c>
      <c r="H1320" s="196">
        <v>4.3069798100000001E-3</v>
      </c>
    </row>
    <row r="1321" spans="1:8" x14ac:dyDescent="0.3">
      <c r="A1321" s="196" t="s">
        <v>232</v>
      </c>
      <c r="B1321" s="196" t="s">
        <v>13</v>
      </c>
      <c r="C1321" s="196" t="s">
        <v>49</v>
      </c>
      <c r="D1321" s="196">
        <v>163</v>
      </c>
      <c r="E1321" s="196">
        <v>6.1968868099999998E-3</v>
      </c>
      <c r="F1321" s="196">
        <v>2.5846376000000001E-4</v>
      </c>
      <c r="G1321" s="196">
        <v>1.5470913499999999E-3</v>
      </c>
      <c r="H1321" s="196">
        <v>4.3794731600000003E-3</v>
      </c>
    </row>
    <row r="1322" spans="1:8" x14ac:dyDescent="0.3">
      <c r="A1322" s="196" t="s">
        <v>232</v>
      </c>
      <c r="B1322" s="196" t="s">
        <v>14</v>
      </c>
      <c r="C1322" s="196" t="s">
        <v>49</v>
      </c>
      <c r="D1322" s="196">
        <v>31</v>
      </c>
      <c r="E1322" s="196">
        <v>8.65516702E-3</v>
      </c>
      <c r="F1322" s="196">
        <v>1.19884983E-3</v>
      </c>
      <c r="G1322" s="196">
        <v>2.1725654200000001E-3</v>
      </c>
      <c r="H1322" s="196">
        <v>5.2740440100000003E-3</v>
      </c>
    </row>
    <row r="1323" spans="1:8" x14ac:dyDescent="0.3">
      <c r="A1323" s="196" t="s">
        <v>232</v>
      </c>
      <c r="B1323" s="196" t="s">
        <v>15</v>
      </c>
      <c r="C1323" s="196" t="s">
        <v>49</v>
      </c>
      <c r="D1323" s="196">
        <v>151</v>
      </c>
      <c r="E1323" s="196">
        <v>6.46967723E-3</v>
      </c>
      <c r="F1323" s="196">
        <v>1.6625251999999999E-4</v>
      </c>
      <c r="G1323" s="196">
        <v>1.6470441499999999E-3</v>
      </c>
      <c r="H1323" s="196">
        <v>4.6455724699999996E-3</v>
      </c>
    </row>
    <row r="1324" spans="1:8" x14ac:dyDescent="0.3">
      <c r="A1324" s="196" t="s">
        <v>232</v>
      </c>
      <c r="B1324" s="196" t="s">
        <v>10</v>
      </c>
      <c r="C1324" s="196" t="s">
        <v>50</v>
      </c>
      <c r="D1324" s="196">
        <v>1749</v>
      </c>
      <c r="E1324" s="196">
        <v>5.9494841100000001E-3</v>
      </c>
      <c r="F1324" s="196">
        <v>1.11040279E-3</v>
      </c>
      <c r="G1324" s="196">
        <v>8.9297697E-4</v>
      </c>
      <c r="H1324" s="196">
        <v>3.9461038800000002E-3</v>
      </c>
    </row>
    <row r="1325" spans="1:8" x14ac:dyDescent="0.3">
      <c r="A1325" s="196" t="s">
        <v>232</v>
      </c>
      <c r="B1325" s="196" t="s">
        <v>12</v>
      </c>
      <c r="C1325" s="196" t="s">
        <v>50</v>
      </c>
      <c r="D1325" s="196">
        <v>693</v>
      </c>
      <c r="E1325" s="196">
        <v>5.50959304E-3</v>
      </c>
      <c r="F1325" s="196">
        <v>1.00554128E-3</v>
      </c>
      <c r="G1325" s="196">
        <v>7.9393449000000004E-4</v>
      </c>
      <c r="H1325" s="196">
        <v>3.7101168000000001E-3</v>
      </c>
    </row>
    <row r="1326" spans="1:8" x14ac:dyDescent="0.3">
      <c r="A1326" s="196" t="s">
        <v>232</v>
      </c>
      <c r="B1326" s="196" t="s">
        <v>13</v>
      </c>
      <c r="C1326" s="196" t="s">
        <v>50</v>
      </c>
      <c r="D1326" s="196">
        <v>381</v>
      </c>
      <c r="E1326" s="196">
        <v>5.9519901300000002E-3</v>
      </c>
      <c r="F1326" s="196">
        <v>1.2106600499999999E-3</v>
      </c>
      <c r="G1326" s="196">
        <v>8.1972369000000002E-4</v>
      </c>
      <c r="H1326" s="196">
        <v>3.9216059099999997E-3</v>
      </c>
    </row>
    <row r="1327" spans="1:8" x14ac:dyDescent="0.3">
      <c r="A1327" s="196" t="s">
        <v>232</v>
      </c>
      <c r="B1327" s="196" t="s">
        <v>14</v>
      </c>
      <c r="C1327" s="196" t="s">
        <v>50</v>
      </c>
      <c r="D1327" s="196">
        <v>134</v>
      </c>
      <c r="E1327" s="196">
        <v>7.4552581800000003E-3</v>
      </c>
      <c r="F1327" s="196">
        <v>1.43138452E-3</v>
      </c>
      <c r="G1327" s="196">
        <v>1.1626759799999999E-3</v>
      </c>
      <c r="H1327" s="196">
        <v>4.8611972200000002E-3</v>
      </c>
    </row>
    <row r="1328" spans="1:8" x14ac:dyDescent="0.3">
      <c r="A1328" s="196" t="s">
        <v>232</v>
      </c>
      <c r="B1328" s="196" t="s">
        <v>15</v>
      </c>
      <c r="C1328" s="196" t="s">
        <v>50</v>
      </c>
      <c r="D1328" s="196">
        <v>541</v>
      </c>
      <c r="E1328" s="196">
        <v>6.1382382699999996E-3</v>
      </c>
      <c r="F1328" s="196">
        <v>1.0946162100000001E-3</v>
      </c>
      <c r="G1328" s="196">
        <v>1.0046336699999999E-3</v>
      </c>
      <c r="H1328" s="196">
        <v>4.0389879299999997E-3</v>
      </c>
    </row>
    <row r="1329" spans="1:8" x14ac:dyDescent="0.3">
      <c r="A1329" s="196" t="s">
        <v>232</v>
      </c>
      <c r="B1329" s="196" t="s">
        <v>10</v>
      </c>
      <c r="C1329" s="196" t="s">
        <v>51</v>
      </c>
      <c r="D1329" s="196">
        <v>1417</v>
      </c>
      <c r="E1329" s="196">
        <v>7.2408940600000001E-3</v>
      </c>
      <c r="F1329" s="196">
        <v>1.13250289E-3</v>
      </c>
      <c r="G1329" s="196">
        <v>1.1292438499999999E-3</v>
      </c>
      <c r="H1329" s="196">
        <v>4.9791468199999996E-3</v>
      </c>
    </row>
    <row r="1330" spans="1:8" x14ac:dyDescent="0.3">
      <c r="A1330" s="196" t="s">
        <v>232</v>
      </c>
      <c r="B1330" s="196" t="s">
        <v>12</v>
      </c>
      <c r="C1330" s="196" t="s">
        <v>51</v>
      </c>
      <c r="D1330" s="196">
        <v>625</v>
      </c>
      <c r="E1330" s="196">
        <v>6.6303701300000004E-3</v>
      </c>
      <c r="F1330" s="196">
        <v>9.896108800000001E-4</v>
      </c>
      <c r="G1330" s="196">
        <v>1.0427960499999999E-3</v>
      </c>
      <c r="H1330" s="196">
        <v>4.5979627200000003E-3</v>
      </c>
    </row>
    <row r="1331" spans="1:8" x14ac:dyDescent="0.3">
      <c r="A1331" s="196" t="s">
        <v>232</v>
      </c>
      <c r="B1331" s="196" t="s">
        <v>13</v>
      </c>
      <c r="C1331" s="196" t="s">
        <v>51</v>
      </c>
      <c r="D1331" s="196">
        <v>422</v>
      </c>
      <c r="E1331" s="196">
        <v>7.2910904699999999E-3</v>
      </c>
      <c r="F1331" s="196">
        <v>1.13491724E-3</v>
      </c>
      <c r="G1331" s="196">
        <v>1.0809963300000001E-3</v>
      </c>
      <c r="H1331" s="196">
        <v>5.07517639E-3</v>
      </c>
    </row>
    <row r="1332" spans="1:8" x14ac:dyDescent="0.3">
      <c r="A1332" s="196" t="s">
        <v>232</v>
      </c>
      <c r="B1332" s="196" t="s">
        <v>14</v>
      </c>
      <c r="C1332" s="196" t="s">
        <v>51</v>
      </c>
      <c r="D1332" s="196">
        <v>60</v>
      </c>
      <c r="E1332" s="196">
        <v>8.3533948200000003E-3</v>
      </c>
      <c r="F1332" s="196">
        <v>1.3672836599999999E-3</v>
      </c>
      <c r="G1332" s="196">
        <v>1.27642724E-3</v>
      </c>
      <c r="H1332" s="196">
        <v>5.7096833700000004E-3</v>
      </c>
    </row>
    <row r="1333" spans="1:8" x14ac:dyDescent="0.3">
      <c r="A1333" s="196" t="s">
        <v>232</v>
      </c>
      <c r="B1333" s="196" t="s">
        <v>15</v>
      </c>
      <c r="C1333" s="196" t="s">
        <v>51</v>
      </c>
      <c r="D1333" s="196">
        <v>310</v>
      </c>
      <c r="E1333" s="196">
        <v>8.1881344599999996E-3</v>
      </c>
      <c r="F1333" s="196">
        <v>1.37186356E-3</v>
      </c>
      <c r="G1333" s="196">
        <v>1.34072556E-3</v>
      </c>
      <c r="H1333" s="196">
        <v>5.4755448499999998E-3</v>
      </c>
    </row>
    <row r="1334" spans="1:8" x14ac:dyDescent="0.3">
      <c r="A1334" s="196" t="s">
        <v>232</v>
      </c>
      <c r="B1334" s="196" t="s">
        <v>10</v>
      </c>
      <c r="C1334" s="196" t="s">
        <v>52</v>
      </c>
      <c r="D1334" s="196">
        <v>839</v>
      </c>
      <c r="E1334" s="196">
        <v>7.3282647899999996E-3</v>
      </c>
      <c r="F1334" s="196">
        <v>7.3715377000000001E-4</v>
      </c>
      <c r="G1334" s="196">
        <v>2.0726418999999999E-3</v>
      </c>
      <c r="H1334" s="196">
        <v>4.5184686300000004E-3</v>
      </c>
    </row>
    <row r="1335" spans="1:8" x14ac:dyDescent="0.3">
      <c r="A1335" s="196" t="s">
        <v>232</v>
      </c>
      <c r="B1335" s="196" t="s">
        <v>12</v>
      </c>
      <c r="C1335" s="196" t="s">
        <v>52</v>
      </c>
      <c r="D1335" s="196">
        <v>310</v>
      </c>
      <c r="E1335" s="196">
        <v>6.2662781399999996E-3</v>
      </c>
      <c r="F1335" s="196">
        <v>6.6980261999999996E-4</v>
      </c>
      <c r="G1335" s="196">
        <v>1.87432772E-3</v>
      </c>
      <c r="H1335" s="196">
        <v>3.7221473099999999E-3</v>
      </c>
    </row>
    <row r="1336" spans="1:8" x14ac:dyDescent="0.3">
      <c r="A1336" s="196" t="s">
        <v>232</v>
      </c>
      <c r="B1336" s="196" t="s">
        <v>13</v>
      </c>
      <c r="C1336" s="196" t="s">
        <v>52</v>
      </c>
      <c r="D1336" s="196">
        <v>182</v>
      </c>
      <c r="E1336" s="196">
        <v>7.2669284199999998E-3</v>
      </c>
      <c r="F1336" s="196">
        <v>6.8458717000000004E-4</v>
      </c>
      <c r="G1336" s="196">
        <v>2.0213927499999999E-3</v>
      </c>
      <c r="H1336" s="196">
        <v>4.5609480800000001E-3</v>
      </c>
    </row>
    <row r="1337" spans="1:8" x14ac:dyDescent="0.3">
      <c r="A1337" s="196" t="s">
        <v>232</v>
      </c>
      <c r="B1337" s="196" t="s">
        <v>14</v>
      </c>
      <c r="C1337" s="196" t="s">
        <v>52</v>
      </c>
      <c r="D1337" s="196">
        <v>101</v>
      </c>
      <c r="E1337" s="196">
        <v>9.2912309699999997E-3</v>
      </c>
      <c r="F1337" s="196">
        <v>8.8088992000000005E-4</v>
      </c>
      <c r="G1337" s="196">
        <v>2.5254398100000002E-3</v>
      </c>
      <c r="H1337" s="196">
        <v>5.8849007699999997E-3</v>
      </c>
    </row>
    <row r="1338" spans="1:8" x14ac:dyDescent="0.3">
      <c r="A1338" s="196" t="s">
        <v>232</v>
      </c>
      <c r="B1338" s="196" t="s">
        <v>15</v>
      </c>
      <c r="C1338" s="196" t="s">
        <v>52</v>
      </c>
      <c r="D1338" s="196">
        <v>246</v>
      </c>
      <c r="E1338" s="196">
        <v>7.9059863000000008E-3</v>
      </c>
      <c r="F1338" s="196">
        <v>8.0190429000000002E-4</v>
      </c>
      <c r="G1338" s="196">
        <v>2.1745612300000002E-3</v>
      </c>
      <c r="H1338" s="196">
        <v>4.9295202600000004E-3</v>
      </c>
    </row>
    <row r="1339" spans="1:8" x14ac:dyDescent="0.3">
      <c r="A1339" s="196" t="s">
        <v>232</v>
      </c>
      <c r="B1339" s="196" t="s">
        <v>10</v>
      </c>
      <c r="C1339" s="196" t="s">
        <v>53</v>
      </c>
      <c r="D1339" s="196">
        <v>1216</v>
      </c>
      <c r="E1339" s="196">
        <v>6.1225040999999996E-3</v>
      </c>
      <c r="F1339" s="196">
        <v>9.8343435999999991E-4</v>
      </c>
      <c r="G1339" s="196">
        <v>9.1855862999999996E-4</v>
      </c>
      <c r="H1339" s="196">
        <v>4.2205106100000004E-3</v>
      </c>
    </row>
    <row r="1340" spans="1:8" x14ac:dyDescent="0.3">
      <c r="A1340" s="196" t="s">
        <v>232</v>
      </c>
      <c r="B1340" s="196" t="s">
        <v>12</v>
      </c>
      <c r="C1340" s="196" t="s">
        <v>53</v>
      </c>
      <c r="D1340" s="196">
        <v>559</v>
      </c>
      <c r="E1340" s="196">
        <v>5.7384836699999999E-3</v>
      </c>
      <c r="F1340" s="196">
        <v>8.4062123E-4</v>
      </c>
      <c r="G1340" s="196">
        <v>8.6412136999999996E-4</v>
      </c>
      <c r="H1340" s="196">
        <v>4.0337405600000004E-3</v>
      </c>
    </row>
    <row r="1341" spans="1:8" x14ac:dyDescent="0.3">
      <c r="A1341" s="196" t="s">
        <v>232</v>
      </c>
      <c r="B1341" s="196" t="s">
        <v>13</v>
      </c>
      <c r="C1341" s="196" t="s">
        <v>53</v>
      </c>
      <c r="D1341" s="196">
        <v>307</v>
      </c>
      <c r="E1341" s="196">
        <v>5.8893184300000002E-3</v>
      </c>
      <c r="F1341" s="196">
        <v>1.0453233799999999E-3</v>
      </c>
      <c r="G1341" s="196">
        <v>8.6300343999999997E-4</v>
      </c>
      <c r="H1341" s="196">
        <v>3.98099114E-3</v>
      </c>
    </row>
    <row r="1342" spans="1:8" x14ac:dyDescent="0.3">
      <c r="A1342" s="196" t="s">
        <v>232</v>
      </c>
      <c r="B1342" s="196" t="s">
        <v>14</v>
      </c>
      <c r="C1342" s="196" t="s">
        <v>53</v>
      </c>
      <c r="D1342" s="196">
        <v>77</v>
      </c>
      <c r="E1342" s="196">
        <v>8.00099183E-3</v>
      </c>
      <c r="F1342" s="196">
        <v>1.37024988E-3</v>
      </c>
      <c r="G1342" s="196">
        <v>1.22489753E-3</v>
      </c>
      <c r="H1342" s="196">
        <v>5.4058438900000004E-3</v>
      </c>
    </row>
    <row r="1343" spans="1:8" x14ac:dyDescent="0.3">
      <c r="A1343" s="196" t="s">
        <v>232</v>
      </c>
      <c r="B1343" s="196" t="s">
        <v>15</v>
      </c>
      <c r="C1343" s="196" t="s">
        <v>53</v>
      </c>
      <c r="D1343" s="196">
        <v>273</v>
      </c>
      <c r="E1343" s="196">
        <v>6.6412289099999997E-3</v>
      </c>
      <c r="F1343" s="196">
        <v>1.0971626299999999E-3</v>
      </c>
      <c r="G1343" s="196">
        <v>1.0060962799999999E-3</v>
      </c>
      <c r="H1343" s="196">
        <v>4.5379695099999999E-3</v>
      </c>
    </row>
    <row r="1344" spans="1:8" x14ac:dyDescent="0.3">
      <c r="A1344" s="196" t="s">
        <v>232</v>
      </c>
      <c r="B1344" s="196" t="s">
        <v>10</v>
      </c>
      <c r="C1344" s="196" t="s">
        <v>54</v>
      </c>
      <c r="D1344" s="196">
        <v>1530</v>
      </c>
      <c r="E1344" s="196">
        <v>4.7132123499999999E-3</v>
      </c>
      <c r="F1344" s="196">
        <v>8.9611298999999996E-4</v>
      </c>
      <c r="G1344" s="196">
        <v>5.9846260999999997E-4</v>
      </c>
      <c r="H1344" s="196">
        <v>3.2186362800000002E-3</v>
      </c>
    </row>
    <row r="1345" spans="1:8" x14ac:dyDescent="0.3">
      <c r="A1345" s="196" t="s">
        <v>232</v>
      </c>
      <c r="B1345" s="196" t="s">
        <v>12</v>
      </c>
      <c r="C1345" s="196" t="s">
        <v>54</v>
      </c>
      <c r="D1345" s="196">
        <v>654</v>
      </c>
      <c r="E1345" s="196">
        <v>4.23793368E-3</v>
      </c>
      <c r="F1345" s="196">
        <v>7.9627482E-4</v>
      </c>
      <c r="G1345" s="196">
        <v>5.1102875999999996E-4</v>
      </c>
      <c r="H1345" s="196">
        <v>2.9306296400000002E-3</v>
      </c>
    </row>
    <row r="1346" spans="1:8" x14ac:dyDescent="0.3">
      <c r="A1346" s="196" t="s">
        <v>232</v>
      </c>
      <c r="B1346" s="196" t="s">
        <v>13</v>
      </c>
      <c r="C1346" s="196" t="s">
        <v>54</v>
      </c>
      <c r="D1346" s="196">
        <v>341</v>
      </c>
      <c r="E1346" s="196">
        <v>4.7598631699999998E-3</v>
      </c>
      <c r="F1346" s="196">
        <v>1.0049077300000001E-3</v>
      </c>
      <c r="G1346" s="196">
        <v>5.8124909999999997E-4</v>
      </c>
      <c r="H1346" s="196">
        <v>3.1737059000000001E-3</v>
      </c>
    </row>
    <row r="1347" spans="1:8" x14ac:dyDescent="0.3">
      <c r="A1347" s="196" t="s">
        <v>232</v>
      </c>
      <c r="B1347" s="196" t="s">
        <v>14</v>
      </c>
      <c r="C1347" s="196" t="s">
        <v>54</v>
      </c>
      <c r="D1347" s="196">
        <v>123</v>
      </c>
      <c r="E1347" s="196">
        <v>6.2744652599999997E-3</v>
      </c>
      <c r="F1347" s="196">
        <v>1.4002744999999999E-3</v>
      </c>
      <c r="G1347" s="196">
        <v>6.4062004999999997E-4</v>
      </c>
      <c r="H1347" s="196">
        <v>4.2335702099999999E-3</v>
      </c>
    </row>
    <row r="1348" spans="1:8" x14ac:dyDescent="0.3">
      <c r="A1348" s="196" t="s">
        <v>232</v>
      </c>
      <c r="B1348" s="196" t="s">
        <v>15</v>
      </c>
      <c r="C1348" s="196" t="s">
        <v>54</v>
      </c>
      <c r="D1348" s="196">
        <v>412</v>
      </c>
      <c r="E1348" s="196">
        <v>4.9629458699999998E-3</v>
      </c>
      <c r="F1348" s="196">
        <v>8.1403360000000002E-4</v>
      </c>
      <c r="G1348" s="196">
        <v>7.3891448000000005E-4</v>
      </c>
      <c r="H1348" s="196">
        <v>3.4099972699999999E-3</v>
      </c>
    </row>
    <row r="1349" spans="1:8" x14ac:dyDescent="0.3">
      <c r="A1349" s="196" t="s">
        <v>232</v>
      </c>
      <c r="B1349" s="196" t="s">
        <v>10</v>
      </c>
      <c r="C1349" s="196" t="s">
        <v>55</v>
      </c>
      <c r="D1349" s="196">
        <v>594</v>
      </c>
      <c r="E1349" s="196">
        <v>7.4647904099999999E-3</v>
      </c>
      <c r="F1349" s="196">
        <v>8.3226141999999999E-4</v>
      </c>
      <c r="G1349" s="196">
        <v>1.61351142E-3</v>
      </c>
      <c r="H1349" s="196">
        <v>5.0190170800000003E-3</v>
      </c>
    </row>
    <row r="1350" spans="1:8" x14ac:dyDescent="0.3">
      <c r="A1350" s="196" t="s">
        <v>232</v>
      </c>
      <c r="B1350" s="196" t="s">
        <v>12</v>
      </c>
      <c r="C1350" s="196" t="s">
        <v>55</v>
      </c>
      <c r="D1350" s="196">
        <v>158</v>
      </c>
      <c r="E1350" s="196">
        <v>6.1714718700000004E-3</v>
      </c>
      <c r="F1350" s="196">
        <v>8.2498216000000005E-4</v>
      </c>
      <c r="G1350" s="196">
        <v>1.1949862800000001E-3</v>
      </c>
      <c r="H1350" s="196">
        <v>4.1515029100000003E-3</v>
      </c>
    </row>
    <row r="1351" spans="1:8" x14ac:dyDescent="0.3">
      <c r="A1351" s="196" t="s">
        <v>232</v>
      </c>
      <c r="B1351" s="196" t="s">
        <v>13</v>
      </c>
      <c r="C1351" s="196" t="s">
        <v>55</v>
      </c>
      <c r="D1351" s="196">
        <v>117</v>
      </c>
      <c r="E1351" s="196">
        <v>6.3867123499999996E-3</v>
      </c>
      <c r="F1351" s="196">
        <v>7.6398758999999996E-4</v>
      </c>
      <c r="G1351" s="196">
        <v>1.57041367E-3</v>
      </c>
      <c r="H1351" s="196">
        <v>4.05231064E-3</v>
      </c>
    </row>
    <row r="1352" spans="1:8" x14ac:dyDescent="0.3">
      <c r="A1352" s="196" t="s">
        <v>232</v>
      </c>
      <c r="B1352" s="196" t="s">
        <v>14</v>
      </c>
      <c r="C1352" s="196" t="s">
        <v>55</v>
      </c>
      <c r="D1352" s="196">
        <v>46</v>
      </c>
      <c r="E1352" s="196">
        <v>7.32588541E-3</v>
      </c>
      <c r="F1352" s="196">
        <v>8.3333306999999995E-4</v>
      </c>
      <c r="G1352" s="196">
        <v>1.9016704599999999E-3</v>
      </c>
      <c r="H1352" s="196">
        <v>4.59088139E-3</v>
      </c>
    </row>
    <row r="1353" spans="1:8" x14ac:dyDescent="0.3">
      <c r="A1353" s="196" t="s">
        <v>232</v>
      </c>
      <c r="B1353" s="196" t="s">
        <v>15</v>
      </c>
      <c r="C1353" s="196" t="s">
        <v>55</v>
      </c>
      <c r="D1353" s="196">
        <v>273</v>
      </c>
      <c r="E1353" s="196">
        <v>8.6987431300000004E-3</v>
      </c>
      <c r="F1353" s="196">
        <v>8.6555395999999998E-4</v>
      </c>
      <c r="G1353" s="196">
        <v>1.8256509499999999E-3</v>
      </c>
      <c r="H1353" s="196">
        <v>6.00753772E-3</v>
      </c>
    </row>
    <row r="1354" spans="1:8" x14ac:dyDescent="0.3">
      <c r="A1354" s="196" t="s">
        <v>232</v>
      </c>
      <c r="B1354" s="196" t="s">
        <v>10</v>
      </c>
      <c r="C1354" s="196" t="s">
        <v>56</v>
      </c>
      <c r="D1354" s="196">
        <v>3656</v>
      </c>
      <c r="E1354" s="196">
        <v>4.6814689599999999E-3</v>
      </c>
      <c r="F1354" s="196">
        <v>9.6425690000000001E-4</v>
      </c>
      <c r="G1354" s="196">
        <v>7.6896655000000002E-4</v>
      </c>
      <c r="H1354" s="196">
        <v>2.9482450299999998E-3</v>
      </c>
    </row>
    <row r="1355" spans="1:8" x14ac:dyDescent="0.3">
      <c r="A1355" s="196" t="s">
        <v>232</v>
      </c>
      <c r="B1355" s="196" t="s">
        <v>12</v>
      </c>
      <c r="C1355" s="196" t="s">
        <v>56</v>
      </c>
      <c r="D1355" s="196">
        <v>1864</v>
      </c>
      <c r="E1355" s="196">
        <v>4.4755464300000004E-3</v>
      </c>
      <c r="F1355" s="196">
        <v>9.1844973000000001E-4</v>
      </c>
      <c r="G1355" s="196">
        <v>7.1687827999999997E-4</v>
      </c>
      <c r="H1355" s="196">
        <v>2.8402179300000001E-3</v>
      </c>
    </row>
    <row r="1356" spans="1:8" x14ac:dyDescent="0.3">
      <c r="A1356" s="196" t="s">
        <v>232</v>
      </c>
      <c r="B1356" s="196" t="s">
        <v>13</v>
      </c>
      <c r="C1356" s="196" t="s">
        <v>56</v>
      </c>
      <c r="D1356" s="196">
        <v>794</v>
      </c>
      <c r="E1356" s="196">
        <v>4.6846718299999998E-3</v>
      </c>
      <c r="F1356" s="196">
        <v>1.0644939E-3</v>
      </c>
      <c r="G1356" s="196">
        <v>7.5074028000000003E-4</v>
      </c>
      <c r="H1356" s="196">
        <v>2.8694371999999999E-3</v>
      </c>
    </row>
    <row r="1357" spans="1:8" x14ac:dyDescent="0.3">
      <c r="A1357" s="196" t="s">
        <v>232</v>
      </c>
      <c r="B1357" s="196" t="s">
        <v>14</v>
      </c>
      <c r="C1357" s="196" t="s">
        <v>56</v>
      </c>
      <c r="D1357" s="196">
        <v>104</v>
      </c>
      <c r="E1357" s="196">
        <v>5.3967456699999996E-3</v>
      </c>
      <c r="F1357" s="196">
        <v>1.0995368E-3</v>
      </c>
      <c r="G1357" s="196">
        <v>8.1352362000000004E-4</v>
      </c>
      <c r="H1357" s="196">
        <v>3.4836847699999999E-3</v>
      </c>
    </row>
    <row r="1358" spans="1:8" x14ac:dyDescent="0.3">
      <c r="A1358" s="196" t="s">
        <v>232</v>
      </c>
      <c r="B1358" s="196" t="s">
        <v>15</v>
      </c>
      <c r="C1358" s="196" t="s">
        <v>56</v>
      </c>
      <c r="D1358" s="196">
        <v>894</v>
      </c>
      <c r="E1358" s="196">
        <v>5.02476621E-3</v>
      </c>
      <c r="F1358" s="196">
        <v>9.5500328000000002E-4</v>
      </c>
      <c r="G1358" s="196">
        <v>8.8857534000000001E-4</v>
      </c>
      <c r="H1358" s="196">
        <v>3.1811870899999999E-3</v>
      </c>
    </row>
    <row r="1359" spans="1:8" x14ac:dyDescent="0.3">
      <c r="A1359" s="196" t="s">
        <v>232</v>
      </c>
      <c r="B1359" s="196" t="s">
        <v>10</v>
      </c>
      <c r="C1359" s="196" t="s">
        <v>57</v>
      </c>
      <c r="D1359" s="196">
        <v>940</v>
      </c>
      <c r="E1359" s="196">
        <v>6.3651125299999996E-3</v>
      </c>
      <c r="F1359" s="196">
        <v>8.5842666999999995E-4</v>
      </c>
      <c r="G1359" s="196">
        <v>1.5654548400000001E-3</v>
      </c>
      <c r="H1359" s="196">
        <v>3.94123055E-3</v>
      </c>
    </row>
    <row r="1360" spans="1:8" x14ac:dyDescent="0.3">
      <c r="A1360" s="196" t="s">
        <v>232</v>
      </c>
      <c r="B1360" s="196" t="s">
        <v>12</v>
      </c>
      <c r="C1360" s="196" t="s">
        <v>57</v>
      </c>
      <c r="D1360" s="196">
        <v>464</v>
      </c>
      <c r="E1360" s="196">
        <v>6.00771746E-3</v>
      </c>
      <c r="F1360" s="196">
        <v>7.6089536000000001E-4</v>
      </c>
      <c r="G1360" s="196">
        <v>1.5352857099999999E-3</v>
      </c>
      <c r="H1360" s="196">
        <v>3.71153591E-3</v>
      </c>
    </row>
    <row r="1361" spans="1:8" x14ac:dyDescent="0.3">
      <c r="A1361" s="196" t="s">
        <v>232</v>
      </c>
      <c r="B1361" s="196" t="s">
        <v>13</v>
      </c>
      <c r="C1361" s="196" t="s">
        <v>57</v>
      </c>
      <c r="D1361" s="196">
        <v>198</v>
      </c>
      <c r="E1361" s="196">
        <v>5.9041804400000002E-3</v>
      </c>
      <c r="F1361" s="196">
        <v>8.4122449E-4</v>
      </c>
      <c r="G1361" s="196">
        <v>1.4945751300000001E-3</v>
      </c>
      <c r="H1361" s="196">
        <v>3.5683803199999999E-3</v>
      </c>
    </row>
    <row r="1362" spans="1:8" x14ac:dyDescent="0.3">
      <c r="A1362" s="196" t="s">
        <v>232</v>
      </c>
      <c r="B1362" s="196" t="s">
        <v>14</v>
      </c>
      <c r="C1362" s="196" t="s">
        <v>57</v>
      </c>
      <c r="D1362" s="196">
        <v>66</v>
      </c>
      <c r="E1362" s="196">
        <v>7.7665541800000003E-3</v>
      </c>
      <c r="F1362" s="196">
        <v>1.0949773100000001E-3</v>
      </c>
      <c r="G1362" s="196">
        <v>1.6956015999999999E-3</v>
      </c>
      <c r="H1362" s="196">
        <v>4.9759748200000004E-3</v>
      </c>
    </row>
    <row r="1363" spans="1:8" x14ac:dyDescent="0.3">
      <c r="A1363" s="196" t="s">
        <v>232</v>
      </c>
      <c r="B1363" s="196" t="s">
        <v>15</v>
      </c>
      <c r="C1363" s="196" t="s">
        <v>57</v>
      </c>
      <c r="D1363" s="196">
        <v>212</v>
      </c>
      <c r="E1363" s="196">
        <v>7.1415310200000004E-3</v>
      </c>
      <c r="F1363" s="196">
        <v>1.0143144900000001E-3</v>
      </c>
      <c r="G1363" s="196">
        <v>1.6571669599999999E-3</v>
      </c>
      <c r="H1363" s="196">
        <v>4.4700490999999998E-3</v>
      </c>
    </row>
    <row r="1364" spans="1:8" x14ac:dyDescent="0.3">
      <c r="A1364" s="196" t="s">
        <v>232</v>
      </c>
      <c r="B1364" s="196" t="s">
        <v>10</v>
      </c>
      <c r="C1364" s="196" t="s">
        <v>58</v>
      </c>
      <c r="D1364" s="196">
        <v>2885</v>
      </c>
      <c r="E1364" s="196">
        <v>6.0986903E-3</v>
      </c>
      <c r="F1364" s="196">
        <v>1.09497136E-3</v>
      </c>
      <c r="G1364" s="196">
        <v>1.2090512100000001E-3</v>
      </c>
      <c r="H1364" s="196">
        <v>3.7946672600000001E-3</v>
      </c>
    </row>
    <row r="1365" spans="1:8" x14ac:dyDescent="0.3">
      <c r="A1365" s="196" t="s">
        <v>232</v>
      </c>
      <c r="B1365" s="196" t="s">
        <v>12</v>
      </c>
      <c r="C1365" s="196" t="s">
        <v>58</v>
      </c>
      <c r="D1365" s="196">
        <v>1142</v>
      </c>
      <c r="E1365" s="196">
        <v>5.6006962299999996E-3</v>
      </c>
      <c r="F1365" s="196">
        <v>9.8833649999999999E-4</v>
      </c>
      <c r="G1365" s="196">
        <v>1.0687368000000001E-3</v>
      </c>
      <c r="H1365" s="196">
        <v>3.5436224600000001E-3</v>
      </c>
    </row>
    <row r="1366" spans="1:8" x14ac:dyDescent="0.3">
      <c r="A1366" s="196" t="s">
        <v>232</v>
      </c>
      <c r="B1366" s="196" t="s">
        <v>13</v>
      </c>
      <c r="C1366" s="196" t="s">
        <v>58</v>
      </c>
      <c r="D1366" s="196">
        <v>593</v>
      </c>
      <c r="E1366" s="196">
        <v>5.7257312800000001E-3</v>
      </c>
      <c r="F1366" s="196">
        <v>1.14085604E-3</v>
      </c>
      <c r="G1366" s="196">
        <v>1.18344396E-3</v>
      </c>
      <c r="H1366" s="196">
        <v>3.4014307999999998E-3</v>
      </c>
    </row>
    <row r="1367" spans="1:8" x14ac:dyDescent="0.3">
      <c r="A1367" s="196" t="s">
        <v>232</v>
      </c>
      <c r="B1367" s="196" t="s">
        <v>14</v>
      </c>
      <c r="C1367" s="196" t="s">
        <v>58</v>
      </c>
      <c r="D1367" s="196">
        <v>148</v>
      </c>
      <c r="E1367" s="196">
        <v>7.7439937599999998E-3</v>
      </c>
      <c r="F1367" s="196">
        <v>1.3916257399999999E-3</v>
      </c>
      <c r="G1367" s="196">
        <v>1.5337991900000001E-3</v>
      </c>
      <c r="H1367" s="196">
        <v>4.81856834E-3</v>
      </c>
    </row>
    <row r="1368" spans="1:8" x14ac:dyDescent="0.3">
      <c r="A1368" s="196" t="s">
        <v>232</v>
      </c>
      <c r="B1368" s="196" t="s">
        <v>15</v>
      </c>
      <c r="C1368" s="196" t="s">
        <v>58</v>
      </c>
      <c r="D1368" s="196">
        <v>1002</v>
      </c>
      <c r="E1368" s="196">
        <v>6.6439687599999997E-3</v>
      </c>
      <c r="F1368" s="196">
        <v>1.14553278E-3</v>
      </c>
      <c r="G1368" s="196">
        <v>1.33615845E-3</v>
      </c>
      <c r="H1368" s="196">
        <v>4.1622770599999996E-3</v>
      </c>
    </row>
    <row r="1369" spans="1:8" x14ac:dyDescent="0.3">
      <c r="A1369" s="196" t="s">
        <v>233</v>
      </c>
      <c r="B1369" s="196" t="s">
        <v>10</v>
      </c>
      <c r="C1369" s="196" t="s">
        <v>11</v>
      </c>
      <c r="D1369" s="196">
        <v>67476</v>
      </c>
      <c r="E1369" s="196">
        <v>5.9954462900000003E-3</v>
      </c>
      <c r="F1369" s="196">
        <v>9.9658694999999993E-4</v>
      </c>
      <c r="G1369" s="196">
        <v>1.15572773E-3</v>
      </c>
      <c r="H1369" s="196">
        <v>3.8430366099999999E-3</v>
      </c>
    </row>
    <row r="1370" spans="1:8" x14ac:dyDescent="0.3">
      <c r="A1370" s="196" t="s">
        <v>233</v>
      </c>
      <c r="B1370" s="196" t="s">
        <v>12</v>
      </c>
      <c r="C1370" s="196" t="s">
        <v>11</v>
      </c>
      <c r="D1370" s="196">
        <v>29359</v>
      </c>
      <c r="E1370" s="196">
        <v>5.3974853699999999E-3</v>
      </c>
      <c r="F1370" s="196">
        <v>8.8810642E-4</v>
      </c>
      <c r="G1370" s="196">
        <v>1.0102387499999999E-3</v>
      </c>
      <c r="H1370" s="196">
        <v>3.4990462800000002E-3</v>
      </c>
    </row>
    <row r="1371" spans="1:8" x14ac:dyDescent="0.3">
      <c r="A1371" s="196" t="s">
        <v>233</v>
      </c>
      <c r="B1371" s="196" t="s">
        <v>13</v>
      </c>
      <c r="C1371" s="196" t="s">
        <v>11</v>
      </c>
      <c r="D1371" s="196">
        <v>15315</v>
      </c>
      <c r="E1371" s="196">
        <v>5.8986943E-3</v>
      </c>
      <c r="F1371" s="196">
        <v>1.0412673999999999E-3</v>
      </c>
      <c r="G1371" s="196">
        <v>1.1023587100000001E-3</v>
      </c>
      <c r="H1371" s="196">
        <v>3.75495738E-3</v>
      </c>
    </row>
    <row r="1372" spans="1:8" x14ac:dyDescent="0.3">
      <c r="A1372" s="196" t="s">
        <v>233</v>
      </c>
      <c r="B1372" s="196" t="s">
        <v>14</v>
      </c>
      <c r="C1372" s="196" t="s">
        <v>11</v>
      </c>
      <c r="D1372" s="196">
        <v>5050</v>
      </c>
      <c r="E1372" s="196">
        <v>7.4052413200000004E-3</v>
      </c>
      <c r="F1372" s="196">
        <v>1.2814010200000001E-3</v>
      </c>
      <c r="G1372" s="196">
        <v>1.4500822699999999E-3</v>
      </c>
      <c r="H1372" s="196">
        <v>4.6736979599999997E-3</v>
      </c>
    </row>
    <row r="1373" spans="1:8" x14ac:dyDescent="0.3">
      <c r="A1373" s="196" t="s">
        <v>233</v>
      </c>
      <c r="B1373" s="196" t="s">
        <v>15</v>
      </c>
      <c r="C1373" s="196" t="s">
        <v>11</v>
      </c>
      <c r="D1373" s="196">
        <v>17752</v>
      </c>
      <c r="E1373" s="196">
        <v>6.6667974700000002E-3</v>
      </c>
      <c r="F1373" s="196">
        <v>1.0564274100000001E-3</v>
      </c>
      <c r="G1373" s="196">
        <v>1.35864949E-3</v>
      </c>
      <c r="H1373" s="196">
        <v>4.2516275099999997E-3</v>
      </c>
    </row>
    <row r="1374" spans="1:8" x14ac:dyDescent="0.3">
      <c r="A1374" s="196" t="s">
        <v>233</v>
      </c>
      <c r="B1374" s="196" t="s">
        <v>10</v>
      </c>
      <c r="C1374" s="196" t="s">
        <v>16</v>
      </c>
      <c r="D1374" s="196">
        <v>1313</v>
      </c>
      <c r="E1374" s="196">
        <v>6.3492124E-3</v>
      </c>
      <c r="F1374" s="196">
        <v>1.1805112299999999E-3</v>
      </c>
      <c r="G1374" s="196">
        <v>1.1841253800000001E-3</v>
      </c>
      <c r="H1374" s="196">
        <v>3.9845752900000003E-3</v>
      </c>
    </row>
    <row r="1375" spans="1:8" x14ac:dyDescent="0.3">
      <c r="A1375" s="196" t="s">
        <v>233</v>
      </c>
      <c r="B1375" s="196" t="s">
        <v>12</v>
      </c>
      <c r="C1375" s="196" t="s">
        <v>16</v>
      </c>
      <c r="D1375" s="196">
        <v>503</v>
      </c>
      <c r="E1375" s="196">
        <v>5.9097495999999999E-3</v>
      </c>
      <c r="F1375" s="196">
        <v>1.03876715E-3</v>
      </c>
      <c r="G1375" s="196">
        <v>1.0329456099999999E-3</v>
      </c>
      <c r="H1375" s="196">
        <v>3.8380363599999998E-3</v>
      </c>
    </row>
    <row r="1376" spans="1:8" x14ac:dyDescent="0.3">
      <c r="A1376" s="196" t="s">
        <v>233</v>
      </c>
      <c r="B1376" s="196" t="s">
        <v>13</v>
      </c>
      <c r="C1376" s="196" t="s">
        <v>16</v>
      </c>
      <c r="D1376" s="196">
        <v>302</v>
      </c>
      <c r="E1376" s="196">
        <v>6.2066161200000003E-3</v>
      </c>
      <c r="F1376" s="196">
        <v>1.2171171299999999E-3</v>
      </c>
      <c r="G1376" s="196">
        <v>1.13816814E-3</v>
      </c>
      <c r="H1376" s="196">
        <v>3.8513304000000002E-3</v>
      </c>
    </row>
    <row r="1377" spans="1:8" x14ac:dyDescent="0.3">
      <c r="A1377" s="196" t="s">
        <v>233</v>
      </c>
      <c r="B1377" s="196" t="s">
        <v>14</v>
      </c>
      <c r="C1377" s="196" t="s">
        <v>16</v>
      </c>
      <c r="D1377" s="196">
        <v>79</v>
      </c>
      <c r="E1377" s="196">
        <v>7.2033224899999996E-3</v>
      </c>
      <c r="F1377" s="196">
        <v>1.73069011E-3</v>
      </c>
      <c r="G1377" s="196">
        <v>1.3257440300000001E-3</v>
      </c>
      <c r="H1377" s="196">
        <v>4.1468879E-3</v>
      </c>
    </row>
    <row r="1378" spans="1:8" x14ac:dyDescent="0.3">
      <c r="A1378" s="196" t="s">
        <v>233</v>
      </c>
      <c r="B1378" s="196" t="s">
        <v>15</v>
      </c>
      <c r="C1378" s="196" t="s">
        <v>16</v>
      </c>
      <c r="D1378" s="196">
        <v>429</v>
      </c>
      <c r="E1378" s="196">
        <v>6.8075787600000003E-3</v>
      </c>
      <c r="F1378" s="196">
        <v>1.21962116E-3</v>
      </c>
      <c r="G1378" s="196">
        <v>1.36765602E-3</v>
      </c>
      <c r="H1378" s="196">
        <v>4.2203010499999999E-3</v>
      </c>
    </row>
    <row r="1379" spans="1:8" x14ac:dyDescent="0.3">
      <c r="A1379" s="196" t="s">
        <v>233</v>
      </c>
      <c r="B1379" s="196" t="s">
        <v>10</v>
      </c>
      <c r="C1379" s="196" t="s">
        <v>17</v>
      </c>
      <c r="D1379" s="196">
        <v>866</v>
      </c>
      <c r="E1379" s="196">
        <v>6.31423187E-3</v>
      </c>
      <c r="F1379" s="196">
        <v>8.6373842999999998E-4</v>
      </c>
      <c r="G1379" s="196">
        <v>1.8107008300000001E-3</v>
      </c>
      <c r="H1379" s="196">
        <v>3.6397921200000002E-3</v>
      </c>
    </row>
    <row r="1380" spans="1:8" x14ac:dyDescent="0.3">
      <c r="A1380" s="196" t="s">
        <v>233</v>
      </c>
      <c r="B1380" s="196" t="s">
        <v>12</v>
      </c>
      <c r="C1380" s="196" t="s">
        <v>17</v>
      </c>
      <c r="D1380" s="196">
        <v>378</v>
      </c>
      <c r="E1380" s="196">
        <v>5.8672898399999996E-3</v>
      </c>
      <c r="F1380" s="196">
        <v>8.0580637999999995E-4</v>
      </c>
      <c r="G1380" s="196">
        <v>1.7337838000000001E-3</v>
      </c>
      <c r="H1380" s="196">
        <v>3.3276991500000002E-3</v>
      </c>
    </row>
    <row r="1381" spans="1:8" x14ac:dyDescent="0.3">
      <c r="A1381" s="196" t="s">
        <v>233</v>
      </c>
      <c r="B1381" s="196" t="s">
        <v>13</v>
      </c>
      <c r="C1381" s="196" t="s">
        <v>17</v>
      </c>
      <c r="D1381" s="196">
        <v>186</v>
      </c>
      <c r="E1381" s="196">
        <v>5.9307171299999998E-3</v>
      </c>
      <c r="F1381" s="196">
        <v>7.9892202000000001E-4</v>
      </c>
      <c r="G1381" s="196">
        <v>1.64594511E-3</v>
      </c>
      <c r="H1381" s="196">
        <v>3.4858494999999998E-3</v>
      </c>
    </row>
    <row r="1382" spans="1:8" x14ac:dyDescent="0.3">
      <c r="A1382" s="196" t="s">
        <v>233</v>
      </c>
      <c r="B1382" s="196" t="s">
        <v>14</v>
      </c>
      <c r="C1382" s="196" t="s">
        <v>17</v>
      </c>
      <c r="D1382" s="196">
        <v>77</v>
      </c>
      <c r="E1382" s="196">
        <v>7.8939691699999991E-3</v>
      </c>
      <c r="F1382" s="196">
        <v>1.42526435E-3</v>
      </c>
      <c r="G1382" s="196">
        <v>2.1281262899999999E-3</v>
      </c>
      <c r="H1382" s="196">
        <v>4.3405781699999996E-3</v>
      </c>
    </row>
    <row r="1383" spans="1:8" x14ac:dyDescent="0.3">
      <c r="A1383" s="196" t="s">
        <v>233</v>
      </c>
      <c r="B1383" s="196" t="s">
        <v>15</v>
      </c>
      <c r="C1383" s="196" t="s">
        <v>17</v>
      </c>
      <c r="D1383" s="196">
        <v>225</v>
      </c>
      <c r="E1383" s="196">
        <v>6.8415120999999997E-3</v>
      </c>
      <c r="F1383" s="196">
        <v>8.2247916999999995E-4</v>
      </c>
      <c r="G1383" s="196">
        <v>1.9674894600000001E-3</v>
      </c>
      <c r="H1383" s="196">
        <v>4.0515429699999996E-3</v>
      </c>
    </row>
    <row r="1384" spans="1:8" x14ac:dyDescent="0.3">
      <c r="A1384" s="196" t="s">
        <v>233</v>
      </c>
      <c r="B1384" s="196" t="s">
        <v>10</v>
      </c>
      <c r="C1384" s="196" t="s">
        <v>18</v>
      </c>
      <c r="D1384" s="196">
        <v>813</v>
      </c>
      <c r="E1384" s="196">
        <v>6.1900936E-3</v>
      </c>
      <c r="F1384" s="196">
        <v>8.4953394999999997E-4</v>
      </c>
      <c r="G1384" s="196">
        <v>9.2713577999999997E-4</v>
      </c>
      <c r="H1384" s="196">
        <v>4.4134234099999997E-3</v>
      </c>
    </row>
    <row r="1385" spans="1:8" x14ac:dyDescent="0.3">
      <c r="A1385" s="196" t="s">
        <v>233</v>
      </c>
      <c r="B1385" s="196" t="s">
        <v>12</v>
      </c>
      <c r="C1385" s="196" t="s">
        <v>18</v>
      </c>
      <c r="D1385" s="196">
        <v>382</v>
      </c>
      <c r="E1385" s="196">
        <v>5.7108963500000004E-3</v>
      </c>
      <c r="F1385" s="196">
        <v>7.2134938999999999E-4</v>
      </c>
      <c r="G1385" s="196">
        <v>8.8465897E-4</v>
      </c>
      <c r="H1385" s="196">
        <v>4.1048875300000003E-3</v>
      </c>
    </row>
    <row r="1386" spans="1:8" x14ac:dyDescent="0.3">
      <c r="A1386" s="196" t="s">
        <v>233</v>
      </c>
      <c r="B1386" s="196" t="s">
        <v>13</v>
      </c>
      <c r="C1386" s="196" t="s">
        <v>18</v>
      </c>
      <c r="D1386" s="196">
        <v>166</v>
      </c>
      <c r="E1386" s="196">
        <v>5.8876475699999996E-3</v>
      </c>
      <c r="F1386" s="196">
        <v>8.5271619999999996E-4</v>
      </c>
      <c r="G1386" s="196">
        <v>9.4161343999999998E-4</v>
      </c>
      <c r="H1386" s="196">
        <v>4.0933174799999998E-3</v>
      </c>
    </row>
    <row r="1387" spans="1:8" x14ac:dyDescent="0.3">
      <c r="A1387" s="196" t="s">
        <v>233</v>
      </c>
      <c r="B1387" s="196" t="s">
        <v>14</v>
      </c>
      <c r="C1387" s="196" t="s">
        <v>18</v>
      </c>
      <c r="D1387" s="196">
        <v>32</v>
      </c>
      <c r="E1387" s="196">
        <v>9.8285587399999999E-3</v>
      </c>
      <c r="F1387" s="196">
        <v>1.4760558899999999E-3</v>
      </c>
      <c r="G1387" s="196">
        <v>1.2536167200000001E-3</v>
      </c>
      <c r="H1387" s="196">
        <v>7.0988857099999999E-3</v>
      </c>
    </row>
    <row r="1388" spans="1:8" x14ac:dyDescent="0.3">
      <c r="A1388" s="196" t="s">
        <v>233</v>
      </c>
      <c r="B1388" s="196" t="s">
        <v>15</v>
      </c>
      <c r="C1388" s="196" t="s">
        <v>18</v>
      </c>
      <c r="D1388" s="196">
        <v>233</v>
      </c>
      <c r="E1388" s="196">
        <v>6.6915035100000003E-3</v>
      </c>
      <c r="F1388" s="196">
        <v>9.7137752000000003E-4</v>
      </c>
      <c r="G1388" s="196">
        <v>9.4162271999999997E-4</v>
      </c>
      <c r="H1388" s="196">
        <v>4.7785027899999999E-3</v>
      </c>
    </row>
    <row r="1389" spans="1:8" x14ac:dyDescent="0.3">
      <c r="A1389" s="196" t="s">
        <v>233</v>
      </c>
      <c r="B1389" s="196" t="s">
        <v>10</v>
      </c>
      <c r="C1389" s="196" t="s">
        <v>19</v>
      </c>
      <c r="D1389" s="196">
        <v>947</v>
      </c>
      <c r="E1389" s="196">
        <v>6.6820537100000001E-3</v>
      </c>
      <c r="F1389" s="196">
        <v>8.5285136000000004E-4</v>
      </c>
      <c r="G1389" s="196">
        <v>9.3587425000000004E-4</v>
      </c>
      <c r="H1389" s="196">
        <v>4.8933276100000004E-3</v>
      </c>
    </row>
    <row r="1390" spans="1:8" x14ac:dyDescent="0.3">
      <c r="A1390" s="196" t="s">
        <v>233</v>
      </c>
      <c r="B1390" s="196" t="s">
        <v>12</v>
      </c>
      <c r="C1390" s="196" t="s">
        <v>19</v>
      </c>
      <c r="D1390" s="196">
        <v>349</v>
      </c>
      <c r="E1390" s="196">
        <v>6.4291823499999998E-3</v>
      </c>
      <c r="F1390" s="196">
        <v>7.0634992999999997E-4</v>
      </c>
      <c r="G1390" s="196">
        <v>8.0202671000000004E-4</v>
      </c>
      <c r="H1390" s="196">
        <v>4.9208052300000003E-3</v>
      </c>
    </row>
    <row r="1391" spans="1:8" x14ac:dyDescent="0.3">
      <c r="A1391" s="196" t="s">
        <v>233</v>
      </c>
      <c r="B1391" s="196" t="s">
        <v>13</v>
      </c>
      <c r="C1391" s="196" t="s">
        <v>19</v>
      </c>
      <c r="D1391" s="196">
        <v>247</v>
      </c>
      <c r="E1391" s="196">
        <v>6.0075064899999999E-3</v>
      </c>
      <c r="F1391" s="196">
        <v>8.0128180999999995E-4</v>
      </c>
      <c r="G1391" s="196">
        <v>8.1159068000000005E-4</v>
      </c>
      <c r="H1391" s="196">
        <v>4.3946335E-3</v>
      </c>
    </row>
    <row r="1392" spans="1:8" x14ac:dyDescent="0.3">
      <c r="A1392" s="196" t="s">
        <v>233</v>
      </c>
      <c r="B1392" s="196" t="s">
        <v>14</v>
      </c>
      <c r="C1392" s="196" t="s">
        <v>19</v>
      </c>
      <c r="D1392" s="196">
        <v>84</v>
      </c>
      <c r="E1392" s="196">
        <v>7.8419860600000002E-3</v>
      </c>
      <c r="F1392" s="196">
        <v>1.16994573E-3</v>
      </c>
      <c r="G1392" s="196">
        <v>1.1038081900000001E-3</v>
      </c>
      <c r="H1392" s="196">
        <v>5.5682316699999998E-3</v>
      </c>
    </row>
    <row r="1393" spans="1:8" x14ac:dyDescent="0.3">
      <c r="A1393" s="196" t="s">
        <v>233</v>
      </c>
      <c r="B1393" s="196" t="s">
        <v>15</v>
      </c>
      <c r="C1393" s="196" t="s">
        <v>19</v>
      </c>
      <c r="D1393" s="196">
        <v>267</v>
      </c>
      <c r="E1393" s="196">
        <v>7.2716827400000003E-3</v>
      </c>
      <c r="F1393" s="196">
        <v>9.9229240000000001E-4</v>
      </c>
      <c r="G1393" s="196">
        <v>1.1729693200000001E-3</v>
      </c>
      <c r="H1393" s="196">
        <v>5.1064205499999999E-3</v>
      </c>
    </row>
    <row r="1394" spans="1:8" x14ac:dyDescent="0.3">
      <c r="A1394" s="196" t="s">
        <v>233</v>
      </c>
      <c r="B1394" s="196" t="s">
        <v>10</v>
      </c>
      <c r="C1394" s="196" t="s">
        <v>20</v>
      </c>
      <c r="D1394" s="196">
        <v>859</v>
      </c>
      <c r="E1394" s="196">
        <v>7.1402198699999997E-3</v>
      </c>
      <c r="F1394" s="196">
        <v>7.3735854999999999E-4</v>
      </c>
      <c r="G1394" s="196">
        <v>1.4805111200000001E-3</v>
      </c>
      <c r="H1394" s="196">
        <v>4.9223497200000001E-3</v>
      </c>
    </row>
    <row r="1395" spans="1:8" x14ac:dyDescent="0.3">
      <c r="A1395" s="196" t="s">
        <v>233</v>
      </c>
      <c r="B1395" s="196" t="s">
        <v>12</v>
      </c>
      <c r="C1395" s="196" t="s">
        <v>20</v>
      </c>
      <c r="D1395" s="196">
        <v>281</v>
      </c>
      <c r="E1395" s="196">
        <v>6.34152146E-3</v>
      </c>
      <c r="F1395" s="196">
        <v>6.2775940000000001E-4</v>
      </c>
      <c r="G1395" s="196">
        <v>1.3640105600000001E-3</v>
      </c>
      <c r="H1395" s="196">
        <v>4.3497509899999998E-3</v>
      </c>
    </row>
    <row r="1396" spans="1:8" x14ac:dyDescent="0.3">
      <c r="A1396" s="196" t="s">
        <v>233</v>
      </c>
      <c r="B1396" s="196" t="s">
        <v>13</v>
      </c>
      <c r="C1396" s="196" t="s">
        <v>20</v>
      </c>
      <c r="D1396" s="196">
        <v>208</v>
      </c>
      <c r="E1396" s="196">
        <v>6.8234172000000001E-3</v>
      </c>
      <c r="F1396" s="196">
        <v>7.4802994999999999E-4</v>
      </c>
      <c r="G1396" s="196">
        <v>1.3067016200000001E-3</v>
      </c>
      <c r="H1396" s="196">
        <v>4.76868521E-3</v>
      </c>
    </row>
    <row r="1397" spans="1:8" x14ac:dyDescent="0.3">
      <c r="A1397" s="196" t="s">
        <v>233</v>
      </c>
      <c r="B1397" s="196" t="s">
        <v>14</v>
      </c>
      <c r="C1397" s="196" t="s">
        <v>20</v>
      </c>
      <c r="D1397" s="196">
        <v>68</v>
      </c>
      <c r="E1397" s="196">
        <v>8.8911013299999998E-3</v>
      </c>
      <c r="F1397" s="196">
        <v>8.9205448999999997E-4</v>
      </c>
      <c r="G1397" s="196">
        <v>1.7689608400000001E-3</v>
      </c>
      <c r="H1397" s="196">
        <v>6.2300855800000001E-3</v>
      </c>
    </row>
    <row r="1398" spans="1:8" x14ac:dyDescent="0.3">
      <c r="A1398" s="196" t="s">
        <v>233</v>
      </c>
      <c r="B1398" s="196" t="s">
        <v>15</v>
      </c>
      <c r="C1398" s="196" t="s">
        <v>20</v>
      </c>
      <c r="D1398" s="196">
        <v>302</v>
      </c>
      <c r="E1398" s="196">
        <v>7.7073366700000003E-3</v>
      </c>
      <c r="F1398" s="196">
        <v>7.9715452999999995E-4</v>
      </c>
      <c r="G1398" s="196">
        <v>1.6436715700000001E-3</v>
      </c>
      <c r="H1398" s="196">
        <v>5.26651006E-3</v>
      </c>
    </row>
    <row r="1399" spans="1:8" x14ac:dyDescent="0.3">
      <c r="A1399" s="196" t="s">
        <v>233</v>
      </c>
      <c r="B1399" s="196" t="s">
        <v>10</v>
      </c>
      <c r="C1399" s="196" t="s">
        <v>21</v>
      </c>
      <c r="D1399" s="196">
        <v>1032</v>
      </c>
      <c r="E1399" s="196">
        <v>6.8135068700000004E-3</v>
      </c>
      <c r="F1399" s="196">
        <v>1.2416220099999999E-3</v>
      </c>
      <c r="G1399" s="196">
        <v>1.33663709E-3</v>
      </c>
      <c r="H1399" s="196">
        <v>4.2352472999999998E-3</v>
      </c>
    </row>
    <row r="1400" spans="1:8" x14ac:dyDescent="0.3">
      <c r="A1400" s="196" t="s">
        <v>233</v>
      </c>
      <c r="B1400" s="196" t="s">
        <v>12</v>
      </c>
      <c r="C1400" s="196" t="s">
        <v>21</v>
      </c>
      <c r="D1400" s="196">
        <v>429</v>
      </c>
      <c r="E1400" s="196">
        <v>6.0802196900000003E-3</v>
      </c>
      <c r="F1400" s="196">
        <v>1.0436089199999999E-3</v>
      </c>
      <c r="G1400" s="196">
        <v>1.2256375399999999E-3</v>
      </c>
      <c r="H1400" s="196">
        <v>3.8109727299999998E-3</v>
      </c>
    </row>
    <row r="1401" spans="1:8" x14ac:dyDescent="0.3">
      <c r="A1401" s="196" t="s">
        <v>233</v>
      </c>
      <c r="B1401" s="196" t="s">
        <v>13</v>
      </c>
      <c r="C1401" s="196" t="s">
        <v>21</v>
      </c>
      <c r="D1401" s="196">
        <v>239</v>
      </c>
      <c r="E1401" s="196">
        <v>6.7102023699999996E-3</v>
      </c>
      <c r="F1401" s="196">
        <v>1.2118392E-3</v>
      </c>
      <c r="G1401" s="196">
        <v>1.2154712599999999E-3</v>
      </c>
      <c r="H1401" s="196">
        <v>4.2828914399999996E-3</v>
      </c>
    </row>
    <row r="1402" spans="1:8" x14ac:dyDescent="0.3">
      <c r="A1402" s="196" t="s">
        <v>233</v>
      </c>
      <c r="B1402" s="196" t="s">
        <v>14</v>
      </c>
      <c r="C1402" s="196" t="s">
        <v>21</v>
      </c>
      <c r="D1402" s="196">
        <v>64</v>
      </c>
      <c r="E1402" s="196">
        <v>8.1720194400000008E-3</v>
      </c>
      <c r="F1402" s="196">
        <v>1.8343096499999999E-3</v>
      </c>
      <c r="G1402" s="196">
        <v>1.4480249399999999E-3</v>
      </c>
      <c r="H1402" s="196">
        <v>4.8896844100000001E-3</v>
      </c>
    </row>
    <row r="1403" spans="1:8" x14ac:dyDescent="0.3">
      <c r="A1403" s="196" t="s">
        <v>233</v>
      </c>
      <c r="B1403" s="196" t="s">
        <v>15</v>
      </c>
      <c r="C1403" s="196" t="s">
        <v>21</v>
      </c>
      <c r="D1403" s="196">
        <v>300</v>
      </c>
      <c r="E1403" s="196">
        <v>7.6545907999999996E-3</v>
      </c>
      <c r="F1403" s="196">
        <v>1.4220676700000001E-3</v>
      </c>
      <c r="G1403" s="196">
        <v>1.5681324699999999E-3</v>
      </c>
      <c r="H1403" s="196">
        <v>4.6643901900000001E-3</v>
      </c>
    </row>
    <row r="1404" spans="1:8" x14ac:dyDescent="0.3">
      <c r="A1404" s="196" t="s">
        <v>233</v>
      </c>
      <c r="B1404" s="196" t="s">
        <v>10</v>
      </c>
      <c r="C1404" s="196" t="s">
        <v>22</v>
      </c>
      <c r="D1404" s="196">
        <v>562</v>
      </c>
      <c r="E1404" s="196">
        <v>4.3437373899999996E-3</v>
      </c>
      <c r="F1404" s="196">
        <v>7.6493896000000001E-4</v>
      </c>
      <c r="G1404" s="196">
        <v>6.1297260999999999E-4</v>
      </c>
      <c r="H1404" s="196">
        <v>2.96582535E-3</v>
      </c>
    </row>
    <row r="1405" spans="1:8" x14ac:dyDescent="0.3">
      <c r="A1405" s="196" t="s">
        <v>233</v>
      </c>
      <c r="B1405" s="196" t="s">
        <v>12</v>
      </c>
      <c r="C1405" s="196" t="s">
        <v>22</v>
      </c>
      <c r="D1405" s="196">
        <v>194</v>
      </c>
      <c r="E1405" s="196">
        <v>3.9427021199999997E-3</v>
      </c>
      <c r="F1405" s="196">
        <v>7.2880845E-4</v>
      </c>
      <c r="G1405" s="196">
        <v>5.5388482999999997E-4</v>
      </c>
      <c r="H1405" s="196">
        <v>2.6600083400000001E-3</v>
      </c>
    </row>
    <row r="1406" spans="1:8" x14ac:dyDescent="0.3">
      <c r="A1406" s="196" t="s">
        <v>233</v>
      </c>
      <c r="B1406" s="196" t="s">
        <v>13</v>
      </c>
      <c r="C1406" s="196" t="s">
        <v>22</v>
      </c>
      <c r="D1406" s="196">
        <v>156</v>
      </c>
      <c r="E1406" s="196">
        <v>4.27432018E-3</v>
      </c>
      <c r="F1406" s="196">
        <v>8.0454628999999998E-4</v>
      </c>
      <c r="G1406" s="196">
        <v>5.5985851000000001E-4</v>
      </c>
      <c r="H1406" s="196">
        <v>2.9099148899999999E-3</v>
      </c>
    </row>
    <row r="1407" spans="1:8" x14ac:dyDescent="0.3">
      <c r="A1407" s="196" t="s">
        <v>233</v>
      </c>
      <c r="B1407" s="196" t="s">
        <v>14</v>
      </c>
      <c r="C1407" s="196" t="s">
        <v>22</v>
      </c>
      <c r="D1407" s="196">
        <v>53</v>
      </c>
      <c r="E1407" s="196">
        <v>4.6407666600000001E-3</v>
      </c>
      <c r="F1407" s="196">
        <v>8.4512558000000002E-4</v>
      </c>
      <c r="G1407" s="196">
        <v>7.8834703999999995E-4</v>
      </c>
      <c r="H1407" s="196">
        <v>3.00729361E-3</v>
      </c>
    </row>
    <row r="1408" spans="1:8" x14ac:dyDescent="0.3">
      <c r="A1408" s="196" t="s">
        <v>233</v>
      </c>
      <c r="B1408" s="196" t="s">
        <v>15</v>
      </c>
      <c r="C1408" s="196" t="s">
        <v>22</v>
      </c>
      <c r="D1408" s="196">
        <v>159</v>
      </c>
      <c r="E1408" s="196">
        <v>4.8021485800000003E-3</v>
      </c>
      <c r="F1408" s="196">
        <v>7.4343382999999999E-4</v>
      </c>
      <c r="G1408" s="196">
        <v>6.7872093000000003E-4</v>
      </c>
      <c r="H1408" s="196">
        <v>3.3799933699999998E-3</v>
      </c>
    </row>
    <row r="1409" spans="1:8" x14ac:dyDescent="0.3">
      <c r="A1409" s="196" t="s">
        <v>233</v>
      </c>
      <c r="B1409" s="196" t="s">
        <v>10</v>
      </c>
      <c r="C1409" s="196" t="s">
        <v>23</v>
      </c>
      <c r="D1409" s="196">
        <v>682</v>
      </c>
      <c r="E1409" s="196">
        <v>8.4735796500000002E-3</v>
      </c>
      <c r="F1409" s="196">
        <v>1.44326305E-3</v>
      </c>
      <c r="G1409" s="196">
        <v>2.2240548099999998E-3</v>
      </c>
      <c r="H1409" s="196">
        <v>4.8062613099999997E-3</v>
      </c>
    </row>
    <row r="1410" spans="1:8" x14ac:dyDescent="0.3">
      <c r="A1410" s="196" t="s">
        <v>233</v>
      </c>
      <c r="B1410" s="196" t="s">
        <v>12</v>
      </c>
      <c r="C1410" s="196" t="s">
        <v>23</v>
      </c>
      <c r="D1410" s="196">
        <v>263</v>
      </c>
      <c r="E1410" s="196">
        <v>7.5580021499999997E-3</v>
      </c>
      <c r="F1410" s="196">
        <v>1.2981884099999999E-3</v>
      </c>
      <c r="G1410" s="196">
        <v>2.0911224699999998E-3</v>
      </c>
      <c r="H1410" s="196">
        <v>4.1686907900000004E-3</v>
      </c>
    </row>
    <row r="1411" spans="1:8" x14ac:dyDescent="0.3">
      <c r="A1411" s="196" t="s">
        <v>233</v>
      </c>
      <c r="B1411" s="196" t="s">
        <v>13</v>
      </c>
      <c r="C1411" s="196" t="s">
        <v>23</v>
      </c>
      <c r="D1411" s="196">
        <v>156</v>
      </c>
      <c r="E1411" s="196">
        <v>8.4843895999999995E-3</v>
      </c>
      <c r="F1411" s="196">
        <v>1.37338238E-3</v>
      </c>
      <c r="G1411" s="196">
        <v>2.19662548E-3</v>
      </c>
      <c r="H1411" s="196">
        <v>4.9143813300000002E-3</v>
      </c>
    </row>
    <row r="1412" spans="1:8" x14ac:dyDescent="0.3">
      <c r="A1412" s="196" t="s">
        <v>233</v>
      </c>
      <c r="B1412" s="196" t="s">
        <v>14</v>
      </c>
      <c r="C1412" s="196" t="s">
        <v>23</v>
      </c>
      <c r="D1412" s="196">
        <v>67</v>
      </c>
      <c r="E1412" s="196">
        <v>9.5135431400000005E-3</v>
      </c>
      <c r="F1412" s="196">
        <v>1.73179221E-3</v>
      </c>
      <c r="G1412" s="196">
        <v>2.7732860899999999E-3</v>
      </c>
      <c r="H1412" s="196">
        <v>5.0084643700000001E-3</v>
      </c>
    </row>
    <row r="1413" spans="1:8" x14ac:dyDescent="0.3">
      <c r="A1413" s="196" t="s">
        <v>233</v>
      </c>
      <c r="B1413" s="196" t="s">
        <v>15</v>
      </c>
      <c r="C1413" s="196" t="s">
        <v>23</v>
      </c>
      <c r="D1413" s="196">
        <v>196</v>
      </c>
      <c r="E1413" s="196">
        <v>9.33803362E-3</v>
      </c>
      <c r="F1413" s="196">
        <v>1.5949189700000001E-3</v>
      </c>
      <c r="G1413" s="196">
        <v>2.2365124000000001E-3</v>
      </c>
      <c r="H1413" s="196">
        <v>5.5066017199999996E-3</v>
      </c>
    </row>
    <row r="1414" spans="1:8" x14ac:dyDescent="0.3">
      <c r="A1414" s="196" t="s">
        <v>233</v>
      </c>
      <c r="B1414" s="196" t="s">
        <v>10</v>
      </c>
      <c r="C1414" s="196" t="s">
        <v>24</v>
      </c>
      <c r="D1414" s="196">
        <v>585</v>
      </c>
      <c r="E1414" s="196">
        <v>7.5175290200000001E-3</v>
      </c>
      <c r="F1414" s="196">
        <v>1.2242400100000001E-3</v>
      </c>
      <c r="G1414" s="196">
        <v>1.6075100599999999E-3</v>
      </c>
      <c r="H1414" s="196">
        <v>4.6857784799999996E-3</v>
      </c>
    </row>
    <row r="1415" spans="1:8" x14ac:dyDescent="0.3">
      <c r="A1415" s="196" t="s">
        <v>233</v>
      </c>
      <c r="B1415" s="196" t="s">
        <v>12</v>
      </c>
      <c r="C1415" s="196" t="s">
        <v>24</v>
      </c>
      <c r="D1415" s="196">
        <v>268</v>
      </c>
      <c r="E1415" s="196">
        <v>6.5106323400000001E-3</v>
      </c>
      <c r="F1415" s="196">
        <v>1.0064691399999999E-3</v>
      </c>
      <c r="G1415" s="196">
        <v>1.35200709E-3</v>
      </c>
      <c r="H1415" s="196">
        <v>4.1521556400000003E-3</v>
      </c>
    </row>
    <row r="1416" spans="1:8" x14ac:dyDescent="0.3">
      <c r="A1416" s="196" t="s">
        <v>233</v>
      </c>
      <c r="B1416" s="196" t="s">
        <v>13</v>
      </c>
      <c r="C1416" s="196" t="s">
        <v>24</v>
      </c>
      <c r="D1416" s="196">
        <v>139</v>
      </c>
      <c r="E1416" s="196">
        <v>7.5005826099999997E-3</v>
      </c>
      <c r="F1416" s="196">
        <v>1.2806419099999999E-3</v>
      </c>
      <c r="G1416" s="196">
        <v>1.6681652700000001E-3</v>
      </c>
      <c r="H1416" s="196">
        <v>4.5517749900000001E-3</v>
      </c>
    </row>
    <row r="1417" spans="1:8" x14ac:dyDescent="0.3">
      <c r="A1417" s="196" t="s">
        <v>233</v>
      </c>
      <c r="B1417" s="196" t="s">
        <v>14</v>
      </c>
      <c r="C1417" s="196" t="s">
        <v>24</v>
      </c>
      <c r="D1417" s="196">
        <v>43</v>
      </c>
      <c r="E1417" s="196">
        <v>9.8594958700000002E-3</v>
      </c>
      <c r="F1417" s="196">
        <v>1.6351741499999999E-3</v>
      </c>
      <c r="G1417" s="196">
        <v>1.8900730200000001E-3</v>
      </c>
      <c r="H1417" s="196">
        <v>6.3342482599999996E-3</v>
      </c>
    </row>
    <row r="1418" spans="1:8" x14ac:dyDescent="0.3">
      <c r="A1418" s="196" t="s">
        <v>233</v>
      </c>
      <c r="B1418" s="196" t="s">
        <v>15</v>
      </c>
      <c r="C1418" s="196" t="s">
        <v>24</v>
      </c>
      <c r="D1418" s="196">
        <v>135</v>
      </c>
      <c r="E1418" s="196">
        <v>8.7878941299999996E-3</v>
      </c>
      <c r="F1418" s="196">
        <v>1.46759232E-3</v>
      </c>
      <c r="G1418" s="196">
        <v>1.9622768499999999E-3</v>
      </c>
      <c r="H1418" s="196">
        <v>5.3580244300000003E-3</v>
      </c>
    </row>
    <row r="1419" spans="1:8" x14ac:dyDescent="0.3">
      <c r="A1419" s="196" t="s">
        <v>233</v>
      </c>
      <c r="B1419" s="196" t="s">
        <v>10</v>
      </c>
      <c r="C1419" s="196" t="s">
        <v>25</v>
      </c>
      <c r="D1419" s="196">
        <v>1116</v>
      </c>
      <c r="E1419" s="196">
        <v>7.2714117899999996E-3</v>
      </c>
      <c r="F1419" s="196">
        <v>1.4587790499999999E-3</v>
      </c>
      <c r="G1419" s="196">
        <v>1.64193151E-3</v>
      </c>
      <c r="H1419" s="196">
        <v>4.1707007699999998E-3</v>
      </c>
    </row>
    <row r="1420" spans="1:8" x14ac:dyDescent="0.3">
      <c r="A1420" s="196" t="s">
        <v>233</v>
      </c>
      <c r="B1420" s="196" t="s">
        <v>12</v>
      </c>
      <c r="C1420" s="196" t="s">
        <v>25</v>
      </c>
      <c r="D1420" s="196">
        <v>443</v>
      </c>
      <c r="E1420" s="196">
        <v>6.6701935000000002E-3</v>
      </c>
      <c r="F1420" s="196">
        <v>1.25060068E-3</v>
      </c>
      <c r="G1420" s="196">
        <v>1.4834929800000001E-3</v>
      </c>
      <c r="H1420" s="196">
        <v>3.9360993900000004E-3</v>
      </c>
    </row>
    <row r="1421" spans="1:8" x14ac:dyDescent="0.3">
      <c r="A1421" s="196" t="s">
        <v>233</v>
      </c>
      <c r="B1421" s="196" t="s">
        <v>13</v>
      </c>
      <c r="C1421" s="196" t="s">
        <v>25</v>
      </c>
      <c r="D1421" s="196">
        <v>282</v>
      </c>
      <c r="E1421" s="196">
        <v>7.1510126899999998E-3</v>
      </c>
      <c r="F1421" s="196">
        <v>1.4786493E-3</v>
      </c>
      <c r="G1421" s="196">
        <v>1.6550513099999999E-3</v>
      </c>
      <c r="H1421" s="196">
        <v>4.0173116200000001E-3</v>
      </c>
    </row>
    <row r="1422" spans="1:8" x14ac:dyDescent="0.3">
      <c r="A1422" s="196" t="s">
        <v>233</v>
      </c>
      <c r="B1422" s="196" t="s">
        <v>14</v>
      </c>
      <c r="C1422" s="196" t="s">
        <v>25</v>
      </c>
      <c r="D1422" s="196">
        <v>93</v>
      </c>
      <c r="E1422" s="196">
        <v>8.1164125399999995E-3</v>
      </c>
      <c r="F1422" s="196">
        <v>1.7608769000000001E-3</v>
      </c>
      <c r="G1422" s="196">
        <v>2.0916714199999999E-3</v>
      </c>
      <c r="H1422" s="196">
        <v>4.2638637500000002E-3</v>
      </c>
    </row>
    <row r="1423" spans="1:8" x14ac:dyDescent="0.3">
      <c r="A1423" s="196" t="s">
        <v>233</v>
      </c>
      <c r="B1423" s="196" t="s">
        <v>15</v>
      </c>
      <c r="C1423" s="196" t="s">
        <v>25</v>
      </c>
      <c r="D1423" s="196">
        <v>298</v>
      </c>
      <c r="E1423" s="196">
        <v>8.0153956200000008E-3</v>
      </c>
      <c r="F1423" s="196">
        <v>1.65517002E-3</v>
      </c>
      <c r="G1423" s="196">
        <v>1.72469214E-3</v>
      </c>
      <c r="H1423" s="196">
        <v>4.63553295E-3</v>
      </c>
    </row>
    <row r="1424" spans="1:8" x14ac:dyDescent="0.3">
      <c r="A1424" s="196" t="s">
        <v>233</v>
      </c>
      <c r="B1424" s="196" t="s">
        <v>10</v>
      </c>
      <c r="C1424" s="196" t="s">
        <v>26</v>
      </c>
      <c r="D1424" s="196">
        <v>2191</v>
      </c>
      <c r="E1424" s="196">
        <v>6.97365143E-3</v>
      </c>
      <c r="F1424" s="196">
        <v>8.4774389999999996E-4</v>
      </c>
      <c r="G1424" s="196">
        <v>1.8884332900000001E-3</v>
      </c>
      <c r="H1424" s="196">
        <v>4.2374737699999998E-3</v>
      </c>
    </row>
    <row r="1425" spans="1:8" x14ac:dyDescent="0.3">
      <c r="A1425" s="196" t="s">
        <v>233</v>
      </c>
      <c r="B1425" s="196" t="s">
        <v>12</v>
      </c>
      <c r="C1425" s="196" t="s">
        <v>26</v>
      </c>
      <c r="D1425" s="196">
        <v>982</v>
      </c>
      <c r="E1425" s="196">
        <v>6.3509841399999999E-3</v>
      </c>
      <c r="F1425" s="196">
        <v>7.5570900000000002E-4</v>
      </c>
      <c r="G1425" s="196">
        <v>1.81269776E-3</v>
      </c>
      <c r="H1425" s="196">
        <v>3.7825768900000001E-3</v>
      </c>
    </row>
    <row r="1426" spans="1:8" x14ac:dyDescent="0.3">
      <c r="A1426" s="196" t="s">
        <v>233</v>
      </c>
      <c r="B1426" s="196" t="s">
        <v>13</v>
      </c>
      <c r="C1426" s="196" t="s">
        <v>26</v>
      </c>
      <c r="D1426" s="196">
        <v>491</v>
      </c>
      <c r="E1426" s="196">
        <v>6.8035044999999999E-3</v>
      </c>
      <c r="F1426" s="196">
        <v>8.8043086E-4</v>
      </c>
      <c r="G1426" s="196">
        <v>1.7773390800000001E-3</v>
      </c>
      <c r="H1426" s="196">
        <v>4.1457340900000004E-3</v>
      </c>
    </row>
    <row r="1427" spans="1:8" x14ac:dyDescent="0.3">
      <c r="A1427" s="196" t="s">
        <v>233</v>
      </c>
      <c r="B1427" s="196" t="s">
        <v>14</v>
      </c>
      <c r="C1427" s="196" t="s">
        <v>26</v>
      </c>
      <c r="D1427" s="196">
        <v>114</v>
      </c>
      <c r="E1427" s="196">
        <v>8.1969823600000005E-3</v>
      </c>
      <c r="F1427" s="196">
        <v>1.06115962E-3</v>
      </c>
      <c r="G1427" s="196">
        <v>2.05449944E-3</v>
      </c>
      <c r="H1427" s="196">
        <v>5.08132288E-3</v>
      </c>
    </row>
    <row r="1428" spans="1:8" x14ac:dyDescent="0.3">
      <c r="A1428" s="196" t="s">
        <v>233</v>
      </c>
      <c r="B1428" s="196" t="s">
        <v>15</v>
      </c>
      <c r="C1428" s="196" t="s">
        <v>26</v>
      </c>
      <c r="D1428" s="196">
        <v>604</v>
      </c>
      <c r="E1428" s="196">
        <v>7.8934224600000005E-3</v>
      </c>
      <c r="F1428" s="196">
        <v>9.3052466000000003E-4</v>
      </c>
      <c r="G1428" s="196">
        <v>2.07053263E-3</v>
      </c>
      <c r="H1428" s="196">
        <v>4.8923647000000004E-3</v>
      </c>
    </row>
    <row r="1429" spans="1:8" x14ac:dyDescent="0.3">
      <c r="A1429" s="196" t="s">
        <v>233</v>
      </c>
      <c r="B1429" s="196" t="s">
        <v>10</v>
      </c>
      <c r="C1429" s="196" t="s">
        <v>27</v>
      </c>
      <c r="D1429" s="196">
        <v>1810</v>
      </c>
      <c r="E1429" s="196">
        <v>6.9196910300000003E-3</v>
      </c>
      <c r="F1429" s="196">
        <v>9.6036655000000001E-4</v>
      </c>
      <c r="G1429" s="196">
        <v>1.6562689399999999E-3</v>
      </c>
      <c r="H1429" s="196">
        <v>4.3030550599999998E-3</v>
      </c>
    </row>
    <row r="1430" spans="1:8" x14ac:dyDescent="0.3">
      <c r="A1430" s="196" t="s">
        <v>233</v>
      </c>
      <c r="B1430" s="196" t="s">
        <v>12</v>
      </c>
      <c r="C1430" s="196" t="s">
        <v>27</v>
      </c>
      <c r="D1430" s="196">
        <v>797</v>
      </c>
      <c r="E1430" s="196">
        <v>6.12849376E-3</v>
      </c>
      <c r="F1430" s="196">
        <v>7.8130058999999999E-4</v>
      </c>
      <c r="G1430" s="196">
        <v>1.44275094E-3</v>
      </c>
      <c r="H1430" s="196">
        <v>3.9044417599999998E-3</v>
      </c>
    </row>
    <row r="1431" spans="1:8" x14ac:dyDescent="0.3">
      <c r="A1431" s="196" t="s">
        <v>233</v>
      </c>
      <c r="B1431" s="196" t="s">
        <v>13</v>
      </c>
      <c r="C1431" s="196" t="s">
        <v>27</v>
      </c>
      <c r="D1431" s="196">
        <v>408</v>
      </c>
      <c r="E1431" s="196">
        <v>6.7565073399999996E-3</v>
      </c>
      <c r="F1431" s="196">
        <v>9.9327089999999996E-4</v>
      </c>
      <c r="G1431" s="196">
        <v>1.51245891E-3</v>
      </c>
      <c r="H1431" s="196">
        <v>4.2507770299999997E-3</v>
      </c>
    </row>
    <row r="1432" spans="1:8" x14ac:dyDescent="0.3">
      <c r="A1432" s="196" t="s">
        <v>233</v>
      </c>
      <c r="B1432" s="196" t="s">
        <v>14</v>
      </c>
      <c r="C1432" s="196" t="s">
        <v>27</v>
      </c>
      <c r="D1432" s="196">
        <v>184</v>
      </c>
      <c r="E1432" s="196">
        <v>8.64293956E-3</v>
      </c>
      <c r="F1432" s="196">
        <v>1.29038322E-3</v>
      </c>
      <c r="G1432" s="196">
        <v>2.16309355E-3</v>
      </c>
      <c r="H1432" s="196">
        <v>5.1894623200000002E-3</v>
      </c>
    </row>
    <row r="1433" spans="1:8" x14ac:dyDescent="0.3">
      <c r="A1433" s="196" t="s">
        <v>233</v>
      </c>
      <c r="B1433" s="196" t="s">
        <v>15</v>
      </c>
      <c r="C1433" s="196" t="s">
        <v>27</v>
      </c>
      <c r="D1433" s="196">
        <v>421</v>
      </c>
      <c r="E1433" s="196">
        <v>7.8225067899999993E-3</v>
      </c>
      <c r="F1433" s="196">
        <v>1.12323478E-3</v>
      </c>
      <c r="G1433" s="196">
        <v>1.9783416700000001E-3</v>
      </c>
      <c r="H1433" s="196">
        <v>4.7209298699999996E-3</v>
      </c>
    </row>
    <row r="1434" spans="1:8" x14ac:dyDescent="0.3">
      <c r="A1434" s="196" t="s">
        <v>233</v>
      </c>
      <c r="B1434" s="196" t="s">
        <v>10</v>
      </c>
      <c r="C1434" s="196" t="s">
        <v>28</v>
      </c>
      <c r="D1434" s="196">
        <v>845</v>
      </c>
      <c r="E1434" s="196">
        <v>6.0249285400000002E-3</v>
      </c>
      <c r="F1434" s="196">
        <v>6.3862840000000005E-4</v>
      </c>
      <c r="G1434" s="196">
        <v>1.25791669E-3</v>
      </c>
      <c r="H1434" s="196">
        <v>4.1283829600000004E-3</v>
      </c>
    </row>
    <row r="1435" spans="1:8" x14ac:dyDescent="0.3">
      <c r="A1435" s="196" t="s">
        <v>233</v>
      </c>
      <c r="B1435" s="196" t="s">
        <v>12</v>
      </c>
      <c r="C1435" s="196" t="s">
        <v>28</v>
      </c>
      <c r="D1435" s="196">
        <v>257</v>
      </c>
      <c r="E1435" s="196">
        <v>5.35559856E-3</v>
      </c>
      <c r="F1435" s="196">
        <v>5.4317060000000003E-4</v>
      </c>
      <c r="G1435" s="196">
        <v>9.8064358000000008E-4</v>
      </c>
      <c r="H1435" s="196">
        <v>3.83178388E-3</v>
      </c>
    </row>
    <row r="1436" spans="1:8" x14ac:dyDescent="0.3">
      <c r="A1436" s="196" t="s">
        <v>233</v>
      </c>
      <c r="B1436" s="196" t="s">
        <v>13</v>
      </c>
      <c r="C1436" s="196" t="s">
        <v>28</v>
      </c>
      <c r="D1436" s="196">
        <v>199</v>
      </c>
      <c r="E1436" s="196">
        <v>5.9665803600000003E-3</v>
      </c>
      <c r="F1436" s="196">
        <v>6.9758492000000002E-4</v>
      </c>
      <c r="G1436" s="196">
        <v>1.21300926E-3</v>
      </c>
      <c r="H1436" s="196">
        <v>4.0559857100000004E-3</v>
      </c>
    </row>
    <row r="1437" spans="1:8" x14ac:dyDescent="0.3">
      <c r="A1437" s="196" t="s">
        <v>233</v>
      </c>
      <c r="B1437" s="196" t="s">
        <v>14</v>
      </c>
      <c r="C1437" s="196" t="s">
        <v>28</v>
      </c>
      <c r="D1437" s="196">
        <v>72</v>
      </c>
      <c r="E1437" s="196">
        <v>7.3109565599999999E-3</v>
      </c>
      <c r="F1437" s="196">
        <v>7.9941465000000003E-4</v>
      </c>
      <c r="G1437" s="196">
        <v>1.2699329E-3</v>
      </c>
      <c r="H1437" s="196">
        <v>5.2416086300000001E-3</v>
      </c>
    </row>
    <row r="1438" spans="1:8" x14ac:dyDescent="0.3">
      <c r="A1438" s="196" t="s">
        <v>233</v>
      </c>
      <c r="B1438" s="196" t="s">
        <v>15</v>
      </c>
      <c r="C1438" s="196" t="s">
        <v>28</v>
      </c>
      <c r="D1438" s="196">
        <v>317</v>
      </c>
      <c r="E1438" s="196">
        <v>6.3121054400000001E-3</v>
      </c>
      <c r="F1438" s="196">
        <v>6.4248862999999995E-4</v>
      </c>
      <c r="G1438" s="196">
        <v>1.5081709599999999E-3</v>
      </c>
      <c r="H1438" s="196">
        <v>4.1614453100000002E-3</v>
      </c>
    </row>
    <row r="1439" spans="1:8" x14ac:dyDescent="0.3">
      <c r="A1439" s="196" t="s">
        <v>233</v>
      </c>
      <c r="B1439" s="196" t="s">
        <v>10</v>
      </c>
      <c r="C1439" s="196" t="s">
        <v>29</v>
      </c>
      <c r="D1439" s="196">
        <v>1104</v>
      </c>
      <c r="E1439" s="196">
        <v>5.6793161299999997E-3</v>
      </c>
      <c r="F1439" s="196">
        <v>4.4342098999999998E-4</v>
      </c>
      <c r="G1439" s="196">
        <v>1.46870153E-3</v>
      </c>
      <c r="H1439" s="196">
        <v>3.7671931199999998E-3</v>
      </c>
    </row>
    <row r="1440" spans="1:8" x14ac:dyDescent="0.3">
      <c r="A1440" s="196" t="s">
        <v>233</v>
      </c>
      <c r="B1440" s="196" t="s">
        <v>12</v>
      </c>
      <c r="C1440" s="196" t="s">
        <v>29</v>
      </c>
      <c r="D1440" s="196">
        <v>575</v>
      </c>
      <c r="E1440" s="196">
        <v>5.2629627300000001E-3</v>
      </c>
      <c r="F1440" s="196">
        <v>4.1177512999999999E-4</v>
      </c>
      <c r="G1440" s="196">
        <v>1.30303921E-3</v>
      </c>
      <c r="H1440" s="196">
        <v>3.5481478900000001E-3</v>
      </c>
    </row>
    <row r="1441" spans="1:8" x14ac:dyDescent="0.3">
      <c r="A1441" s="196" t="s">
        <v>233</v>
      </c>
      <c r="B1441" s="196" t="s">
        <v>13</v>
      </c>
      <c r="C1441" s="196" t="s">
        <v>29</v>
      </c>
      <c r="D1441" s="196">
        <v>246</v>
      </c>
      <c r="E1441" s="196">
        <v>5.5702346300000004E-3</v>
      </c>
      <c r="F1441" s="196">
        <v>4.8079432999999997E-4</v>
      </c>
      <c r="G1441" s="196">
        <v>1.3531313200000001E-3</v>
      </c>
      <c r="H1441" s="196">
        <v>3.7363084600000001E-3</v>
      </c>
    </row>
    <row r="1442" spans="1:8" x14ac:dyDescent="0.3">
      <c r="A1442" s="196" t="s">
        <v>233</v>
      </c>
      <c r="B1442" s="196" t="s">
        <v>14</v>
      </c>
      <c r="C1442" s="196" t="s">
        <v>29</v>
      </c>
      <c r="D1442" s="196">
        <v>77</v>
      </c>
      <c r="E1442" s="196">
        <v>6.6958270800000002E-3</v>
      </c>
      <c r="F1442" s="196">
        <v>5.3691657000000002E-4</v>
      </c>
      <c r="G1442" s="196">
        <v>1.69327173E-3</v>
      </c>
      <c r="H1442" s="196">
        <v>4.4656382699999999E-3</v>
      </c>
    </row>
    <row r="1443" spans="1:8" x14ac:dyDescent="0.3">
      <c r="A1443" s="196" t="s">
        <v>233</v>
      </c>
      <c r="B1443" s="196" t="s">
        <v>15</v>
      </c>
      <c r="C1443" s="196" t="s">
        <v>29</v>
      </c>
      <c r="D1443" s="196">
        <v>206</v>
      </c>
      <c r="E1443" s="196">
        <v>6.59177203E-3</v>
      </c>
      <c r="F1443" s="196">
        <v>4.5217523999999999E-4</v>
      </c>
      <c r="G1443" s="196">
        <v>1.9851782300000002E-3</v>
      </c>
      <c r="H1443" s="196">
        <v>4.1544181700000002E-3</v>
      </c>
    </row>
    <row r="1444" spans="1:8" x14ac:dyDescent="0.3">
      <c r="A1444" s="196" t="s">
        <v>233</v>
      </c>
      <c r="B1444" s="196" t="s">
        <v>10</v>
      </c>
      <c r="C1444" s="196" t="s">
        <v>30</v>
      </c>
      <c r="D1444" s="196">
        <v>2263</v>
      </c>
      <c r="E1444" s="196">
        <v>6.5806970899999996E-3</v>
      </c>
      <c r="F1444" s="196">
        <v>8.2407586999999995E-4</v>
      </c>
      <c r="G1444" s="196">
        <v>1.8211647100000001E-3</v>
      </c>
      <c r="H1444" s="196">
        <v>3.9354560100000003E-3</v>
      </c>
    </row>
    <row r="1445" spans="1:8" x14ac:dyDescent="0.3">
      <c r="A1445" s="196" t="s">
        <v>233</v>
      </c>
      <c r="B1445" s="196" t="s">
        <v>12</v>
      </c>
      <c r="C1445" s="196" t="s">
        <v>30</v>
      </c>
      <c r="D1445" s="196">
        <v>915</v>
      </c>
      <c r="E1445" s="196">
        <v>6.0085506699999996E-3</v>
      </c>
      <c r="F1445" s="196">
        <v>7.0695431000000004E-4</v>
      </c>
      <c r="G1445" s="196">
        <v>1.6773676999999999E-3</v>
      </c>
      <c r="H1445" s="196">
        <v>3.62422815E-3</v>
      </c>
    </row>
    <row r="1446" spans="1:8" x14ac:dyDescent="0.3">
      <c r="A1446" s="196" t="s">
        <v>233</v>
      </c>
      <c r="B1446" s="196" t="s">
        <v>13</v>
      </c>
      <c r="C1446" s="196" t="s">
        <v>30</v>
      </c>
      <c r="D1446" s="196">
        <v>444</v>
      </c>
      <c r="E1446" s="196">
        <v>5.9625508499999997E-3</v>
      </c>
      <c r="F1446" s="196">
        <v>7.8834019E-4</v>
      </c>
      <c r="G1446" s="196">
        <v>1.61473949E-3</v>
      </c>
      <c r="H1446" s="196">
        <v>3.5594707000000001E-3</v>
      </c>
    </row>
    <row r="1447" spans="1:8" x14ac:dyDescent="0.3">
      <c r="A1447" s="196" t="s">
        <v>233</v>
      </c>
      <c r="B1447" s="196" t="s">
        <v>14</v>
      </c>
      <c r="C1447" s="196" t="s">
        <v>30</v>
      </c>
      <c r="D1447" s="196">
        <v>292</v>
      </c>
      <c r="E1447" s="196">
        <v>7.4387998400000004E-3</v>
      </c>
      <c r="F1447" s="196">
        <v>9.5747693000000004E-4</v>
      </c>
      <c r="G1447" s="196">
        <v>2.104103E-3</v>
      </c>
      <c r="H1447" s="196">
        <v>4.3772194399999999E-3</v>
      </c>
    </row>
    <row r="1448" spans="1:8" x14ac:dyDescent="0.3">
      <c r="A1448" s="196" t="s">
        <v>233</v>
      </c>
      <c r="B1448" s="196" t="s">
        <v>15</v>
      </c>
      <c r="C1448" s="196" t="s">
        <v>30</v>
      </c>
      <c r="D1448" s="196">
        <v>612</v>
      </c>
      <c r="E1448" s="196">
        <v>7.4751495499999999E-3</v>
      </c>
      <c r="F1448" s="196">
        <v>9.6146111000000004E-4</v>
      </c>
      <c r="G1448" s="196">
        <v>2.0509181100000001E-3</v>
      </c>
      <c r="H1448" s="196">
        <v>4.4627698100000003E-3</v>
      </c>
    </row>
    <row r="1449" spans="1:8" x14ac:dyDescent="0.3">
      <c r="A1449" s="196" t="s">
        <v>233</v>
      </c>
      <c r="B1449" s="196" t="s">
        <v>10</v>
      </c>
      <c r="C1449" s="196" t="s">
        <v>31</v>
      </c>
      <c r="D1449" s="196">
        <v>702</v>
      </c>
      <c r="E1449" s="196">
        <v>7.1817786799999997E-3</v>
      </c>
      <c r="F1449" s="196">
        <v>1.0735198799999999E-3</v>
      </c>
      <c r="G1449" s="196">
        <v>1.70358145E-3</v>
      </c>
      <c r="H1449" s="196">
        <v>4.4046768799999997E-3</v>
      </c>
    </row>
    <row r="1450" spans="1:8" x14ac:dyDescent="0.3">
      <c r="A1450" s="196" t="s">
        <v>233</v>
      </c>
      <c r="B1450" s="196" t="s">
        <v>12</v>
      </c>
      <c r="C1450" s="196" t="s">
        <v>31</v>
      </c>
      <c r="D1450" s="196">
        <v>302</v>
      </c>
      <c r="E1450" s="196">
        <v>6.75278215E-3</v>
      </c>
      <c r="F1450" s="196">
        <v>1.0589125700000001E-3</v>
      </c>
      <c r="G1450" s="196">
        <v>1.5258613E-3</v>
      </c>
      <c r="H1450" s="196">
        <v>4.1680077899999999E-3</v>
      </c>
    </row>
    <row r="1451" spans="1:8" x14ac:dyDescent="0.3">
      <c r="A1451" s="196" t="s">
        <v>233</v>
      </c>
      <c r="B1451" s="196" t="s">
        <v>13</v>
      </c>
      <c r="C1451" s="196" t="s">
        <v>31</v>
      </c>
      <c r="D1451" s="196">
        <v>156</v>
      </c>
      <c r="E1451" s="196">
        <v>6.95267961E-3</v>
      </c>
      <c r="F1451" s="196">
        <v>1.06451783E-3</v>
      </c>
      <c r="G1451" s="196">
        <v>1.80978429E-3</v>
      </c>
      <c r="H1451" s="196">
        <v>4.0783770400000001E-3</v>
      </c>
    </row>
    <row r="1452" spans="1:8" x14ac:dyDescent="0.3">
      <c r="A1452" s="196" t="s">
        <v>233</v>
      </c>
      <c r="B1452" s="196" t="s">
        <v>14</v>
      </c>
      <c r="C1452" s="196" t="s">
        <v>31</v>
      </c>
      <c r="D1452" s="196">
        <v>57</v>
      </c>
      <c r="E1452" s="196">
        <v>8.1182990299999997E-3</v>
      </c>
      <c r="F1452" s="196">
        <v>1.1509094300000001E-3</v>
      </c>
      <c r="G1452" s="196">
        <v>2.0810995000000001E-3</v>
      </c>
      <c r="H1452" s="196">
        <v>4.8862895299999999E-3</v>
      </c>
    </row>
    <row r="1453" spans="1:8" x14ac:dyDescent="0.3">
      <c r="A1453" s="196" t="s">
        <v>233</v>
      </c>
      <c r="B1453" s="196" t="s">
        <v>15</v>
      </c>
      <c r="C1453" s="196" t="s">
        <v>31</v>
      </c>
      <c r="D1453" s="196">
        <v>187</v>
      </c>
      <c r="E1453" s="196">
        <v>7.7802532699999998E-3</v>
      </c>
      <c r="F1453" s="196">
        <v>1.0810306800000001E-3</v>
      </c>
      <c r="G1453" s="196">
        <v>1.7869253600000001E-3</v>
      </c>
      <c r="H1453" s="196">
        <v>4.9122967599999996E-3</v>
      </c>
    </row>
    <row r="1454" spans="1:8" x14ac:dyDescent="0.3">
      <c r="A1454" s="196" t="s">
        <v>233</v>
      </c>
      <c r="B1454" s="196" t="s">
        <v>10</v>
      </c>
      <c r="C1454" s="196" t="s">
        <v>32</v>
      </c>
      <c r="D1454" s="196">
        <v>9785</v>
      </c>
      <c r="E1454" s="196">
        <v>4.6578956800000003E-3</v>
      </c>
      <c r="F1454" s="196">
        <v>9.5633882000000002E-4</v>
      </c>
      <c r="G1454" s="196">
        <v>7.3796793000000004E-4</v>
      </c>
      <c r="H1454" s="196">
        <v>2.96358844E-3</v>
      </c>
    </row>
    <row r="1455" spans="1:8" x14ac:dyDescent="0.3">
      <c r="A1455" s="196" t="s">
        <v>233</v>
      </c>
      <c r="B1455" s="196" t="s">
        <v>12</v>
      </c>
      <c r="C1455" s="196" t="s">
        <v>32</v>
      </c>
      <c r="D1455" s="196">
        <v>5428</v>
      </c>
      <c r="E1455" s="196">
        <v>4.4512334199999998E-3</v>
      </c>
      <c r="F1455" s="196">
        <v>8.7951637000000004E-4</v>
      </c>
      <c r="G1455" s="196">
        <v>6.9451031000000002E-4</v>
      </c>
      <c r="H1455" s="196">
        <v>2.8772062500000001E-3</v>
      </c>
    </row>
    <row r="1456" spans="1:8" x14ac:dyDescent="0.3">
      <c r="A1456" s="196" t="s">
        <v>233</v>
      </c>
      <c r="B1456" s="196" t="s">
        <v>13</v>
      </c>
      <c r="C1456" s="196" t="s">
        <v>32</v>
      </c>
      <c r="D1456" s="196">
        <v>2239</v>
      </c>
      <c r="E1456" s="196">
        <v>4.5646460500000001E-3</v>
      </c>
      <c r="F1456" s="196">
        <v>1.0449954600000001E-3</v>
      </c>
      <c r="G1456" s="196">
        <v>7.1818683000000004E-4</v>
      </c>
      <c r="H1456" s="196">
        <v>2.8014632899999998E-3</v>
      </c>
    </row>
    <row r="1457" spans="1:8" x14ac:dyDescent="0.3">
      <c r="A1457" s="196" t="s">
        <v>233</v>
      </c>
      <c r="B1457" s="196" t="s">
        <v>14</v>
      </c>
      <c r="C1457" s="196" t="s">
        <v>32</v>
      </c>
      <c r="D1457" s="196">
        <v>469</v>
      </c>
      <c r="E1457" s="196">
        <v>5.4019828900000004E-3</v>
      </c>
      <c r="F1457" s="196">
        <v>1.17255957E-3</v>
      </c>
      <c r="G1457" s="196">
        <v>7.9814198000000003E-4</v>
      </c>
      <c r="H1457" s="196">
        <v>3.4312808600000001E-3</v>
      </c>
    </row>
    <row r="1458" spans="1:8" x14ac:dyDescent="0.3">
      <c r="A1458" s="196" t="s">
        <v>233</v>
      </c>
      <c r="B1458" s="196" t="s">
        <v>15</v>
      </c>
      <c r="C1458" s="196" t="s">
        <v>32</v>
      </c>
      <c r="D1458" s="196">
        <v>1649</v>
      </c>
      <c r="E1458" s="196">
        <v>5.2531484100000001E-3</v>
      </c>
      <c r="F1458" s="196">
        <v>1.0273409599999999E-3</v>
      </c>
      <c r="G1458" s="196">
        <v>8.9076127999999997E-4</v>
      </c>
      <c r="H1458" s="196">
        <v>3.3350456899999999E-3</v>
      </c>
    </row>
    <row r="1459" spans="1:8" x14ac:dyDescent="0.3">
      <c r="A1459" s="196" t="s">
        <v>233</v>
      </c>
      <c r="B1459" s="196" t="s">
        <v>10</v>
      </c>
      <c r="C1459" s="196" t="s">
        <v>33</v>
      </c>
      <c r="D1459" s="196">
        <v>4351</v>
      </c>
      <c r="E1459" s="196">
        <v>4.9394426900000003E-3</v>
      </c>
      <c r="F1459" s="196">
        <v>1.17147641E-3</v>
      </c>
      <c r="G1459" s="196">
        <v>5.3629888E-4</v>
      </c>
      <c r="H1459" s="196">
        <v>3.23166692E-3</v>
      </c>
    </row>
    <row r="1460" spans="1:8" x14ac:dyDescent="0.3">
      <c r="A1460" s="196" t="s">
        <v>233</v>
      </c>
      <c r="B1460" s="196" t="s">
        <v>12</v>
      </c>
      <c r="C1460" s="196" t="s">
        <v>33</v>
      </c>
      <c r="D1460" s="196">
        <v>2190</v>
      </c>
      <c r="E1460" s="196">
        <v>4.68809168E-3</v>
      </c>
      <c r="F1460" s="196">
        <v>1.07622482E-3</v>
      </c>
      <c r="G1460" s="196">
        <v>4.8161865000000001E-4</v>
      </c>
      <c r="H1460" s="196">
        <v>3.1302477300000002E-3</v>
      </c>
    </row>
    <row r="1461" spans="1:8" x14ac:dyDescent="0.3">
      <c r="A1461" s="196" t="s">
        <v>233</v>
      </c>
      <c r="B1461" s="196" t="s">
        <v>13</v>
      </c>
      <c r="C1461" s="196" t="s">
        <v>33</v>
      </c>
      <c r="D1461" s="196">
        <v>955</v>
      </c>
      <c r="E1461" s="196">
        <v>4.9611690400000004E-3</v>
      </c>
      <c r="F1461" s="196">
        <v>1.28747309E-3</v>
      </c>
      <c r="G1461" s="196">
        <v>5.2506277000000004E-4</v>
      </c>
      <c r="H1461" s="196">
        <v>3.1486326800000001E-3</v>
      </c>
    </row>
    <row r="1462" spans="1:8" x14ac:dyDescent="0.3">
      <c r="A1462" s="196" t="s">
        <v>233</v>
      </c>
      <c r="B1462" s="196" t="s">
        <v>14</v>
      </c>
      <c r="C1462" s="196" t="s">
        <v>33</v>
      </c>
      <c r="D1462" s="196">
        <v>242</v>
      </c>
      <c r="E1462" s="196">
        <v>5.7489188499999996E-3</v>
      </c>
      <c r="F1462" s="196">
        <v>1.52749056E-3</v>
      </c>
      <c r="G1462" s="196">
        <v>6.2284753999999995E-4</v>
      </c>
      <c r="H1462" s="196">
        <v>3.5985802799999998E-3</v>
      </c>
    </row>
    <row r="1463" spans="1:8" x14ac:dyDescent="0.3">
      <c r="A1463" s="196" t="s">
        <v>233</v>
      </c>
      <c r="B1463" s="196" t="s">
        <v>15</v>
      </c>
      <c r="C1463" s="196" t="s">
        <v>33</v>
      </c>
      <c r="D1463" s="196">
        <v>964</v>
      </c>
      <c r="E1463" s="196">
        <v>5.2857257100000004E-3</v>
      </c>
      <c r="F1463" s="196">
        <v>1.1835808999999999E-3</v>
      </c>
      <c r="G1463" s="196">
        <v>6.4992483999999997E-4</v>
      </c>
      <c r="H1463" s="196">
        <v>3.4522194900000001E-3</v>
      </c>
    </row>
    <row r="1464" spans="1:8" x14ac:dyDescent="0.3">
      <c r="A1464" s="196" t="s">
        <v>233</v>
      </c>
      <c r="B1464" s="196" t="s">
        <v>10</v>
      </c>
      <c r="C1464" s="196" t="s">
        <v>34</v>
      </c>
      <c r="D1464" s="196">
        <v>1798</v>
      </c>
      <c r="E1464" s="196">
        <v>6.1720775400000002E-3</v>
      </c>
      <c r="F1464" s="196">
        <v>1.0963117699999999E-3</v>
      </c>
      <c r="G1464" s="196">
        <v>1.1274291599999999E-3</v>
      </c>
      <c r="H1464" s="196">
        <v>3.9483361299999997E-3</v>
      </c>
    </row>
    <row r="1465" spans="1:8" x14ac:dyDescent="0.3">
      <c r="A1465" s="196" t="s">
        <v>233</v>
      </c>
      <c r="B1465" s="196" t="s">
        <v>12</v>
      </c>
      <c r="C1465" s="196" t="s">
        <v>34</v>
      </c>
      <c r="D1465" s="196">
        <v>811</v>
      </c>
      <c r="E1465" s="196">
        <v>5.5862673000000003E-3</v>
      </c>
      <c r="F1465" s="196">
        <v>9.9705415000000009E-4</v>
      </c>
      <c r="G1465" s="196">
        <v>1.0665556899999999E-3</v>
      </c>
      <c r="H1465" s="196">
        <v>3.5226569799999999E-3</v>
      </c>
    </row>
    <row r="1466" spans="1:8" x14ac:dyDescent="0.3">
      <c r="A1466" s="196" t="s">
        <v>233</v>
      </c>
      <c r="B1466" s="196" t="s">
        <v>13</v>
      </c>
      <c r="C1466" s="196" t="s">
        <v>34</v>
      </c>
      <c r="D1466" s="196">
        <v>382</v>
      </c>
      <c r="E1466" s="196">
        <v>5.8868707700000002E-3</v>
      </c>
      <c r="F1466" s="196">
        <v>1.1492568299999999E-3</v>
      </c>
      <c r="G1466" s="196">
        <v>9.8085708999999998E-4</v>
      </c>
      <c r="H1466" s="196">
        <v>3.7567563399999999E-3</v>
      </c>
    </row>
    <row r="1467" spans="1:8" x14ac:dyDescent="0.3">
      <c r="A1467" s="196" t="s">
        <v>233</v>
      </c>
      <c r="B1467" s="196" t="s">
        <v>14</v>
      </c>
      <c r="C1467" s="196" t="s">
        <v>34</v>
      </c>
      <c r="D1467" s="196">
        <v>180</v>
      </c>
      <c r="E1467" s="196">
        <v>7.8999483299999999E-3</v>
      </c>
      <c r="F1467" s="196">
        <v>1.6044236199999999E-3</v>
      </c>
      <c r="G1467" s="196">
        <v>1.3543593099999999E-3</v>
      </c>
      <c r="H1467" s="196">
        <v>4.9411648699999996E-3</v>
      </c>
    </row>
    <row r="1468" spans="1:8" x14ac:dyDescent="0.3">
      <c r="A1468" s="196" t="s">
        <v>233</v>
      </c>
      <c r="B1468" s="196" t="s">
        <v>15</v>
      </c>
      <c r="C1468" s="196" t="s">
        <v>34</v>
      </c>
      <c r="D1468" s="196">
        <v>425</v>
      </c>
      <c r="E1468" s="196">
        <v>6.8144877799999996E-3</v>
      </c>
      <c r="F1468" s="196">
        <v>1.02293007E-3</v>
      </c>
      <c r="G1468" s="196">
        <v>1.2792208900000001E-3</v>
      </c>
      <c r="H1468" s="196">
        <v>4.5123363699999999E-3</v>
      </c>
    </row>
    <row r="1469" spans="1:8" ht="28.8" x14ac:dyDescent="0.3">
      <c r="A1469" s="196" t="s">
        <v>233</v>
      </c>
      <c r="B1469" s="196" t="s">
        <v>10</v>
      </c>
      <c r="C1469" s="196" t="s">
        <v>35</v>
      </c>
      <c r="D1469" s="196">
        <v>981</v>
      </c>
      <c r="E1469" s="196">
        <v>7.3833977400000004E-3</v>
      </c>
      <c r="F1469" s="196">
        <v>1.2395701099999999E-3</v>
      </c>
      <c r="G1469" s="196">
        <v>1.6043363100000001E-3</v>
      </c>
      <c r="H1469" s="196">
        <v>4.5394908200000004E-3</v>
      </c>
    </row>
    <row r="1470" spans="1:8" ht="28.8" x14ac:dyDescent="0.3">
      <c r="A1470" s="196" t="s">
        <v>233</v>
      </c>
      <c r="B1470" s="196" t="s">
        <v>12</v>
      </c>
      <c r="C1470" s="196" t="s">
        <v>35</v>
      </c>
      <c r="D1470" s="196">
        <v>365</v>
      </c>
      <c r="E1470" s="196">
        <v>6.3834345499999999E-3</v>
      </c>
      <c r="F1470" s="196">
        <v>1.12769509E-3</v>
      </c>
      <c r="G1470" s="196">
        <v>1.44466618E-3</v>
      </c>
      <c r="H1470" s="196">
        <v>3.8110728099999998E-3</v>
      </c>
    </row>
    <row r="1471" spans="1:8" ht="28.8" x14ac:dyDescent="0.3">
      <c r="A1471" s="196" t="s">
        <v>233</v>
      </c>
      <c r="B1471" s="196" t="s">
        <v>13</v>
      </c>
      <c r="C1471" s="196" t="s">
        <v>35</v>
      </c>
      <c r="D1471" s="196">
        <v>249</v>
      </c>
      <c r="E1471" s="196">
        <v>7.4913540700000001E-3</v>
      </c>
      <c r="F1471" s="196">
        <v>1.1532702599999999E-3</v>
      </c>
      <c r="G1471" s="196">
        <v>1.4756244700000001E-3</v>
      </c>
      <c r="H1471" s="196">
        <v>4.8624588500000001E-3</v>
      </c>
    </row>
    <row r="1472" spans="1:8" ht="28.8" x14ac:dyDescent="0.3">
      <c r="A1472" s="196" t="s">
        <v>233</v>
      </c>
      <c r="B1472" s="196" t="s">
        <v>14</v>
      </c>
      <c r="C1472" s="196" t="s">
        <v>35</v>
      </c>
      <c r="D1472" s="196">
        <v>105</v>
      </c>
      <c r="E1472" s="196">
        <v>8.7498895E-3</v>
      </c>
      <c r="F1472" s="196">
        <v>1.5628304300000001E-3</v>
      </c>
      <c r="G1472" s="196">
        <v>1.8365297200000001E-3</v>
      </c>
      <c r="H1472" s="196">
        <v>5.3505288400000003E-3</v>
      </c>
    </row>
    <row r="1473" spans="1:8" ht="28.8" x14ac:dyDescent="0.3">
      <c r="A1473" s="196" t="s">
        <v>233</v>
      </c>
      <c r="B1473" s="196" t="s">
        <v>15</v>
      </c>
      <c r="C1473" s="196" t="s">
        <v>35</v>
      </c>
      <c r="D1473" s="196">
        <v>262</v>
      </c>
      <c r="E1473" s="196">
        <v>8.1262366900000001E-3</v>
      </c>
      <c r="F1473" s="196">
        <v>1.3478934399999999E-3</v>
      </c>
      <c r="G1473" s="196">
        <v>1.85604831E-3</v>
      </c>
      <c r="H1473" s="196">
        <v>4.9222943999999999E-3</v>
      </c>
    </row>
    <row r="1474" spans="1:8" x14ac:dyDescent="0.3">
      <c r="A1474" s="196" t="s">
        <v>233</v>
      </c>
      <c r="B1474" s="196" t="s">
        <v>10</v>
      </c>
      <c r="C1474" s="196" t="s">
        <v>36</v>
      </c>
      <c r="D1474" s="196">
        <v>1351</v>
      </c>
      <c r="E1474" s="196">
        <v>6.0173702999999999E-3</v>
      </c>
      <c r="F1474" s="196">
        <v>8.5908562000000001E-4</v>
      </c>
      <c r="G1474" s="196">
        <v>1.0257060200000001E-3</v>
      </c>
      <c r="H1474" s="196">
        <v>4.1325781699999998E-3</v>
      </c>
    </row>
    <row r="1475" spans="1:8" x14ac:dyDescent="0.3">
      <c r="A1475" s="196" t="s">
        <v>233</v>
      </c>
      <c r="B1475" s="196" t="s">
        <v>12</v>
      </c>
      <c r="C1475" s="196" t="s">
        <v>36</v>
      </c>
      <c r="D1475" s="196">
        <v>573</v>
      </c>
      <c r="E1475" s="196">
        <v>5.4934431300000001E-3</v>
      </c>
      <c r="F1475" s="196">
        <v>7.3635729000000002E-4</v>
      </c>
      <c r="G1475" s="196">
        <v>9.5519416000000004E-4</v>
      </c>
      <c r="H1475" s="196">
        <v>3.8018912E-3</v>
      </c>
    </row>
    <row r="1476" spans="1:8" x14ac:dyDescent="0.3">
      <c r="A1476" s="196" t="s">
        <v>233</v>
      </c>
      <c r="B1476" s="196" t="s">
        <v>13</v>
      </c>
      <c r="C1476" s="196" t="s">
        <v>36</v>
      </c>
      <c r="D1476" s="196">
        <v>212</v>
      </c>
      <c r="E1476" s="196">
        <v>5.5563742500000001E-3</v>
      </c>
      <c r="F1476" s="196">
        <v>8.7307803999999995E-4</v>
      </c>
      <c r="G1476" s="196">
        <v>9.9995608000000009E-4</v>
      </c>
      <c r="H1476" s="196">
        <v>3.6833396599999998E-3</v>
      </c>
    </row>
    <row r="1477" spans="1:8" x14ac:dyDescent="0.3">
      <c r="A1477" s="196" t="s">
        <v>233</v>
      </c>
      <c r="B1477" s="196" t="s">
        <v>14</v>
      </c>
      <c r="C1477" s="196" t="s">
        <v>36</v>
      </c>
      <c r="D1477" s="196">
        <v>237</v>
      </c>
      <c r="E1477" s="196">
        <v>6.9963077999999996E-3</v>
      </c>
      <c r="F1477" s="196">
        <v>1.0955811E-3</v>
      </c>
      <c r="G1477" s="196">
        <v>1.17742981E-3</v>
      </c>
      <c r="H1477" s="196">
        <v>4.7232963700000003E-3</v>
      </c>
    </row>
    <row r="1478" spans="1:8" x14ac:dyDescent="0.3">
      <c r="A1478" s="196" t="s">
        <v>233</v>
      </c>
      <c r="B1478" s="196" t="s">
        <v>15</v>
      </c>
      <c r="C1478" s="196" t="s">
        <v>36</v>
      </c>
      <c r="D1478" s="196">
        <v>329</v>
      </c>
      <c r="E1478" s="196">
        <v>6.5217266500000003E-3</v>
      </c>
      <c r="F1478" s="196">
        <v>8.9345495000000001E-4</v>
      </c>
      <c r="G1478" s="196">
        <v>1.0558086000000001E-3</v>
      </c>
      <c r="H1478" s="196">
        <v>4.5724626200000004E-3</v>
      </c>
    </row>
    <row r="1479" spans="1:8" x14ac:dyDescent="0.3">
      <c r="A1479" s="196" t="s">
        <v>233</v>
      </c>
      <c r="B1479" s="196" t="s">
        <v>10</v>
      </c>
      <c r="C1479" s="196" t="s">
        <v>37</v>
      </c>
      <c r="D1479" s="196">
        <v>1280</v>
      </c>
      <c r="E1479" s="196">
        <v>5.6712237100000002E-3</v>
      </c>
      <c r="F1479" s="196">
        <v>7.7897111000000004E-4</v>
      </c>
      <c r="G1479" s="196">
        <v>1.0391797999999999E-3</v>
      </c>
      <c r="H1479" s="196">
        <v>3.8530723199999999E-3</v>
      </c>
    </row>
    <row r="1480" spans="1:8" x14ac:dyDescent="0.3">
      <c r="A1480" s="196" t="s">
        <v>233</v>
      </c>
      <c r="B1480" s="196" t="s">
        <v>12</v>
      </c>
      <c r="C1480" s="196" t="s">
        <v>37</v>
      </c>
      <c r="D1480" s="196">
        <v>477</v>
      </c>
      <c r="E1480" s="196">
        <v>4.8602130800000001E-3</v>
      </c>
      <c r="F1480" s="196">
        <v>6.5627643999999999E-4</v>
      </c>
      <c r="G1480" s="196">
        <v>8.4296602000000003E-4</v>
      </c>
      <c r="H1480" s="196">
        <v>3.3609701299999999E-3</v>
      </c>
    </row>
    <row r="1481" spans="1:8" x14ac:dyDescent="0.3">
      <c r="A1481" s="196" t="s">
        <v>233</v>
      </c>
      <c r="B1481" s="196" t="s">
        <v>13</v>
      </c>
      <c r="C1481" s="196" t="s">
        <v>37</v>
      </c>
      <c r="D1481" s="196">
        <v>310</v>
      </c>
      <c r="E1481" s="196">
        <v>5.4353342799999997E-3</v>
      </c>
      <c r="F1481" s="196">
        <v>7.2431277999999999E-4</v>
      </c>
      <c r="G1481" s="196">
        <v>1.0648145799999999E-3</v>
      </c>
      <c r="H1481" s="196">
        <v>3.6462064700000002E-3</v>
      </c>
    </row>
    <row r="1482" spans="1:8" x14ac:dyDescent="0.3">
      <c r="A1482" s="196" t="s">
        <v>233</v>
      </c>
      <c r="B1482" s="196" t="s">
        <v>14</v>
      </c>
      <c r="C1482" s="196" t="s">
        <v>37</v>
      </c>
      <c r="D1482" s="196">
        <v>140</v>
      </c>
      <c r="E1482" s="196">
        <v>7.3500328500000003E-3</v>
      </c>
      <c r="F1482" s="196">
        <v>9.864415699999999E-4</v>
      </c>
      <c r="G1482" s="196">
        <v>1.40930863E-3</v>
      </c>
      <c r="H1482" s="196">
        <v>4.9542821800000001E-3</v>
      </c>
    </row>
    <row r="1483" spans="1:8" x14ac:dyDescent="0.3">
      <c r="A1483" s="196" t="s">
        <v>233</v>
      </c>
      <c r="B1483" s="196" t="s">
        <v>15</v>
      </c>
      <c r="C1483" s="196" t="s">
        <v>37</v>
      </c>
      <c r="D1483" s="196">
        <v>353</v>
      </c>
      <c r="E1483" s="196">
        <v>6.3084603099999997E-3</v>
      </c>
      <c r="F1483" s="196">
        <v>9.1048265999999997E-4</v>
      </c>
      <c r="G1483" s="196">
        <v>1.13501311E-3</v>
      </c>
      <c r="H1483" s="196">
        <v>4.26296405E-3</v>
      </c>
    </row>
    <row r="1484" spans="1:8" x14ac:dyDescent="0.3">
      <c r="A1484" s="196" t="s">
        <v>233</v>
      </c>
      <c r="B1484" s="196" t="s">
        <v>10</v>
      </c>
      <c r="C1484" s="196" t="s">
        <v>64</v>
      </c>
      <c r="D1484" s="196">
        <v>146</v>
      </c>
      <c r="E1484" s="196">
        <v>6.9021116299999999E-3</v>
      </c>
      <c r="F1484" s="196">
        <v>1.30541263E-3</v>
      </c>
      <c r="G1484" s="196">
        <v>1.6656358900000001E-3</v>
      </c>
      <c r="H1484" s="196">
        <v>3.9310626699999998E-3</v>
      </c>
    </row>
    <row r="1485" spans="1:8" x14ac:dyDescent="0.3">
      <c r="A1485" s="196" t="s">
        <v>233</v>
      </c>
      <c r="B1485" s="196" t="s">
        <v>12</v>
      </c>
      <c r="C1485" s="196" t="s">
        <v>64</v>
      </c>
      <c r="D1485" s="196">
        <v>62</v>
      </c>
      <c r="E1485" s="196">
        <v>6.6136496999999999E-3</v>
      </c>
      <c r="F1485" s="196">
        <v>1.0237453000000001E-3</v>
      </c>
      <c r="G1485" s="196">
        <v>1.5738871900000001E-3</v>
      </c>
      <c r="H1485" s="196">
        <v>4.0160167800000002E-3</v>
      </c>
    </row>
    <row r="1486" spans="1:8" x14ac:dyDescent="0.3">
      <c r="A1486" s="196" t="s">
        <v>233</v>
      </c>
      <c r="B1486" s="196" t="s">
        <v>13</v>
      </c>
      <c r="C1486" s="196" t="s">
        <v>64</v>
      </c>
      <c r="D1486" s="196">
        <v>37</v>
      </c>
      <c r="E1486" s="196">
        <v>6.5105728700000001E-3</v>
      </c>
      <c r="F1486" s="196">
        <v>1.0892139900000001E-3</v>
      </c>
      <c r="G1486" s="196">
        <v>1.72422402E-3</v>
      </c>
      <c r="H1486" s="196">
        <v>3.6971343900000001E-3</v>
      </c>
    </row>
    <row r="1487" spans="1:8" x14ac:dyDescent="0.3">
      <c r="A1487" s="196" t="s">
        <v>233</v>
      </c>
      <c r="B1487" s="196" t="s">
        <v>14</v>
      </c>
      <c r="C1487" s="196" t="s">
        <v>64</v>
      </c>
      <c r="D1487" s="196">
        <v>17</v>
      </c>
      <c r="E1487" s="196">
        <v>8.1937633900000008E-3</v>
      </c>
      <c r="F1487" s="196">
        <v>2.4325977799999998E-3</v>
      </c>
      <c r="G1487" s="196">
        <v>1.4869279300000001E-3</v>
      </c>
      <c r="H1487" s="196">
        <v>4.2742372000000002E-3</v>
      </c>
    </row>
    <row r="1488" spans="1:8" x14ac:dyDescent="0.3">
      <c r="A1488" s="196" t="s">
        <v>233</v>
      </c>
      <c r="B1488" s="196" t="s">
        <v>15</v>
      </c>
      <c r="C1488" s="196" t="s">
        <v>64</v>
      </c>
      <c r="D1488" s="196">
        <v>30</v>
      </c>
      <c r="E1488" s="196">
        <v>7.2492281200000003E-3</v>
      </c>
      <c r="F1488" s="196">
        <v>1.5154318399999999E-3</v>
      </c>
      <c r="G1488" s="196">
        <v>1.8842590399999999E-3</v>
      </c>
      <c r="H1488" s="196">
        <v>3.8495368E-3</v>
      </c>
    </row>
    <row r="1489" spans="1:8" x14ac:dyDescent="0.3">
      <c r="A1489" s="196" t="s">
        <v>233</v>
      </c>
      <c r="B1489" s="196" t="s">
        <v>10</v>
      </c>
      <c r="C1489" s="196" t="s">
        <v>59</v>
      </c>
      <c r="D1489" s="196">
        <v>4</v>
      </c>
      <c r="E1489" s="196">
        <v>6.4207175299999999E-3</v>
      </c>
      <c r="F1489" s="196">
        <v>2.2077543300000001E-3</v>
      </c>
      <c r="G1489" s="196">
        <v>3.0902776E-3</v>
      </c>
      <c r="H1489" s="196">
        <v>1.12268489E-3</v>
      </c>
    </row>
    <row r="1490" spans="1:8" x14ac:dyDescent="0.3">
      <c r="A1490" s="196" t="s">
        <v>233</v>
      </c>
      <c r="B1490" s="196" t="s">
        <v>13</v>
      </c>
      <c r="C1490" s="196" t="s">
        <v>59</v>
      </c>
      <c r="D1490" s="196">
        <v>2</v>
      </c>
      <c r="E1490" s="196">
        <v>6.4583333299999997E-3</v>
      </c>
      <c r="F1490" s="196">
        <v>1.89814791E-3</v>
      </c>
      <c r="G1490" s="196">
        <v>3.9178239499999996E-3</v>
      </c>
      <c r="H1490" s="196">
        <v>6.4236076000000002E-4</v>
      </c>
    </row>
    <row r="1491" spans="1:8" x14ac:dyDescent="0.3">
      <c r="A1491" s="196" t="s">
        <v>233</v>
      </c>
      <c r="B1491" s="196" t="s">
        <v>15</v>
      </c>
      <c r="C1491" s="196" t="s">
        <v>59</v>
      </c>
      <c r="D1491" s="196">
        <v>2</v>
      </c>
      <c r="E1491" s="196">
        <v>6.3831017300000001E-3</v>
      </c>
      <c r="F1491" s="196">
        <v>2.5173607600000002E-3</v>
      </c>
      <c r="G1491" s="196">
        <v>2.2627312399999999E-3</v>
      </c>
      <c r="H1491" s="196">
        <v>1.60300902E-3</v>
      </c>
    </row>
    <row r="1492" spans="1:8" x14ac:dyDescent="0.3">
      <c r="A1492" s="196" t="s">
        <v>233</v>
      </c>
      <c r="B1492" s="196" t="s">
        <v>10</v>
      </c>
      <c r="C1492" s="196" t="s">
        <v>38</v>
      </c>
      <c r="D1492" s="196">
        <v>1914</v>
      </c>
      <c r="E1492" s="196">
        <v>6.5236534399999999E-3</v>
      </c>
      <c r="F1492" s="196">
        <v>9.8434633000000007E-4</v>
      </c>
      <c r="G1492" s="196">
        <v>1.16037022E-3</v>
      </c>
      <c r="H1492" s="196">
        <v>4.3789363900000001E-3</v>
      </c>
    </row>
    <row r="1493" spans="1:8" x14ac:dyDescent="0.3">
      <c r="A1493" s="196" t="s">
        <v>233</v>
      </c>
      <c r="B1493" s="196" t="s">
        <v>12</v>
      </c>
      <c r="C1493" s="196" t="s">
        <v>38</v>
      </c>
      <c r="D1493" s="196">
        <v>605</v>
      </c>
      <c r="E1493" s="196">
        <v>6.0282749499999998E-3</v>
      </c>
      <c r="F1493" s="196">
        <v>8.2304077999999995E-4</v>
      </c>
      <c r="G1493" s="196">
        <v>1.0418194599999999E-3</v>
      </c>
      <c r="H1493" s="196">
        <v>4.1634142199999998E-3</v>
      </c>
    </row>
    <row r="1494" spans="1:8" x14ac:dyDescent="0.3">
      <c r="A1494" s="196" t="s">
        <v>233</v>
      </c>
      <c r="B1494" s="196" t="s">
        <v>13</v>
      </c>
      <c r="C1494" s="196" t="s">
        <v>38</v>
      </c>
      <c r="D1494" s="196">
        <v>475</v>
      </c>
      <c r="E1494" s="196">
        <v>6.2860377799999999E-3</v>
      </c>
      <c r="F1494" s="196">
        <v>9.1839644999999997E-4</v>
      </c>
      <c r="G1494" s="196">
        <v>1.1368175099999999E-3</v>
      </c>
      <c r="H1494" s="196">
        <v>4.2308233400000003E-3</v>
      </c>
    </row>
    <row r="1495" spans="1:8" x14ac:dyDescent="0.3">
      <c r="A1495" s="196" t="s">
        <v>233</v>
      </c>
      <c r="B1495" s="196" t="s">
        <v>14</v>
      </c>
      <c r="C1495" s="196" t="s">
        <v>38</v>
      </c>
      <c r="D1495" s="196">
        <v>177</v>
      </c>
      <c r="E1495" s="196">
        <v>7.6318265000000001E-3</v>
      </c>
      <c r="F1495" s="196">
        <v>1.32277911E-3</v>
      </c>
      <c r="G1495" s="196">
        <v>1.2275709099999999E-3</v>
      </c>
      <c r="H1495" s="196">
        <v>5.0814759999999997E-3</v>
      </c>
    </row>
    <row r="1496" spans="1:8" x14ac:dyDescent="0.3">
      <c r="A1496" s="196" t="s">
        <v>233</v>
      </c>
      <c r="B1496" s="196" t="s">
        <v>15</v>
      </c>
      <c r="C1496" s="196" t="s">
        <v>38</v>
      </c>
      <c r="D1496" s="196">
        <v>657</v>
      </c>
      <c r="E1496" s="196">
        <v>6.8530671400000003E-3</v>
      </c>
      <c r="F1496" s="196">
        <v>1.0893896500000001E-3</v>
      </c>
      <c r="G1496" s="196">
        <v>1.2684618999999999E-3</v>
      </c>
      <c r="H1496" s="196">
        <v>4.49521509E-3</v>
      </c>
    </row>
    <row r="1497" spans="1:8" x14ac:dyDescent="0.3">
      <c r="A1497" s="196" t="s">
        <v>233</v>
      </c>
      <c r="B1497" s="196" t="s">
        <v>10</v>
      </c>
      <c r="C1497" s="196" t="s">
        <v>39</v>
      </c>
      <c r="D1497" s="196">
        <v>1942</v>
      </c>
      <c r="E1497" s="196">
        <v>5.6196120400000002E-3</v>
      </c>
      <c r="F1497" s="196">
        <v>1.1553390900000001E-3</v>
      </c>
      <c r="G1497" s="196">
        <v>9.6182199999999998E-4</v>
      </c>
      <c r="H1497" s="196">
        <v>3.5024504600000002E-3</v>
      </c>
    </row>
    <row r="1498" spans="1:8" x14ac:dyDescent="0.3">
      <c r="A1498" s="196" t="s">
        <v>233</v>
      </c>
      <c r="B1498" s="196" t="s">
        <v>12</v>
      </c>
      <c r="C1498" s="196" t="s">
        <v>39</v>
      </c>
      <c r="D1498" s="196">
        <v>939</v>
      </c>
      <c r="E1498" s="196">
        <v>5.0132871500000002E-3</v>
      </c>
      <c r="F1498" s="196">
        <v>9.8340161999999997E-4</v>
      </c>
      <c r="G1498" s="196">
        <v>7.9238626E-4</v>
      </c>
      <c r="H1498" s="196">
        <v>3.2374987700000001E-3</v>
      </c>
    </row>
    <row r="1499" spans="1:8" x14ac:dyDescent="0.3">
      <c r="A1499" s="196" t="s">
        <v>233</v>
      </c>
      <c r="B1499" s="196" t="s">
        <v>13</v>
      </c>
      <c r="C1499" s="196" t="s">
        <v>39</v>
      </c>
      <c r="D1499" s="196">
        <v>469</v>
      </c>
      <c r="E1499" s="196">
        <v>5.8123072699999999E-3</v>
      </c>
      <c r="F1499" s="196">
        <v>1.2481982499999999E-3</v>
      </c>
      <c r="G1499" s="196">
        <v>9.5378735999999997E-4</v>
      </c>
      <c r="H1499" s="196">
        <v>3.6103211699999999E-3</v>
      </c>
    </row>
    <row r="1500" spans="1:8" x14ac:dyDescent="0.3">
      <c r="A1500" s="196" t="s">
        <v>233</v>
      </c>
      <c r="B1500" s="196" t="s">
        <v>14</v>
      </c>
      <c r="C1500" s="196" t="s">
        <v>39</v>
      </c>
      <c r="D1500" s="196">
        <v>92</v>
      </c>
      <c r="E1500" s="196">
        <v>6.7086853500000002E-3</v>
      </c>
      <c r="F1500" s="196">
        <v>1.9351346E-3</v>
      </c>
      <c r="G1500" s="196">
        <v>1.3191925900000001E-3</v>
      </c>
      <c r="H1500" s="196">
        <v>3.4543576699999998E-3</v>
      </c>
    </row>
    <row r="1501" spans="1:8" x14ac:dyDescent="0.3">
      <c r="A1501" s="196" t="s">
        <v>233</v>
      </c>
      <c r="B1501" s="196" t="s">
        <v>15</v>
      </c>
      <c r="C1501" s="196" t="s">
        <v>39</v>
      </c>
      <c r="D1501" s="196">
        <v>442</v>
      </c>
      <c r="E1501" s="196">
        <v>6.4765583299999999E-3</v>
      </c>
      <c r="F1501" s="196">
        <v>1.2597670300000001E-3</v>
      </c>
      <c r="G1501" s="196">
        <v>1.25591773E-3</v>
      </c>
      <c r="H1501" s="196">
        <v>3.9608730999999998E-3</v>
      </c>
    </row>
    <row r="1502" spans="1:8" x14ac:dyDescent="0.3">
      <c r="A1502" s="196" t="s">
        <v>233</v>
      </c>
      <c r="B1502" s="196" t="s">
        <v>10</v>
      </c>
      <c r="C1502" s="196" t="s">
        <v>40</v>
      </c>
      <c r="D1502" s="196">
        <v>1081</v>
      </c>
      <c r="E1502" s="196">
        <v>7.0567587600000002E-3</v>
      </c>
      <c r="F1502" s="196">
        <v>1.4009124E-3</v>
      </c>
      <c r="G1502" s="196">
        <v>1.5207110499999999E-3</v>
      </c>
      <c r="H1502" s="196">
        <v>4.1351348399999996E-3</v>
      </c>
    </row>
    <row r="1503" spans="1:8" x14ac:dyDescent="0.3">
      <c r="A1503" s="196" t="s">
        <v>233</v>
      </c>
      <c r="B1503" s="196" t="s">
        <v>12</v>
      </c>
      <c r="C1503" s="196" t="s">
        <v>40</v>
      </c>
      <c r="D1503" s="196">
        <v>438</v>
      </c>
      <c r="E1503" s="196">
        <v>6.2434728300000001E-3</v>
      </c>
      <c r="F1503" s="196">
        <v>1.1979692699999999E-3</v>
      </c>
      <c r="G1503" s="196">
        <v>1.36182963E-3</v>
      </c>
      <c r="H1503" s="196">
        <v>3.6836734600000001E-3</v>
      </c>
    </row>
    <row r="1504" spans="1:8" x14ac:dyDescent="0.3">
      <c r="A1504" s="196" t="s">
        <v>233</v>
      </c>
      <c r="B1504" s="196" t="s">
        <v>13</v>
      </c>
      <c r="C1504" s="196" t="s">
        <v>40</v>
      </c>
      <c r="D1504" s="196">
        <v>251</v>
      </c>
      <c r="E1504" s="196">
        <v>6.8215100000000002E-3</v>
      </c>
      <c r="F1504" s="196">
        <v>1.4274381499999999E-3</v>
      </c>
      <c r="G1504" s="196">
        <v>1.4858157800000001E-3</v>
      </c>
      <c r="H1504" s="196">
        <v>3.9082556200000004E-3</v>
      </c>
    </row>
    <row r="1505" spans="1:8" x14ac:dyDescent="0.3">
      <c r="A1505" s="196" t="s">
        <v>233</v>
      </c>
      <c r="B1505" s="196" t="s">
        <v>14</v>
      </c>
      <c r="C1505" s="196" t="s">
        <v>40</v>
      </c>
      <c r="D1505" s="196">
        <v>104</v>
      </c>
      <c r="E1505" s="196">
        <v>8.3740649299999994E-3</v>
      </c>
      <c r="F1505" s="196">
        <v>1.6754582599999999E-3</v>
      </c>
      <c r="G1505" s="196">
        <v>1.75636553E-3</v>
      </c>
      <c r="H1505" s="196">
        <v>4.9422406800000004E-3</v>
      </c>
    </row>
    <row r="1506" spans="1:8" x14ac:dyDescent="0.3">
      <c r="A1506" s="196" t="s">
        <v>233</v>
      </c>
      <c r="B1506" s="196" t="s">
        <v>15</v>
      </c>
      <c r="C1506" s="196" t="s">
        <v>40</v>
      </c>
      <c r="D1506" s="196">
        <v>288</v>
      </c>
      <c r="E1506" s="196">
        <v>8.0229630400000009E-3</v>
      </c>
      <c r="F1506" s="196">
        <v>1.5872955900000001E-3</v>
      </c>
      <c r="G1506" s="196">
        <v>1.70765793E-3</v>
      </c>
      <c r="H1506" s="196">
        <v>4.72800902E-3</v>
      </c>
    </row>
    <row r="1507" spans="1:8" x14ac:dyDescent="0.3">
      <c r="A1507" s="196" t="s">
        <v>233</v>
      </c>
      <c r="B1507" s="196" t="s">
        <v>10</v>
      </c>
      <c r="C1507" s="196" t="s">
        <v>41</v>
      </c>
      <c r="D1507" s="196">
        <v>921</v>
      </c>
      <c r="E1507" s="196">
        <v>6.8797500400000003E-3</v>
      </c>
      <c r="F1507" s="196">
        <v>7.5329477999999997E-4</v>
      </c>
      <c r="G1507" s="196">
        <v>1.6255225399999999E-3</v>
      </c>
      <c r="H1507" s="196">
        <v>4.50093222E-3</v>
      </c>
    </row>
    <row r="1508" spans="1:8" x14ac:dyDescent="0.3">
      <c r="A1508" s="196" t="s">
        <v>233</v>
      </c>
      <c r="B1508" s="196" t="s">
        <v>12</v>
      </c>
      <c r="C1508" s="196" t="s">
        <v>41</v>
      </c>
      <c r="D1508" s="196">
        <v>352</v>
      </c>
      <c r="E1508" s="196">
        <v>6.17914144E-3</v>
      </c>
      <c r="F1508" s="196">
        <v>6.9164932000000004E-4</v>
      </c>
      <c r="G1508" s="196">
        <v>1.3621235900000001E-3</v>
      </c>
      <c r="H1508" s="196">
        <v>4.1253680099999999E-3</v>
      </c>
    </row>
    <row r="1509" spans="1:8" x14ac:dyDescent="0.3">
      <c r="A1509" s="196" t="s">
        <v>233</v>
      </c>
      <c r="B1509" s="196" t="s">
        <v>13</v>
      </c>
      <c r="C1509" s="196" t="s">
        <v>41</v>
      </c>
      <c r="D1509" s="196">
        <v>249</v>
      </c>
      <c r="E1509" s="196">
        <v>6.4276083499999999E-3</v>
      </c>
      <c r="F1509" s="196">
        <v>7.6300548000000001E-4</v>
      </c>
      <c r="G1509" s="196">
        <v>1.4315128500000001E-3</v>
      </c>
      <c r="H1509" s="196">
        <v>4.2330895200000003E-3</v>
      </c>
    </row>
    <row r="1510" spans="1:8" x14ac:dyDescent="0.3">
      <c r="A1510" s="196" t="s">
        <v>233</v>
      </c>
      <c r="B1510" s="196" t="s">
        <v>14</v>
      </c>
      <c r="C1510" s="196" t="s">
        <v>41</v>
      </c>
      <c r="D1510" s="196">
        <v>93</v>
      </c>
      <c r="E1510" s="196">
        <v>8.4742132400000003E-3</v>
      </c>
      <c r="F1510" s="196">
        <v>9.6176796000000005E-4</v>
      </c>
      <c r="G1510" s="196">
        <v>2.1064812500000002E-3</v>
      </c>
      <c r="H1510" s="196">
        <v>5.4059635500000001E-3</v>
      </c>
    </row>
    <row r="1511" spans="1:8" x14ac:dyDescent="0.3">
      <c r="A1511" s="196" t="s">
        <v>233</v>
      </c>
      <c r="B1511" s="196" t="s">
        <v>15</v>
      </c>
      <c r="C1511" s="196" t="s">
        <v>41</v>
      </c>
      <c r="D1511" s="196">
        <v>227</v>
      </c>
      <c r="E1511" s="196">
        <v>7.8088796800000002E-3</v>
      </c>
      <c r="F1511" s="196">
        <v>7.5282444E-4</v>
      </c>
      <c r="G1511" s="196">
        <v>2.0497325800000001E-3</v>
      </c>
      <c r="H1511" s="196">
        <v>5.0063221899999998E-3</v>
      </c>
    </row>
    <row r="1512" spans="1:8" x14ac:dyDescent="0.3">
      <c r="A1512" s="196" t="s">
        <v>233</v>
      </c>
      <c r="B1512" s="196" t="s">
        <v>10</v>
      </c>
      <c r="C1512" s="196" t="s">
        <v>42</v>
      </c>
      <c r="D1512" s="196">
        <v>2173</v>
      </c>
      <c r="E1512" s="196">
        <v>4.9084351400000004E-3</v>
      </c>
      <c r="F1512" s="196">
        <v>9.0340072E-4</v>
      </c>
      <c r="G1512" s="196">
        <v>5.3543250999999999E-4</v>
      </c>
      <c r="H1512" s="196">
        <v>3.4696014400000001E-3</v>
      </c>
    </row>
    <row r="1513" spans="1:8" x14ac:dyDescent="0.3">
      <c r="A1513" s="196" t="s">
        <v>233</v>
      </c>
      <c r="B1513" s="196" t="s">
        <v>12</v>
      </c>
      <c r="C1513" s="196" t="s">
        <v>42</v>
      </c>
      <c r="D1513" s="196">
        <v>1112</v>
      </c>
      <c r="E1513" s="196">
        <v>4.7068488699999996E-3</v>
      </c>
      <c r="F1513" s="196">
        <v>8.4350204000000005E-4</v>
      </c>
      <c r="G1513" s="196">
        <v>4.7943911000000001E-4</v>
      </c>
      <c r="H1513" s="196">
        <v>3.3839072099999998E-3</v>
      </c>
    </row>
    <row r="1514" spans="1:8" x14ac:dyDescent="0.3">
      <c r="A1514" s="196" t="s">
        <v>233</v>
      </c>
      <c r="B1514" s="196" t="s">
        <v>13</v>
      </c>
      <c r="C1514" s="196" t="s">
        <v>42</v>
      </c>
      <c r="D1514" s="196">
        <v>405</v>
      </c>
      <c r="E1514" s="196">
        <v>4.78446477E-3</v>
      </c>
      <c r="F1514" s="196">
        <v>9.2421099999999998E-4</v>
      </c>
      <c r="G1514" s="196">
        <v>4.9899953000000002E-4</v>
      </c>
      <c r="H1514" s="196">
        <v>3.3612537599999998E-3</v>
      </c>
    </row>
    <row r="1515" spans="1:8" x14ac:dyDescent="0.3">
      <c r="A1515" s="196" t="s">
        <v>233</v>
      </c>
      <c r="B1515" s="196" t="s">
        <v>14</v>
      </c>
      <c r="C1515" s="196" t="s">
        <v>42</v>
      </c>
      <c r="D1515" s="196">
        <v>118</v>
      </c>
      <c r="E1515" s="196">
        <v>5.7056259400000003E-3</v>
      </c>
      <c r="F1515" s="196">
        <v>1.3177767600000001E-3</v>
      </c>
      <c r="G1515" s="196">
        <v>5.7379919000000005E-4</v>
      </c>
      <c r="H1515" s="196">
        <v>3.8140494900000001E-3</v>
      </c>
    </row>
    <row r="1516" spans="1:8" x14ac:dyDescent="0.3">
      <c r="A1516" s="196" t="s">
        <v>233</v>
      </c>
      <c r="B1516" s="196" t="s">
        <v>15</v>
      </c>
      <c r="C1516" s="196" t="s">
        <v>42</v>
      </c>
      <c r="D1516" s="196">
        <v>538</v>
      </c>
      <c r="E1516" s="196">
        <v>5.2435716199999999E-3</v>
      </c>
      <c r="F1516" s="196">
        <v>9.2065497000000005E-4</v>
      </c>
      <c r="G1516" s="196">
        <v>6.7017737000000003E-4</v>
      </c>
      <c r="H1516" s="196">
        <v>3.6527388200000002E-3</v>
      </c>
    </row>
    <row r="1517" spans="1:8" x14ac:dyDescent="0.3">
      <c r="A1517" s="196" t="s">
        <v>233</v>
      </c>
      <c r="B1517" s="196" t="s">
        <v>10</v>
      </c>
      <c r="C1517" s="196" t="s">
        <v>43</v>
      </c>
      <c r="D1517" s="196">
        <v>1119</v>
      </c>
      <c r="E1517" s="196">
        <v>6.9685956400000002E-3</v>
      </c>
      <c r="F1517" s="196">
        <v>7.7324928000000002E-4</v>
      </c>
      <c r="G1517" s="196">
        <v>1.47986769E-3</v>
      </c>
      <c r="H1517" s="196">
        <v>4.7154781899999996E-3</v>
      </c>
    </row>
    <row r="1518" spans="1:8" x14ac:dyDescent="0.3">
      <c r="A1518" s="196" t="s">
        <v>233</v>
      </c>
      <c r="B1518" s="196" t="s">
        <v>12</v>
      </c>
      <c r="C1518" s="196" t="s">
        <v>43</v>
      </c>
      <c r="D1518" s="196">
        <v>413</v>
      </c>
      <c r="E1518" s="196">
        <v>6.3246847700000001E-3</v>
      </c>
      <c r="F1518" s="196">
        <v>7.0377633000000002E-4</v>
      </c>
      <c r="G1518" s="196">
        <v>1.1782012499999999E-3</v>
      </c>
      <c r="H1518" s="196">
        <v>4.4427066800000001E-3</v>
      </c>
    </row>
    <row r="1519" spans="1:8" x14ac:dyDescent="0.3">
      <c r="A1519" s="196" t="s">
        <v>233</v>
      </c>
      <c r="B1519" s="196" t="s">
        <v>13</v>
      </c>
      <c r="C1519" s="196" t="s">
        <v>43</v>
      </c>
      <c r="D1519" s="196">
        <v>280</v>
      </c>
      <c r="E1519" s="196">
        <v>6.7802163699999998E-3</v>
      </c>
      <c r="F1519" s="196">
        <v>7.5148787E-4</v>
      </c>
      <c r="G1519" s="196">
        <v>1.38901266E-3</v>
      </c>
      <c r="H1519" s="196">
        <v>4.6397153600000003E-3</v>
      </c>
    </row>
    <row r="1520" spans="1:8" x14ac:dyDescent="0.3">
      <c r="A1520" s="196" t="s">
        <v>233</v>
      </c>
      <c r="B1520" s="196" t="s">
        <v>14</v>
      </c>
      <c r="C1520" s="196" t="s">
        <v>43</v>
      </c>
      <c r="D1520" s="196">
        <v>140</v>
      </c>
      <c r="E1520" s="196">
        <v>8.0936670800000002E-3</v>
      </c>
      <c r="F1520" s="196">
        <v>1.0082669599999999E-3</v>
      </c>
      <c r="G1520" s="196">
        <v>1.70791971E-3</v>
      </c>
      <c r="H1520" s="196">
        <v>5.3774799099999999E-3</v>
      </c>
    </row>
    <row r="1521" spans="1:8" x14ac:dyDescent="0.3">
      <c r="A1521" s="196" t="s">
        <v>233</v>
      </c>
      <c r="B1521" s="196" t="s">
        <v>15</v>
      </c>
      <c r="C1521" s="196" t="s">
        <v>43</v>
      </c>
      <c r="D1521" s="196">
        <v>286</v>
      </c>
      <c r="E1521" s="196">
        <v>7.5321319599999997E-3</v>
      </c>
      <c r="F1521" s="196">
        <v>7.7983334999999997E-4</v>
      </c>
      <c r="G1521" s="196">
        <v>1.8928060200000001E-3</v>
      </c>
      <c r="H1521" s="196">
        <v>4.8594921200000004E-3</v>
      </c>
    </row>
    <row r="1522" spans="1:8" x14ac:dyDescent="0.3">
      <c r="A1522" s="196" t="s">
        <v>233</v>
      </c>
      <c r="B1522" s="196" t="s">
        <v>10</v>
      </c>
      <c r="C1522" s="196" t="s">
        <v>44</v>
      </c>
      <c r="D1522" s="196">
        <v>875</v>
      </c>
      <c r="E1522" s="196">
        <v>7.59702356E-3</v>
      </c>
      <c r="F1522" s="196">
        <v>1.17361088E-3</v>
      </c>
      <c r="G1522" s="196">
        <v>1.80808177E-3</v>
      </c>
      <c r="H1522" s="196">
        <v>4.6153304499999999E-3</v>
      </c>
    </row>
    <row r="1523" spans="1:8" x14ac:dyDescent="0.3">
      <c r="A1523" s="196" t="s">
        <v>233</v>
      </c>
      <c r="B1523" s="196" t="s">
        <v>12</v>
      </c>
      <c r="C1523" s="196" t="s">
        <v>44</v>
      </c>
      <c r="D1523" s="196">
        <v>316</v>
      </c>
      <c r="E1523" s="196">
        <v>6.51429885E-3</v>
      </c>
      <c r="F1523" s="196">
        <v>1.00262224E-3</v>
      </c>
      <c r="G1523" s="196">
        <v>1.75347197E-3</v>
      </c>
      <c r="H1523" s="196">
        <v>3.75820416E-3</v>
      </c>
    </row>
    <row r="1524" spans="1:8" x14ac:dyDescent="0.3">
      <c r="A1524" s="196" t="s">
        <v>233</v>
      </c>
      <c r="B1524" s="196" t="s">
        <v>13</v>
      </c>
      <c r="C1524" s="196" t="s">
        <v>44</v>
      </c>
      <c r="D1524" s="196">
        <v>224</v>
      </c>
      <c r="E1524" s="196">
        <v>7.0119768699999996E-3</v>
      </c>
      <c r="F1524" s="196">
        <v>1.13467238E-3</v>
      </c>
      <c r="G1524" s="196">
        <v>1.60378407E-3</v>
      </c>
      <c r="H1524" s="196">
        <v>4.2735199399999996E-3</v>
      </c>
    </row>
    <row r="1525" spans="1:8" x14ac:dyDescent="0.3">
      <c r="A1525" s="196" t="s">
        <v>233</v>
      </c>
      <c r="B1525" s="196" t="s">
        <v>14</v>
      </c>
      <c r="C1525" s="196" t="s">
        <v>44</v>
      </c>
      <c r="D1525" s="196">
        <v>105</v>
      </c>
      <c r="E1525" s="196">
        <v>8.6480376799999998E-3</v>
      </c>
      <c r="F1525" s="196">
        <v>1.45888424E-3</v>
      </c>
      <c r="G1525" s="196">
        <v>1.6353612800000001E-3</v>
      </c>
      <c r="H1525" s="196">
        <v>5.5537916399999998E-3</v>
      </c>
    </row>
    <row r="1526" spans="1:8" x14ac:dyDescent="0.3">
      <c r="A1526" s="196" t="s">
        <v>233</v>
      </c>
      <c r="B1526" s="196" t="s">
        <v>15</v>
      </c>
      <c r="C1526" s="196" t="s">
        <v>44</v>
      </c>
      <c r="D1526" s="196">
        <v>230</v>
      </c>
      <c r="E1526" s="196">
        <v>9.17456696E-3</v>
      </c>
      <c r="F1526" s="196">
        <v>1.31622361E-3</v>
      </c>
      <c r="G1526" s="196">
        <v>2.16092972E-3</v>
      </c>
      <c r="H1526" s="196">
        <v>5.6974132100000002E-3</v>
      </c>
    </row>
    <row r="1527" spans="1:8" x14ac:dyDescent="0.3">
      <c r="A1527" s="196" t="s">
        <v>233</v>
      </c>
      <c r="B1527" s="196" t="s">
        <v>10</v>
      </c>
      <c r="C1527" s="196" t="s">
        <v>45</v>
      </c>
      <c r="D1527" s="196">
        <v>1105</v>
      </c>
      <c r="E1527" s="196">
        <v>6.6663417299999998E-3</v>
      </c>
      <c r="F1527" s="196">
        <v>1.0117414200000001E-3</v>
      </c>
      <c r="G1527" s="196">
        <v>1.50963609E-3</v>
      </c>
      <c r="H1527" s="196">
        <v>4.1449637300000003E-3</v>
      </c>
    </row>
    <row r="1528" spans="1:8" x14ac:dyDescent="0.3">
      <c r="A1528" s="196" t="s">
        <v>233</v>
      </c>
      <c r="B1528" s="196" t="s">
        <v>12</v>
      </c>
      <c r="C1528" s="196" t="s">
        <v>45</v>
      </c>
      <c r="D1528" s="196">
        <v>367</v>
      </c>
      <c r="E1528" s="196">
        <v>5.8989931100000004E-3</v>
      </c>
      <c r="F1528" s="196">
        <v>8.9530323999999998E-4</v>
      </c>
      <c r="G1528" s="196">
        <v>1.2877810799999999E-3</v>
      </c>
      <c r="H1528" s="196">
        <v>3.7159082700000002E-3</v>
      </c>
    </row>
    <row r="1529" spans="1:8" x14ac:dyDescent="0.3">
      <c r="A1529" s="196" t="s">
        <v>233</v>
      </c>
      <c r="B1529" s="196" t="s">
        <v>13</v>
      </c>
      <c r="C1529" s="196" t="s">
        <v>45</v>
      </c>
      <c r="D1529" s="196">
        <v>205</v>
      </c>
      <c r="E1529" s="196">
        <v>6.8140241700000003E-3</v>
      </c>
      <c r="F1529" s="196">
        <v>1.15136606E-3</v>
      </c>
      <c r="G1529" s="196">
        <v>1.40599569E-3</v>
      </c>
      <c r="H1529" s="196">
        <v>4.2566619E-3</v>
      </c>
    </row>
    <row r="1530" spans="1:8" x14ac:dyDescent="0.3">
      <c r="A1530" s="196" t="s">
        <v>233</v>
      </c>
      <c r="B1530" s="196" t="s">
        <v>14</v>
      </c>
      <c r="C1530" s="196" t="s">
        <v>45</v>
      </c>
      <c r="D1530" s="196">
        <v>126</v>
      </c>
      <c r="E1530" s="196">
        <v>7.1584727299999996E-3</v>
      </c>
      <c r="F1530" s="196">
        <v>1.2082045199999999E-3</v>
      </c>
      <c r="G1530" s="196">
        <v>1.63488365E-3</v>
      </c>
      <c r="H1530" s="196">
        <v>4.3153840899999999E-3</v>
      </c>
    </row>
    <row r="1531" spans="1:8" x14ac:dyDescent="0.3">
      <c r="A1531" s="196" t="s">
        <v>233</v>
      </c>
      <c r="B1531" s="196" t="s">
        <v>15</v>
      </c>
      <c r="C1531" s="196" t="s">
        <v>45</v>
      </c>
      <c r="D1531" s="196">
        <v>407</v>
      </c>
      <c r="E1531" s="196">
        <v>7.1315346999999999E-3</v>
      </c>
      <c r="F1531" s="196">
        <v>9.8558763000000009E-4</v>
      </c>
      <c r="G1531" s="196">
        <v>1.7231149000000001E-3</v>
      </c>
      <c r="H1531" s="196">
        <v>4.4228317000000001E-3</v>
      </c>
    </row>
    <row r="1532" spans="1:8" x14ac:dyDescent="0.3">
      <c r="A1532" s="196" t="s">
        <v>233</v>
      </c>
      <c r="B1532" s="196" t="s">
        <v>10</v>
      </c>
      <c r="C1532" s="196" t="s">
        <v>46</v>
      </c>
      <c r="D1532" s="196">
        <v>447</v>
      </c>
      <c r="E1532" s="196">
        <v>7.36937067E-3</v>
      </c>
      <c r="F1532" s="196">
        <v>7.7696451000000002E-4</v>
      </c>
      <c r="G1532" s="196">
        <v>1.2873112500000001E-3</v>
      </c>
      <c r="H1532" s="196">
        <v>5.3050944199999998E-3</v>
      </c>
    </row>
    <row r="1533" spans="1:8" x14ac:dyDescent="0.3">
      <c r="A1533" s="196" t="s">
        <v>233</v>
      </c>
      <c r="B1533" s="196" t="s">
        <v>12</v>
      </c>
      <c r="C1533" s="196" t="s">
        <v>46</v>
      </c>
      <c r="D1533" s="196">
        <v>173</v>
      </c>
      <c r="E1533" s="196">
        <v>6.6928920800000003E-3</v>
      </c>
      <c r="F1533" s="196">
        <v>6.4226053000000002E-4</v>
      </c>
      <c r="G1533" s="196">
        <v>1.15426277E-3</v>
      </c>
      <c r="H1533" s="196">
        <v>4.8963682999999996E-3</v>
      </c>
    </row>
    <row r="1534" spans="1:8" x14ac:dyDescent="0.3">
      <c r="A1534" s="196" t="s">
        <v>233</v>
      </c>
      <c r="B1534" s="196" t="s">
        <v>13</v>
      </c>
      <c r="C1534" s="196" t="s">
        <v>46</v>
      </c>
      <c r="D1534" s="196">
        <v>113</v>
      </c>
      <c r="E1534" s="196">
        <v>7.9418630899999992E-3</v>
      </c>
      <c r="F1534" s="196">
        <v>9.4733261999999996E-4</v>
      </c>
      <c r="G1534" s="196">
        <v>1.2372990000000001E-3</v>
      </c>
      <c r="H1534" s="196">
        <v>5.7572310099999998E-3</v>
      </c>
    </row>
    <row r="1535" spans="1:8" x14ac:dyDescent="0.3">
      <c r="A1535" s="196" t="s">
        <v>233</v>
      </c>
      <c r="B1535" s="196" t="s">
        <v>14</v>
      </c>
      <c r="C1535" s="196" t="s">
        <v>46</v>
      </c>
      <c r="D1535" s="196">
        <v>62</v>
      </c>
      <c r="E1535" s="196">
        <v>7.76265658E-3</v>
      </c>
      <c r="F1535" s="196">
        <v>8.3221298000000002E-4</v>
      </c>
      <c r="G1535" s="196">
        <v>1.3086167999999999E-3</v>
      </c>
      <c r="H1535" s="196">
        <v>5.6218262099999999E-3</v>
      </c>
    </row>
    <row r="1536" spans="1:8" x14ac:dyDescent="0.3">
      <c r="A1536" s="196" t="s">
        <v>233</v>
      </c>
      <c r="B1536" s="196" t="s">
        <v>15</v>
      </c>
      <c r="C1536" s="196" t="s">
        <v>46</v>
      </c>
      <c r="D1536" s="196">
        <v>99</v>
      </c>
      <c r="E1536" s="196">
        <v>7.6517487400000004E-3</v>
      </c>
      <c r="F1536" s="196">
        <v>7.8329569999999996E-4</v>
      </c>
      <c r="G1536" s="196">
        <v>1.56355194E-3</v>
      </c>
      <c r="H1536" s="196">
        <v>5.3049006199999997E-3</v>
      </c>
    </row>
    <row r="1537" spans="1:8" x14ac:dyDescent="0.3">
      <c r="A1537" s="196" t="s">
        <v>233</v>
      </c>
      <c r="B1537" s="196" t="s">
        <v>10</v>
      </c>
      <c r="C1537" s="196" t="s">
        <v>47</v>
      </c>
      <c r="D1537" s="196">
        <v>1457</v>
      </c>
      <c r="E1537" s="196">
        <v>7.0164147699999999E-3</v>
      </c>
      <c r="F1537" s="196">
        <v>1.46313113E-3</v>
      </c>
      <c r="G1537" s="196">
        <v>1.5484392799999999E-3</v>
      </c>
      <c r="H1537" s="196">
        <v>4.0048438800000001E-3</v>
      </c>
    </row>
    <row r="1538" spans="1:8" x14ac:dyDescent="0.3">
      <c r="A1538" s="196" t="s">
        <v>233</v>
      </c>
      <c r="B1538" s="196" t="s">
        <v>12</v>
      </c>
      <c r="C1538" s="196" t="s">
        <v>47</v>
      </c>
      <c r="D1538" s="196">
        <v>592</v>
      </c>
      <c r="E1538" s="196">
        <v>6.1825299399999997E-3</v>
      </c>
      <c r="F1538" s="196">
        <v>1.2328537100000001E-3</v>
      </c>
      <c r="G1538" s="196">
        <v>1.3653299299999999E-3</v>
      </c>
      <c r="H1538" s="196">
        <v>3.5843458299999998E-3</v>
      </c>
    </row>
    <row r="1539" spans="1:8" x14ac:dyDescent="0.3">
      <c r="A1539" s="196" t="s">
        <v>233</v>
      </c>
      <c r="B1539" s="196" t="s">
        <v>13</v>
      </c>
      <c r="C1539" s="196" t="s">
        <v>47</v>
      </c>
      <c r="D1539" s="196">
        <v>355</v>
      </c>
      <c r="E1539" s="196">
        <v>6.70618129E-3</v>
      </c>
      <c r="F1539" s="196">
        <v>1.47013538E-3</v>
      </c>
      <c r="G1539" s="196">
        <v>1.3494716000000001E-3</v>
      </c>
      <c r="H1539" s="196">
        <v>3.8865738300000001E-3</v>
      </c>
    </row>
    <row r="1540" spans="1:8" x14ac:dyDescent="0.3">
      <c r="A1540" s="196" t="s">
        <v>233</v>
      </c>
      <c r="B1540" s="196" t="s">
        <v>14</v>
      </c>
      <c r="C1540" s="196" t="s">
        <v>47</v>
      </c>
      <c r="D1540" s="196">
        <v>118</v>
      </c>
      <c r="E1540" s="196">
        <v>9.3110481000000002E-3</v>
      </c>
      <c r="F1540" s="196">
        <v>1.96690578E-3</v>
      </c>
      <c r="G1540" s="196">
        <v>2.2221238799999998E-3</v>
      </c>
      <c r="H1540" s="196">
        <v>5.12201797E-3</v>
      </c>
    </row>
    <row r="1541" spans="1:8" x14ac:dyDescent="0.3">
      <c r="A1541" s="196" t="s">
        <v>233</v>
      </c>
      <c r="B1541" s="196" t="s">
        <v>15</v>
      </c>
      <c r="C1541" s="196" t="s">
        <v>47</v>
      </c>
      <c r="D1541" s="196">
        <v>392</v>
      </c>
      <c r="E1541" s="196">
        <v>7.8659708099999993E-3</v>
      </c>
      <c r="F1541" s="196">
        <v>1.6529074400000001E-3</v>
      </c>
      <c r="G1541" s="196">
        <v>1.8023665399999999E-3</v>
      </c>
      <c r="H1541" s="196">
        <v>4.4106963399999999E-3</v>
      </c>
    </row>
    <row r="1542" spans="1:8" x14ac:dyDescent="0.3">
      <c r="A1542" s="196" t="s">
        <v>233</v>
      </c>
      <c r="B1542" s="196" t="s">
        <v>10</v>
      </c>
      <c r="C1542" s="196" t="s">
        <v>48</v>
      </c>
      <c r="D1542" s="196">
        <v>692</v>
      </c>
      <c r="E1542" s="196">
        <v>7.0881835100000002E-3</v>
      </c>
      <c r="F1542" s="196">
        <v>8.2214368999999996E-4</v>
      </c>
      <c r="G1542" s="196">
        <v>1.5010334000000001E-3</v>
      </c>
      <c r="H1542" s="196">
        <v>4.7650059099999999E-3</v>
      </c>
    </row>
    <row r="1543" spans="1:8" x14ac:dyDescent="0.3">
      <c r="A1543" s="196" t="s">
        <v>233</v>
      </c>
      <c r="B1543" s="196" t="s">
        <v>12</v>
      </c>
      <c r="C1543" s="196" t="s">
        <v>48</v>
      </c>
      <c r="D1543" s="196">
        <v>266</v>
      </c>
      <c r="E1543" s="196">
        <v>6.6129731499999997E-3</v>
      </c>
      <c r="F1543" s="196">
        <v>6.7616935000000002E-4</v>
      </c>
      <c r="G1543" s="196">
        <v>1.3931962799999999E-3</v>
      </c>
      <c r="H1543" s="196">
        <v>4.5436070299999997E-3</v>
      </c>
    </row>
    <row r="1544" spans="1:8" x14ac:dyDescent="0.3">
      <c r="A1544" s="196" t="s">
        <v>233</v>
      </c>
      <c r="B1544" s="196" t="s">
        <v>13</v>
      </c>
      <c r="C1544" s="196" t="s">
        <v>48</v>
      </c>
      <c r="D1544" s="196">
        <v>152</v>
      </c>
      <c r="E1544" s="196">
        <v>6.6942310000000001E-3</v>
      </c>
      <c r="F1544" s="196">
        <v>8.2549011999999997E-4</v>
      </c>
      <c r="G1544" s="196">
        <v>1.2669801400000001E-3</v>
      </c>
      <c r="H1544" s="196">
        <v>4.6017602199999999E-3</v>
      </c>
    </row>
    <row r="1545" spans="1:8" x14ac:dyDescent="0.3">
      <c r="A1545" s="196" t="s">
        <v>233</v>
      </c>
      <c r="B1545" s="196" t="s">
        <v>14</v>
      </c>
      <c r="C1545" s="196" t="s">
        <v>48</v>
      </c>
      <c r="D1545" s="196">
        <v>80</v>
      </c>
      <c r="E1545" s="196">
        <v>7.3677660300000003E-3</v>
      </c>
      <c r="F1545" s="196">
        <v>9.8032382999999989E-4</v>
      </c>
      <c r="G1545" s="196">
        <v>1.7019673600000001E-3</v>
      </c>
      <c r="H1545" s="196">
        <v>4.6854742899999999E-3</v>
      </c>
    </row>
    <row r="1546" spans="1:8" x14ac:dyDescent="0.3">
      <c r="A1546" s="196" t="s">
        <v>233</v>
      </c>
      <c r="B1546" s="196" t="s">
        <v>15</v>
      </c>
      <c r="C1546" s="196" t="s">
        <v>48</v>
      </c>
      <c r="D1546" s="196">
        <v>194</v>
      </c>
      <c r="E1546" s="196">
        <v>7.9331326399999999E-3</v>
      </c>
      <c r="F1546" s="196">
        <v>9.5444322999999997E-4</v>
      </c>
      <c r="G1546" s="196">
        <v>1.7494151000000001E-3</v>
      </c>
      <c r="H1546" s="196">
        <v>5.2292738199999998E-3</v>
      </c>
    </row>
    <row r="1547" spans="1:8" x14ac:dyDescent="0.3">
      <c r="A1547" s="196" t="s">
        <v>233</v>
      </c>
      <c r="B1547" s="196" t="s">
        <v>10</v>
      </c>
      <c r="C1547" s="196" t="s">
        <v>49</v>
      </c>
      <c r="D1547" s="196">
        <v>558</v>
      </c>
      <c r="E1547" s="196">
        <v>6.6710015099999999E-3</v>
      </c>
      <c r="F1547" s="196">
        <v>3.0409924000000002E-4</v>
      </c>
      <c r="G1547" s="196">
        <v>1.59676565E-3</v>
      </c>
      <c r="H1547" s="196">
        <v>4.7587072899999997E-3</v>
      </c>
    </row>
    <row r="1548" spans="1:8" x14ac:dyDescent="0.3">
      <c r="A1548" s="196" t="s">
        <v>233</v>
      </c>
      <c r="B1548" s="196" t="s">
        <v>12</v>
      </c>
      <c r="C1548" s="196" t="s">
        <v>49</v>
      </c>
      <c r="D1548" s="196">
        <v>242</v>
      </c>
      <c r="E1548" s="196">
        <v>5.7119009500000003E-3</v>
      </c>
      <c r="F1548" s="196">
        <v>2.5352938E-4</v>
      </c>
      <c r="G1548" s="196">
        <v>1.37138406E-3</v>
      </c>
      <c r="H1548" s="196">
        <v>4.0756521100000003E-3</v>
      </c>
    </row>
    <row r="1549" spans="1:8" x14ac:dyDescent="0.3">
      <c r="A1549" s="196" t="s">
        <v>233</v>
      </c>
      <c r="B1549" s="196" t="s">
        <v>13</v>
      </c>
      <c r="C1549" s="196" t="s">
        <v>49</v>
      </c>
      <c r="D1549" s="196">
        <v>141</v>
      </c>
      <c r="E1549" s="196">
        <v>7.2279679599999997E-3</v>
      </c>
      <c r="F1549" s="196">
        <v>2.5503985E-4</v>
      </c>
      <c r="G1549" s="196">
        <v>1.7031124400000001E-3</v>
      </c>
      <c r="H1549" s="196">
        <v>5.2578307800000001E-3</v>
      </c>
    </row>
    <row r="1550" spans="1:8" x14ac:dyDescent="0.3">
      <c r="A1550" s="196" t="s">
        <v>233</v>
      </c>
      <c r="B1550" s="196" t="s">
        <v>14</v>
      </c>
      <c r="C1550" s="196" t="s">
        <v>49</v>
      </c>
      <c r="D1550" s="196">
        <v>31</v>
      </c>
      <c r="E1550" s="196">
        <v>9.0770606499999996E-3</v>
      </c>
      <c r="F1550" s="196">
        <v>5.4659477000000003E-4</v>
      </c>
      <c r="G1550" s="196">
        <v>2.49253265E-3</v>
      </c>
      <c r="H1550" s="196">
        <v>6.0282255300000004E-3</v>
      </c>
    </row>
    <row r="1551" spans="1:8" x14ac:dyDescent="0.3">
      <c r="A1551" s="196" t="s">
        <v>233</v>
      </c>
      <c r="B1551" s="196" t="s">
        <v>15</v>
      </c>
      <c r="C1551" s="196" t="s">
        <v>49</v>
      </c>
      <c r="D1551" s="196">
        <v>144</v>
      </c>
      <c r="E1551" s="196">
        <v>7.2194892299999999E-3</v>
      </c>
      <c r="F1551" s="196">
        <v>3.8491813000000001E-4</v>
      </c>
      <c r="G1551" s="196">
        <v>1.67856199E-3</v>
      </c>
      <c r="H1551" s="196">
        <v>5.1445953299999996E-3</v>
      </c>
    </row>
    <row r="1552" spans="1:8" x14ac:dyDescent="0.3">
      <c r="A1552" s="196" t="s">
        <v>233</v>
      </c>
      <c r="B1552" s="196" t="s">
        <v>10</v>
      </c>
      <c r="C1552" s="196" t="s">
        <v>50</v>
      </c>
      <c r="D1552" s="196">
        <v>1981</v>
      </c>
      <c r="E1552" s="196">
        <v>6.0530184800000001E-3</v>
      </c>
      <c r="F1552" s="196">
        <v>1.15103296E-3</v>
      </c>
      <c r="G1552" s="196">
        <v>8.9747252000000005E-4</v>
      </c>
      <c r="H1552" s="196">
        <v>4.0045125399999996E-3</v>
      </c>
    </row>
    <row r="1553" spans="1:8" x14ac:dyDescent="0.3">
      <c r="A1553" s="196" t="s">
        <v>233</v>
      </c>
      <c r="B1553" s="196" t="s">
        <v>12</v>
      </c>
      <c r="C1553" s="196" t="s">
        <v>50</v>
      </c>
      <c r="D1553" s="196">
        <v>675</v>
      </c>
      <c r="E1553" s="196">
        <v>5.4566184199999999E-3</v>
      </c>
      <c r="F1553" s="196">
        <v>1.10190306E-3</v>
      </c>
      <c r="G1553" s="196">
        <v>7.7650867999999997E-4</v>
      </c>
      <c r="H1553" s="196">
        <v>3.57820621E-3</v>
      </c>
    </row>
    <row r="1554" spans="1:8" x14ac:dyDescent="0.3">
      <c r="A1554" s="196" t="s">
        <v>233</v>
      </c>
      <c r="B1554" s="196" t="s">
        <v>13</v>
      </c>
      <c r="C1554" s="196" t="s">
        <v>50</v>
      </c>
      <c r="D1554" s="196">
        <v>470</v>
      </c>
      <c r="E1554" s="196">
        <v>6.1155188600000004E-3</v>
      </c>
      <c r="F1554" s="196">
        <v>1.2379824199999999E-3</v>
      </c>
      <c r="G1554" s="196">
        <v>8.6111087999999995E-4</v>
      </c>
      <c r="H1554" s="196">
        <v>4.0164251000000002E-3</v>
      </c>
    </row>
    <row r="1555" spans="1:8" x14ac:dyDescent="0.3">
      <c r="A1555" s="196" t="s">
        <v>233</v>
      </c>
      <c r="B1555" s="196" t="s">
        <v>14</v>
      </c>
      <c r="C1555" s="196" t="s">
        <v>50</v>
      </c>
      <c r="D1555" s="196">
        <v>163</v>
      </c>
      <c r="E1555" s="196">
        <v>7.8884057999999996E-3</v>
      </c>
      <c r="F1555" s="196">
        <v>1.3626161999999999E-3</v>
      </c>
      <c r="G1555" s="196">
        <v>1.0812171199999999E-3</v>
      </c>
      <c r="H1555" s="196">
        <v>5.4445720299999998E-3</v>
      </c>
    </row>
    <row r="1556" spans="1:8" x14ac:dyDescent="0.3">
      <c r="A1556" s="196" t="s">
        <v>233</v>
      </c>
      <c r="B1556" s="196" t="s">
        <v>15</v>
      </c>
      <c r="C1556" s="196" t="s">
        <v>50</v>
      </c>
      <c r="D1556" s="196">
        <v>673</v>
      </c>
      <c r="E1556" s="196">
        <v>6.1630136200000003E-3</v>
      </c>
      <c r="F1556" s="196">
        <v>1.0883410899999999E-3</v>
      </c>
      <c r="G1556" s="196">
        <v>9.9968677000000002E-4</v>
      </c>
      <c r="H1556" s="196">
        <v>4.0749853200000002E-3</v>
      </c>
    </row>
    <row r="1557" spans="1:8" x14ac:dyDescent="0.3">
      <c r="A1557" s="196" t="s">
        <v>233</v>
      </c>
      <c r="B1557" s="196" t="s">
        <v>10</v>
      </c>
      <c r="C1557" s="196" t="s">
        <v>51</v>
      </c>
      <c r="D1557" s="196">
        <v>1450</v>
      </c>
      <c r="E1557" s="196">
        <v>7.1853206400000003E-3</v>
      </c>
      <c r="F1557" s="196">
        <v>1.1081095899999999E-3</v>
      </c>
      <c r="G1557" s="196">
        <v>1.1273624700000001E-3</v>
      </c>
      <c r="H1557" s="196">
        <v>4.9498481100000002E-3</v>
      </c>
    </row>
    <row r="1558" spans="1:8" x14ac:dyDescent="0.3">
      <c r="A1558" s="196" t="s">
        <v>233</v>
      </c>
      <c r="B1558" s="196" t="s">
        <v>12</v>
      </c>
      <c r="C1558" s="196" t="s">
        <v>51</v>
      </c>
      <c r="D1558" s="196">
        <v>611</v>
      </c>
      <c r="E1558" s="196">
        <v>6.4027737400000001E-3</v>
      </c>
      <c r="F1558" s="196">
        <v>9.9474500999999996E-4</v>
      </c>
      <c r="G1558" s="196">
        <v>1.0043679900000001E-3</v>
      </c>
      <c r="H1558" s="196">
        <v>4.40366028E-3</v>
      </c>
    </row>
    <row r="1559" spans="1:8" x14ac:dyDescent="0.3">
      <c r="A1559" s="196" t="s">
        <v>233</v>
      </c>
      <c r="B1559" s="196" t="s">
        <v>13</v>
      </c>
      <c r="C1559" s="196" t="s">
        <v>51</v>
      </c>
      <c r="D1559" s="196">
        <v>403</v>
      </c>
      <c r="E1559" s="196">
        <v>7.6470738000000002E-3</v>
      </c>
      <c r="F1559" s="196">
        <v>1.0646422500000001E-3</v>
      </c>
      <c r="G1559" s="196">
        <v>1.1326219800000001E-3</v>
      </c>
      <c r="H1559" s="196">
        <v>5.4498090699999996E-3</v>
      </c>
    </row>
    <row r="1560" spans="1:8" x14ac:dyDescent="0.3">
      <c r="A1560" s="196" t="s">
        <v>233</v>
      </c>
      <c r="B1560" s="196" t="s">
        <v>14</v>
      </c>
      <c r="C1560" s="196" t="s">
        <v>51</v>
      </c>
      <c r="D1560" s="196">
        <v>79</v>
      </c>
      <c r="E1560" s="196">
        <v>8.1088840000000002E-3</v>
      </c>
      <c r="F1560" s="196">
        <v>1.3935768800000001E-3</v>
      </c>
      <c r="G1560" s="196">
        <v>1.28853119E-3</v>
      </c>
      <c r="H1560" s="196">
        <v>5.4267754499999999E-3</v>
      </c>
    </row>
    <row r="1561" spans="1:8" x14ac:dyDescent="0.3">
      <c r="A1561" s="196" t="s">
        <v>233</v>
      </c>
      <c r="B1561" s="196" t="s">
        <v>15</v>
      </c>
      <c r="C1561" s="196" t="s">
        <v>51</v>
      </c>
      <c r="D1561" s="196">
        <v>357</v>
      </c>
      <c r="E1561" s="196">
        <v>7.79901289E-3</v>
      </c>
      <c r="F1561" s="196">
        <v>1.2880288700000001E-3</v>
      </c>
      <c r="G1561" s="196">
        <v>1.2962636300000001E-3</v>
      </c>
      <c r="H1561" s="196">
        <v>5.2147199100000003E-3</v>
      </c>
    </row>
    <row r="1562" spans="1:8" x14ac:dyDescent="0.3">
      <c r="A1562" s="196" t="s">
        <v>233</v>
      </c>
      <c r="B1562" s="196" t="s">
        <v>10</v>
      </c>
      <c r="C1562" s="196" t="s">
        <v>52</v>
      </c>
      <c r="D1562" s="196">
        <v>826</v>
      </c>
      <c r="E1562" s="196">
        <v>7.6538957099999997E-3</v>
      </c>
      <c r="F1562" s="196">
        <v>8.1996545999999998E-4</v>
      </c>
      <c r="G1562" s="196">
        <v>2.0649210600000001E-3</v>
      </c>
      <c r="H1562" s="196">
        <v>4.7690086999999997E-3</v>
      </c>
    </row>
    <row r="1563" spans="1:8" x14ac:dyDescent="0.3">
      <c r="A1563" s="196" t="s">
        <v>233</v>
      </c>
      <c r="B1563" s="196" t="s">
        <v>12</v>
      </c>
      <c r="C1563" s="196" t="s">
        <v>52</v>
      </c>
      <c r="D1563" s="196">
        <v>291</v>
      </c>
      <c r="E1563" s="196">
        <v>6.83685701E-3</v>
      </c>
      <c r="F1563" s="196">
        <v>7.4340531999999996E-4</v>
      </c>
      <c r="G1563" s="196">
        <v>1.8691530499999999E-3</v>
      </c>
      <c r="H1563" s="196">
        <v>4.2242981599999998E-3</v>
      </c>
    </row>
    <row r="1564" spans="1:8" x14ac:dyDescent="0.3">
      <c r="A1564" s="196" t="s">
        <v>233</v>
      </c>
      <c r="B1564" s="196" t="s">
        <v>13</v>
      </c>
      <c r="C1564" s="196" t="s">
        <v>52</v>
      </c>
      <c r="D1564" s="196">
        <v>200</v>
      </c>
      <c r="E1564" s="196">
        <v>7.0133099500000002E-3</v>
      </c>
      <c r="F1564" s="196">
        <v>6.8883080000000003E-4</v>
      </c>
      <c r="G1564" s="196">
        <v>1.99699048E-3</v>
      </c>
      <c r="H1564" s="196">
        <v>4.3274881700000002E-3</v>
      </c>
    </row>
    <row r="1565" spans="1:8" x14ac:dyDescent="0.3">
      <c r="A1565" s="196" t="s">
        <v>233</v>
      </c>
      <c r="B1565" s="196" t="s">
        <v>14</v>
      </c>
      <c r="C1565" s="196" t="s">
        <v>52</v>
      </c>
      <c r="D1565" s="196">
        <v>98</v>
      </c>
      <c r="E1565" s="196">
        <v>9.3257508800000007E-3</v>
      </c>
      <c r="F1565" s="196">
        <v>1.10355228E-3</v>
      </c>
      <c r="G1565" s="196">
        <v>2.2247021400000002E-3</v>
      </c>
      <c r="H1565" s="196">
        <v>5.9974959699999998E-3</v>
      </c>
    </row>
    <row r="1566" spans="1:8" x14ac:dyDescent="0.3">
      <c r="A1566" s="196" t="s">
        <v>233</v>
      </c>
      <c r="B1566" s="196" t="s">
        <v>15</v>
      </c>
      <c r="C1566" s="196" t="s">
        <v>52</v>
      </c>
      <c r="D1566" s="196">
        <v>237</v>
      </c>
      <c r="E1566" s="196">
        <v>8.5063581700000005E-3</v>
      </c>
      <c r="F1566" s="196">
        <v>9.0736810999999997E-4</v>
      </c>
      <c r="G1566" s="196">
        <v>2.2965500000000001E-3</v>
      </c>
      <c r="H1566" s="196">
        <v>5.3024395900000002E-3</v>
      </c>
    </row>
    <row r="1567" spans="1:8" x14ac:dyDescent="0.3">
      <c r="A1567" s="196" t="s">
        <v>233</v>
      </c>
      <c r="B1567" s="196" t="s">
        <v>10</v>
      </c>
      <c r="C1567" s="196" t="s">
        <v>53</v>
      </c>
      <c r="D1567" s="196">
        <v>1266</v>
      </c>
      <c r="E1567" s="196">
        <v>6.2717217099999998E-3</v>
      </c>
      <c r="F1567" s="196">
        <v>1.04838597E-3</v>
      </c>
      <c r="G1567" s="196">
        <v>9.2746158000000004E-4</v>
      </c>
      <c r="H1567" s="196">
        <v>4.2958736800000003E-3</v>
      </c>
    </row>
    <row r="1568" spans="1:8" x14ac:dyDescent="0.3">
      <c r="A1568" s="196" t="s">
        <v>233</v>
      </c>
      <c r="B1568" s="196" t="s">
        <v>12</v>
      </c>
      <c r="C1568" s="196" t="s">
        <v>53</v>
      </c>
      <c r="D1568" s="196">
        <v>556</v>
      </c>
      <c r="E1568" s="196">
        <v>5.7617861599999999E-3</v>
      </c>
      <c r="F1568" s="196">
        <v>8.7055331999999995E-4</v>
      </c>
      <c r="G1568" s="196">
        <v>8.6139398E-4</v>
      </c>
      <c r="H1568" s="196">
        <v>4.0298383800000002E-3</v>
      </c>
    </row>
    <row r="1569" spans="1:8" x14ac:dyDescent="0.3">
      <c r="A1569" s="196" t="s">
        <v>233</v>
      </c>
      <c r="B1569" s="196" t="s">
        <v>13</v>
      </c>
      <c r="C1569" s="196" t="s">
        <v>53</v>
      </c>
      <c r="D1569" s="196">
        <v>319</v>
      </c>
      <c r="E1569" s="196">
        <v>6.2291011100000003E-3</v>
      </c>
      <c r="F1569" s="196">
        <v>1.20845646E-3</v>
      </c>
      <c r="G1569" s="196">
        <v>9.7987757999999994E-4</v>
      </c>
      <c r="H1569" s="196">
        <v>4.0407666099999996E-3</v>
      </c>
    </row>
    <row r="1570" spans="1:8" x14ac:dyDescent="0.3">
      <c r="A1570" s="196" t="s">
        <v>233</v>
      </c>
      <c r="B1570" s="196" t="s">
        <v>14</v>
      </c>
      <c r="C1570" s="196" t="s">
        <v>53</v>
      </c>
      <c r="D1570" s="196">
        <v>68</v>
      </c>
      <c r="E1570" s="196">
        <v>7.2445191000000001E-3</v>
      </c>
      <c r="F1570" s="196">
        <v>1.2340003300000001E-3</v>
      </c>
      <c r="G1570" s="196">
        <v>1.0515383800000001E-3</v>
      </c>
      <c r="H1570" s="196">
        <v>4.9589798699999996E-3</v>
      </c>
    </row>
    <row r="1571" spans="1:8" x14ac:dyDescent="0.3">
      <c r="A1571" s="196" t="s">
        <v>233</v>
      </c>
      <c r="B1571" s="196" t="s">
        <v>15</v>
      </c>
      <c r="C1571" s="196" t="s">
        <v>53</v>
      </c>
      <c r="D1571" s="196">
        <v>323</v>
      </c>
      <c r="E1571" s="196">
        <v>6.9867988599999998E-3</v>
      </c>
      <c r="F1571" s="196">
        <v>1.1573355E-3</v>
      </c>
      <c r="G1571" s="196">
        <v>9.6329955000000001E-4</v>
      </c>
      <c r="H1571" s="196">
        <v>4.8661633400000001E-3</v>
      </c>
    </row>
    <row r="1572" spans="1:8" x14ac:dyDescent="0.3">
      <c r="A1572" s="196" t="s">
        <v>233</v>
      </c>
      <c r="B1572" s="196" t="s">
        <v>10</v>
      </c>
      <c r="C1572" s="196" t="s">
        <v>54</v>
      </c>
      <c r="D1572" s="196">
        <v>1563</v>
      </c>
      <c r="E1572" s="196">
        <v>4.7845057500000001E-3</v>
      </c>
      <c r="F1572" s="196">
        <v>8.4207103E-4</v>
      </c>
      <c r="G1572" s="196">
        <v>5.8972216999999996E-4</v>
      </c>
      <c r="H1572" s="196">
        <v>3.35271208E-3</v>
      </c>
    </row>
    <row r="1573" spans="1:8" x14ac:dyDescent="0.3">
      <c r="A1573" s="196" t="s">
        <v>233</v>
      </c>
      <c r="B1573" s="196" t="s">
        <v>12</v>
      </c>
      <c r="C1573" s="196" t="s">
        <v>54</v>
      </c>
      <c r="D1573" s="196">
        <v>635</v>
      </c>
      <c r="E1573" s="196">
        <v>4.2199982899999997E-3</v>
      </c>
      <c r="F1573" s="196">
        <v>7.308433E-4</v>
      </c>
      <c r="G1573" s="196">
        <v>4.9681007000000003E-4</v>
      </c>
      <c r="H1573" s="196">
        <v>2.9923444799999999E-3</v>
      </c>
    </row>
    <row r="1574" spans="1:8" x14ac:dyDescent="0.3">
      <c r="A1574" s="196" t="s">
        <v>233</v>
      </c>
      <c r="B1574" s="196" t="s">
        <v>13</v>
      </c>
      <c r="C1574" s="196" t="s">
        <v>54</v>
      </c>
      <c r="D1574" s="196">
        <v>308</v>
      </c>
      <c r="E1574" s="196">
        <v>5.00875548E-3</v>
      </c>
      <c r="F1574" s="196">
        <v>1.0219003E-3</v>
      </c>
      <c r="G1574" s="196">
        <v>5.3263262999999998E-4</v>
      </c>
      <c r="H1574" s="196">
        <v>3.4542220300000002E-3</v>
      </c>
    </row>
    <row r="1575" spans="1:8" x14ac:dyDescent="0.3">
      <c r="A1575" s="196" t="s">
        <v>233</v>
      </c>
      <c r="B1575" s="196" t="s">
        <v>14</v>
      </c>
      <c r="C1575" s="196" t="s">
        <v>54</v>
      </c>
      <c r="D1575" s="196">
        <v>94</v>
      </c>
      <c r="E1575" s="196">
        <v>6.2351012299999998E-3</v>
      </c>
      <c r="F1575" s="196">
        <v>1.16270168E-3</v>
      </c>
      <c r="G1575" s="196">
        <v>7.4948262000000001E-4</v>
      </c>
      <c r="H1575" s="196">
        <v>4.3229164500000004E-3</v>
      </c>
    </row>
    <row r="1576" spans="1:8" x14ac:dyDescent="0.3">
      <c r="A1576" s="196" t="s">
        <v>233</v>
      </c>
      <c r="B1576" s="196" t="s">
        <v>15</v>
      </c>
      <c r="C1576" s="196" t="s">
        <v>54</v>
      </c>
      <c r="D1576" s="196">
        <v>526</v>
      </c>
      <c r="E1576" s="196">
        <v>5.0754512599999997E-3</v>
      </c>
      <c r="F1576" s="196">
        <v>8.1374957999999996E-4</v>
      </c>
      <c r="G1576" s="196">
        <v>7.0676642E-4</v>
      </c>
      <c r="H1576" s="196">
        <v>3.5549348099999998E-3</v>
      </c>
    </row>
    <row r="1577" spans="1:8" x14ac:dyDescent="0.3">
      <c r="A1577" s="196" t="s">
        <v>233</v>
      </c>
      <c r="B1577" s="196" t="s">
        <v>10</v>
      </c>
      <c r="C1577" s="196" t="s">
        <v>55</v>
      </c>
      <c r="D1577" s="196">
        <v>564</v>
      </c>
      <c r="E1577" s="196">
        <v>7.2891012599999999E-3</v>
      </c>
      <c r="F1577" s="196">
        <v>8.1279116E-4</v>
      </c>
      <c r="G1577" s="196">
        <v>1.5062916000000001E-3</v>
      </c>
      <c r="H1577" s="196">
        <v>4.9700179799999997E-3</v>
      </c>
    </row>
    <row r="1578" spans="1:8" x14ac:dyDescent="0.3">
      <c r="A1578" s="196" t="s">
        <v>233</v>
      </c>
      <c r="B1578" s="196" t="s">
        <v>12</v>
      </c>
      <c r="C1578" s="196" t="s">
        <v>55</v>
      </c>
      <c r="D1578" s="196">
        <v>158</v>
      </c>
      <c r="E1578" s="196">
        <v>6.4577470800000003E-3</v>
      </c>
      <c r="F1578" s="196">
        <v>6.8111202999999998E-4</v>
      </c>
      <c r="G1578" s="196">
        <v>1.32325336E-3</v>
      </c>
      <c r="H1578" s="196">
        <v>4.4533811399999996E-3</v>
      </c>
    </row>
    <row r="1579" spans="1:8" x14ac:dyDescent="0.3">
      <c r="A1579" s="196" t="s">
        <v>233</v>
      </c>
      <c r="B1579" s="196" t="s">
        <v>13</v>
      </c>
      <c r="C1579" s="196" t="s">
        <v>55</v>
      </c>
      <c r="D1579" s="196">
        <v>97</v>
      </c>
      <c r="E1579" s="196">
        <v>6.2819776300000003E-3</v>
      </c>
      <c r="F1579" s="196">
        <v>8.4979930000000003E-4</v>
      </c>
      <c r="G1579" s="196">
        <v>1.2256584E-3</v>
      </c>
      <c r="H1579" s="196">
        <v>4.2065194099999998E-3</v>
      </c>
    </row>
    <row r="1580" spans="1:8" x14ac:dyDescent="0.3">
      <c r="A1580" s="196" t="s">
        <v>233</v>
      </c>
      <c r="B1580" s="196" t="s">
        <v>14</v>
      </c>
      <c r="C1580" s="196" t="s">
        <v>55</v>
      </c>
      <c r="D1580" s="196">
        <v>44</v>
      </c>
      <c r="E1580" s="196">
        <v>7.4968431899999997E-3</v>
      </c>
      <c r="F1580" s="196">
        <v>9.9458095999999997E-4</v>
      </c>
      <c r="G1580" s="196">
        <v>1.5540822399999999E-3</v>
      </c>
      <c r="H1580" s="196">
        <v>4.9481794700000003E-3</v>
      </c>
    </row>
    <row r="1581" spans="1:8" x14ac:dyDescent="0.3">
      <c r="A1581" s="196" t="s">
        <v>233</v>
      </c>
      <c r="B1581" s="196" t="s">
        <v>15</v>
      </c>
      <c r="C1581" s="196" t="s">
        <v>55</v>
      </c>
      <c r="D1581" s="196">
        <v>265</v>
      </c>
      <c r="E1581" s="196">
        <v>8.1189288300000002E-3</v>
      </c>
      <c r="F1581" s="196">
        <v>8.4757137999999998E-4</v>
      </c>
      <c r="G1581" s="196">
        <v>1.71021113E-3</v>
      </c>
      <c r="H1581" s="196">
        <v>5.5611458100000002E-3</v>
      </c>
    </row>
    <row r="1582" spans="1:8" x14ac:dyDescent="0.3">
      <c r="A1582" s="196" t="s">
        <v>233</v>
      </c>
      <c r="B1582" s="196" t="s">
        <v>10</v>
      </c>
      <c r="C1582" s="196" t="s">
        <v>56</v>
      </c>
      <c r="D1582" s="196">
        <v>3736</v>
      </c>
      <c r="E1582" s="196">
        <v>4.6826452100000001E-3</v>
      </c>
      <c r="F1582" s="196">
        <v>9.6887925000000005E-4</v>
      </c>
      <c r="G1582" s="196">
        <v>7.6621833999999998E-4</v>
      </c>
      <c r="H1582" s="196">
        <v>2.9475471399999999E-3</v>
      </c>
    </row>
    <row r="1583" spans="1:8" x14ac:dyDescent="0.3">
      <c r="A1583" s="196" t="s">
        <v>233</v>
      </c>
      <c r="B1583" s="196" t="s">
        <v>12</v>
      </c>
      <c r="C1583" s="196" t="s">
        <v>56</v>
      </c>
      <c r="D1583" s="196">
        <v>1750</v>
      </c>
      <c r="E1583" s="196">
        <v>4.4392854700000001E-3</v>
      </c>
      <c r="F1583" s="196">
        <v>9.2621008000000002E-4</v>
      </c>
      <c r="G1583" s="196">
        <v>7.0321404999999998E-4</v>
      </c>
      <c r="H1583" s="196">
        <v>2.80986087E-3</v>
      </c>
    </row>
    <row r="1584" spans="1:8" x14ac:dyDescent="0.3">
      <c r="A1584" s="196" t="s">
        <v>233</v>
      </c>
      <c r="B1584" s="196" t="s">
        <v>13</v>
      </c>
      <c r="C1584" s="196" t="s">
        <v>56</v>
      </c>
      <c r="D1584" s="196">
        <v>823</v>
      </c>
      <c r="E1584" s="196">
        <v>4.7452576200000002E-3</v>
      </c>
      <c r="F1584" s="196">
        <v>1.11440167E-3</v>
      </c>
      <c r="G1584" s="196">
        <v>7.1981434999999995E-4</v>
      </c>
      <c r="H1584" s="196">
        <v>2.91104112E-3</v>
      </c>
    </row>
    <row r="1585" spans="1:8" x14ac:dyDescent="0.3">
      <c r="A1585" s="196" t="s">
        <v>233</v>
      </c>
      <c r="B1585" s="196" t="s">
        <v>14</v>
      </c>
      <c r="C1585" s="196" t="s">
        <v>56</v>
      </c>
      <c r="D1585" s="196">
        <v>136</v>
      </c>
      <c r="E1585" s="196">
        <v>5.6034685699999998E-3</v>
      </c>
      <c r="F1585" s="196">
        <v>1.1112810699999999E-3</v>
      </c>
      <c r="G1585" s="196">
        <v>8.2771627000000005E-4</v>
      </c>
      <c r="H1585" s="196">
        <v>3.66447075E-3</v>
      </c>
    </row>
    <row r="1586" spans="1:8" x14ac:dyDescent="0.3">
      <c r="A1586" s="196" t="s">
        <v>233</v>
      </c>
      <c r="B1586" s="196" t="s">
        <v>15</v>
      </c>
      <c r="C1586" s="196" t="s">
        <v>56</v>
      </c>
      <c r="D1586" s="196">
        <v>1027</v>
      </c>
      <c r="E1586" s="196">
        <v>4.9252134300000004E-3</v>
      </c>
      <c r="F1586" s="196">
        <v>9.0611339000000002E-4</v>
      </c>
      <c r="G1586" s="196">
        <v>9.0261976000000001E-4</v>
      </c>
      <c r="H1586" s="196">
        <v>3.1164798E-3</v>
      </c>
    </row>
    <row r="1587" spans="1:8" x14ac:dyDescent="0.3">
      <c r="A1587" s="196" t="s">
        <v>233</v>
      </c>
      <c r="B1587" s="196" t="s">
        <v>10</v>
      </c>
      <c r="C1587" s="196" t="s">
        <v>57</v>
      </c>
      <c r="D1587" s="196">
        <v>1015</v>
      </c>
      <c r="E1587" s="196">
        <v>6.5281424199999999E-3</v>
      </c>
      <c r="F1587" s="196">
        <v>9.5090970999999998E-4</v>
      </c>
      <c r="G1587" s="196">
        <v>1.63081529E-3</v>
      </c>
      <c r="H1587" s="196">
        <v>3.9464169200000001E-3</v>
      </c>
    </row>
    <row r="1588" spans="1:8" x14ac:dyDescent="0.3">
      <c r="A1588" s="196" t="s">
        <v>233</v>
      </c>
      <c r="B1588" s="196" t="s">
        <v>12</v>
      </c>
      <c r="C1588" s="196" t="s">
        <v>57</v>
      </c>
      <c r="D1588" s="196">
        <v>483</v>
      </c>
      <c r="E1588" s="196">
        <v>6.0491907599999999E-3</v>
      </c>
      <c r="F1588" s="196">
        <v>7.9412980000000003E-4</v>
      </c>
      <c r="G1588" s="196">
        <v>1.5830838599999999E-3</v>
      </c>
      <c r="H1588" s="196">
        <v>3.6719766000000002E-3</v>
      </c>
    </row>
    <row r="1589" spans="1:8" x14ac:dyDescent="0.3">
      <c r="A1589" s="196" t="s">
        <v>233</v>
      </c>
      <c r="B1589" s="196" t="s">
        <v>13</v>
      </c>
      <c r="C1589" s="196" t="s">
        <v>57</v>
      </c>
      <c r="D1589" s="196">
        <v>226</v>
      </c>
      <c r="E1589" s="196">
        <v>6.2946060100000003E-3</v>
      </c>
      <c r="F1589" s="196">
        <v>1.04858013E-3</v>
      </c>
      <c r="G1589" s="196">
        <v>1.54606046E-3</v>
      </c>
      <c r="H1589" s="196">
        <v>3.6999649299999998E-3</v>
      </c>
    </row>
    <row r="1590" spans="1:8" x14ac:dyDescent="0.3">
      <c r="A1590" s="196" t="s">
        <v>233</v>
      </c>
      <c r="B1590" s="196" t="s">
        <v>14</v>
      </c>
      <c r="C1590" s="196" t="s">
        <v>57</v>
      </c>
      <c r="D1590" s="196">
        <v>58</v>
      </c>
      <c r="E1590" s="196">
        <v>8.0946677099999996E-3</v>
      </c>
      <c r="F1590" s="196">
        <v>1.16299467E-3</v>
      </c>
      <c r="G1590" s="196">
        <v>1.92987679E-3</v>
      </c>
      <c r="H1590" s="196">
        <v>5.0017957400000004E-3</v>
      </c>
    </row>
    <row r="1591" spans="1:8" x14ac:dyDescent="0.3">
      <c r="A1591" s="196" t="s">
        <v>233</v>
      </c>
      <c r="B1591" s="196" t="s">
        <v>15</v>
      </c>
      <c r="C1591" s="196" t="s">
        <v>57</v>
      </c>
      <c r="D1591" s="196">
        <v>248</v>
      </c>
      <c r="E1591" s="196">
        <v>7.3073940899999997E-3</v>
      </c>
      <c r="F1591" s="196">
        <v>1.11764462E-3</v>
      </c>
      <c r="G1591" s="196">
        <v>1.7310705399999999E-3</v>
      </c>
      <c r="H1591" s="196">
        <v>4.4586784499999997E-3</v>
      </c>
    </row>
    <row r="1592" spans="1:8" x14ac:dyDescent="0.3">
      <c r="A1592" s="196" t="s">
        <v>233</v>
      </c>
      <c r="B1592" s="196" t="s">
        <v>10</v>
      </c>
      <c r="C1592" s="196" t="s">
        <v>58</v>
      </c>
      <c r="D1592" s="196">
        <v>3405</v>
      </c>
      <c r="E1592" s="196">
        <v>5.9288897400000002E-3</v>
      </c>
      <c r="F1592" s="196">
        <v>1.1030617E-3</v>
      </c>
      <c r="G1592" s="196">
        <v>1.18346838E-3</v>
      </c>
      <c r="H1592" s="196">
        <v>3.6423591700000001E-3</v>
      </c>
    </row>
    <row r="1593" spans="1:8" x14ac:dyDescent="0.3">
      <c r="A1593" s="196" t="s">
        <v>233</v>
      </c>
      <c r="B1593" s="196" t="s">
        <v>12</v>
      </c>
      <c r="C1593" s="196" t="s">
        <v>58</v>
      </c>
      <c r="D1593" s="196">
        <v>1161</v>
      </c>
      <c r="E1593" s="196">
        <v>5.4337832999999999E-3</v>
      </c>
      <c r="F1593" s="196">
        <v>1.00158085E-3</v>
      </c>
      <c r="G1593" s="196">
        <v>1.0357348400000001E-3</v>
      </c>
      <c r="H1593" s="196">
        <v>3.3964671300000002E-3</v>
      </c>
    </row>
    <row r="1594" spans="1:8" x14ac:dyDescent="0.3">
      <c r="A1594" s="196" t="s">
        <v>233</v>
      </c>
      <c r="B1594" s="196" t="s">
        <v>13</v>
      </c>
      <c r="C1594" s="196" t="s">
        <v>58</v>
      </c>
      <c r="D1594" s="196">
        <v>739</v>
      </c>
      <c r="E1594" s="196">
        <v>5.7951809300000002E-3</v>
      </c>
      <c r="F1594" s="196">
        <v>1.1242197999999999E-3</v>
      </c>
      <c r="G1594" s="196">
        <v>1.1526459699999999E-3</v>
      </c>
      <c r="H1594" s="196">
        <v>3.5183146800000001E-3</v>
      </c>
    </row>
    <row r="1595" spans="1:8" x14ac:dyDescent="0.3">
      <c r="A1595" s="196" t="s">
        <v>233</v>
      </c>
      <c r="B1595" s="196" t="s">
        <v>14</v>
      </c>
      <c r="C1595" s="196" t="s">
        <v>58</v>
      </c>
      <c r="D1595" s="196">
        <v>218</v>
      </c>
      <c r="E1595" s="196">
        <v>7.2859855700000004E-3</v>
      </c>
      <c r="F1595" s="196">
        <v>1.55586326E-3</v>
      </c>
      <c r="G1595" s="196">
        <v>1.2172419500000001E-3</v>
      </c>
      <c r="H1595" s="196">
        <v>4.5128798899999999E-3</v>
      </c>
    </row>
    <row r="1596" spans="1:8" x14ac:dyDescent="0.3">
      <c r="A1596" s="196" t="s">
        <v>233</v>
      </c>
      <c r="B1596" s="196" t="s">
        <v>15</v>
      </c>
      <c r="C1596" s="196" t="s">
        <v>58</v>
      </c>
      <c r="D1596" s="196">
        <v>1287</v>
      </c>
      <c r="E1596" s="196">
        <v>6.2224270299999999E-3</v>
      </c>
      <c r="F1596" s="196">
        <v>1.1057599999999999E-3</v>
      </c>
      <c r="G1596" s="196">
        <v>1.32871605E-3</v>
      </c>
      <c r="H1596" s="196">
        <v>3.7879504900000002E-3</v>
      </c>
    </row>
    <row r="1597" spans="1:8" x14ac:dyDescent="0.3">
      <c r="A1597" s="196" t="s">
        <v>234</v>
      </c>
      <c r="B1597" s="196" t="s">
        <v>10</v>
      </c>
      <c r="C1597" s="196" t="s">
        <v>11</v>
      </c>
      <c r="D1597" s="196">
        <v>67286</v>
      </c>
      <c r="E1597" s="196">
        <v>5.99387327E-3</v>
      </c>
      <c r="F1597" s="196">
        <v>9.7094306000000002E-4</v>
      </c>
      <c r="G1597" s="196">
        <v>1.1276597399999999E-3</v>
      </c>
      <c r="H1597" s="196">
        <v>3.8951683300000001E-3</v>
      </c>
    </row>
    <row r="1598" spans="1:8" x14ac:dyDescent="0.3">
      <c r="A1598" s="196" t="s">
        <v>234</v>
      </c>
      <c r="B1598" s="196" t="s">
        <v>12</v>
      </c>
      <c r="C1598" s="196" t="s">
        <v>11</v>
      </c>
      <c r="D1598" s="196">
        <v>29764</v>
      </c>
      <c r="E1598" s="196">
        <v>5.4162320699999997E-3</v>
      </c>
      <c r="F1598" s="196">
        <v>8.6714460000000002E-4</v>
      </c>
      <c r="G1598" s="196">
        <v>1.0039923600000001E-3</v>
      </c>
      <c r="H1598" s="196">
        <v>3.54499664E-3</v>
      </c>
    </row>
    <row r="1599" spans="1:8" x14ac:dyDescent="0.3">
      <c r="A1599" s="196" t="s">
        <v>234</v>
      </c>
      <c r="B1599" s="196" t="s">
        <v>13</v>
      </c>
      <c r="C1599" s="196" t="s">
        <v>11</v>
      </c>
      <c r="D1599" s="196">
        <v>15166</v>
      </c>
      <c r="E1599" s="196">
        <v>5.8641792299999997E-3</v>
      </c>
      <c r="F1599" s="196">
        <v>1.00763868E-3</v>
      </c>
      <c r="G1599" s="196">
        <v>1.0736443300000001E-3</v>
      </c>
      <c r="H1599" s="196">
        <v>3.7827919499999999E-3</v>
      </c>
    </row>
    <row r="1600" spans="1:8" x14ac:dyDescent="0.3">
      <c r="A1600" s="196" t="s">
        <v>234</v>
      </c>
      <c r="B1600" s="196" t="s">
        <v>14</v>
      </c>
      <c r="C1600" s="196" t="s">
        <v>11</v>
      </c>
      <c r="D1600" s="196">
        <v>5276</v>
      </c>
      <c r="E1600" s="196">
        <v>7.4783696700000003E-3</v>
      </c>
      <c r="F1600" s="196">
        <v>1.2508882199999999E-3</v>
      </c>
      <c r="G1600" s="196">
        <v>1.42587479E-3</v>
      </c>
      <c r="H1600" s="196">
        <v>4.8015359800000004E-3</v>
      </c>
    </row>
    <row r="1601" spans="1:8" x14ac:dyDescent="0.3">
      <c r="A1601" s="196" t="s">
        <v>234</v>
      </c>
      <c r="B1601" s="196" t="s">
        <v>15</v>
      </c>
      <c r="C1601" s="196" t="s">
        <v>11</v>
      </c>
      <c r="D1601" s="196">
        <v>17080</v>
      </c>
      <c r="E1601" s="196">
        <v>6.6570846099999999E-3</v>
      </c>
      <c r="F1601" s="196">
        <v>1.0327663099999999E-3</v>
      </c>
      <c r="G1601" s="196">
        <v>1.2990093200000001E-3</v>
      </c>
      <c r="H1601" s="196">
        <v>4.3251926200000004E-3</v>
      </c>
    </row>
    <row r="1602" spans="1:8" x14ac:dyDescent="0.3">
      <c r="A1602" s="196" t="s">
        <v>234</v>
      </c>
      <c r="B1602" s="196" t="s">
        <v>10</v>
      </c>
      <c r="C1602" s="196" t="s">
        <v>16</v>
      </c>
      <c r="D1602" s="196">
        <v>1366</v>
      </c>
      <c r="E1602" s="196">
        <v>6.3385761699999996E-3</v>
      </c>
      <c r="F1602" s="196">
        <v>1.25041494E-3</v>
      </c>
      <c r="G1602" s="196">
        <v>1.1867659999999999E-3</v>
      </c>
      <c r="H1602" s="196">
        <v>3.9013947499999999E-3</v>
      </c>
    </row>
    <row r="1603" spans="1:8" x14ac:dyDescent="0.3">
      <c r="A1603" s="196" t="s">
        <v>234</v>
      </c>
      <c r="B1603" s="196" t="s">
        <v>12</v>
      </c>
      <c r="C1603" s="196" t="s">
        <v>16</v>
      </c>
      <c r="D1603" s="196">
        <v>571</v>
      </c>
      <c r="E1603" s="196">
        <v>5.9153651000000002E-3</v>
      </c>
      <c r="F1603" s="196">
        <v>1.1138472999999999E-3</v>
      </c>
      <c r="G1603" s="196">
        <v>1.1149216E-3</v>
      </c>
      <c r="H1603" s="196">
        <v>3.6865957200000001E-3</v>
      </c>
    </row>
    <row r="1604" spans="1:8" x14ac:dyDescent="0.3">
      <c r="A1604" s="196" t="s">
        <v>234</v>
      </c>
      <c r="B1604" s="196" t="s">
        <v>13</v>
      </c>
      <c r="C1604" s="196" t="s">
        <v>16</v>
      </c>
      <c r="D1604" s="196">
        <v>271</v>
      </c>
      <c r="E1604" s="196">
        <v>6.2046857800000001E-3</v>
      </c>
      <c r="F1604" s="196">
        <v>1.30142112E-3</v>
      </c>
      <c r="G1604" s="196">
        <v>1.0534540600000001E-3</v>
      </c>
      <c r="H1604" s="196">
        <v>3.8498101299999999E-3</v>
      </c>
    </row>
    <row r="1605" spans="1:8" x14ac:dyDescent="0.3">
      <c r="A1605" s="196" t="s">
        <v>234</v>
      </c>
      <c r="B1605" s="196" t="s">
        <v>14</v>
      </c>
      <c r="C1605" s="196" t="s">
        <v>16</v>
      </c>
      <c r="D1605" s="196">
        <v>124</v>
      </c>
      <c r="E1605" s="196">
        <v>7.1336429499999996E-3</v>
      </c>
      <c r="F1605" s="196">
        <v>1.7239767499999999E-3</v>
      </c>
      <c r="G1605" s="196">
        <v>1.28938892E-3</v>
      </c>
      <c r="H1605" s="196">
        <v>4.1202767800000003E-3</v>
      </c>
    </row>
    <row r="1606" spans="1:8" x14ac:dyDescent="0.3">
      <c r="A1606" s="196" t="s">
        <v>234</v>
      </c>
      <c r="B1606" s="196" t="s">
        <v>15</v>
      </c>
      <c r="C1606" s="196" t="s">
        <v>16</v>
      </c>
      <c r="D1606" s="196">
        <v>400</v>
      </c>
      <c r="E1606" s="196">
        <v>6.78694999E-3</v>
      </c>
      <c r="F1606" s="196">
        <v>1.26400438E-3</v>
      </c>
      <c r="G1606" s="196">
        <v>1.34782961E-3</v>
      </c>
      <c r="H1606" s="196">
        <v>4.1751155099999998E-3</v>
      </c>
    </row>
    <row r="1607" spans="1:8" x14ac:dyDescent="0.3">
      <c r="A1607" s="196" t="s">
        <v>234</v>
      </c>
      <c r="B1607" s="196" t="s">
        <v>10</v>
      </c>
      <c r="C1607" s="196" t="s">
        <v>17</v>
      </c>
      <c r="D1607" s="196">
        <v>915</v>
      </c>
      <c r="E1607" s="196">
        <v>7.0514316600000003E-3</v>
      </c>
      <c r="F1607" s="196">
        <v>1.06085536E-3</v>
      </c>
      <c r="G1607" s="196">
        <v>1.8329536199999999E-3</v>
      </c>
      <c r="H1607" s="196">
        <v>4.1576222099999997E-3</v>
      </c>
    </row>
    <row r="1608" spans="1:8" x14ac:dyDescent="0.3">
      <c r="A1608" s="196" t="s">
        <v>234</v>
      </c>
      <c r="B1608" s="196" t="s">
        <v>12</v>
      </c>
      <c r="C1608" s="196" t="s">
        <v>17</v>
      </c>
      <c r="D1608" s="196">
        <v>414</v>
      </c>
      <c r="E1608" s="196">
        <v>6.2846101699999997E-3</v>
      </c>
      <c r="F1608" s="196">
        <v>9.4885016000000001E-4</v>
      </c>
      <c r="G1608" s="196">
        <v>1.67315239E-3</v>
      </c>
      <c r="H1608" s="196">
        <v>3.6626071299999999E-3</v>
      </c>
    </row>
    <row r="1609" spans="1:8" x14ac:dyDescent="0.3">
      <c r="A1609" s="196" t="s">
        <v>234</v>
      </c>
      <c r="B1609" s="196" t="s">
        <v>13</v>
      </c>
      <c r="C1609" s="196" t="s">
        <v>17</v>
      </c>
      <c r="D1609" s="196">
        <v>168</v>
      </c>
      <c r="E1609" s="196">
        <v>7.15973576E-3</v>
      </c>
      <c r="F1609" s="196">
        <v>1.1456264300000001E-3</v>
      </c>
      <c r="G1609" s="196">
        <v>1.7537475700000001E-3</v>
      </c>
      <c r="H1609" s="196">
        <v>4.2603613000000004E-3</v>
      </c>
    </row>
    <row r="1610" spans="1:8" x14ac:dyDescent="0.3">
      <c r="A1610" s="196" t="s">
        <v>234</v>
      </c>
      <c r="B1610" s="196" t="s">
        <v>14</v>
      </c>
      <c r="C1610" s="196" t="s">
        <v>17</v>
      </c>
      <c r="D1610" s="196">
        <v>108</v>
      </c>
      <c r="E1610" s="196">
        <v>9.0474963299999999E-3</v>
      </c>
      <c r="F1610" s="196">
        <v>1.4275760500000001E-3</v>
      </c>
      <c r="G1610" s="196">
        <v>2.3774003100000001E-3</v>
      </c>
      <c r="H1610" s="196">
        <v>5.2425194899999999E-3</v>
      </c>
    </row>
    <row r="1611" spans="1:8" x14ac:dyDescent="0.3">
      <c r="A1611" s="196" t="s">
        <v>234</v>
      </c>
      <c r="B1611" s="196" t="s">
        <v>15</v>
      </c>
      <c r="C1611" s="196" t="s">
        <v>17</v>
      </c>
      <c r="D1611" s="196">
        <v>225</v>
      </c>
      <c r="E1611" s="196">
        <v>7.4234050999999997E-3</v>
      </c>
      <c r="F1611" s="196">
        <v>1.0276232499999999E-3</v>
      </c>
      <c r="G1611" s="196">
        <v>1.9247939899999999E-3</v>
      </c>
      <c r="H1611" s="196">
        <v>4.4709874200000001E-3</v>
      </c>
    </row>
    <row r="1612" spans="1:8" x14ac:dyDescent="0.3">
      <c r="A1612" s="196" t="s">
        <v>234</v>
      </c>
      <c r="B1612" s="196" t="s">
        <v>10</v>
      </c>
      <c r="C1612" s="196" t="s">
        <v>18</v>
      </c>
      <c r="D1612" s="196">
        <v>815</v>
      </c>
      <c r="E1612" s="196">
        <v>5.9535898599999996E-3</v>
      </c>
      <c r="F1612" s="196">
        <v>8.3326207999999998E-4</v>
      </c>
      <c r="G1612" s="196">
        <v>7.7284968000000003E-4</v>
      </c>
      <c r="H1612" s="196">
        <v>4.3474776099999999E-3</v>
      </c>
    </row>
    <row r="1613" spans="1:8" x14ac:dyDescent="0.3">
      <c r="A1613" s="196" t="s">
        <v>234</v>
      </c>
      <c r="B1613" s="196" t="s">
        <v>12</v>
      </c>
      <c r="C1613" s="196" t="s">
        <v>18</v>
      </c>
      <c r="D1613" s="196">
        <v>391</v>
      </c>
      <c r="E1613" s="196">
        <v>5.47829615E-3</v>
      </c>
      <c r="F1613" s="196">
        <v>7.6545750000000005E-4</v>
      </c>
      <c r="G1613" s="196">
        <v>7.4251657999999999E-4</v>
      </c>
      <c r="H1613" s="196">
        <v>3.97032159E-3</v>
      </c>
    </row>
    <row r="1614" spans="1:8" x14ac:dyDescent="0.3">
      <c r="A1614" s="196" t="s">
        <v>234</v>
      </c>
      <c r="B1614" s="196" t="s">
        <v>13</v>
      </c>
      <c r="C1614" s="196" t="s">
        <v>18</v>
      </c>
      <c r="D1614" s="196">
        <v>183</v>
      </c>
      <c r="E1614" s="196">
        <v>5.9008801600000001E-3</v>
      </c>
      <c r="F1614" s="196">
        <v>8.6735958000000001E-4</v>
      </c>
      <c r="G1614" s="196">
        <v>7.7691738000000002E-4</v>
      </c>
      <c r="H1614" s="196">
        <v>4.2566026599999999E-3</v>
      </c>
    </row>
    <row r="1615" spans="1:8" x14ac:dyDescent="0.3">
      <c r="A1615" s="196" t="s">
        <v>234</v>
      </c>
      <c r="B1615" s="196" t="s">
        <v>14</v>
      </c>
      <c r="C1615" s="196" t="s">
        <v>18</v>
      </c>
      <c r="D1615" s="196">
        <v>30</v>
      </c>
      <c r="E1615" s="196">
        <v>8.5887343199999994E-3</v>
      </c>
      <c r="F1615" s="196">
        <v>9.942127199999999E-4</v>
      </c>
      <c r="G1615" s="196">
        <v>9.3479909000000001E-4</v>
      </c>
      <c r="H1615" s="196">
        <v>6.6597220099999998E-3</v>
      </c>
    </row>
    <row r="1616" spans="1:8" x14ac:dyDescent="0.3">
      <c r="A1616" s="196" t="s">
        <v>234</v>
      </c>
      <c r="B1616" s="196" t="s">
        <v>15</v>
      </c>
      <c r="C1616" s="196" t="s">
        <v>18</v>
      </c>
      <c r="D1616" s="196">
        <v>211</v>
      </c>
      <c r="E1616" s="196">
        <v>6.5053973499999999E-3</v>
      </c>
      <c r="F1616" s="196">
        <v>9.0645272000000002E-4</v>
      </c>
      <c r="G1616" s="196">
        <v>8.0250548000000005E-4</v>
      </c>
      <c r="H1616" s="196">
        <v>4.79643867E-3</v>
      </c>
    </row>
    <row r="1617" spans="1:8" x14ac:dyDescent="0.3">
      <c r="A1617" s="196" t="s">
        <v>234</v>
      </c>
      <c r="B1617" s="196" t="s">
        <v>10</v>
      </c>
      <c r="C1617" s="196" t="s">
        <v>19</v>
      </c>
      <c r="D1617" s="196">
        <v>909</v>
      </c>
      <c r="E1617" s="196">
        <v>6.7156111400000001E-3</v>
      </c>
      <c r="F1617" s="196">
        <v>8.3370232999999995E-4</v>
      </c>
      <c r="G1617" s="196">
        <v>8.9321523999999995E-4</v>
      </c>
      <c r="H1617" s="196">
        <v>4.9886930600000004E-3</v>
      </c>
    </row>
    <row r="1618" spans="1:8" x14ac:dyDescent="0.3">
      <c r="A1618" s="196" t="s">
        <v>234</v>
      </c>
      <c r="B1618" s="196" t="s">
        <v>12</v>
      </c>
      <c r="C1618" s="196" t="s">
        <v>19</v>
      </c>
      <c r="D1618" s="196">
        <v>375</v>
      </c>
      <c r="E1618" s="196">
        <v>6.19336396E-3</v>
      </c>
      <c r="F1618" s="196">
        <v>6.9904294000000002E-4</v>
      </c>
      <c r="G1618" s="196">
        <v>7.7027753999999999E-4</v>
      </c>
      <c r="H1618" s="196">
        <v>4.72404296E-3</v>
      </c>
    </row>
    <row r="1619" spans="1:8" x14ac:dyDescent="0.3">
      <c r="A1619" s="196" t="s">
        <v>234</v>
      </c>
      <c r="B1619" s="196" t="s">
        <v>13</v>
      </c>
      <c r="C1619" s="196" t="s">
        <v>19</v>
      </c>
      <c r="D1619" s="196">
        <v>207</v>
      </c>
      <c r="E1619" s="196">
        <v>6.2969670099999996E-3</v>
      </c>
      <c r="F1619" s="196">
        <v>7.8977653999999997E-4</v>
      </c>
      <c r="G1619" s="196">
        <v>7.7529498000000004E-4</v>
      </c>
      <c r="H1619" s="196">
        <v>4.7318949899999999E-3</v>
      </c>
    </row>
    <row r="1620" spans="1:8" x14ac:dyDescent="0.3">
      <c r="A1620" s="196" t="s">
        <v>234</v>
      </c>
      <c r="B1620" s="196" t="s">
        <v>14</v>
      </c>
      <c r="C1620" s="196" t="s">
        <v>19</v>
      </c>
      <c r="D1620" s="196">
        <v>103</v>
      </c>
      <c r="E1620" s="196">
        <v>7.42695952E-3</v>
      </c>
      <c r="F1620" s="196">
        <v>1.0018875399999999E-3</v>
      </c>
      <c r="G1620" s="196">
        <v>1.1511144600000001E-3</v>
      </c>
      <c r="H1620" s="196">
        <v>5.2739569800000002E-3</v>
      </c>
    </row>
    <row r="1621" spans="1:8" x14ac:dyDescent="0.3">
      <c r="A1621" s="196" t="s">
        <v>234</v>
      </c>
      <c r="B1621" s="196" t="s">
        <v>15</v>
      </c>
      <c r="C1621" s="196" t="s">
        <v>19</v>
      </c>
      <c r="D1621" s="196">
        <v>224</v>
      </c>
      <c r="E1621" s="196">
        <v>7.6496876700000004E-3</v>
      </c>
      <c r="F1621" s="196">
        <v>1.0223935399999999E-3</v>
      </c>
      <c r="G1621" s="196">
        <v>1.0894094899999999E-3</v>
      </c>
      <c r="H1621" s="196">
        <v>5.53788418E-3</v>
      </c>
    </row>
    <row r="1622" spans="1:8" x14ac:dyDescent="0.3">
      <c r="A1622" s="196" t="s">
        <v>234</v>
      </c>
      <c r="B1622" s="196" t="s">
        <v>10</v>
      </c>
      <c r="C1622" s="196" t="s">
        <v>20</v>
      </c>
      <c r="D1622" s="196">
        <v>840</v>
      </c>
      <c r="E1622" s="196">
        <v>7.2524937000000003E-3</v>
      </c>
      <c r="F1622" s="196">
        <v>7.5085403999999997E-4</v>
      </c>
      <c r="G1622" s="196">
        <v>1.4503965799999999E-3</v>
      </c>
      <c r="H1622" s="196">
        <v>5.0512426000000003E-3</v>
      </c>
    </row>
    <row r="1623" spans="1:8" x14ac:dyDescent="0.3">
      <c r="A1623" s="196" t="s">
        <v>234</v>
      </c>
      <c r="B1623" s="196" t="s">
        <v>12</v>
      </c>
      <c r="C1623" s="196" t="s">
        <v>20</v>
      </c>
      <c r="D1623" s="196">
        <v>271</v>
      </c>
      <c r="E1623" s="196">
        <v>6.51761285E-3</v>
      </c>
      <c r="F1623" s="196">
        <v>6.7022833000000002E-4</v>
      </c>
      <c r="G1623" s="196">
        <v>1.3251671599999999E-3</v>
      </c>
      <c r="H1623" s="196">
        <v>4.5222168699999999E-3</v>
      </c>
    </row>
    <row r="1624" spans="1:8" x14ac:dyDescent="0.3">
      <c r="A1624" s="196" t="s">
        <v>234</v>
      </c>
      <c r="B1624" s="196" t="s">
        <v>13</v>
      </c>
      <c r="C1624" s="196" t="s">
        <v>20</v>
      </c>
      <c r="D1624" s="196">
        <v>218</v>
      </c>
      <c r="E1624" s="196">
        <v>6.8841316000000001E-3</v>
      </c>
      <c r="F1624" s="196">
        <v>7.5836706E-4</v>
      </c>
      <c r="G1624" s="196">
        <v>1.2437879800000001E-3</v>
      </c>
      <c r="H1624" s="196">
        <v>4.8819760700000003E-3</v>
      </c>
    </row>
    <row r="1625" spans="1:8" x14ac:dyDescent="0.3">
      <c r="A1625" s="196" t="s">
        <v>234</v>
      </c>
      <c r="B1625" s="196" t="s">
        <v>14</v>
      </c>
      <c r="C1625" s="196" t="s">
        <v>20</v>
      </c>
      <c r="D1625" s="196">
        <v>67</v>
      </c>
      <c r="E1625" s="196">
        <v>9.2684146299999992E-3</v>
      </c>
      <c r="F1625" s="196">
        <v>8.6615509000000004E-4</v>
      </c>
      <c r="G1625" s="196">
        <v>1.7982999299999999E-3</v>
      </c>
      <c r="H1625" s="196">
        <v>6.60395911E-3</v>
      </c>
    </row>
    <row r="1626" spans="1:8" x14ac:dyDescent="0.3">
      <c r="A1626" s="196" t="s">
        <v>234</v>
      </c>
      <c r="B1626" s="196" t="s">
        <v>15</v>
      </c>
      <c r="C1626" s="196" t="s">
        <v>20</v>
      </c>
      <c r="D1626" s="196">
        <v>284</v>
      </c>
      <c r="E1626" s="196">
        <v>7.7609054800000001E-3</v>
      </c>
      <c r="F1626" s="196">
        <v>7.9482078000000004E-4</v>
      </c>
      <c r="G1626" s="196">
        <v>1.64641181E-3</v>
      </c>
      <c r="H1626" s="196">
        <v>5.3196724400000001E-3</v>
      </c>
    </row>
    <row r="1627" spans="1:8" x14ac:dyDescent="0.3">
      <c r="A1627" s="196" t="s">
        <v>234</v>
      </c>
      <c r="B1627" s="196" t="s">
        <v>10</v>
      </c>
      <c r="C1627" s="196" t="s">
        <v>21</v>
      </c>
      <c r="D1627" s="196">
        <v>1013</v>
      </c>
      <c r="E1627" s="196">
        <v>6.8408145300000002E-3</v>
      </c>
      <c r="F1627" s="196">
        <v>1.13785806E-3</v>
      </c>
      <c r="G1627" s="196">
        <v>1.2491085799999999E-3</v>
      </c>
      <c r="H1627" s="196">
        <v>4.4538474400000003E-3</v>
      </c>
    </row>
    <row r="1628" spans="1:8" x14ac:dyDescent="0.3">
      <c r="A1628" s="196" t="s">
        <v>234</v>
      </c>
      <c r="B1628" s="196" t="s">
        <v>12</v>
      </c>
      <c r="C1628" s="196" t="s">
        <v>21</v>
      </c>
      <c r="D1628" s="196">
        <v>422</v>
      </c>
      <c r="E1628" s="196">
        <v>6.0836841500000001E-3</v>
      </c>
      <c r="F1628" s="196">
        <v>9.6736744999999995E-4</v>
      </c>
      <c r="G1628" s="196">
        <v>1.1111657200000001E-3</v>
      </c>
      <c r="H1628" s="196">
        <v>4.0051504999999996E-3</v>
      </c>
    </row>
    <row r="1629" spans="1:8" x14ac:dyDescent="0.3">
      <c r="A1629" s="196" t="s">
        <v>234</v>
      </c>
      <c r="B1629" s="196" t="s">
        <v>13</v>
      </c>
      <c r="C1629" s="196" t="s">
        <v>21</v>
      </c>
      <c r="D1629" s="196">
        <v>243</v>
      </c>
      <c r="E1629" s="196">
        <v>6.5196804399999999E-3</v>
      </c>
      <c r="F1629" s="196">
        <v>1.0872006300000001E-3</v>
      </c>
      <c r="G1629" s="196">
        <v>1.1557877700000001E-3</v>
      </c>
      <c r="H1629" s="196">
        <v>4.2766915800000003E-3</v>
      </c>
    </row>
    <row r="1630" spans="1:8" x14ac:dyDescent="0.3">
      <c r="A1630" s="196" t="s">
        <v>234</v>
      </c>
      <c r="B1630" s="196" t="s">
        <v>14</v>
      </c>
      <c r="C1630" s="196" t="s">
        <v>21</v>
      </c>
      <c r="D1630" s="196">
        <v>79</v>
      </c>
      <c r="E1630" s="196">
        <v>8.7760780500000003E-3</v>
      </c>
      <c r="F1630" s="196">
        <v>1.49950163E-3</v>
      </c>
      <c r="G1630" s="196">
        <v>1.49789004E-3</v>
      </c>
      <c r="H1630" s="196">
        <v>5.7786859000000003E-3</v>
      </c>
    </row>
    <row r="1631" spans="1:8" x14ac:dyDescent="0.3">
      <c r="A1631" s="196" t="s">
        <v>234</v>
      </c>
      <c r="B1631" s="196" t="s">
        <v>15</v>
      </c>
      <c r="C1631" s="196" t="s">
        <v>21</v>
      </c>
      <c r="D1631" s="196">
        <v>269</v>
      </c>
      <c r="E1631" s="196">
        <v>7.7503267599999997E-3</v>
      </c>
      <c r="F1631" s="196">
        <v>1.34487276E-3</v>
      </c>
      <c r="G1631" s="196">
        <v>1.4767483799999999E-3</v>
      </c>
      <c r="H1631" s="196">
        <v>4.9287052200000002E-3</v>
      </c>
    </row>
    <row r="1632" spans="1:8" x14ac:dyDescent="0.3">
      <c r="A1632" s="196" t="s">
        <v>234</v>
      </c>
      <c r="B1632" s="196" t="s">
        <v>10</v>
      </c>
      <c r="C1632" s="196" t="s">
        <v>22</v>
      </c>
      <c r="D1632" s="196">
        <v>579</v>
      </c>
      <c r="E1632" s="196">
        <v>4.5279414599999996E-3</v>
      </c>
      <c r="F1632" s="196">
        <v>7.2576816000000002E-4</v>
      </c>
      <c r="G1632" s="196">
        <v>6.1282598999999995E-4</v>
      </c>
      <c r="H1632" s="196">
        <v>3.1893468099999998E-3</v>
      </c>
    </row>
    <row r="1633" spans="1:8" x14ac:dyDescent="0.3">
      <c r="A1633" s="196" t="s">
        <v>234</v>
      </c>
      <c r="B1633" s="196" t="s">
        <v>12</v>
      </c>
      <c r="C1633" s="196" t="s">
        <v>22</v>
      </c>
      <c r="D1633" s="196">
        <v>218</v>
      </c>
      <c r="E1633" s="196">
        <v>4.1569505699999999E-3</v>
      </c>
      <c r="F1633" s="196">
        <v>6.4836026E-4</v>
      </c>
      <c r="G1633" s="196">
        <v>5.8034931999999999E-4</v>
      </c>
      <c r="H1633" s="196">
        <v>2.9282404700000002E-3</v>
      </c>
    </row>
    <row r="1634" spans="1:8" x14ac:dyDescent="0.3">
      <c r="A1634" s="196" t="s">
        <v>234</v>
      </c>
      <c r="B1634" s="196" t="s">
        <v>13</v>
      </c>
      <c r="C1634" s="196" t="s">
        <v>22</v>
      </c>
      <c r="D1634" s="196">
        <v>142</v>
      </c>
      <c r="E1634" s="196">
        <v>4.73558924E-3</v>
      </c>
      <c r="F1634" s="196">
        <v>7.2582459000000005E-4</v>
      </c>
      <c r="G1634" s="196">
        <v>6.2752649999999995E-4</v>
      </c>
      <c r="H1634" s="196">
        <v>3.3822376399999998E-3</v>
      </c>
    </row>
    <row r="1635" spans="1:8" x14ac:dyDescent="0.3">
      <c r="A1635" s="196" t="s">
        <v>234</v>
      </c>
      <c r="B1635" s="196" t="s">
        <v>14</v>
      </c>
      <c r="C1635" s="196" t="s">
        <v>22</v>
      </c>
      <c r="D1635" s="196">
        <v>49</v>
      </c>
      <c r="E1635" s="196">
        <v>5.1542420099999998E-3</v>
      </c>
      <c r="F1635" s="196">
        <v>8.9852580999999997E-4</v>
      </c>
      <c r="G1635" s="196">
        <v>5.8106551999999995E-4</v>
      </c>
      <c r="H1635" s="196">
        <v>3.67465016E-3</v>
      </c>
    </row>
    <row r="1636" spans="1:8" x14ac:dyDescent="0.3">
      <c r="A1636" s="196" t="s">
        <v>234</v>
      </c>
      <c r="B1636" s="196" t="s">
        <v>15</v>
      </c>
      <c r="C1636" s="196" t="s">
        <v>22</v>
      </c>
      <c r="D1636" s="196">
        <v>170</v>
      </c>
      <c r="E1636" s="196">
        <v>4.6497138399999999E-3</v>
      </c>
      <c r="F1636" s="196">
        <v>7.7519041000000003E-4</v>
      </c>
      <c r="G1636" s="196">
        <v>6.5134777999999996E-4</v>
      </c>
      <c r="H1636" s="196">
        <v>3.2231751700000002E-3</v>
      </c>
    </row>
    <row r="1637" spans="1:8" x14ac:dyDescent="0.3">
      <c r="A1637" s="196" t="s">
        <v>234</v>
      </c>
      <c r="B1637" s="196" t="s">
        <v>10</v>
      </c>
      <c r="C1637" s="196" t="s">
        <v>23</v>
      </c>
      <c r="D1637" s="196">
        <v>753</v>
      </c>
      <c r="E1637" s="196">
        <v>8.6096045500000003E-3</v>
      </c>
      <c r="F1637" s="196">
        <v>1.3984645400000001E-3</v>
      </c>
      <c r="G1637" s="196">
        <v>2.2627081900000001E-3</v>
      </c>
      <c r="H1637" s="196">
        <v>4.94843135E-3</v>
      </c>
    </row>
    <row r="1638" spans="1:8" x14ac:dyDescent="0.3">
      <c r="A1638" s="196" t="s">
        <v>234</v>
      </c>
      <c r="B1638" s="196" t="s">
        <v>12</v>
      </c>
      <c r="C1638" s="196" t="s">
        <v>23</v>
      </c>
      <c r="D1638" s="196">
        <v>332</v>
      </c>
      <c r="E1638" s="196">
        <v>7.9734560900000008E-3</v>
      </c>
      <c r="F1638" s="196">
        <v>1.1962430500000001E-3</v>
      </c>
      <c r="G1638" s="196">
        <v>2.0653096100000001E-3</v>
      </c>
      <c r="H1638" s="196">
        <v>4.7119029100000003E-3</v>
      </c>
    </row>
    <row r="1639" spans="1:8" x14ac:dyDescent="0.3">
      <c r="A1639" s="196" t="s">
        <v>234</v>
      </c>
      <c r="B1639" s="196" t="s">
        <v>13</v>
      </c>
      <c r="C1639" s="196" t="s">
        <v>23</v>
      </c>
      <c r="D1639" s="196">
        <v>174</v>
      </c>
      <c r="E1639" s="196">
        <v>8.8612838199999995E-3</v>
      </c>
      <c r="F1639" s="196">
        <v>1.58052606E-3</v>
      </c>
      <c r="G1639" s="196">
        <v>2.2349268699999999E-3</v>
      </c>
      <c r="H1639" s="196">
        <v>5.0458304600000002E-3</v>
      </c>
    </row>
    <row r="1640" spans="1:8" x14ac:dyDescent="0.3">
      <c r="A1640" s="196" t="s">
        <v>234</v>
      </c>
      <c r="B1640" s="196" t="s">
        <v>14</v>
      </c>
      <c r="C1640" s="196" t="s">
        <v>23</v>
      </c>
      <c r="D1640" s="196">
        <v>71</v>
      </c>
      <c r="E1640" s="196">
        <v>9.8521450300000004E-3</v>
      </c>
      <c r="F1640" s="196">
        <v>1.66161298E-3</v>
      </c>
      <c r="G1640" s="196">
        <v>2.5242890099999998E-3</v>
      </c>
      <c r="H1640" s="196">
        <v>5.6662426400000002E-3</v>
      </c>
    </row>
    <row r="1641" spans="1:8" x14ac:dyDescent="0.3">
      <c r="A1641" s="196" t="s">
        <v>234</v>
      </c>
      <c r="B1641" s="196" t="s">
        <v>15</v>
      </c>
      <c r="C1641" s="196" t="s">
        <v>23</v>
      </c>
      <c r="D1641" s="196">
        <v>176</v>
      </c>
      <c r="E1641" s="196">
        <v>9.0595404700000003E-3</v>
      </c>
      <c r="F1641" s="196">
        <v>1.4937786899999999E-3</v>
      </c>
      <c r="G1641" s="196">
        <v>2.5570152300000001E-3</v>
      </c>
      <c r="H1641" s="196">
        <v>5.0087460900000002E-3</v>
      </c>
    </row>
    <row r="1642" spans="1:8" x14ac:dyDescent="0.3">
      <c r="A1642" s="196" t="s">
        <v>234</v>
      </c>
      <c r="B1642" s="196" t="s">
        <v>10</v>
      </c>
      <c r="C1642" s="196" t="s">
        <v>24</v>
      </c>
      <c r="D1642" s="196">
        <v>581</v>
      </c>
      <c r="E1642" s="196">
        <v>7.3839203699999998E-3</v>
      </c>
      <c r="F1642" s="196">
        <v>1.1772683500000001E-3</v>
      </c>
      <c r="G1642" s="196">
        <v>1.6327808800000001E-3</v>
      </c>
      <c r="H1642" s="196">
        <v>4.5738706399999999E-3</v>
      </c>
    </row>
    <row r="1643" spans="1:8" x14ac:dyDescent="0.3">
      <c r="A1643" s="196" t="s">
        <v>234</v>
      </c>
      <c r="B1643" s="196" t="s">
        <v>12</v>
      </c>
      <c r="C1643" s="196" t="s">
        <v>24</v>
      </c>
      <c r="D1643" s="196">
        <v>232</v>
      </c>
      <c r="E1643" s="196">
        <v>6.4299965699999998E-3</v>
      </c>
      <c r="F1643" s="196">
        <v>9.3281025000000004E-4</v>
      </c>
      <c r="G1643" s="196">
        <v>1.4269533799999999E-3</v>
      </c>
      <c r="H1643" s="196">
        <v>4.07023244E-3</v>
      </c>
    </row>
    <row r="1644" spans="1:8" x14ac:dyDescent="0.3">
      <c r="A1644" s="196" t="s">
        <v>234</v>
      </c>
      <c r="B1644" s="196" t="s">
        <v>13</v>
      </c>
      <c r="C1644" s="196" t="s">
        <v>24</v>
      </c>
      <c r="D1644" s="196">
        <v>152</v>
      </c>
      <c r="E1644" s="196">
        <v>7.1329036400000004E-3</v>
      </c>
      <c r="F1644" s="196">
        <v>1.1951751800000001E-3</v>
      </c>
      <c r="G1644" s="196">
        <v>1.6097097900000001E-3</v>
      </c>
      <c r="H1644" s="196">
        <v>4.3280181499999997E-3</v>
      </c>
    </row>
    <row r="1645" spans="1:8" x14ac:dyDescent="0.3">
      <c r="A1645" s="196" t="s">
        <v>234</v>
      </c>
      <c r="B1645" s="196" t="s">
        <v>14</v>
      </c>
      <c r="C1645" s="196" t="s">
        <v>24</v>
      </c>
      <c r="D1645" s="196">
        <v>44</v>
      </c>
      <c r="E1645" s="196">
        <v>8.0968536800000001E-3</v>
      </c>
      <c r="F1645" s="196">
        <v>1.5817022300000001E-3</v>
      </c>
      <c r="G1645" s="196">
        <v>1.64430739E-3</v>
      </c>
      <c r="H1645" s="196">
        <v>4.8708435999999999E-3</v>
      </c>
    </row>
    <row r="1646" spans="1:8" x14ac:dyDescent="0.3">
      <c r="A1646" s="196" t="s">
        <v>234</v>
      </c>
      <c r="B1646" s="196" t="s">
        <v>15</v>
      </c>
      <c r="C1646" s="196" t="s">
        <v>24</v>
      </c>
      <c r="D1646" s="196">
        <v>153</v>
      </c>
      <c r="E1646" s="196">
        <v>8.87474257E-3</v>
      </c>
      <c r="F1646" s="196">
        <v>1.4138523299999999E-3</v>
      </c>
      <c r="G1646" s="196">
        <v>1.96449079E-3</v>
      </c>
      <c r="H1646" s="196">
        <v>5.4963989400000001E-3</v>
      </c>
    </row>
    <row r="1647" spans="1:8" x14ac:dyDescent="0.3">
      <c r="A1647" s="196" t="s">
        <v>234</v>
      </c>
      <c r="B1647" s="196" t="s">
        <v>10</v>
      </c>
      <c r="C1647" s="196" t="s">
        <v>25</v>
      </c>
      <c r="D1647" s="196">
        <v>1086</v>
      </c>
      <c r="E1647" s="196">
        <v>7.1320166699999996E-3</v>
      </c>
      <c r="F1647" s="196">
        <v>1.3053869299999999E-3</v>
      </c>
      <c r="G1647" s="196">
        <v>1.6472271000000001E-3</v>
      </c>
      <c r="H1647" s="196">
        <v>4.1794021699999998E-3</v>
      </c>
    </row>
    <row r="1648" spans="1:8" x14ac:dyDescent="0.3">
      <c r="A1648" s="196" t="s">
        <v>234</v>
      </c>
      <c r="B1648" s="196" t="s">
        <v>12</v>
      </c>
      <c r="C1648" s="196" t="s">
        <v>25</v>
      </c>
      <c r="D1648" s="196">
        <v>450</v>
      </c>
      <c r="E1648" s="196">
        <v>6.6490738400000002E-3</v>
      </c>
      <c r="F1648" s="196">
        <v>1.1011057299999999E-3</v>
      </c>
      <c r="G1648" s="196">
        <v>1.50264894E-3</v>
      </c>
      <c r="H1648" s="196">
        <v>4.0453186999999998E-3</v>
      </c>
    </row>
    <row r="1649" spans="1:8" x14ac:dyDescent="0.3">
      <c r="A1649" s="196" t="s">
        <v>234</v>
      </c>
      <c r="B1649" s="196" t="s">
        <v>13</v>
      </c>
      <c r="C1649" s="196" t="s">
        <v>25</v>
      </c>
      <c r="D1649" s="196">
        <v>255</v>
      </c>
      <c r="E1649" s="196">
        <v>6.8634256800000001E-3</v>
      </c>
      <c r="F1649" s="196">
        <v>1.3450433500000001E-3</v>
      </c>
      <c r="G1649" s="196">
        <v>1.53236179E-3</v>
      </c>
      <c r="H1649" s="196">
        <v>3.9860200900000003E-3</v>
      </c>
    </row>
    <row r="1650" spans="1:8" x14ac:dyDescent="0.3">
      <c r="A1650" s="196" t="s">
        <v>234</v>
      </c>
      <c r="B1650" s="196" t="s">
        <v>14</v>
      </c>
      <c r="C1650" s="196" t="s">
        <v>25</v>
      </c>
      <c r="D1650" s="196">
        <v>98</v>
      </c>
      <c r="E1650" s="196">
        <v>8.1715322500000003E-3</v>
      </c>
      <c r="F1650" s="196">
        <v>1.6189529E-3</v>
      </c>
      <c r="G1650" s="196">
        <v>2.14876207E-3</v>
      </c>
      <c r="H1650" s="196">
        <v>4.4038168399999997E-3</v>
      </c>
    </row>
    <row r="1651" spans="1:8" x14ac:dyDescent="0.3">
      <c r="A1651" s="196" t="s">
        <v>234</v>
      </c>
      <c r="B1651" s="196" t="s">
        <v>15</v>
      </c>
      <c r="C1651" s="196" t="s">
        <v>25</v>
      </c>
      <c r="D1651" s="196">
        <v>283</v>
      </c>
      <c r="E1651" s="196">
        <v>7.7819900099999999E-3</v>
      </c>
      <c r="F1651" s="196">
        <v>1.48589822E-3</v>
      </c>
      <c r="G1651" s="196">
        <v>1.80694584E-3</v>
      </c>
      <c r="H1651" s="196">
        <v>4.4891454799999998E-3</v>
      </c>
    </row>
    <row r="1652" spans="1:8" x14ac:dyDescent="0.3">
      <c r="A1652" s="196" t="s">
        <v>234</v>
      </c>
      <c r="B1652" s="196" t="s">
        <v>10</v>
      </c>
      <c r="C1652" s="196" t="s">
        <v>26</v>
      </c>
      <c r="D1652" s="196">
        <v>2164</v>
      </c>
      <c r="E1652" s="196">
        <v>6.8596871100000002E-3</v>
      </c>
      <c r="F1652" s="196">
        <v>7.5443791E-4</v>
      </c>
      <c r="G1652" s="196">
        <v>1.8184986E-3</v>
      </c>
      <c r="H1652" s="196">
        <v>4.2867501200000001E-3</v>
      </c>
    </row>
    <row r="1653" spans="1:8" x14ac:dyDescent="0.3">
      <c r="A1653" s="196" t="s">
        <v>234</v>
      </c>
      <c r="B1653" s="196" t="s">
        <v>12</v>
      </c>
      <c r="C1653" s="196" t="s">
        <v>26</v>
      </c>
      <c r="D1653" s="196">
        <v>1039</v>
      </c>
      <c r="E1653" s="196">
        <v>6.3074913800000004E-3</v>
      </c>
      <c r="F1653" s="196">
        <v>6.7233204000000004E-4</v>
      </c>
      <c r="G1653" s="196">
        <v>1.75194028E-3</v>
      </c>
      <c r="H1653" s="196">
        <v>3.8832185800000002E-3</v>
      </c>
    </row>
    <row r="1654" spans="1:8" x14ac:dyDescent="0.3">
      <c r="A1654" s="196" t="s">
        <v>234</v>
      </c>
      <c r="B1654" s="196" t="s">
        <v>13</v>
      </c>
      <c r="C1654" s="196" t="s">
        <v>26</v>
      </c>
      <c r="D1654" s="196">
        <v>446</v>
      </c>
      <c r="E1654" s="196">
        <v>6.7874935399999999E-3</v>
      </c>
      <c r="F1654" s="196">
        <v>7.2213373999999999E-4</v>
      </c>
      <c r="G1654" s="196">
        <v>1.7300902700000001E-3</v>
      </c>
      <c r="H1654" s="196">
        <v>4.33526903E-3</v>
      </c>
    </row>
    <row r="1655" spans="1:8" x14ac:dyDescent="0.3">
      <c r="A1655" s="196" t="s">
        <v>234</v>
      </c>
      <c r="B1655" s="196" t="s">
        <v>14</v>
      </c>
      <c r="C1655" s="196" t="s">
        <v>26</v>
      </c>
      <c r="D1655" s="196">
        <v>125</v>
      </c>
      <c r="E1655" s="196">
        <v>7.8748145800000002E-3</v>
      </c>
      <c r="F1655" s="196">
        <v>1.0647219700000001E-3</v>
      </c>
      <c r="G1655" s="196">
        <v>1.68268494E-3</v>
      </c>
      <c r="H1655" s="196">
        <v>5.1274071599999999E-3</v>
      </c>
    </row>
    <row r="1656" spans="1:8" x14ac:dyDescent="0.3">
      <c r="A1656" s="196" t="s">
        <v>234</v>
      </c>
      <c r="B1656" s="196" t="s">
        <v>15</v>
      </c>
      <c r="C1656" s="196" t="s">
        <v>26</v>
      </c>
      <c r="D1656" s="196">
        <v>554</v>
      </c>
      <c r="E1656" s="196">
        <v>7.7243780200000004E-3</v>
      </c>
      <c r="F1656" s="196">
        <v>8.6442012999999999E-4</v>
      </c>
      <c r="G1656" s="196">
        <v>2.0451428299999999E-3</v>
      </c>
      <c r="H1656" s="196">
        <v>4.8148145700000001E-3</v>
      </c>
    </row>
    <row r="1657" spans="1:8" x14ac:dyDescent="0.3">
      <c r="A1657" s="196" t="s">
        <v>234</v>
      </c>
      <c r="B1657" s="196" t="s">
        <v>10</v>
      </c>
      <c r="C1657" s="196" t="s">
        <v>27</v>
      </c>
      <c r="D1657" s="196">
        <v>1829</v>
      </c>
      <c r="E1657" s="196">
        <v>6.8056312500000002E-3</v>
      </c>
      <c r="F1657" s="196">
        <v>7.8141745000000001E-4</v>
      </c>
      <c r="G1657" s="196">
        <v>1.56344264E-3</v>
      </c>
      <c r="H1657" s="196">
        <v>4.4607706700000001E-3</v>
      </c>
    </row>
    <row r="1658" spans="1:8" x14ac:dyDescent="0.3">
      <c r="A1658" s="196" t="s">
        <v>234</v>
      </c>
      <c r="B1658" s="196" t="s">
        <v>12</v>
      </c>
      <c r="C1658" s="196" t="s">
        <v>27</v>
      </c>
      <c r="D1658" s="196">
        <v>827</v>
      </c>
      <c r="E1658" s="196">
        <v>6.0775642499999996E-3</v>
      </c>
      <c r="F1658" s="196">
        <v>6.9188305999999999E-4</v>
      </c>
      <c r="G1658" s="196">
        <v>1.41925834E-3</v>
      </c>
      <c r="H1658" s="196">
        <v>3.9664223400000002E-3</v>
      </c>
    </row>
    <row r="1659" spans="1:8" x14ac:dyDescent="0.3">
      <c r="A1659" s="196" t="s">
        <v>234</v>
      </c>
      <c r="B1659" s="196" t="s">
        <v>13</v>
      </c>
      <c r="C1659" s="196" t="s">
        <v>27</v>
      </c>
      <c r="D1659" s="196">
        <v>429</v>
      </c>
      <c r="E1659" s="196">
        <v>6.6579521400000003E-3</v>
      </c>
      <c r="F1659" s="196">
        <v>8.0670462999999997E-4</v>
      </c>
      <c r="G1659" s="196">
        <v>1.45771258E-3</v>
      </c>
      <c r="H1659" s="196">
        <v>4.3935344500000001E-3</v>
      </c>
    </row>
    <row r="1660" spans="1:8" x14ac:dyDescent="0.3">
      <c r="A1660" s="196" t="s">
        <v>234</v>
      </c>
      <c r="B1660" s="196" t="s">
        <v>14</v>
      </c>
      <c r="C1660" s="196" t="s">
        <v>27</v>
      </c>
      <c r="D1660" s="196">
        <v>197</v>
      </c>
      <c r="E1660" s="196">
        <v>8.7094023600000001E-3</v>
      </c>
      <c r="F1660" s="196">
        <v>1.0154044399999999E-3</v>
      </c>
      <c r="G1660" s="196">
        <v>1.9080769300000001E-3</v>
      </c>
      <c r="H1660" s="196">
        <v>5.7859205299999996E-3</v>
      </c>
    </row>
    <row r="1661" spans="1:8" x14ac:dyDescent="0.3">
      <c r="A1661" s="196" t="s">
        <v>234</v>
      </c>
      <c r="B1661" s="196" t="s">
        <v>15</v>
      </c>
      <c r="C1661" s="196" t="s">
        <v>27</v>
      </c>
      <c r="D1661" s="196">
        <v>376</v>
      </c>
      <c r="E1661" s="196">
        <v>7.5780324100000003E-3</v>
      </c>
      <c r="F1661" s="196">
        <v>8.2689964000000002E-4</v>
      </c>
      <c r="G1661" s="196">
        <v>1.8206385400000001E-3</v>
      </c>
      <c r="H1661" s="196">
        <v>4.9304937299999999E-3</v>
      </c>
    </row>
    <row r="1662" spans="1:8" x14ac:dyDescent="0.3">
      <c r="A1662" s="196" t="s">
        <v>234</v>
      </c>
      <c r="B1662" s="196" t="s">
        <v>10</v>
      </c>
      <c r="C1662" s="196" t="s">
        <v>28</v>
      </c>
      <c r="D1662" s="196">
        <v>958</v>
      </c>
      <c r="E1662" s="196">
        <v>5.8918075400000002E-3</v>
      </c>
      <c r="F1662" s="196">
        <v>5.8022574000000005E-4</v>
      </c>
      <c r="G1662" s="196">
        <v>1.2110369299999999E-3</v>
      </c>
      <c r="H1662" s="196">
        <v>4.1005444100000003E-3</v>
      </c>
    </row>
    <row r="1663" spans="1:8" x14ac:dyDescent="0.3">
      <c r="A1663" s="196" t="s">
        <v>234</v>
      </c>
      <c r="B1663" s="196" t="s">
        <v>12</v>
      </c>
      <c r="C1663" s="196" t="s">
        <v>28</v>
      </c>
      <c r="D1663" s="196">
        <v>303</v>
      </c>
      <c r="E1663" s="196">
        <v>5.3503924399999998E-3</v>
      </c>
      <c r="F1663" s="196">
        <v>4.9206982000000001E-4</v>
      </c>
      <c r="G1663" s="196">
        <v>9.8612615999999994E-4</v>
      </c>
      <c r="H1663" s="196">
        <v>3.87219602E-3</v>
      </c>
    </row>
    <row r="1664" spans="1:8" x14ac:dyDescent="0.3">
      <c r="A1664" s="196" t="s">
        <v>234</v>
      </c>
      <c r="B1664" s="196" t="s">
        <v>13</v>
      </c>
      <c r="C1664" s="196" t="s">
        <v>28</v>
      </c>
      <c r="D1664" s="196">
        <v>204</v>
      </c>
      <c r="E1664" s="196">
        <v>5.6599489300000003E-3</v>
      </c>
      <c r="F1664" s="196">
        <v>6.0111406999999997E-4</v>
      </c>
      <c r="G1664" s="196">
        <v>1.1265996799999999E-3</v>
      </c>
      <c r="H1664" s="196">
        <v>3.9322347300000003E-3</v>
      </c>
    </row>
    <row r="1665" spans="1:8" x14ac:dyDescent="0.3">
      <c r="A1665" s="196" t="s">
        <v>234</v>
      </c>
      <c r="B1665" s="196" t="s">
        <v>14</v>
      </c>
      <c r="C1665" s="196" t="s">
        <v>28</v>
      </c>
      <c r="D1665" s="196">
        <v>88</v>
      </c>
      <c r="E1665" s="196">
        <v>7.3245473400000002E-3</v>
      </c>
      <c r="F1665" s="196">
        <v>8.3635812E-4</v>
      </c>
      <c r="G1665" s="196">
        <v>1.4508362600000001E-3</v>
      </c>
      <c r="H1665" s="196">
        <v>5.03735248E-3</v>
      </c>
    </row>
    <row r="1666" spans="1:8" x14ac:dyDescent="0.3">
      <c r="A1666" s="196" t="s">
        <v>234</v>
      </c>
      <c r="B1666" s="196" t="s">
        <v>15</v>
      </c>
      <c r="C1666" s="196" t="s">
        <v>28</v>
      </c>
      <c r="D1666" s="196">
        <v>363</v>
      </c>
      <c r="E1666" s="196">
        <v>6.1267023799999997E-3</v>
      </c>
      <c r="F1666" s="196">
        <v>5.7997883999999999E-4</v>
      </c>
      <c r="G1666" s="196">
        <v>1.38809153E-3</v>
      </c>
      <c r="H1666" s="196">
        <v>4.1586315299999999E-3</v>
      </c>
    </row>
    <row r="1667" spans="1:8" x14ac:dyDescent="0.3">
      <c r="A1667" s="196" t="s">
        <v>234</v>
      </c>
      <c r="B1667" s="196" t="s">
        <v>10</v>
      </c>
      <c r="C1667" s="196" t="s">
        <v>29</v>
      </c>
      <c r="D1667" s="196">
        <v>1062</v>
      </c>
      <c r="E1667" s="196">
        <v>5.7624718599999999E-3</v>
      </c>
      <c r="F1667" s="196">
        <v>4.9066639000000002E-4</v>
      </c>
      <c r="G1667" s="196">
        <v>1.62818426E-3</v>
      </c>
      <c r="H1667" s="196">
        <v>3.6436207299999999E-3</v>
      </c>
    </row>
    <row r="1668" spans="1:8" x14ac:dyDescent="0.3">
      <c r="A1668" s="196" t="s">
        <v>234</v>
      </c>
      <c r="B1668" s="196" t="s">
        <v>12</v>
      </c>
      <c r="C1668" s="196" t="s">
        <v>29</v>
      </c>
      <c r="D1668" s="196">
        <v>536</v>
      </c>
      <c r="E1668" s="196">
        <v>5.4058049399999999E-3</v>
      </c>
      <c r="F1668" s="196">
        <v>4.2549812999999998E-4</v>
      </c>
      <c r="G1668" s="196">
        <v>1.4915221599999999E-3</v>
      </c>
      <c r="H1668" s="196">
        <v>3.4887841399999999E-3</v>
      </c>
    </row>
    <row r="1669" spans="1:8" x14ac:dyDescent="0.3">
      <c r="A1669" s="196" t="s">
        <v>234</v>
      </c>
      <c r="B1669" s="196" t="s">
        <v>13</v>
      </c>
      <c r="C1669" s="196" t="s">
        <v>29</v>
      </c>
      <c r="D1669" s="196">
        <v>228</v>
      </c>
      <c r="E1669" s="196">
        <v>5.4672776199999997E-3</v>
      </c>
      <c r="F1669" s="196">
        <v>5.0088303000000002E-4</v>
      </c>
      <c r="G1669" s="196">
        <v>1.57402308E-3</v>
      </c>
      <c r="H1669" s="196">
        <v>3.3923710299999998E-3</v>
      </c>
    </row>
    <row r="1670" spans="1:8" x14ac:dyDescent="0.3">
      <c r="A1670" s="196" t="s">
        <v>234</v>
      </c>
      <c r="B1670" s="196" t="s">
        <v>14</v>
      </c>
      <c r="C1670" s="196" t="s">
        <v>29</v>
      </c>
      <c r="D1670" s="196">
        <v>87</v>
      </c>
      <c r="E1670" s="196">
        <v>6.6433852799999997E-3</v>
      </c>
      <c r="F1670" s="196">
        <v>8.1045103E-4</v>
      </c>
      <c r="G1670" s="196">
        <v>1.8710087199999999E-3</v>
      </c>
      <c r="H1670" s="196">
        <v>3.9619250599999996E-3</v>
      </c>
    </row>
    <row r="1671" spans="1:8" x14ac:dyDescent="0.3">
      <c r="A1671" s="196" t="s">
        <v>234</v>
      </c>
      <c r="B1671" s="196" t="s">
        <v>15</v>
      </c>
      <c r="C1671" s="196" t="s">
        <v>29</v>
      </c>
      <c r="D1671" s="196">
        <v>211</v>
      </c>
      <c r="E1671" s="196">
        <v>6.6242647200000001E-3</v>
      </c>
      <c r="F1671" s="196">
        <v>5.1331816999999999E-4</v>
      </c>
      <c r="G1671" s="196">
        <v>1.9337477900000001E-3</v>
      </c>
      <c r="H1671" s="196">
        <v>4.1771983099999997E-3</v>
      </c>
    </row>
    <row r="1672" spans="1:8" x14ac:dyDescent="0.3">
      <c r="A1672" s="196" t="s">
        <v>234</v>
      </c>
      <c r="B1672" s="196" t="s">
        <v>10</v>
      </c>
      <c r="C1672" s="196" t="s">
        <v>30</v>
      </c>
      <c r="D1672" s="196">
        <v>2117</v>
      </c>
      <c r="E1672" s="196">
        <v>6.7687446200000003E-3</v>
      </c>
      <c r="F1672" s="196">
        <v>9.3195601999999998E-4</v>
      </c>
      <c r="G1672" s="196">
        <v>1.6343661699999999E-3</v>
      </c>
      <c r="H1672" s="196">
        <v>4.2024219500000001E-3</v>
      </c>
    </row>
    <row r="1673" spans="1:8" x14ac:dyDescent="0.3">
      <c r="A1673" s="196" t="s">
        <v>234</v>
      </c>
      <c r="B1673" s="196" t="s">
        <v>12</v>
      </c>
      <c r="C1673" s="196" t="s">
        <v>30</v>
      </c>
      <c r="D1673" s="196">
        <v>873</v>
      </c>
      <c r="E1673" s="196">
        <v>6.1604564699999998E-3</v>
      </c>
      <c r="F1673" s="196">
        <v>7.6586405999999997E-4</v>
      </c>
      <c r="G1673" s="196">
        <v>1.4775569200000001E-3</v>
      </c>
      <c r="H1673" s="196">
        <v>3.9170349900000002E-3</v>
      </c>
    </row>
    <row r="1674" spans="1:8" x14ac:dyDescent="0.3">
      <c r="A1674" s="196" t="s">
        <v>234</v>
      </c>
      <c r="B1674" s="196" t="s">
        <v>13</v>
      </c>
      <c r="C1674" s="196" t="s">
        <v>30</v>
      </c>
      <c r="D1674" s="196">
        <v>415</v>
      </c>
      <c r="E1674" s="196">
        <v>6.0903890800000004E-3</v>
      </c>
      <c r="F1674" s="196">
        <v>8.7809547999999999E-4</v>
      </c>
      <c r="G1674" s="196">
        <v>1.5213351E-3</v>
      </c>
      <c r="H1674" s="196">
        <v>3.6909580400000001E-3</v>
      </c>
    </row>
    <row r="1675" spans="1:8" x14ac:dyDescent="0.3">
      <c r="A1675" s="196" t="s">
        <v>234</v>
      </c>
      <c r="B1675" s="196" t="s">
        <v>14</v>
      </c>
      <c r="C1675" s="196" t="s">
        <v>30</v>
      </c>
      <c r="D1675" s="196">
        <v>250</v>
      </c>
      <c r="E1675" s="196">
        <v>7.8743515999999993E-3</v>
      </c>
      <c r="F1675" s="196">
        <v>1.1054164400000001E-3</v>
      </c>
      <c r="G1675" s="196">
        <v>1.8506478799999999E-3</v>
      </c>
      <c r="H1675" s="196">
        <v>4.9182868100000002E-3</v>
      </c>
    </row>
    <row r="1676" spans="1:8" x14ac:dyDescent="0.3">
      <c r="A1676" s="196" t="s">
        <v>234</v>
      </c>
      <c r="B1676" s="196" t="s">
        <v>15</v>
      </c>
      <c r="C1676" s="196" t="s">
        <v>30</v>
      </c>
      <c r="D1676" s="196">
        <v>579</v>
      </c>
      <c r="E1676" s="196">
        <v>7.69474007E-3</v>
      </c>
      <c r="F1676" s="196">
        <v>1.1460929600000001E-3</v>
      </c>
      <c r="G1676" s="196">
        <v>1.8584282499999999E-3</v>
      </c>
      <c r="H1676" s="196">
        <v>4.6902183599999998E-3</v>
      </c>
    </row>
    <row r="1677" spans="1:8" x14ac:dyDescent="0.3">
      <c r="A1677" s="196" t="s">
        <v>234</v>
      </c>
      <c r="B1677" s="196" t="s">
        <v>10</v>
      </c>
      <c r="C1677" s="196" t="s">
        <v>31</v>
      </c>
      <c r="D1677" s="196">
        <v>693</v>
      </c>
      <c r="E1677" s="196">
        <v>7.4130021399999996E-3</v>
      </c>
      <c r="F1677" s="196">
        <v>1.2161460099999999E-3</v>
      </c>
      <c r="G1677" s="196">
        <v>1.8261481600000001E-3</v>
      </c>
      <c r="H1677" s="196">
        <v>4.3707075000000003E-3</v>
      </c>
    </row>
    <row r="1678" spans="1:8" x14ac:dyDescent="0.3">
      <c r="A1678" s="196" t="s">
        <v>234</v>
      </c>
      <c r="B1678" s="196" t="s">
        <v>12</v>
      </c>
      <c r="C1678" s="196" t="s">
        <v>31</v>
      </c>
      <c r="D1678" s="196">
        <v>291</v>
      </c>
      <c r="E1678" s="196">
        <v>6.86931216E-3</v>
      </c>
      <c r="F1678" s="196">
        <v>1.0726897099999999E-3</v>
      </c>
      <c r="G1678" s="196">
        <v>1.62733049E-3</v>
      </c>
      <c r="H1678" s="196">
        <v>4.1692914800000001E-3</v>
      </c>
    </row>
    <row r="1679" spans="1:8" x14ac:dyDescent="0.3">
      <c r="A1679" s="196" t="s">
        <v>234</v>
      </c>
      <c r="B1679" s="196" t="s">
        <v>13</v>
      </c>
      <c r="C1679" s="196" t="s">
        <v>31</v>
      </c>
      <c r="D1679" s="196">
        <v>140</v>
      </c>
      <c r="E1679" s="196">
        <v>6.84598189E-3</v>
      </c>
      <c r="F1679" s="196">
        <v>1.04522133E-3</v>
      </c>
      <c r="G1679" s="196">
        <v>1.7977841400000001E-3</v>
      </c>
      <c r="H1679" s="196">
        <v>4.0029759400000003E-3</v>
      </c>
    </row>
    <row r="1680" spans="1:8" x14ac:dyDescent="0.3">
      <c r="A1680" s="196" t="s">
        <v>234</v>
      </c>
      <c r="B1680" s="196" t="s">
        <v>14</v>
      </c>
      <c r="C1680" s="196" t="s">
        <v>31</v>
      </c>
      <c r="D1680" s="196">
        <v>65</v>
      </c>
      <c r="E1680" s="196">
        <v>9.06962228E-3</v>
      </c>
      <c r="F1680" s="196">
        <v>1.8445510500000001E-3</v>
      </c>
      <c r="G1680" s="196">
        <v>2.0938388399999999E-3</v>
      </c>
      <c r="H1680" s="196">
        <v>5.1312320000000003E-3</v>
      </c>
    </row>
    <row r="1681" spans="1:8" x14ac:dyDescent="0.3">
      <c r="A1681" s="196" t="s">
        <v>234</v>
      </c>
      <c r="B1681" s="196" t="s">
        <v>15</v>
      </c>
      <c r="C1681" s="196" t="s">
        <v>31</v>
      </c>
      <c r="D1681" s="196">
        <v>197</v>
      </c>
      <c r="E1681" s="196">
        <v>8.0724757900000003E-3</v>
      </c>
      <c r="F1681" s="196">
        <v>1.3421810900000001E-3</v>
      </c>
      <c r="G1681" s="196">
        <v>2.0516659699999999E-3</v>
      </c>
      <c r="H1681" s="196">
        <v>4.6786282599999996E-3</v>
      </c>
    </row>
    <row r="1682" spans="1:8" x14ac:dyDescent="0.3">
      <c r="A1682" s="196" t="s">
        <v>234</v>
      </c>
      <c r="B1682" s="196" t="s">
        <v>10</v>
      </c>
      <c r="C1682" s="196" t="s">
        <v>32</v>
      </c>
      <c r="D1682" s="196">
        <v>9946</v>
      </c>
      <c r="E1682" s="196">
        <v>4.58920974E-3</v>
      </c>
      <c r="F1682" s="196">
        <v>9.4557810999999997E-4</v>
      </c>
      <c r="G1682" s="196">
        <v>7.2067962000000002E-4</v>
      </c>
      <c r="H1682" s="196">
        <v>2.9229515200000001E-3</v>
      </c>
    </row>
    <row r="1683" spans="1:8" x14ac:dyDescent="0.3">
      <c r="A1683" s="196" t="s">
        <v>234</v>
      </c>
      <c r="B1683" s="196" t="s">
        <v>12</v>
      </c>
      <c r="C1683" s="196" t="s">
        <v>32</v>
      </c>
      <c r="D1683" s="196">
        <v>5572</v>
      </c>
      <c r="E1683" s="196">
        <v>4.3891661600000001E-3</v>
      </c>
      <c r="F1683" s="196">
        <v>8.7468984E-4</v>
      </c>
      <c r="G1683" s="196">
        <v>6.8314638999999999E-4</v>
      </c>
      <c r="H1683" s="196">
        <v>2.83132944E-3</v>
      </c>
    </row>
    <row r="1684" spans="1:8" x14ac:dyDescent="0.3">
      <c r="A1684" s="196" t="s">
        <v>234</v>
      </c>
      <c r="B1684" s="196" t="s">
        <v>13</v>
      </c>
      <c r="C1684" s="196" t="s">
        <v>32</v>
      </c>
      <c r="D1684" s="196">
        <v>2297</v>
      </c>
      <c r="E1684" s="196">
        <v>4.4665291699999997E-3</v>
      </c>
      <c r="F1684" s="196">
        <v>1.0099775599999999E-3</v>
      </c>
      <c r="G1684" s="196">
        <v>6.9233296E-4</v>
      </c>
      <c r="H1684" s="196">
        <v>2.7642181899999998E-3</v>
      </c>
    </row>
    <row r="1685" spans="1:8" x14ac:dyDescent="0.3">
      <c r="A1685" s="196" t="s">
        <v>234</v>
      </c>
      <c r="B1685" s="196" t="s">
        <v>14</v>
      </c>
      <c r="C1685" s="196" t="s">
        <v>32</v>
      </c>
      <c r="D1685" s="196">
        <v>494</v>
      </c>
      <c r="E1685" s="196">
        <v>5.4002893600000003E-3</v>
      </c>
      <c r="F1685" s="196">
        <v>1.30163792E-3</v>
      </c>
      <c r="G1685" s="196">
        <v>7.4559036000000005E-4</v>
      </c>
      <c r="H1685" s="196">
        <v>3.35306057E-3</v>
      </c>
    </row>
    <row r="1686" spans="1:8" x14ac:dyDescent="0.3">
      <c r="A1686" s="196" t="s">
        <v>234</v>
      </c>
      <c r="B1686" s="196" t="s">
        <v>15</v>
      </c>
      <c r="C1686" s="196" t="s">
        <v>32</v>
      </c>
      <c r="D1686" s="196">
        <v>1583</v>
      </c>
      <c r="E1686" s="196">
        <v>5.2182474600000004E-3</v>
      </c>
      <c r="F1686" s="196">
        <v>9.9053724000000001E-4</v>
      </c>
      <c r="G1686" s="196">
        <v>8.8615123000000001E-4</v>
      </c>
      <c r="H1686" s="196">
        <v>3.3415585099999998E-3</v>
      </c>
    </row>
    <row r="1687" spans="1:8" x14ac:dyDescent="0.3">
      <c r="A1687" s="196" t="s">
        <v>234</v>
      </c>
      <c r="B1687" s="196" t="s">
        <v>10</v>
      </c>
      <c r="C1687" s="196" t="s">
        <v>33</v>
      </c>
      <c r="D1687" s="196">
        <v>4415</v>
      </c>
      <c r="E1687" s="196">
        <v>4.9480173500000002E-3</v>
      </c>
      <c r="F1687" s="196">
        <v>1.1031492700000001E-3</v>
      </c>
      <c r="G1687" s="196">
        <v>5.3367336999999996E-4</v>
      </c>
      <c r="H1687" s="196">
        <v>3.3111942399999999E-3</v>
      </c>
    </row>
    <row r="1688" spans="1:8" x14ac:dyDescent="0.3">
      <c r="A1688" s="196" t="s">
        <v>234</v>
      </c>
      <c r="B1688" s="196" t="s">
        <v>12</v>
      </c>
      <c r="C1688" s="196" t="s">
        <v>33</v>
      </c>
      <c r="D1688" s="196">
        <v>2246</v>
      </c>
      <c r="E1688" s="196">
        <v>4.6568073400000002E-3</v>
      </c>
      <c r="F1688" s="196">
        <v>1.0112007399999999E-3</v>
      </c>
      <c r="G1688" s="196">
        <v>4.8489988000000001E-4</v>
      </c>
      <c r="H1688" s="196">
        <v>3.16070625E-3</v>
      </c>
    </row>
    <row r="1689" spans="1:8" x14ac:dyDescent="0.3">
      <c r="A1689" s="196" t="s">
        <v>234</v>
      </c>
      <c r="B1689" s="196" t="s">
        <v>13</v>
      </c>
      <c r="C1689" s="196" t="s">
        <v>33</v>
      </c>
      <c r="D1689" s="196">
        <v>978</v>
      </c>
      <c r="E1689" s="196">
        <v>4.89317034E-3</v>
      </c>
      <c r="F1689" s="196">
        <v>1.2103189E-3</v>
      </c>
      <c r="G1689" s="196">
        <v>5.1240697E-4</v>
      </c>
      <c r="H1689" s="196">
        <v>3.1704439800000002E-3</v>
      </c>
    </row>
    <row r="1690" spans="1:8" x14ac:dyDescent="0.3">
      <c r="A1690" s="196" t="s">
        <v>234</v>
      </c>
      <c r="B1690" s="196" t="s">
        <v>14</v>
      </c>
      <c r="C1690" s="196" t="s">
        <v>33</v>
      </c>
      <c r="D1690" s="196">
        <v>215</v>
      </c>
      <c r="E1690" s="196">
        <v>6.0828485900000003E-3</v>
      </c>
      <c r="F1690" s="196">
        <v>1.4879950300000001E-3</v>
      </c>
      <c r="G1690" s="196">
        <v>6.4793255999999997E-4</v>
      </c>
      <c r="H1690" s="196">
        <v>3.9469205300000001E-3</v>
      </c>
    </row>
    <row r="1691" spans="1:8" x14ac:dyDescent="0.3">
      <c r="A1691" s="196" t="s">
        <v>234</v>
      </c>
      <c r="B1691" s="196" t="s">
        <v>15</v>
      </c>
      <c r="C1691" s="196" t="s">
        <v>33</v>
      </c>
      <c r="D1691" s="196">
        <v>976</v>
      </c>
      <c r="E1691" s="196">
        <v>5.4231293999999998E-3</v>
      </c>
      <c r="F1691" s="196">
        <v>1.1225782199999999E-3</v>
      </c>
      <c r="G1691" s="196">
        <v>6.4205255999999998E-4</v>
      </c>
      <c r="H1691" s="196">
        <v>3.6584981599999998E-3</v>
      </c>
    </row>
    <row r="1692" spans="1:8" x14ac:dyDescent="0.3">
      <c r="A1692" s="196" t="s">
        <v>234</v>
      </c>
      <c r="B1692" s="196" t="s">
        <v>10</v>
      </c>
      <c r="C1692" s="196" t="s">
        <v>34</v>
      </c>
      <c r="D1692" s="196">
        <v>1872</v>
      </c>
      <c r="E1692" s="196">
        <v>6.0603259099999999E-3</v>
      </c>
      <c r="F1692" s="196">
        <v>1.0256716999999999E-3</v>
      </c>
      <c r="G1692" s="196">
        <v>1.0763824699999999E-3</v>
      </c>
      <c r="H1692" s="196">
        <v>3.95827126E-3</v>
      </c>
    </row>
    <row r="1693" spans="1:8" x14ac:dyDescent="0.3">
      <c r="A1693" s="196" t="s">
        <v>234</v>
      </c>
      <c r="B1693" s="196" t="s">
        <v>12</v>
      </c>
      <c r="C1693" s="196" t="s">
        <v>34</v>
      </c>
      <c r="D1693" s="196">
        <v>849</v>
      </c>
      <c r="E1693" s="196">
        <v>5.4089640099999996E-3</v>
      </c>
      <c r="F1693" s="196">
        <v>9.4881481999999995E-4</v>
      </c>
      <c r="G1693" s="196">
        <v>9.2882942999999996E-4</v>
      </c>
      <c r="H1693" s="196">
        <v>3.53131928E-3</v>
      </c>
    </row>
    <row r="1694" spans="1:8" x14ac:dyDescent="0.3">
      <c r="A1694" s="196" t="s">
        <v>234</v>
      </c>
      <c r="B1694" s="196" t="s">
        <v>13</v>
      </c>
      <c r="C1694" s="196" t="s">
        <v>34</v>
      </c>
      <c r="D1694" s="196">
        <v>361</v>
      </c>
      <c r="E1694" s="196">
        <v>5.7466076899999998E-3</v>
      </c>
      <c r="F1694" s="196">
        <v>1.0404160599999999E-3</v>
      </c>
      <c r="G1694" s="196">
        <v>9.6754106000000002E-4</v>
      </c>
      <c r="H1694" s="196">
        <v>3.7386501000000001E-3</v>
      </c>
    </row>
    <row r="1695" spans="1:8" x14ac:dyDescent="0.3">
      <c r="A1695" s="196" t="s">
        <v>234</v>
      </c>
      <c r="B1695" s="196" t="s">
        <v>14</v>
      </c>
      <c r="C1695" s="196" t="s">
        <v>34</v>
      </c>
      <c r="D1695" s="196">
        <v>217</v>
      </c>
      <c r="E1695" s="196">
        <v>8.3907767700000004E-3</v>
      </c>
      <c r="F1695" s="196">
        <v>1.3160306499999999E-3</v>
      </c>
      <c r="G1695" s="196">
        <v>1.52607076E-3</v>
      </c>
      <c r="H1695" s="196">
        <v>5.54867487E-3</v>
      </c>
    </row>
    <row r="1696" spans="1:8" x14ac:dyDescent="0.3">
      <c r="A1696" s="196" t="s">
        <v>234</v>
      </c>
      <c r="B1696" s="196" t="s">
        <v>15</v>
      </c>
      <c r="C1696" s="196" t="s">
        <v>34</v>
      </c>
      <c r="D1696" s="196">
        <v>445</v>
      </c>
      <c r="E1696" s="196">
        <v>6.4211139900000004E-3</v>
      </c>
      <c r="F1696" s="196">
        <v>1.01875236E-3</v>
      </c>
      <c r="G1696" s="196">
        <v>1.22690362E-3</v>
      </c>
      <c r="H1696" s="196">
        <v>4.1754575300000001E-3</v>
      </c>
    </row>
    <row r="1697" spans="1:8" ht="28.8" x14ac:dyDescent="0.3">
      <c r="A1697" s="196" t="s">
        <v>234</v>
      </c>
      <c r="B1697" s="196" t="s">
        <v>10</v>
      </c>
      <c r="C1697" s="196" t="s">
        <v>35</v>
      </c>
      <c r="D1697" s="196">
        <v>976</v>
      </c>
      <c r="E1697" s="196">
        <v>7.2638340999999999E-3</v>
      </c>
      <c r="F1697" s="196">
        <v>1.2339431E-3</v>
      </c>
      <c r="G1697" s="196">
        <v>1.5548627699999999E-3</v>
      </c>
      <c r="H1697" s="196">
        <v>4.47502775E-3</v>
      </c>
    </row>
    <row r="1698" spans="1:8" ht="28.8" x14ac:dyDescent="0.3">
      <c r="A1698" s="196" t="s">
        <v>234</v>
      </c>
      <c r="B1698" s="196" t="s">
        <v>12</v>
      </c>
      <c r="C1698" s="196" t="s">
        <v>35</v>
      </c>
      <c r="D1698" s="196">
        <v>361</v>
      </c>
      <c r="E1698" s="196">
        <v>6.6143105800000003E-3</v>
      </c>
      <c r="F1698" s="196">
        <v>1.1449995E-3</v>
      </c>
      <c r="G1698" s="196">
        <v>1.52136532E-3</v>
      </c>
      <c r="H1698" s="196">
        <v>3.9479452800000002E-3</v>
      </c>
    </row>
    <row r="1699" spans="1:8" ht="28.8" x14ac:dyDescent="0.3">
      <c r="A1699" s="196" t="s">
        <v>234</v>
      </c>
      <c r="B1699" s="196" t="s">
        <v>13</v>
      </c>
      <c r="C1699" s="196" t="s">
        <v>35</v>
      </c>
      <c r="D1699" s="196">
        <v>237</v>
      </c>
      <c r="E1699" s="196">
        <v>7.1295317200000003E-3</v>
      </c>
      <c r="F1699" s="196">
        <v>1.18900389E-3</v>
      </c>
      <c r="G1699" s="196">
        <v>1.5888710800000001E-3</v>
      </c>
      <c r="H1699" s="196">
        <v>4.3516562900000003E-3</v>
      </c>
    </row>
    <row r="1700" spans="1:8" ht="28.8" x14ac:dyDescent="0.3">
      <c r="A1700" s="196" t="s">
        <v>234</v>
      </c>
      <c r="B1700" s="196" t="s">
        <v>14</v>
      </c>
      <c r="C1700" s="196" t="s">
        <v>35</v>
      </c>
      <c r="D1700" s="196">
        <v>101</v>
      </c>
      <c r="E1700" s="196">
        <v>8.0820267399999996E-3</v>
      </c>
      <c r="F1700" s="196">
        <v>1.4257882E-3</v>
      </c>
      <c r="G1700" s="196">
        <v>1.84898675E-3</v>
      </c>
      <c r="H1700" s="196">
        <v>4.8072513099999999E-3</v>
      </c>
    </row>
    <row r="1701" spans="1:8" ht="28.8" x14ac:dyDescent="0.3">
      <c r="A1701" s="196" t="s">
        <v>234</v>
      </c>
      <c r="B1701" s="196" t="s">
        <v>15</v>
      </c>
      <c r="C1701" s="196" t="s">
        <v>35</v>
      </c>
      <c r="D1701" s="196">
        <v>277</v>
      </c>
      <c r="E1701" s="196">
        <v>7.9269034200000008E-3</v>
      </c>
      <c r="F1701" s="196">
        <v>1.31835782E-3</v>
      </c>
      <c r="G1701" s="196">
        <v>1.46217718E-3</v>
      </c>
      <c r="H1701" s="196">
        <v>5.1463679099999996E-3</v>
      </c>
    </row>
    <row r="1702" spans="1:8" x14ac:dyDescent="0.3">
      <c r="A1702" s="196" t="s">
        <v>234</v>
      </c>
      <c r="B1702" s="196" t="s">
        <v>10</v>
      </c>
      <c r="C1702" s="196" t="s">
        <v>36</v>
      </c>
      <c r="D1702" s="196">
        <v>1218</v>
      </c>
      <c r="E1702" s="196">
        <v>6.0528223900000004E-3</v>
      </c>
      <c r="F1702" s="196">
        <v>9.3101903000000004E-4</v>
      </c>
      <c r="G1702" s="196">
        <v>9.9718511000000004E-4</v>
      </c>
      <c r="H1702" s="196">
        <v>4.1246177700000001E-3</v>
      </c>
    </row>
    <row r="1703" spans="1:8" x14ac:dyDescent="0.3">
      <c r="A1703" s="196" t="s">
        <v>234</v>
      </c>
      <c r="B1703" s="196" t="s">
        <v>12</v>
      </c>
      <c r="C1703" s="196" t="s">
        <v>36</v>
      </c>
      <c r="D1703" s="196">
        <v>442</v>
      </c>
      <c r="E1703" s="196">
        <v>5.4811356E-3</v>
      </c>
      <c r="F1703" s="196">
        <v>7.6954477E-4</v>
      </c>
      <c r="G1703" s="196">
        <v>9.2409269999999997E-4</v>
      </c>
      <c r="H1703" s="196">
        <v>3.7874976799999998E-3</v>
      </c>
    </row>
    <row r="1704" spans="1:8" x14ac:dyDescent="0.3">
      <c r="A1704" s="196" t="s">
        <v>234</v>
      </c>
      <c r="B1704" s="196" t="s">
        <v>13</v>
      </c>
      <c r="C1704" s="196" t="s">
        <v>36</v>
      </c>
      <c r="D1704" s="196">
        <v>248</v>
      </c>
      <c r="E1704" s="196">
        <v>5.5002051099999998E-3</v>
      </c>
      <c r="F1704" s="196">
        <v>8.979239E-4</v>
      </c>
      <c r="G1704" s="196">
        <v>9.992437099999999E-4</v>
      </c>
      <c r="H1704" s="196">
        <v>3.6030370099999999E-3</v>
      </c>
    </row>
    <row r="1705" spans="1:8" x14ac:dyDescent="0.3">
      <c r="A1705" s="196" t="s">
        <v>234</v>
      </c>
      <c r="B1705" s="196" t="s">
        <v>14</v>
      </c>
      <c r="C1705" s="196" t="s">
        <v>36</v>
      </c>
      <c r="D1705" s="196">
        <v>216</v>
      </c>
      <c r="E1705" s="196">
        <v>7.2724834599999996E-3</v>
      </c>
      <c r="F1705" s="196">
        <v>1.2955458699999999E-3</v>
      </c>
      <c r="G1705" s="196">
        <v>1.0524903300000001E-3</v>
      </c>
      <c r="H1705" s="196">
        <v>4.9244467900000002E-3</v>
      </c>
    </row>
    <row r="1706" spans="1:8" x14ac:dyDescent="0.3">
      <c r="A1706" s="196" t="s">
        <v>234</v>
      </c>
      <c r="B1706" s="196" t="s">
        <v>15</v>
      </c>
      <c r="C1706" s="196" t="s">
        <v>36</v>
      </c>
      <c r="D1706" s="196">
        <v>312</v>
      </c>
      <c r="E1706" s="196">
        <v>6.4575911599999997E-3</v>
      </c>
      <c r="F1706" s="196">
        <v>9.3371589999999998E-4</v>
      </c>
      <c r="G1706" s="196">
        <v>1.0608081499999999E-3</v>
      </c>
      <c r="H1706" s="196">
        <v>4.4630666000000001E-3</v>
      </c>
    </row>
    <row r="1707" spans="1:8" x14ac:dyDescent="0.3">
      <c r="A1707" s="196" t="s">
        <v>234</v>
      </c>
      <c r="B1707" s="196" t="s">
        <v>10</v>
      </c>
      <c r="C1707" s="196" t="s">
        <v>37</v>
      </c>
      <c r="D1707" s="196">
        <v>1203</v>
      </c>
      <c r="E1707" s="196">
        <v>5.6914039599999999E-3</v>
      </c>
      <c r="F1707" s="196">
        <v>7.7389449999999997E-4</v>
      </c>
      <c r="G1707" s="196">
        <v>1.0642373100000001E-3</v>
      </c>
      <c r="H1707" s="196">
        <v>3.85327168E-3</v>
      </c>
    </row>
    <row r="1708" spans="1:8" x14ac:dyDescent="0.3">
      <c r="A1708" s="196" t="s">
        <v>234</v>
      </c>
      <c r="B1708" s="196" t="s">
        <v>12</v>
      </c>
      <c r="C1708" s="196" t="s">
        <v>37</v>
      </c>
      <c r="D1708" s="196">
        <v>480</v>
      </c>
      <c r="E1708" s="196">
        <v>4.9806372900000001E-3</v>
      </c>
      <c r="F1708" s="196">
        <v>6.3466892999999999E-4</v>
      </c>
      <c r="G1708" s="196">
        <v>8.9643589999999999E-4</v>
      </c>
      <c r="H1708" s="196">
        <v>3.44953199E-3</v>
      </c>
    </row>
    <row r="1709" spans="1:8" x14ac:dyDescent="0.3">
      <c r="A1709" s="196" t="s">
        <v>234</v>
      </c>
      <c r="B1709" s="196" t="s">
        <v>13</v>
      </c>
      <c r="C1709" s="196" t="s">
        <v>37</v>
      </c>
      <c r="D1709" s="196">
        <v>334</v>
      </c>
      <c r="E1709" s="196">
        <v>5.6561873700000003E-3</v>
      </c>
      <c r="F1709" s="196">
        <v>7.7930920999999998E-4</v>
      </c>
      <c r="G1709" s="196">
        <v>1.08869045E-3</v>
      </c>
      <c r="H1709" s="196">
        <v>3.7881872799999999E-3</v>
      </c>
    </row>
    <row r="1710" spans="1:8" x14ac:dyDescent="0.3">
      <c r="A1710" s="196" t="s">
        <v>234</v>
      </c>
      <c r="B1710" s="196" t="s">
        <v>14</v>
      </c>
      <c r="C1710" s="196" t="s">
        <v>37</v>
      </c>
      <c r="D1710" s="196">
        <v>97</v>
      </c>
      <c r="E1710" s="196">
        <v>7.5935469200000003E-3</v>
      </c>
      <c r="F1710" s="196">
        <v>1.26372159E-3</v>
      </c>
      <c r="G1710" s="196">
        <v>1.5247945399999999E-3</v>
      </c>
      <c r="H1710" s="196">
        <v>4.8050303199999997E-3</v>
      </c>
    </row>
    <row r="1711" spans="1:8" x14ac:dyDescent="0.3">
      <c r="A1711" s="196" t="s">
        <v>234</v>
      </c>
      <c r="B1711" s="196" t="s">
        <v>15</v>
      </c>
      <c r="C1711" s="196" t="s">
        <v>37</v>
      </c>
      <c r="D1711" s="196">
        <v>292</v>
      </c>
      <c r="E1711" s="196">
        <v>6.2681932599999999E-3</v>
      </c>
      <c r="F1711" s="196">
        <v>8.3384837000000003E-4</v>
      </c>
      <c r="G1711" s="196">
        <v>1.1591115599999999E-3</v>
      </c>
      <c r="H1711" s="196">
        <v>4.2752328299999996E-3</v>
      </c>
    </row>
    <row r="1712" spans="1:8" x14ac:dyDescent="0.3">
      <c r="A1712" s="196" t="s">
        <v>234</v>
      </c>
      <c r="B1712" s="196" t="s">
        <v>10</v>
      </c>
      <c r="C1712" s="196" t="s">
        <v>64</v>
      </c>
      <c r="D1712" s="196">
        <v>152</v>
      </c>
      <c r="E1712" s="196">
        <v>6.8653293300000003E-3</v>
      </c>
      <c r="F1712" s="196">
        <v>1.1266445099999999E-3</v>
      </c>
      <c r="G1712" s="196">
        <v>1.5372195400000001E-3</v>
      </c>
      <c r="H1712" s="196">
        <v>4.2014648099999996E-3</v>
      </c>
    </row>
    <row r="1713" spans="1:8" x14ac:dyDescent="0.3">
      <c r="A1713" s="196" t="s">
        <v>234</v>
      </c>
      <c r="B1713" s="196" t="s">
        <v>12</v>
      </c>
      <c r="C1713" s="196" t="s">
        <v>64</v>
      </c>
      <c r="D1713" s="196">
        <v>62</v>
      </c>
      <c r="E1713" s="196">
        <v>6.8242231600000001E-3</v>
      </c>
      <c r="F1713" s="196">
        <v>1.0804955899999999E-3</v>
      </c>
      <c r="G1713" s="196">
        <v>1.66237282E-3</v>
      </c>
      <c r="H1713" s="196">
        <v>4.0813543100000002E-3</v>
      </c>
    </row>
    <row r="1714" spans="1:8" x14ac:dyDescent="0.3">
      <c r="A1714" s="196" t="s">
        <v>234</v>
      </c>
      <c r="B1714" s="196" t="s">
        <v>13</v>
      </c>
      <c r="C1714" s="196" t="s">
        <v>64</v>
      </c>
      <c r="D1714" s="196">
        <v>38</v>
      </c>
      <c r="E1714" s="196">
        <v>6.3322366499999998E-3</v>
      </c>
      <c r="F1714" s="196">
        <v>1.1223803599999999E-3</v>
      </c>
      <c r="G1714" s="196">
        <v>1.3651313E-3</v>
      </c>
      <c r="H1714" s="196">
        <v>3.8447244199999999E-3</v>
      </c>
    </row>
    <row r="1715" spans="1:8" x14ac:dyDescent="0.3">
      <c r="A1715" s="196" t="s">
        <v>234</v>
      </c>
      <c r="B1715" s="196" t="s">
        <v>14</v>
      </c>
      <c r="C1715" s="196" t="s">
        <v>64</v>
      </c>
      <c r="D1715" s="196">
        <v>24</v>
      </c>
      <c r="E1715" s="196">
        <v>7.0418593700000004E-3</v>
      </c>
      <c r="F1715" s="196">
        <v>1.30883466E-3</v>
      </c>
      <c r="G1715" s="196">
        <v>1.57166264E-3</v>
      </c>
      <c r="H1715" s="196">
        <v>4.1613616799999996E-3</v>
      </c>
    </row>
    <row r="1716" spans="1:8" x14ac:dyDescent="0.3">
      <c r="A1716" s="196" t="s">
        <v>234</v>
      </c>
      <c r="B1716" s="196" t="s">
        <v>15</v>
      </c>
      <c r="C1716" s="196" t="s">
        <v>64</v>
      </c>
      <c r="D1716" s="196">
        <v>28</v>
      </c>
      <c r="E1716" s="196">
        <v>7.5285215900000001E-3</v>
      </c>
      <c r="F1716" s="196">
        <v>1.0784555E-3</v>
      </c>
      <c r="G1716" s="196">
        <v>1.4641201E-3</v>
      </c>
      <c r="H1716" s="196">
        <v>4.9859455499999998E-3</v>
      </c>
    </row>
    <row r="1717" spans="1:8" x14ac:dyDescent="0.3">
      <c r="A1717" s="196" t="s">
        <v>234</v>
      </c>
      <c r="B1717" s="196" t="s">
        <v>10</v>
      </c>
      <c r="C1717" s="196" t="s">
        <v>59</v>
      </c>
      <c r="D1717" s="196">
        <v>6</v>
      </c>
      <c r="E1717" s="196">
        <v>6.1631942100000003E-3</v>
      </c>
      <c r="F1717" s="196">
        <v>2.1739965200000002E-3</v>
      </c>
      <c r="G1717" s="196">
        <v>2.5733021900000001E-3</v>
      </c>
      <c r="H1717" s="196">
        <v>1.4158949000000001E-3</v>
      </c>
    </row>
    <row r="1718" spans="1:8" x14ac:dyDescent="0.3">
      <c r="A1718" s="196" t="s">
        <v>234</v>
      </c>
      <c r="B1718" s="196" t="s">
        <v>12</v>
      </c>
      <c r="C1718" s="196" t="s">
        <v>59</v>
      </c>
      <c r="D1718" s="196">
        <v>1</v>
      </c>
      <c r="E1718" s="196">
        <v>5.9606479100000002E-3</v>
      </c>
      <c r="F1718" s="196">
        <v>1.60879583E-3</v>
      </c>
      <c r="G1718" s="196">
        <v>3.31018472E-3</v>
      </c>
      <c r="H1718" s="196">
        <v>1.0416666600000001E-3</v>
      </c>
    </row>
    <row r="1719" spans="1:8" x14ac:dyDescent="0.3">
      <c r="A1719" s="196" t="s">
        <v>234</v>
      </c>
      <c r="B1719" s="196" t="s">
        <v>13</v>
      </c>
      <c r="C1719" s="196" t="s">
        <v>59</v>
      </c>
      <c r="D1719" s="196">
        <v>4</v>
      </c>
      <c r="E1719" s="196">
        <v>6.2268515599999998E-3</v>
      </c>
      <c r="F1719" s="196">
        <v>2.4681708300000002E-3</v>
      </c>
      <c r="G1719" s="196">
        <v>2.5144673500000002E-3</v>
      </c>
      <c r="H1719" s="196">
        <v>1.2442128400000001E-3</v>
      </c>
    </row>
    <row r="1720" spans="1:8" x14ac:dyDescent="0.3">
      <c r="A1720" s="196" t="s">
        <v>234</v>
      </c>
      <c r="B1720" s="196" t="s">
        <v>14</v>
      </c>
      <c r="C1720" s="196" t="s">
        <v>59</v>
      </c>
      <c r="D1720" s="196">
        <v>1</v>
      </c>
      <c r="E1720" s="196">
        <v>6.1111111100000002E-3</v>
      </c>
      <c r="F1720" s="196">
        <v>1.5625000000000001E-3</v>
      </c>
      <c r="G1720" s="196">
        <v>2.0717590200000002E-3</v>
      </c>
      <c r="H1720" s="196">
        <v>2.4768513800000002E-3</v>
      </c>
    </row>
    <row r="1721" spans="1:8" x14ac:dyDescent="0.3">
      <c r="A1721" s="196" t="s">
        <v>234</v>
      </c>
      <c r="B1721" s="196" t="s">
        <v>10</v>
      </c>
      <c r="C1721" s="196" t="s">
        <v>38</v>
      </c>
      <c r="D1721" s="196">
        <v>1815</v>
      </c>
      <c r="E1721" s="196">
        <v>6.5072311699999998E-3</v>
      </c>
      <c r="F1721" s="196">
        <v>9.5902818000000005E-4</v>
      </c>
      <c r="G1721" s="196">
        <v>1.1310259300000001E-3</v>
      </c>
      <c r="H1721" s="196">
        <v>4.4171765800000004E-3</v>
      </c>
    </row>
    <row r="1722" spans="1:8" x14ac:dyDescent="0.3">
      <c r="A1722" s="196" t="s">
        <v>234</v>
      </c>
      <c r="B1722" s="196" t="s">
        <v>12</v>
      </c>
      <c r="C1722" s="196" t="s">
        <v>38</v>
      </c>
      <c r="D1722" s="196">
        <v>591</v>
      </c>
      <c r="E1722" s="196">
        <v>5.7883880899999999E-3</v>
      </c>
      <c r="F1722" s="196">
        <v>7.8245417999999996E-4</v>
      </c>
      <c r="G1722" s="196">
        <v>1.03228575E-3</v>
      </c>
      <c r="H1722" s="196">
        <v>3.9736477100000001E-3</v>
      </c>
    </row>
    <row r="1723" spans="1:8" x14ac:dyDescent="0.3">
      <c r="A1723" s="196" t="s">
        <v>234</v>
      </c>
      <c r="B1723" s="196" t="s">
        <v>13</v>
      </c>
      <c r="C1723" s="196" t="s">
        <v>38</v>
      </c>
      <c r="D1723" s="196">
        <v>403</v>
      </c>
      <c r="E1723" s="196">
        <v>6.1993093299999996E-3</v>
      </c>
      <c r="F1723" s="196">
        <v>9.1251354999999997E-4</v>
      </c>
      <c r="G1723" s="196">
        <v>1.0445671200000001E-3</v>
      </c>
      <c r="H1723" s="196">
        <v>4.2422281799999999E-3</v>
      </c>
    </row>
    <row r="1724" spans="1:8" x14ac:dyDescent="0.3">
      <c r="A1724" s="196" t="s">
        <v>234</v>
      </c>
      <c r="B1724" s="196" t="s">
        <v>14</v>
      </c>
      <c r="C1724" s="196" t="s">
        <v>38</v>
      </c>
      <c r="D1724" s="196">
        <v>179</v>
      </c>
      <c r="E1724" s="196">
        <v>7.5740997199999997E-3</v>
      </c>
      <c r="F1724" s="196">
        <v>1.19665556E-3</v>
      </c>
      <c r="G1724" s="196">
        <v>1.2495471300000001E-3</v>
      </c>
      <c r="H1724" s="196">
        <v>5.1278965100000004E-3</v>
      </c>
    </row>
    <row r="1725" spans="1:8" x14ac:dyDescent="0.3">
      <c r="A1725" s="196" t="s">
        <v>234</v>
      </c>
      <c r="B1725" s="196" t="s">
        <v>15</v>
      </c>
      <c r="C1725" s="196" t="s">
        <v>38</v>
      </c>
      <c r="D1725" s="196">
        <v>642</v>
      </c>
      <c r="E1725" s="196">
        <v>7.0648001599999998E-3</v>
      </c>
      <c r="F1725" s="196">
        <v>1.0845193400000001E-3</v>
      </c>
      <c r="G1725" s="196">
        <v>1.24314906E-3</v>
      </c>
      <c r="H1725" s="196">
        <v>4.7371312700000001E-3</v>
      </c>
    </row>
    <row r="1726" spans="1:8" x14ac:dyDescent="0.3">
      <c r="A1726" s="196" t="s">
        <v>234</v>
      </c>
      <c r="B1726" s="196" t="s">
        <v>10</v>
      </c>
      <c r="C1726" s="196" t="s">
        <v>39</v>
      </c>
      <c r="D1726" s="196">
        <v>2022</v>
      </c>
      <c r="E1726" s="196">
        <v>5.5775758299999997E-3</v>
      </c>
      <c r="F1726" s="196">
        <v>1.07531252E-3</v>
      </c>
      <c r="G1726" s="196">
        <v>9.4994389999999995E-4</v>
      </c>
      <c r="H1726" s="196">
        <v>3.5523189299999998E-3</v>
      </c>
    </row>
    <row r="1727" spans="1:8" x14ac:dyDescent="0.3">
      <c r="A1727" s="196" t="s">
        <v>234</v>
      </c>
      <c r="B1727" s="196" t="s">
        <v>12</v>
      </c>
      <c r="C1727" s="196" t="s">
        <v>39</v>
      </c>
      <c r="D1727" s="196">
        <v>1014</v>
      </c>
      <c r="E1727" s="196">
        <v>4.9363195300000003E-3</v>
      </c>
      <c r="F1727" s="196">
        <v>9.3994241000000002E-4</v>
      </c>
      <c r="G1727" s="196">
        <v>8.2738625000000003E-4</v>
      </c>
      <c r="H1727" s="196">
        <v>3.1689903799999998E-3</v>
      </c>
    </row>
    <row r="1728" spans="1:8" x14ac:dyDescent="0.3">
      <c r="A1728" s="196" t="s">
        <v>234</v>
      </c>
      <c r="B1728" s="196" t="s">
        <v>13</v>
      </c>
      <c r="C1728" s="196" t="s">
        <v>39</v>
      </c>
      <c r="D1728" s="196">
        <v>504</v>
      </c>
      <c r="E1728" s="196">
        <v>5.64727527E-3</v>
      </c>
      <c r="F1728" s="196">
        <v>1.1570627099999999E-3</v>
      </c>
      <c r="G1728" s="196">
        <v>9.1497165999999996E-4</v>
      </c>
      <c r="H1728" s="196">
        <v>3.5752404299999999E-3</v>
      </c>
    </row>
    <row r="1729" spans="1:8" x14ac:dyDescent="0.3">
      <c r="A1729" s="196" t="s">
        <v>234</v>
      </c>
      <c r="B1729" s="196" t="s">
        <v>14</v>
      </c>
      <c r="C1729" s="196" t="s">
        <v>39</v>
      </c>
      <c r="D1729" s="196">
        <v>105</v>
      </c>
      <c r="E1729" s="196">
        <v>6.9617502100000001E-3</v>
      </c>
      <c r="F1729" s="196">
        <v>1.6781302699999999E-3</v>
      </c>
      <c r="G1729" s="196">
        <v>1.21119907E-3</v>
      </c>
      <c r="H1729" s="196">
        <v>4.0724203900000004E-3</v>
      </c>
    </row>
    <row r="1730" spans="1:8" x14ac:dyDescent="0.3">
      <c r="A1730" s="196" t="s">
        <v>234</v>
      </c>
      <c r="B1730" s="196" t="s">
        <v>15</v>
      </c>
      <c r="C1730" s="196" t="s">
        <v>39</v>
      </c>
      <c r="D1730" s="196">
        <v>399</v>
      </c>
      <c r="E1730" s="196">
        <v>6.7549368499999997E-3</v>
      </c>
      <c r="F1730" s="196">
        <v>1.1574361799999999E-3</v>
      </c>
      <c r="G1730" s="196">
        <v>1.23683027E-3</v>
      </c>
      <c r="H1730" s="196">
        <v>4.3606699599999998E-3</v>
      </c>
    </row>
    <row r="1731" spans="1:8" x14ac:dyDescent="0.3">
      <c r="A1731" s="196" t="s">
        <v>234</v>
      </c>
      <c r="B1731" s="196" t="s">
        <v>10</v>
      </c>
      <c r="C1731" s="196" t="s">
        <v>40</v>
      </c>
      <c r="D1731" s="196">
        <v>1084</v>
      </c>
      <c r="E1731" s="196">
        <v>7.11223624E-3</v>
      </c>
      <c r="F1731" s="196">
        <v>1.36815354E-3</v>
      </c>
      <c r="G1731" s="196">
        <v>1.5112812799999999E-3</v>
      </c>
      <c r="H1731" s="196">
        <v>4.2328009399999998E-3</v>
      </c>
    </row>
    <row r="1732" spans="1:8" x14ac:dyDescent="0.3">
      <c r="A1732" s="196" t="s">
        <v>234</v>
      </c>
      <c r="B1732" s="196" t="s">
        <v>12</v>
      </c>
      <c r="C1732" s="196" t="s">
        <v>40</v>
      </c>
      <c r="D1732" s="196">
        <v>418</v>
      </c>
      <c r="E1732" s="196">
        <v>6.3466349799999999E-3</v>
      </c>
      <c r="F1732" s="196">
        <v>1.2103488500000001E-3</v>
      </c>
      <c r="G1732" s="196">
        <v>1.37130602E-3</v>
      </c>
      <c r="H1732" s="196">
        <v>3.7649795900000001E-3</v>
      </c>
    </row>
    <row r="1733" spans="1:8" x14ac:dyDescent="0.3">
      <c r="A1733" s="196" t="s">
        <v>234</v>
      </c>
      <c r="B1733" s="196" t="s">
        <v>13</v>
      </c>
      <c r="C1733" s="196" t="s">
        <v>40</v>
      </c>
      <c r="D1733" s="196">
        <v>247</v>
      </c>
      <c r="E1733" s="196">
        <v>7.1623835300000001E-3</v>
      </c>
      <c r="F1733" s="196">
        <v>1.38481196E-3</v>
      </c>
      <c r="G1733" s="196">
        <v>1.4907123899999999E-3</v>
      </c>
      <c r="H1733" s="196">
        <v>4.2868587299999998E-3</v>
      </c>
    </row>
    <row r="1734" spans="1:8" x14ac:dyDescent="0.3">
      <c r="A1734" s="196" t="s">
        <v>234</v>
      </c>
      <c r="B1734" s="196" t="s">
        <v>14</v>
      </c>
      <c r="C1734" s="196" t="s">
        <v>40</v>
      </c>
      <c r="D1734" s="196">
        <v>85</v>
      </c>
      <c r="E1734" s="196">
        <v>7.9142154600000004E-3</v>
      </c>
      <c r="F1734" s="196">
        <v>1.52818604E-3</v>
      </c>
      <c r="G1734" s="196">
        <v>1.69989084E-3</v>
      </c>
      <c r="H1734" s="196">
        <v>4.6861381099999998E-3</v>
      </c>
    </row>
    <row r="1735" spans="1:8" x14ac:dyDescent="0.3">
      <c r="A1735" s="196" t="s">
        <v>234</v>
      </c>
      <c r="B1735" s="196" t="s">
        <v>15</v>
      </c>
      <c r="C1735" s="196" t="s">
        <v>40</v>
      </c>
      <c r="D1735" s="196">
        <v>334</v>
      </c>
      <c r="E1735" s="196">
        <v>7.8292024499999995E-3</v>
      </c>
      <c r="F1735" s="196">
        <v>1.51259956E-3</v>
      </c>
      <c r="G1735" s="196">
        <v>1.6536715800000001E-3</v>
      </c>
      <c r="H1735" s="196">
        <v>4.6629308500000001E-3</v>
      </c>
    </row>
    <row r="1736" spans="1:8" x14ac:dyDescent="0.3">
      <c r="A1736" s="196" t="s">
        <v>234</v>
      </c>
      <c r="B1736" s="196" t="s">
        <v>10</v>
      </c>
      <c r="C1736" s="196" t="s">
        <v>41</v>
      </c>
      <c r="D1736" s="196">
        <v>968</v>
      </c>
      <c r="E1736" s="196">
        <v>6.9471583800000004E-3</v>
      </c>
      <c r="F1736" s="196">
        <v>7.5557874999999995E-4</v>
      </c>
      <c r="G1736" s="196">
        <v>1.54350059E-3</v>
      </c>
      <c r="H1736" s="196">
        <v>4.6480785600000003E-3</v>
      </c>
    </row>
    <row r="1737" spans="1:8" x14ac:dyDescent="0.3">
      <c r="A1737" s="196" t="s">
        <v>234</v>
      </c>
      <c r="B1737" s="196" t="s">
        <v>12</v>
      </c>
      <c r="C1737" s="196" t="s">
        <v>41</v>
      </c>
      <c r="D1737" s="196">
        <v>384</v>
      </c>
      <c r="E1737" s="196">
        <v>6.12922552E-3</v>
      </c>
      <c r="F1737" s="196">
        <v>6.6819155000000002E-4</v>
      </c>
      <c r="G1737" s="196">
        <v>1.37086446E-3</v>
      </c>
      <c r="H1737" s="196">
        <v>4.0901690400000001E-3</v>
      </c>
    </row>
    <row r="1738" spans="1:8" x14ac:dyDescent="0.3">
      <c r="A1738" s="196" t="s">
        <v>234</v>
      </c>
      <c r="B1738" s="196" t="s">
        <v>13</v>
      </c>
      <c r="C1738" s="196" t="s">
        <v>41</v>
      </c>
      <c r="D1738" s="196">
        <v>254</v>
      </c>
      <c r="E1738" s="196">
        <v>6.6601958799999998E-3</v>
      </c>
      <c r="F1738" s="196">
        <v>7.8808483999999999E-4</v>
      </c>
      <c r="G1738" s="196">
        <v>1.2942911099999999E-3</v>
      </c>
      <c r="H1738" s="196">
        <v>4.5778194700000002E-3</v>
      </c>
    </row>
    <row r="1739" spans="1:8" x14ac:dyDescent="0.3">
      <c r="A1739" s="196" t="s">
        <v>234</v>
      </c>
      <c r="B1739" s="196" t="s">
        <v>14</v>
      </c>
      <c r="C1739" s="196" t="s">
        <v>41</v>
      </c>
      <c r="D1739" s="196">
        <v>90</v>
      </c>
      <c r="E1739" s="196">
        <v>8.7665892899999997E-3</v>
      </c>
      <c r="F1739" s="196">
        <v>8.3320450999999995E-4</v>
      </c>
      <c r="G1739" s="196">
        <v>1.9575615100000002E-3</v>
      </c>
      <c r="H1739" s="196">
        <v>5.9758227799999999E-3</v>
      </c>
    </row>
    <row r="1740" spans="1:8" x14ac:dyDescent="0.3">
      <c r="A1740" s="196" t="s">
        <v>234</v>
      </c>
      <c r="B1740" s="196" t="s">
        <v>15</v>
      </c>
      <c r="C1740" s="196" t="s">
        <v>41</v>
      </c>
      <c r="D1740" s="196">
        <v>240</v>
      </c>
      <c r="E1740" s="196">
        <v>7.8772663500000003E-3</v>
      </c>
      <c r="F1740" s="196">
        <v>8.3188632000000002E-4</v>
      </c>
      <c r="G1740" s="196">
        <v>1.92819228E-3</v>
      </c>
      <c r="H1740" s="196">
        <v>5.1171872500000003E-3</v>
      </c>
    </row>
    <row r="1741" spans="1:8" x14ac:dyDescent="0.3">
      <c r="A1741" s="196" t="s">
        <v>234</v>
      </c>
      <c r="B1741" s="196" t="s">
        <v>10</v>
      </c>
      <c r="C1741" s="196" t="s">
        <v>42</v>
      </c>
      <c r="D1741" s="196">
        <v>2020</v>
      </c>
      <c r="E1741" s="196">
        <v>5.1336573999999999E-3</v>
      </c>
      <c r="F1741" s="196">
        <v>9.6034994999999999E-4</v>
      </c>
      <c r="G1741" s="196">
        <v>5.8589427999999996E-4</v>
      </c>
      <c r="H1741" s="196">
        <v>3.5874126599999999E-3</v>
      </c>
    </row>
    <row r="1742" spans="1:8" x14ac:dyDescent="0.3">
      <c r="A1742" s="196" t="s">
        <v>234</v>
      </c>
      <c r="B1742" s="196" t="s">
        <v>12</v>
      </c>
      <c r="C1742" s="196" t="s">
        <v>42</v>
      </c>
      <c r="D1742" s="196">
        <v>1025</v>
      </c>
      <c r="E1742" s="196">
        <v>4.8370255099999997E-3</v>
      </c>
      <c r="F1742" s="196">
        <v>9.0857020999999996E-4</v>
      </c>
      <c r="G1742" s="196">
        <v>5.2547401000000002E-4</v>
      </c>
      <c r="H1742" s="196">
        <v>3.4029807900000002E-3</v>
      </c>
    </row>
    <row r="1743" spans="1:8" x14ac:dyDescent="0.3">
      <c r="A1743" s="196" t="s">
        <v>234</v>
      </c>
      <c r="B1743" s="196" t="s">
        <v>13</v>
      </c>
      <c r="C1743" s="196" t="s">
        <v>42</v>
      </c>
      <c r="D1743" s="196">
        <v>372</v>
      </c>
      <c r="E1743" s="196">
        <v>4.9879901099999999E-3</v>
      </c>
      <c r="F1743" s="196">
        <v>1.0174915399999999E-3</v>
      </c>
      <c r="G1743" s="196">
        <v>5.4239445999999998E-4</v>
      </c>
      <c r="H1743" s="196">
        <v>3.4281035999999998E-3</v>
      </c>
    </row>
    <row r="1744" spans="1:8" x14ac:dyDescent="0.3">
      <c r="A1744" s="196" t="s">
        <v>234</v>
      </c>
      <c r="B1744" s="196" t="s">
        <v>14</v>
      </c>
      <c r="C1744" s="196" t="s">
        <v>42</v>
      </c>
      <c r="D1744" s="196">
        <v>96</v>
      </c>
      <c r="E1744" s="196">
        <v>6.2907501399999998E-3</v>
      </c>
      <c r="F1744" s="196">
        <v>1.1549958999999999E-3</v>
      </c>
      <c r="G1744" s="196">
        <v>6.3138962000000001E-4</v>
      </c>
      <c r="H1744" s="196">
        <v>4.5043641399999997E-3</v>
      </c>
    </row>
    <row r="1745" spans="1:8" x14ac:dyDescent="0.3">
      <c r="A1745" s="196" t="s">
        <v>234</v>
      </c>
      <c r="B1745" s="196" t="s">
        <v>15</v>
      </c>
      <c r="C1745" s="196" t="s">
        <v>42</v>
      </c>
      <c r="D1745" s="196">
        <v>527</v>
      </c>
      <c r="E1745" s="196">
        <v>5.6026422399999996E-3</v>
      </c>
      <c r="F1745" s="196">
        <v>9.8526751000000009E-4</v>
      </c>
      <c r="G1745" s="196">
        <v>7.2582815999999999E-4</v>
      </c>
      <c r="H1745" s="196">
        <v>3.8915460499999999E-3</v>
      </c>
    </row>
    <row r="1746" spans="1:8" x14ac:dyDescent="0.3">
      <c r="A1746" s="196" t="s">
        <v>234</v>
      </c>
      <c r="B1746" s="196" t="s">
        <v>10</v>
      </c>
      <c r="C1746" s="196" t="s">
        <v>43</v>
      </c>
      <c r="D1746" s="196">
        <v>1207</v>
      </c>
      <c r="E1746" s="196">
        <v>6.8716339799999998E-3</v>
      </c>
      <c r="F1746" s="196">
        <v>8.0052868E-4</v>
      </c>
      <c r="G1746" s="196">
        <v>1.3599199000000001E-3</v>
      </c>
      <c r="H1746" s="196">
        <v>4.7111849000000001E-3</v>
      </c>
    </row>
    <row r="1747" spans="1:8" x14ac:dyDescent="0.3">
      <c r="A1747" s="196" t="s">
        <v>234</v>
      </c>
      <c r="B1747" s="196" t="s">
        <v>12</v>
      </c>
      <c r="C1747" s="196" t="s">
        <v>43</v>
      </c>
      <c r="D1747" s="196">
        <v>443</v>
      </c>
      <c r="E1747" s="196">
        <v>6.2547809300000003E-3</v>
      </c>
      <c r="F1747" s="196">
        <v>6.8697199999999999E-4</v>
      </c>
      <c r="G1747" s="196">
        <v>1.2021620100000001E-3</v>
      </c>
      <c r="H1747" s="196">
        <v>4.3656464399999999E-3</v>
      </c>
    </row>
    <row r="1748" spans="1:8" x14ac:dyDescent="0.3">
      <c r="A1748" s="196" t="s">
        <v>234</v>
      </c>
      <c r="B1748" s="196" t="s">
        <v>13</v>
      </c>
      <c r="C1748" s="196" t="s">
        <v>43</v>
      </c>
      <c r="D1748" s="196">
        <v>299</v>
      </c>
      <c r="E1748" s="196">
        <v>6.6450666499999998E-3</v>
      </c>
      <c r="F1748" s="196">
        <v>7.7437882999999998E-4</v>
      </c>
      <c r="G1748" s="196">
        <v>1.35691478E-3</v>
      </c>
      <c r="H1748" s="196">
        <v>4.5137725099999998E-3</v>
      </c>
    </row>
    <row r="1749" spans="1:8" x14ac:dyDescent="0.3">
      <c r="A1749" s="196" t="s">
        <v>234</v>
      </c>
      <c r="B1749" s="196" t="s">
        <v>14</v>
      </c>
      <c r="C1749" s="196" t="s">
        <v>43</v>
      </c>
      <c r="D1749" s="196">
        <v>196</v>
      </c>
      <c r="E1749" s="196">
        <v>8.0445717600000008E-3</v>
      </c>
      <c r="F1749" s="196">
        <v>9.6673020999999998E-4</v>
      </c>
      <c r="G1749" s="196">
        <v>1.71792303E-3</v>
      </c>
      <c r="H1749" s="196">
        <v>5.3599180399999998E-3</v>
      </c>
    </row>
    <row r="1750" spans="1:8" x14ac:dyDescent="0.3">
      <c r="A1750" s="196" t="s">
        <v>234</v>
      </c>
      <c r="B1750" s="196" t="s">
        <v>15</v>
      </c>
      <c r="C1750" s="196" t="s">
        <v>43</v>
      </c>
      <c r="D1750" s="196">
        <v>269</v>
      </c>
      <c r="E1750" s="196">
        <v>7.2846961800000004E-3</v>
      </c>
      <c r="F1750" s="196">
        <v>8.9550608000000002E-4</v>
      </c>
      <c r="G1750" s="196">
        <v>1.36221232E-3</v>
      </c>
      <c r="H1750" s="196">
        <v>5.02697726E-3</v>
      </c>
    </row>
    <row r="1751" spans="1:8" x14ac:dyDescent="0.3">
      <c r="A1751" s="196" t="s">
        <v>234</v>
      </c>
      <c r="B1751" s="196" t="s">
        <v>10</v>
      </c>
      <c r="C1751" s="196" t="s">
        <v>44</v>
      </c>
      <c r="D1751" s="196">
        <v>923</v>
      </c>
      <c r="E1751" s="196">
        <v>7.62623617E-3</v>
      </c>
      <c r="F1751" s="196">
        <v>1.1205908200000001E-3</v>
      </c>
      <c r="G1751" s="196">
        <v>1.7806892500000001E-3</v>
      </c>
      <c r="H1751" s="196">
        <v>4.7249556300000004E-3</v>
      </c>
    </row>
    <row r="1752" spans="1:8" x14ac:dyDescent="0.3">
      <c r="A1752" s="196" t="s">
        <v>234</v>
      </c>
      <c r="B1752" s="196" t="s">
        <v>12</v>
      </c>
      <c r="C1752" s="196" t="s">
        <v>44</v>
      </c>
      <c r="D1752" s="196">
        <v>369</v>
      </c>
      <c r="E1752" s="196">
        <v>6.7949849600000001E-3</v>
      </c>
      <c r="F1752" s="196">
        <v>9.3232437000000004E-4</v>
      </c>
      <c r="G1752" s="196">
        <v>1.71641299E-3</v>
      </c>
      <c r="H1752" s="196">
        <v>4.1462471499999999E-3</v>
      </c>
    </row>
    <row r="1753" spans="1:8" x14ac:dyDescent="0.3">
      <c r="A1753" s="196" t="s">
        <v>234</v>
      </c>
      <c r="B1753" s="196" t="s">
        <v>13</v>
      </c>
      <c r="C1753" s="196" t="s">
        <v>44</v>
      </c>
      <c r="D1753" s="196">
        <v>248</v>
      </c>
      <c r="E1753" s="196">
        <v>7.2788322900000004E-3</v>
      </c>
      <c r="F1753" s="196">
        <v>1.21765767E-3</v>
      </c>
      <c r="G1753" s="196">
        <v>1.7336373900000001E-3</v>
      </c>
      <c r="H1753" s="196">
        <v>4.3275367199999996E-3</v>
      </c>
    </row>
    <row r="1754" spans="1:8" x14ac:dyDescent="0.3">
      <c r="A1754" s="196" t="s">
        <v>234</v>
      </c>
      <c r="B1754" s="196" t="s">
        <v>14</v>
      </c>
      <c r="C1754" s="196" t="s">
        <v>44</v>
      </c>
      <c r="D1754" s="196">
        <v>112</v>
      </c>
      <c r="E1754" s="196">
        <v>9.0911249200000006E-3</v>
      </c>
      <c r="F1754" s="196">
        <v>1.3311216199999999E-3</v>
      </c>
      <c r="G1754" s="196">
        <v>1.7197831800000001E-3</v>
      </c>
      <c r="H1754" s="196">
        <v>6.0402196600000003E-3</v>
      </c>
    </row>
    <row r="1755" spans="1:8" x14ac:dyDescent="0.3">
      <c r="A1755" s="196" t="s">
        <v>234</v>
      </c>
      <c r="B1755" s="196" t="s">
        <v>15</v>
      </c>
      <c r="C1755" s="196" t="s">
        <v>44</v>
      </c>
      <c r="D1755" s="196">
        <v>194</v>
      </c>
      <c r="E1755" s="196">
        <v>8.8057223600000005E-3</v>
      </c>
      <c r="F1755" s="196">
        <v>1.23305626E-3</v>
      </c>
      <c r="G1755" s="196">
        <v>1.9982577E-3</v>
      </c>
      <c r="H1755" s="196">
        <v>5.5744079299999997E-3</v>
      </c>
    </row>
    <row r="1756" spans="1:8" x14ac:dyDescent="0.3">
      <c r="A1756" s="196" t="s">
        <v>234</v>
      </c>
      <c r="B1756" s="196" t="s">
        <v>10</v>
      </c>
      <c r="C1756" s="196" t="s">
        <v>45</v>
      </c>
      <c r="D1756" s="196">
        <v>1028</v>
      </c>
      <c r="E1756" s="196">
        <v>7.0953462599999996E-3</v>
      </c>
      <c r="F1756" s="196">
        <v>1.0871070499999999E-3</v>
      </c>
      <c r="G1756" s="196">
        <v>1.47419678E-3</v>
      </c>
      <c r="H1756" s="196">
        <v>4.5340419499999996E-3</v>
      </c>
    </row>
    <row r="1757" spans="1:8" x14ac:dyDescent="0.3">
      <c r="A1757" s="196" t="s">
        <v>234</v>
      </c>
      <c r="B1757" s="196" t="s">
        <v>12</v>
      </c>
      <c r="C1757" s="196" t="s">
        <v>45</v>
      </c>
      <c r="D1757" s="196">
        <v>368</v>
      </c>
      <c r="E1757" s="196">
        <v>6.3523422700000002E-3</v>
      </c>
      <c r="F1757" s="196">
        <v>8.7777375999999999E-4</v>
      </c>
      <c r="G1757" s="196">
        <v>1.2810107199999999E-3</v>
      </c>
      <c r="H1757" s="196">
        <v>4.1935572700000003E-3</v>
      </c>
    </row>
    <row r="1758" spans="1:8" x14ac:dyDescent="0.3">
      <c r="A1758" s="196" t="s">
        <v>234</v>
      </c>
      <c r="B1758" s="196" t="s">
        <v>13</v>
      </c>
      <c r="C1758" s="196" t="s">
        <v>45</v>
      </c>
      <c r="D1758" s="196">
        <v>215</v>
      </c>
      <c r="E1758" s="196">
        <v>7.0462960500000003E-3</v>
      </c>
      <c r="F1758" s="196">
        <v>1.07159752E-3</v>
      </c>
      <c r="G1758" s="196">
        <v>1.4254950200000001E-3</v>
      </c>
      <c r="H1758" s="196">
        <v>4.5492030299999998E-3</v>
      </c>
    </row>
    <row r="1759" spans="1:8" x14ac:dyDescent="0.3">
      <c r="A1759" s="196" t="s">
        <v>234</v>
      </c>
      <c r="B1759" s="196" t="s">
        <v>14</v>
      </c>
      <c r="C1759" s="196" t="s">
        <v>45</v>
      </c>
      <c r="D1759" s="196">
        <v>109</v>
      </c>
      <c r="E1759" s="196">
        <v>7.1868626600000004E-3</v>
      </c>
      <c r="F1759" s="196">
        <v>1.31572776E-3</v>
      </c>
      <c r="G1759" s="196">
        <v>1.4995325699999999E-3</v>
      </c>
      <c r="H1759" s="196">
        <v>4.3716018500000002E-3</v>
      </c>
    </row>
    <row r="1760" spans="1:8" x14ac:dyDescent="0.3">
      <c r="A1760" s="196" t="s">
        <v>234</v>
      </c>
      <c r="B1760" s="196" t="s">
        <v>15</v>
      </c>
      <c r="C1760" s="196" t="s">
        <v>45</v>
      </c>
      <c r="D1760" s="196">
        <v>336</v>
      </c>
      <c r="E1760" s="196">
        <v>7.9108104800000006E-3</v>
      </c>
      <c r="F1760" s="196">
        <v>1.25213546E-3</v>
      </c>
      <c r="G1760" s="196">
        <v>1.70872578E-3</v>
      </c>
      <c r="H1760" s="196">
        <v>4.9499487800000004E-3</v>
      </c>
    </row>
    <row r="1761" spans="1:8" x14ac:dyDescent="0.3">
      <c r="A1761" s="196" t="s">
        <v>234</v>
      </c>
      <c r="B1761" s="196" t="s">
        <v>10</v>
      </c>
      <c r="C1761" s="196" t="s">
        <v>46</v>
      </c>
      <c r="D1761" s="196">
        <v>455</v>
      </c>
      <c r="E1761" s="196">
        <v>8.0929739100000005E-3</v>
      </c>
      <c r="F1761" s="196">
        <v>8.5424274000000004E-4</v>
      </c>
      <c r="G1761" s="196">
        <v>1.4119604900000001E-3</v>
      </c>
      <c r="H1761" s="196">
        <v>5.8267702300000002E-3</v>
      </c>
    </row>
    <row r="1762" spans="1:8" x14ac:dyDescent="0.3">
      <c r="A1762" s="196" t="s">
        <v>234</v>
      </c>
      <c r="B1762" s="196" t="s">
        <v>12</v>
      </c>
      <c r="C1762" s="196" t="s">
        <v>46</v>
      </c>
      <c r="D1762" s="196">
        <v>158</v>
      </c>
      <c r="E1762" s="196">
        <v>6.9895684399999998E-3</v>
      </c>
      <c r="F1762" s="196">
        <v>6.8536075999999998E-4</v>
      </c>
      <c r="G1762" s="196">
        <v>1.1978432099999999E-3</v>
      </c>
      <c r="H1762" s="196">
        <v>5.1063640600000001E-3</v>
      </c>
    </row>
    <row r="1763" spans="1:8" x14ac:dyDescent="0.3">
      <c r="A1763" s="196" t="s">
        <v>234</v>
      </c>
      <c r="B1763" s="196" t="s">
        <v>13</v>
      </c>
      <c r="C1763" s="196" t="s">
        <v>46</v>
      </c>
      <c r="D1763" s="196">
        <v>125</v>
      </c>
      <c r="E1763" s="196">
        <v>8.6750923600000009E-3</v>
      </c>
      <c r="F1763" s="196">
        <v>9.9379605999999989E-4</v>
      </c>
      <c r="G1763" s="196">
        <v>1.23370346E-3</v>
      </c>
      <c r="H1763" s="196">
        <v>6.4475923699999996E-3</v>
      </c>
    </row>
    <row r="1764" spans="1:8" x14ac:dyDescent="0.3">
      <c r="A1764" s="196" t="s">
        <v>234</v>
      </c>
      <c r="B1764" s="196" t="s">
        <v>14</v>
      </c>
      <c r="C1764" s="196" t="s">
        <v>46</v>
      </c>
      <c r="D1764" s="196">
        <v>54</v>
      </c>
      <c r="E1764" s="196">
        <v>9.7524431499999998E-3</v>
      </c>
      <c r="F1764" s="196">
        <v>9.8251006E-4</v>
      </c>
      <c r="G1764" s="196">
        <v>2.2477277700000001E-3</v>
      </c>
      <c r="H1764" s="196">
        <v>6.5222048500000003E-3</v>
      </c>
    </row>
    <row r="1765" spans="1:8" x14ac:dyDescent="0.3">
      <c r="A1765" s="196" t="s">
        <v>234</v>
      </c>
      <c r="B1765" s="196" t="s">
        <v>15</v>
      </c>
      <c r="C1765" s="196" t="s">
        <v>46</v>
      </c>
      <c r="D1765" s="196">
        <v>118</v>
      </c>
      <c r="E1765" s="196">
        <v>8.1943461300000003E-3</v>
      </c>
      <c r="F1765" s="196">
        <v>8.7384234000000005E-4</v>
      </c>
      <c r="G1765" s="196">
        <v>1.5050217399999999E-3</v>
      </c>
      <c r="H1765" s="196">
        <v>5.8154815500000004E-3</v>
      </c>
    </row>
    <row r="1766" spans="1:8" x14ac:dyDescent="0.3">
      <c r="A1766" s="196" t="s">
        <v>234</v>
      </c>
      <c r="B1766" s="196" t="s">
        <v>10</v>
      </c>
      <c r="C1766" s="196" t="s">
        <v>47</v>
      </c>
      <c r="D1766" s="196">
        <v>1420</v>
      </c>
      <c r="E1766" s="196">
        <v>6.9110098000000003E-3</v>
      </c>
      <c r="F1766" s="196">
        <v>1.31752878E-3</v>
      </c>
      <c r="G1766" s="196">
        <v>1.5285355500000001E-3</v>
      </c>
      <c r="H1766" s="196">
        <v>4.0649449799999996E-3</v>
      </c>
    </row>
    <row r="1767" spans="1:8" x14ac:dyDescent="0.3">
      <c r="A1767" s="196" t="s">
        <v>234</v>
      </c>
      <c r="B1767" s="196" t="s">
        <v>12</v>
      </c>
      <c r="C1767" s="196" t="s">
        <v>47</v>
      </c>
      <c r="D1767" s="196">
        <v>594</v>
      </c>
      <c r="E1767" s="196">
        <v>6.0374576800000003E-3</v>
      </c>
      <c r="F1767" s="196">
        <v>1.15109403E-3</v>
      </c>
      <c r="G1767" s="196">
        <v>1.35323113E-3</v>
      </c>
      <c r="H1767" s="196">
        <v>3.53313201E-3</v>
      </c>
    </row>
    <row r="1768" spans="1:8" x14ac:dyDescent="0.3">
      <c r="A1768" s="196" t="s">
        <v>234</v>
      </c>
      <c r="B1768" s="196" t="s">
        <v>13</v>
      </c>
      <c r="C1768" s="196" t="s">
        <v>47</v>
      </c>
      <c r="D1768" s="196">
        <v>328</v>
      </c>
      <c r="E1768" s="196">
        <v>6.7650107699999996E-3</v>
      </c>
      <c r="F1768" s="196">
        <v>1.3262545800000001E-3</v>
      </c>
      <c r="G1768" s="196">
        <v>1.37851432E-3</v>
      </c>
      <c r="H1768" s="196">
        <v>4.0602414100000001E-3</v>
      </c>
    </row>
    <row r="1769" spans="1:8" x14ac:dyDescent="0.3">
      <c r="A1769" s="196" t="s">
        <v>234</v>
      </c>
      <c r="B1769" s="196" t="s">
        <v>14</v>
      </c>
      <c r="C1769" s="196" t="s">
        <v>47</v>
      </c>
      <c r="D1769" s="196">
        <v>167</v>
      </c>
      <c r="E1769" s="196">
        <v>8.9763526199999992E-3</v>
      </c>
      <c r="F1769" s="196">
        <v>1.7453978700000001E-3</v>
      </c>
      <c r="G1769" s="196">
        <v>1.92067232E-3</v>
      </c>
      <c r="H1769" s="196">
        <v>5.3102819599999997E-3</v>
      </c>
    </row>
    <row r="1770" spans="1:8" x14ac:dyDescent="0.3">
      <c r="A1770" s="196" t="s">
        <v>234</v>
      </c>
      <c r="B1770" s="196" t="s">
        <v>15</v>
      </c>
      <c r="C1770" s="196" t="s">
        <v>47</v>
      </c>
      <c r="D1770" s="196">
        <v>331</v>
      </c>
      <c r="E1770" s="196">
        <v>7.5812979900000002E-3</v>
      </c>
      <c r="F1770" s="196">
        <v>1.39168601E-3</v>
      </c>
      <c r="G1770" s="196">
        <v>1.79394628E-3</v>
      </c>
      <c r="H1770" s="196">
        <v>4.3956652399999999E-3</v>
      </c>
    </row>
    <row r="1771" spans="1:8" x14ac:dyDescent="0.3">
      <c r="A1771" s="196" t="s">
        <v>234</v>
      </c>
      <c r="B1771" s="196" t="s">
        <v>10</v>
      </c>
      <c r="C1771" s="196" t="s">
        <v>48</v>
      </c>
      <c r="D1771" s="196">
        <v>781</v>
      </c>
      <c r="E1771" s="196">
        <v>7.1721466899999997E-3</v>
      </c>
      <c r="F1771" s="196">
        <v>8.1495685E-4</v>
      </c>
      <c r="G1771" s="196">
        <v>1.49121769E-3</v>
      </c>
      <c r="H1771" s="196">
        <v>4.86597169E-3</v>
      </c>
    </row>
    <row r="1772" spans="1:8" x14ac:dyDescent="0.3">
      <c r="A1772" s="196" t="s">
        <v>234</v>
      </c>
      <c r="B1772" s="196" t="s">
        <v>12</v>
      </c>
      <c r="C1772" s="196" t="s">
        <v>48</v>
      </c>
      <c r="D1772" s="196">
        <v>298</v>
      </c>
      <c r="E1772" s="196">
        <v>6.4760437400000004E-3</v>
      </c>
      <c r="F1772" s="196">
        <v>6.4061312000000001E-4</v>
      </c>
      <c r="G1772" s="196">
        <v>1.3902868599999999E-3</v>
      </c>
      <c r="H1772" s="196">
        <v>4.44514331E-3</v>
      </c>
    </row>
    <row r="1773" spans="1:8" x14ac:dyDescent="0.3">
      <c r="A1773" s="196" t="s">
        <v>234</v>
      </c>
      <c r="B1773" s="196" t="s">
        <v>13</v>
      </c>
      <c r="C1773" s="196" t="s">
        <v>48</v>
      </c>
      <c r="D1773" s="196">
        <v>186</v>
      </c>
      <c r="E1773" s="196">
        <v>6.7964702800000004E-3</v>
      </c>
      <c r="F1773" s="196">
        <v>8.5679237000000003E-4</v>
      </c>
      <c r="G1773" s="196">
        <v>1.2773792699999999E-3</v>
      </c>
      <c r="H1773" s="196">
        <v>4.6622981399999999E-3</v>
      </c>
    </row>
    <row r="1774" spans="1:8" x14ac:dyDescent="0.3">
      <c r="A1774" s="196" t="s">
        <v>234</v>
      </c>
      <c r="B1774" s="196" t="s">
        <v>14</v>
      </c>
      <c r="C1774" s="196" t="s">
        <v>48</v>
      </c>
      <c r="D1774" s="196">
        <v>81</v>
      </c>
      <c r="E1774" s="196">
        <v>7.80035416E-3</v>
      </c>
      <c r="F1774" s="196">
        <v>1.1122539900000001E-3</v>
      </c>
      <c r="G1774" s="196">
        <v>1.7328244200000001E-3</v>
      </c>
      <c r="H1774" s="196">
        <v>4.9552752800000001E-3</v>
      </c>
    </row>
    <row r="1775" spans="1:8" x14ac:dyDescent="0.3">
      <c r="A1775" s="196" t="s">
        <v>234</v>
      </c>
      <c r="B1775" s="196" t="s">
        <v>15</v>
      </c>
      <c r="C1775" s="196" t="s">
        <v>48</v>
      </c>
      <c r="D1775" s="196">
        <v>216</v>
      </c>
      <c r="E1775" s="196">
        <v>8.2204322800000004E-3</v>
      </c>
      <c r="F1775" s="196">
        <v>9.0797516E-4</v>
      </c>
      <c r="G1775" s="196">
        <v>1.7240009599999999E-3</v>
      </c>
      <c r="H1775" s="196">
        <v>5.5884556899999998E-3</v>
      </c>
    </row>
    <row r="1776" spans="1:8" x14ac:dyDescent="0.3">
      <c r="A1776" s="196" t="s">
        <v>234</v>
      </c>
      <c r="B1776" s="196" t="s">
        <v>10</v>
      </c>
      <c r="C1776" s="196" t="s">
        <v>49</v>
      </c>
      <c r="D1776" s="196">
        <v>582</v>
      </c>
      <c r="E1776" s="196">
        <v>6.8078820600000001E-3</v>
      </c>
      <c r="F1776" s="196">
        <v>2.9082321999999999E-4</v>
      </c>
      <c r="G1776" s="196">
        <v>1.6216428900000001E-3</v>
      </c>
      <c r="H1776" s="196">
        <v>4.8836624099999996E-3</v>
      </c>
    </row>
    <row r="1777" spans="1:8" x14ac:dyDescent="0.3">
      <c r="A1777" s="196" t="s">
        <v>234</v>
      </c>
      <c r="B1777" s="196" t="s">
        <v>12</v>
      </c>
      <c r="C1777" s="196" t="s">
        <v>49</v>
      </c>
      <c r="D1777" s="196">
        <v>242</v>
      </c>
      <c r="E1777" s="196">
        <v>6.7107148499999996E-3</v>
      </c>
      <c r="F1777" s="196">
        <v>3.5870040000000002E-4</v>
      </c>
      <c r="G1777" s="196">
        <v>1.56914768E-3</v>
      </c>
      <c r="H1777" s="196">
        <v>4.7708139500000002E-3</v>
      </c>
    </row>
    <row r="1778" spans="1:8" x14ac:dyDescent="0.3">
      <c r="A1778" s="196" t="s">
        <v>234</v>
      </c>
      <c r="B1778" s="196" t="s">
        <v>13</v>
      </c>
      <c r="C1778" s="196" t="s">
        <v>49</v>
      </c>
      <c r="D1778" s="196">
        <v>137</v>
      </c>
      <c r="E1778" s="196">
        <v>6.7158351400000002E-3</v>
      </c>
      <c r="F1778" s="196">
        <v>2.9788429999999999E-4</v>
      </c>
      <c r="G1778" s="196">
        <v>1.81687595E-3</v>
      </c>
      <c r="H1778" s="196">
        <v>4.5895847900000002E-3</v>
      </c>
    </row>
    <row r="1779" spans="1:8" x14ac:dyDescent="0.3">
      <c r="A1779" s="196" t="s">
        <v>234</v>
      </c>
      <c r="B1779" s="196" t="s">
        <v>14</v>
      </c>
      <c r="C1779" s="196" t="s">
        <v>49</v>
      </c>
      <c r="D1779" s="196">
        <v>30</v>
      </c>
      <c r="E1779" s="196">
        <v>6.9486880199999997E-3</v>
      </c>
      <c r="F1779" s="196">
        <v>2.3148126000000001E-4</v>
      </c>
      <c r="G1779" s="196">
        <v>1.92245349E-3</v>
      </c>
      <c r="H1779" s="196">
        <v>4.7824071400000001E-3</v>
      </c>
    </row>
    <row r="1780" spans="1:8" x14ac:dyDescent="0.3">
      <c r="A1780" s="196" t="s">
        <v>234</v>
      </c>
      <c r="B1780" s="196" t="s">
        <v>15</v>
      </c>
      <c r="C1780" s="196" t="s">
        <v>49</v>
      </c>
      <c r="D1780" s="196">
        <v>173</v>
      </c>
      <c r="E1780" s="196">
        <v>6.9922792500000004E-3</v>
      </c>
      <c r="F1780" s="196">
        <v>2.0057245000000001E-4</v>
      </c>
      <c r="G1780" s="196">
        <v>1.4883052599999999E-3</v>
      </c>
      <c r="H1780" s="196">
        <v>5.2919607800000004E-3</v>
      </c>
    </row>
    <row r="1781" spans="1:8" x14ac:dyDescent="0.3">
      <c r="A1781" s="196" t="s">
        <v>234</v>
      </c>
      <c r="B1781" s="196" t="s">
        <v>10</v>
      </c>
      <c r="C1781" s="196" t="s">
        <v>50</v>
      </c>
      <c r="D1781" s="196">
        <v>1984</v>
      </c>
      <c r="E1781" s="196">
        <v>6.0680639499999999E-3</v>
      </c>
      <c r="F1781" s="196">
        <v>1.1408394300000001E-3</v>
      </c>
      <c r="G1781" s="196">
        <v>8.9181017000000001E-4</v>
      </c>
      <c r="H1781" s="196">
        <v>4.0354138599999999E-3</v>
      </c>
    </row>
    <row r="1782" spans="1:8" x14ac:dyDescent="0.3">
      <c r="A1782" s="196" t="s">
        <v>234</v>
      </c>
      <c r="B1782" s="196" t="s">
        <v>12</v>
      </c>
      <c r="C1782" s="196" t="s">
        <v>50</v>
      </c>
      <c r="D1782" s="196">
        <v>714</v>
      </c>
      <c r="E1782" s="196">
        <v>5.4525395699999996E-3</v>
      </c>
      <c r="F1782" s="196">
        <v>1.0667435800000001E-3</v>
      </c>
      <c r="G1782" s="196">
        <v>7.4959126999999998E-4</v>
      </c>
      <c r="H1782" s="196">
        <v>3.63620424E-3</v>
      </c>
    </row>
    <row r="1783" spans="1:8" x14ac:dyDescent="0.3">
      <c r="A1783" s="196" t="s">
        <v>234</v>
      </c>
      <c r="B1783" s="196" t="s">
        <v>13</v>
      </c>
      <c r="C1783" s="196" t="s">
        <v>50</v>
      </c>
      <c r="D1783" s="196">
        <v>454</v>
      </c>
      <c r="E1783" s="196">
        <v>6.0203538100000002E-3</v>
      </c>
      <c r="F1783" s="196">
        <v>1.1527673300000001E-3</v>
      </c>
      <c r="G1783" s="196">
        <v>8.5959146000000005E-4</v>
      </c>
      <c r="H1783" s="196">
        <v>4.0079945400000004E-3</v>
      </c>
    </row>
    <row r="1784" spans="1:8" x14ac:dyDescent="0.3">
      <c r="A1784" s="196" t="s">
        <v>234</v>
      </c>
      <c r="B1784" s="196" t="s">
        <v>14</v>
      </c>
      <c r="C1784" s="196" t="s">
        <v>50</v>
      </c>
      <c r="D1784" s="196">
        <v>144</v>
      </c>
      <c r="E1784" s="196">
        <v>6.9336739100000003E-3</v>
      </c>
      <c r="F1784" s="196">
        <v>1.3208909699999999E-3</v>
      </c>
      <c r="G1784" s="196">
        <v>1.07839804E-3</v>
      </c>
      <c r="H1784" s="196">
        <v>4.5343844299999998E-3</v>
      </c>
    </row>
    <row r="1785" spans="1:8" x14ac:dyDescent="0.3">
      <c r="A1785" s="196" t="s">
        <v>234</v>
      </c>
      <c r="B1785" s="196" t="s">
        <v>15</v>
      </c>
      <c r="C1785" s="196" t="s">
        <v>50</v>
      </c>
      <c r="D1785" s="196">
        <v>672</v>
      </c>
      <c r="E1785" s="196">
        <v>6.5688035000000004E-3</v>
      </c>
      <c r="F1785" s="196">
        <v>1.17292537E-3</v>
      </c>
      <c r="G1785" s="196">
        <v>1.0247014599999999E-3</v>
      </c>
      <c r="H1785" s="196">
        <v>4.3711761700000002E-3</v>
      </c>
    </row>
    <row r="1786" spans="1:8" x14ac:dyDescent="0.3">
      <c r="A1786" s="196" t="s">
        <v>234</v>
      </c>
      <c r="B1786" s="196" t="s">
        <v>10</v>
      </c>
      <c r="C1786" s="196" t="s">
        <v>51</v>
      </c>
      <c r="D1786" s="196">
        <v>1354</v>
      </c>
      <c r="E1786" s="196">
        <v>7.4251785900000004E-3</v>
      </c>
      <c r="F1786" s="196">
        <v>1.0777905500000001E-3</v>
      </c>
      <c r="G1786" s="196">
        <v>1.1614162E-3</v>
      </c>
      <c r="H1786" s="196">
        <v>5.1859713599999996E-3</v>
      </c>
    </row>
    <row r="1787" spans="1:8" x14ac:dyDescent="0.3">
      <c r="A1787" s="196" t="s">
        <v>234</v>
      </c>
      <c r="B1787" s="196" t="s">
        <v>12</v>
      </c>
      <c r="C1787" s="196" t="s">
        <v>51</v>
      </c>
      <c r="D1787" s="196">
        <v>598</v>
      </c>
      <c r="E1787" s="196">
        <v>6.6829049700000004E-3</v>
      </c>
      <c r="F1787" s="196">
        <v>9.0715171999999997E-4</v>
      </c>
      <c r="G1787" s="196">
        <v>1.10116259E-3</v>
      </c>
      <c r="H1787" s="196">
        <v>4.6745902100000002E-3</v>
      </c>
    </row>
    <row r="1788" spans="1:8" x14ac:dyDescent="0.3">
      <c r="A1788" s="196" t="s">
        <v>234</v>
      </c>
      <c r="B1788" s="196" t="s">
        <v>13</v>
      </c>
      <c r="C1788" s="196" t="s">
        <v>51</v>
      </c>
      <c r="D1788" s="196">
        <v>365</v>
      </c>
      <c r="E1788" s="196">
        <v>7.7680109200000003E-3</v>
      </c>
      <c r="F1788" s="196">
        <v>1.11526486E-3</v>
      </c>
      <c r="G1788" s="196">
        <v>1.16584197E-3</v>
      </c>
      <c r="H1788" s="196">
        <v>5.4869036099999997E-3</v>
      </c>
    </row>
    <row r="1789" spans="1:8" x14ac:dyDescent="0.3">
      <c r="A1789" s="196" t="s">
        <v>234</v>
      </c>
      <c r="B1789" s="196" t="s">
        <v>14</v>
      </c>
      <c r="C1789" s="196" t="s">
        <v>51</v>
      </c>
      <c r="D1789" s="196">
        <v>79</v>
      </c>
      <c r="E1789" s="196">
        <v>8.3955986999999996E-3</v>
      </c>
      <c r="F1789" s="196">
        <v>1.29131486E-3</v>
      </c>
      <c r="G1789" s="196">
        <v>1.1837784299999999E-3</v>
      </c>
      <c r="H1789" s="196">
        <v>5.9205049199999998E-3</v>
      </c>
    </row>
    <row r="1790" spans="1:8" x14ac:dyDescent="0.3">
      <c r="A1790" s="196" t="s">
        <v>234</v>
      </c>
      <c r="B1790" s="196" t="s">
        <v>15</v>
      </c>
      <c r="C1790" s="196" t="s">
        <v>51</v>
      </c>
      <c r="D1790" s="196">
        <v>312</v>
      </c>
      <c r="E1790" s="196">
        <v>8.2010844699999998E-3</v>
      </c>
      <c r="F1790" s="196">
        <v>1.3069427300000001E-3</v>
      </c>
      <c r="G1790" s="196">
        <v>1.2660624799999999E-3</v>
      </c>
      <c r="H1790" s="196">
        <v>5.6280787600000003E-3</v>
      </c>
    </row>
    <row r="1791" spans="1:8" x14ac:dyDescent="0.3">
      <c r="A1791" s="196" t="s">
        <v>234</v>
      </c>
      <c r="B1791" s="196" t="s">
        <v>10</v>
      </c>
      <c r="C1791" s="196" t="s">
        <v>52</v>
      </c>
      <c r="D1791" s="196">
        <v>761</v>
      </c>
      <c r="E1791" s="196">
        <v>7.4252017299999999E-3</v>
      </c>
      <c r="F1791" s="196">
        <v>7.5984304000000001E-4</v>
      </c>
      <c r="G1791" s="196">
        <v>2.0393181499999999E-3</v>
      </c>
      <c r="H1791" s="196">
        <v>4.6260400700000003E-3</v>
      </c>
    </row>
    <row r="1792" spans="1:8" x14ac:dyDescent="0.3">
      <c r="A1792" s="196" t="s">
        <v>234</v>
      </c>
      <c r="B1792" s="196" t="s">
        <v>12</v>
      </c>
      <c r="C1792" s="196" t="s">
        <v>52</v>
      </c>
      <c r="D1792" s="196">
        <v>276</v>
      </c>
      <c r="E1792" s="196">
        <v>7.0490302200000004E-3</v>
      </c>
      <c r="F1792" s="196">
        <v>7.2291808999999999E-4</v>
      </c>
      <c r="G1792" s="196">
        <v>1.9368959E-3</v>
      </c>
      <c r="H1792" s="196">
        <v>4.3892157499999997E-3</v>
      </c>
    </row>
    <row r="1793" spans="1:8" x14ac:dyDescent="0.3">
      <c r="A1793" s="196" t="s">
        <v>234</v>
      </c>
      <c r="B1793" s="196" t="s">
        <v>13</v>
      </c>
      <c r="C1793" s="196" t="s">
        <v>52</v>
      </c>
      <c r="D1793" s="196">
        <v>173</v>
      </c>
      <c r="E1793" s="196">
        <v>7.1028015999999999E-3</v>
      </c>
      <c r="F1793" s="196">
        <v>7.1538457999999997E-4</v>
      </c>
      <c r="G1793" s="196">
        <v>1.92711655E-3</v>
      </c>
      <c r="H1793" s="196">
        <v>4.4603000500000002E-3</v>
      </c>
    </row>
    <row r="1794" spans="1:8" x14ac:dyDescent="0.3">
      <c r="A1794" s="196" t="s">
        <v>234</v>
      </c>
      <c r="B1794" s="196" t="s">
        <v>14</v>
      </c>
      <c r="C1794" s="196" t="s">
        <v>52</v>
      </c>
      <c r="D1794" s="196">
        <v>105</v>
      </c>
      <c r="E1794" s="196">
        <v>8.6024027600000007E-3</v>
      </c>
      <c r="F1794" s="196">
        <v>9.2603589999999995E-4</v>
      </c>
      <c r="G1794" s="196">
        <v>1.9483022100000001E-3</v>
      </c>
      <c r="H1794" s="196">
        <v>5.72806416E-3</v>
      </c>
    </row>
    <row r="1795" spans="1:8" x14ac:dyDescent="0.3">
      <c r="A1795" s="196" t="s">
        <v>234</v>
      </c>
      <c r="B1795" s="196" t="s">
        <v>15</v>
      </c>
      <c r="C1795" s="196" t="s">
        <v>52</v>
      </c>
      <c r="D1795" s="196">
        <v>207</v>
      </c>
      <c r="E1795" s="196">
        <v>7.5990783000000001E-3</v>
      </c>
      <c r="F1795" s="196">
        <v>7.6193167999999997E-4</v>
      </c>
      <c r="G1795" s="196">
        <v>2.3158210299999999E-3</v>
      </c>
      <c r="H1795" s="196">
        <v>4.52132513E-3</v>
      </c>
    </row>
    <row r="1796" spans="1:8" x14ac:dyDescent="0.3">
      <c r="A1796" s="196" t="s">
        <v>234</v>
      </c>
      <c r="B1796" s="196" t="s">
        <v>10</v>
      </c>
      <c r="C1796" s="196" t="s">
        <v>53</v>
      </c>
      <c r="D1796" s="196">
        <v>1271</v>
      </c>
      <c r="E1796" s="196">
        <v>6.3124779100000002E-3</v>
      </c>
      <c r="F1796" s="196">
        <v>9.3235471999999998E-4</v>
      </c>
      <c r="G1796" s="196">
        <v>9.2795637999999996E-4</v>
      </c>
      <c r="H1796" s="196">
        <v>4.45216633E-3</v>
      </c>
    </row>
    <row r="1797" spans="1:8" x14ac:dyDescent="0.3">
      <c r="A1797" s="196" t="s">
        <v>234</v>
      </c>
      <c r="B1797" s="196" t="s">
        <v>12</v>
      </c>
      <c r="C1797" s="196" t="s">
        <v>53</v>
      </c>
      <c r="D1797" s="196">
        <v>542</v>
      </c>
      <c r="E1797" s="196">
        <v>5.8681407399999996E-3</v>
      </c>
      <c r="F1797" s="196">
        <v>7.7900755000000004E-4</v>
      </c>
      <c r="G1797" s="196">
        <v>8.8498934000000003E-4</v>
      </c>
      <c r="H1797" s="196">
        <v>4.2041433699999999E-3</v>
      </c>
    </row>
    <row r="1798" spans="1:8" x14ac:dyDescent="0.3">
      <c r="A1798" s="196" t="s">
        <v>234</v>
      </c>
      <c r="B1798" s="196" t="s">
        <v>13</v>
      </c>
      <c r="C1798" s="196" t="s">
        <v>53</v>
      </c>
      <c r="D1798" s="196">
        <v>314</v>
      </c>
      <c r="E1798" s="196">
        <v>5.9684253899999996E-3</v>
      </c>
      <c r="F1798" s="196">
        <v>1.04634766E-3</v>
      </c>
      <c r="G1798" s="196">
        <v>8.3388598999999998E-4</v>
      </c>
      <c r="H1798" s="196">
        <v>4.0881912499999996E-3</v>
      </c>
    </row>
    <row r="1799" spans="1:8" x14ac:dyDescent="0.3">
      <c r="A1799" s="196" t="s">
        <v>234</v>
      </c>
      <c r="B1799" s="196" t="s">
        <v>14</v>
      </c>
      <c r="C1799" s="196" t="s">
        <v>53</v>
      </c>
      <c r="D1799" s="196">
        <v>79</v>
      </c>
      <c r="E1799" s="196">
        <v>7.4645450000000004E-3</v>
      </c>
      <c r="F1799" s="196">
        <v>1.10642263E-3</v>
      </c>
      <c r="G1799" s="196">
        <v>1.17498802E-3</v>
      </c>
      <c r="H1799" s="196">
        <v>5.1831338199999997E-3</v>
      </c>
    </row>
    <row r="1800" spans="1:8" x14ac:dyDescent="0.3">
      <c r="A1800" s="196" t="s">
        <v>234</v>
      </c>
      <c r="B1800" s="196" t="s">
        <v>15</v>
      </c>
      <c r="C1800" s="196" t="s">
        <v>53</v>
      </c>
      <c r="D1800" s="196">
        <v>336</v>
      </c>
      <c r="E1800" s="196">
        <v>7.0798884400000003E-3</v>
      </c>
      <c r="F1800" s="196">
        <v>1.0322625100000001E-3</v>
      </c>
      <c r="G1800" s="196">
        <v>1.0270955E-3</v>
      </c>
      <c r="H1800" s="196">
        <v>5.0205299699999997E-3</v>
      </c>
    </row>
    <row r="1801" spans="1:8" x14ac:dyDescent="0.3">
      <c r="A1801" s="196" t="s">
        <v>234</v>
      </c>
      <c r="B1801" s="196" t="s">
        <v>10</v>
      </c>
      <c r="C1801" s="196" t="s">
        <v>54</v>
      </c>
      <c r="D1801" s="196">
        <v>1646</v>
      </c>
      <c r="E1801" s="196">
        <v>4.6894404900000002E-3</v>
      </c>
      <c r="F1801" s="196">
        <v>8.1348981000000005E-4</v>
      </c>
      <c r="G1801" s="196">
        <v>5.9514343999999999E-4</v>
      </c>
      <c r="H1801" s="196">
        <v>3.2808067599999998E-3</v>
      </c>
    </row>
    <row r="1802" spans="1:8" x14ac:dyDescent="0.3">
      <c r="A1802" s="196" t="s">
        <v>234</v>
      </c>
      <c r="B1802" s="196" t="s">
        <v>12</v>
      </c>
      <c r="C1802" s="196" t="s">
        <v>54</v>
      </c>
      <c r="D1802" s="196">
        <v>629</v>
      </c>
      <c r="E1802" s="196">
        <v>4.3783855E-3</v>
      </c>
      <c r="F1802" s="196">
        <v>7.1531066E-4</v>
      </c>
      <c r="G1802" s="196">
        <v>5.0863339000000005E-4</v>
      </c>
      <c r="H1802" s="196">
        <v>3.1544409500000002E-3</v>
      </c>
    </row>
    <row r="1803" spans="1:8" x14ac:dyDescent="0.3">
      <c r="A1803" s="196" t="s">
        <v>234</v>
      </c>
      <c r="B1803" s="196" t="s">
        <v>13</v>
      </c>
      <c r="C1803" s="196" t="s">
        <v>54</v>
      </c>
      <c r="D1803" s="196">
        <v>350</v>
      </c>
      <c r="E1803" s="196">
        <v>4.6397814899999997E-3</v>
      </c>
      <c r="F1803" s="196">
        <v>8.8994683999999997E-4</v>
      </c>
      <c r="G1803" s="196">
        <v>5.7096538999999995E-4</v>
      </c>
      <c r="H1803" s="196">
        <v>3.1788688099999999E-3</v>
      </c>
    </row>
    <row r="1804" spans="1:8" x14ac:dyDescent="0.3">
      <c r="A1804" s="196" t="s">
        <v>234</v>
      </c>
      <c r="B1804" s="196" t="s">
        <v>14</v>
      </c>
      <c r="C1804" s="196" t="s">
        <v>54</v>
      </c>
      <c r="D1804" s="196">
        <v>110</v>
      </c>
      <c r="E1804" s="196">
        <v>6.3325965399999998E-3</v>
      </c>
      <c r="F1804" s="196">
        <v>1.1361529599999999E-3</v>
      </c>
      <c r="G1804" s="196">
        <v>6.1363610999999997E-4</v>
      </c>
      <c r="H1804" s="196">
        <v>4.5828069799999996E-3</v>
      </c>
    </row>
    <row r="1805" spans="1:8" x14ac:dyDescent="0.3">
      <c r="A1805" s="196" t="s">
        <v>234</v>
      </c>
      <c r="B1805" s="196" t="s">
        <v>15</v>
      </c>
      <c r="C1805" s="196" t="s">
        <v>54</v>
      </c>
      <c r="D1805" s="196">
        <v>557</v>
      </c>
      <c r="E1805" s="196">
        <v>4.7474065099999997E-3</v>
      </c>
      <c r="F1805" s="196">
        <v>8.1259533999999999E-4</v>
      </c>
      <c r="G1805" s="196">
        <v>7.0437671999999999E-4</v>
      </c>
      <c r="H1805" s="196">
        <v>3.23043397E-3</v>
      </c>
    </row>
    <row r="1806" spans="1:8" x14ac:dyDescent="0.3">
      <c r="A1806" s="196" t="s">
        <v>234</v>
      </c>
      <c r="B1806" s="196" t="s">
        <v>10</v>
      </c>
      <c r="C1806" s="196" t="s">
        <v>55</v>
      </c>
      <c r="D1806" s="196">
        <v>617</v>
      </c>
      <c r="E1806" s="196">
        <v>6.8859548099999999E-3</v>
      </c>
      <c r="F1806" s="196">
        <v>8.2652370000000004E-4</v>
      </c>
      <c r="G1806" s="196">
        <v>1.4198403799999999E-3</v>
      </c>
      <c r="H1806" s="196">
        <v>4.6395902199999998E-3</v>
      </c>
    </row>
    <row r="1807" spans="1:8" x14ac:dyDescent="0.3">
      <c r="A1807" s="196" t="s">
        <v>234</v>
      </c>
      <c r="B1807" s="196" t="s">
        <v>12</v>
      </c>
      <c r="C1807" s="196" t="s">
        <v>55</v>
      </c>
      <c r="D1807" s="196">
        <v>163</v>
      </c>
      <c r="E1807" s="196">
        <v>5.8747299300000002E-3</v>
      </c>
      <c r="F1807" s="196">
        <v>7.2419593000000004E-4</v>
      </c>
      <c r="G1807" s="196">
        <v>1.20299339E-3</v>
      </c>
      <c r="H1807" s="196">
        <v>3.9475400799999999E-3</v>
      </c>
    </row>
    <row r="1808" spans="1:8" x14ac:dyDescent="0.3">
      <c r="A1808" s="196" t="s">
        <v>234</v>
      </c>
      <c r="B1808" s="196" t="s">
        <v>13</v>
      </c>
      <c r="C1808" s="196" t="s">
        <v>55</v>
      </c>
      <c r="D1808" s="196">
        <v>128</v>
      </c>
      <c r="E1808" s="196">
        <v>6.4671040700000001E-3</v>
      </c>
      <c r="F1808" s="196">
        <v>8.2682268000000005E-4</v>
      </c>
      <c r="G1808" s="196">
        <v>1.3424114999999999E-3</v>
      </c>
      <c r="H1808" s="196">
        <v>4.2978694000000003E-3</v>
      </c>
    </row>
    <row r="1809" spans="1:8" x14ac:dyDescent="0.3">
      <c r="A1809" s="196" t="s">
        <v>234</v>
      </c>
      <c r="B1809" s="196" t="s">
        <v>14</v>
      </c>
      <c r="C1809" s="196" t="s">
        <v>55</v>
      </c>
      <c r="D1809" s="196">
        <v>112</v>
      </c>
      <c r="E1809" s="196">
        <v>7.0180222400000004E-3</v>
      </c>
      <c r="F1809" s="196">
        <v>9.1590170000000002E-4</v>
      </c>
      <c r="G1809" s="196">
        <v>1.63308094E-3</v>
      </c>
      <c r="H1809" s="196">
        <v>4.4690390899999998E-3</v>
      </c>
    </row>
    <row r="1810" spans="1:8" x14ac:dyDescent="0.3">
      <c r="A1810" s="196" t="s">
        <v>234</v>
      </c>
      <c r="B1810" s="196" t="s">
        <v>15</v>
      </c>
      <c r="C1810" s="196" t="s">
        <v>55</v>
      </c>
      <c r="D1810" s="196">
        <v>214</v>
      </c>
      <c r="E1810" s="196">
        <v>7.8375949700000003E-3</v>
      </c>
      <c r="F1810" s="196">
        <v>8.5750883000000003E-4</v>
      </c>
      <c r="G1810" s="196">
        <v>1.5197189500000001E-3</v>
      </c>
      <c r="H1810" s="196">
        <v>5.4603666700000003E-3</v>
      </c>
    </row>
    <row r="1811" spans="1:8" x14ac:dyDescent="0.3">
      <c r="A1811" s="196" t="s">
        <v>234</v>
      </c>
      <c r="B1811" s="196" t="s">
        <v>10</v>
      </c>
      <c r="C1811" s="196" t="s">
        <v>56</v>
      </c>
      <c r="D1811" s="196">
        <v>3798</v>
      </c>
      <c r="E1811" s="196">
        <v>4.64478722E-3</v>
      </c>
      <c r="F1811" s="196">
        <v>8.8575163999999999E-4</v>
      </c>
      <c r="G1811" s="196">
        <v>7.8630237000000005E-4</v>
      </c>
      <c r="H1811" s="196">
        <v>2.9727327300000002E-3</v>
      </c>
    </row>
    <row r="1812" spans="1:8" x14ac:dyDescent="0.3">
      <c r="A1812" s="196" t="s">
        <v>234</v>
      </c>
      <c r="B1812" s="196" t="s">
        <v>12</v>
      </c>
      <c r="C1812" s="196" t="s">
        <v>56</v>
      </c>
      <c r="D1812" s="196">
        <v>1809</v>
      </c>
      <c r="E1812" s="196">
        <v>4.4084999600000003E-3</v>
      </c>
      <c r="F1812" s="196">
        <v>8.3140088E-4</v>
      </c>
      <c r="G1812" s="196">
        <v>7.1109833000000005E-4</v>
      </c>
      <c r="H1812" s="196">
        <v>2.8660002599999999E-3</v>
      </c>
    </row>
    <row r="1813" spans="1:8" x14ac:dyDescent="0.3">
      <c r="A1813" s="196" t="s">
        <v>234</v>
      </c>
      <c r="B1813" s="196" t="s">
        <v>13</v>
      </c>
      <c r="C1813" s="196" t="s">
        <v>56</v>
      </c>
      <c r="D1813" s="196">
        <v>837</v>
      </c>
      <c r="E1813" s="196">
        <v>4.6640197399999998E-3</v>
      </c>
      <c r="F1813" s="196">
        <v>1.01460494E-3</v>
      </c>
      <c r="G1813" s="196">
        <v>7.6003061000000003E-4</v>
      </c>
      <c r="H1813" s="196">
        <v>2.88938369E-3</v>
      </c>
    </row>
    <row r="1814" spans="1:8" x14ac:dyDescent="0.3">
      <c r="A1814" s="196" t="s">
        <v>234</v>
      </c>
      <c r="B1814" s="196" t="s">
        <v>14</v>
      </c>
      <c r="C1814" s="196" t="s">
        <v>56</v>
      </c>
      <c r="D1814" s="196">
        <v>127</v>
      </c>
      <c r="E1814" s="196">
        <v>5.71011934E-3</v>
      </c>
      <c r="F1814" s="196">
        <v>1.0232572700000001E-3</v>
      </c>
      <c r="G1814" s="196">
        <v>8.7962939E-4</v>
      </c>
      <c r="H1814" s="196">
        <v>3.8072321400000001E-3</v>
      </c>
    </row>
    <row r="1815" spans="1:8" x14ac:dyDescent="0.3">
      <c r="A1815" s="196" t="s">
        <v>234</v>
      </c>
      <c r="B1815" s="196" t="s">
        <v>15</v>
      </c>
      <c r="C1815" s="196" t="s">
        <v>56</v>
      </c>
      <c r="D1815" s="196">
        <v>1025</v>
      </c>
      <c r="E1815" s="196">
        <v>4.9141031799999997E-3</v>
      </c>
      <c r="F1815" s="196">
        <v>8.5941710000000005E-4</v>
      </c>
      <c r="G1815" s="196">
        <v>9.2891801E-4</v>
      </c>
      <c r="H1815" s="196">
        <v>3.1257676099999999E-3</v>
      </c>
    </row>
    <row r="1816" spans="1:8" x14ac:dyDescent="0.3">
      <c r="A1816" s="196" t="s">
        <v>234</v>
      </c>
      <c r="B1816" s="196" t="s">
        <v>10</v>
      </c>
      <c r="C1816" s="196" t="s">
        <v>57</v>
      </c>
      <c r="D1816" s="196">
        <v>992</v>
      </c>
      <c r="E1816" s="196">
        <v>6.4578080600000004E-3</v>
      </c>
      <c r="F1816" s="196">
        <v>9.7679561000000008E-4</v>
      </c>
      <c r="G1816" s="196">
        <v>1.5605163E-3</v>
      </c>
      <c r="H1816" s="196">
        <v>3.9204956700000003E-3</v>
      </c>
    </row>
    <row r="1817" spans="1:8" x14ac:dyDescent="0.3">
      <c r="A1817" s="196" t="s">
        <v>234</v>
      </c>
      <c r="B1817" s="196" t="s">
        <v>12</v>
      </c>
      <c r="C1817" s="196" t="s">
        <v>57</v>
      </c>
      <c r="D1817" s="196">
        <v>496</v>
      </c>
      <c r="E1817" s="196">
        <v>5.9892564200000002E-3</v>
      </c>
      <c r="F1817" s="196">
        <v>8.6959541000000001E-4</v>
      </c>
      <c r="G1817" s="196">
        <v>1.52705415E-3</v>
      </c>
      <c r="H1817" s="196">
        <v>3.5926063499999998E-3</v>
      </c>
    </row>
    <row r="1818" spans="1:8" x14ac:dyDescent="0.3">
      <c r="A1818" s="196" t="s">
        <v>234</v>
      </c>
      <c r="B1818" s="196" t="s">
        <v>13</v>
      </c>
      <c r="C1818" s="196" t="s">
        <v>57</v>
      </c>
      <c r="D1818" s="196">
        <v>214</v>
      </c>
      <c r="E1818" s="196">
        <v>6.1832054499999997E-3</v>
      </c>
      <c r="F1818" s="196">
        <v>9.7433127000000005E-4</v>
      </c>
      <c r="G1818" s="196">
        <v>1.5324287900000001E-3</v>
      </c>
      <c r="H1818" s="196">
        <v>3.67644489E-3</v>
      </c>
    </row>
    <row r="1819" spans="1:8" x14ac:dyDescent="0.3">
      <c r="A1819" s="196" t="s">
        <v>234</v>
      </c>
      <c r="B1819" s="196" t="s">
        <v>14</v>
      </c>
      <c r="C1819" s="196" t="s">
        <v>57</v>
      </c>
      <c r="D1819" s="196">
        <v>58</v>
      </c>
      <c r="E1819" s="196">
        <v>7.8715674500000003E-3</v>
      </c>
      <c r="F1819" s="196">
        <v>1.43199211E-3</v>
      </c>
      <c r="G1819" s="196">
        <v>1.8245128300000001E-3</v>
      </c>
      <c r="H1819" s="196">
        <v>4.6150619999999996E-3</v>
      </c>
    </row>
    <row r="1820" spans="1:8" x14ac:dyDescent="0.3">
      <c r="A1820" s="196" t="s">
        <v>234</v>
      </c>
      <c r="B1820" s="196" t="s">
        <v>15</v>
      </c>
      <c r="C1820" s="196" t="s">
        <v>57</v>
      </c>
      <c r="D1820" s="196">
        <v>224</v>
      </c>
      <c r="E1820" s="196">
        <v>7.3915961499999997E-3</v>
      </c>
      <c r="F1820" s="196">
        <v>1.09865842E-3</v>
      </c>
      <c r="G1820" s="196">
        <v>1.5930884E-3</v>
      </c>
      <c r="H1820" s="196">
        <v>4.6998488900000003E-3</v>
      </c>
    </row>
    <row r="1821" spans="1:8" x14ac:dyDescent="0.3">
      <c r="A1821" s="196" t="s">
        <v>234</v>
      </c>
      <c r="B1821" s="196" t="s">
        <v>10</v>
      </c>
      <c r="C1821" s="196" t="s">
        <v>58</v>
      </c>
      <c r="D1821" s="196">
        <v>3090</v>
      </c>
      <c r="E1821" s="196">
        <v>5.8147321699999997E-3</v>
      </c>
      <c r="F1821" s="196">
        <v>1.0785985799999999E-3</v>
      </c>
      <c r="G1821" s="196">
        <v>1.02623433E-3</v>
      </c>
      <c r="H1821" s="196">
        <v>3.7098987700000001E-3</v>
      </c>
    </row>
    <row r="1822" spans="1:8" x14ac:dyDescent="0.3">
      <c r="A1822" s="196" t="s">
        <v>234</v>
      </c>
      <c r="B1822" s="196" t="s">
        <v>12</v>
      </c>
      <c r="C1822" s="196" t="s">
        <v>58</v>
      </c>
      <c r="D1822" s="196">
        <v>1075</v>
      </c>
      <c r="E1822" s="196">
        <v>5.4479325700000003E-3</v>
      </c>
      <c r="F1822" s="196">
        <v>1.01737702E-3</v>
      </c>
      <c r="G1822" s="196">
        <v>9.4250621999999995E-4</v>
      </c>
      <c r="H1822" s="196">
        <v>3.4880488400000002E-3</v>
      </c>
    </row>
    <row r="1823" spans="1:8" x14ac:dyDescent="0.3">
      <c r="A1823" s="196" t="s">
        <v>234</v>
      </c>
      <c r="B1823" s="196" t="s">
        <v>13</v>
      </c>
      <c r="C1823" s="196" t="s">
        <v>58</v>
      </c>
      <c r="D1823" s="196">
        <v>641</v>
      </c>
      <c r="E1823" s="196">
        <v>5.6638929899999997E-3</v>
      </c>
      <c r="F1823" s="196">
        <v>1.1190195200000001E-3</v>
      </c>
      <c r="G1823" s="196">
        <v>9.5588105999999998E-4</v>
      </c>
      <c r="H1823" s="196">
        <v>3.5889919299999999E-3</v>
      </c>
    </row>
    <row r="1824" spans="1:8" x14ac:dyDescent="0.3">
      <c r="A1824" s="196" t="s">
        <v>234</v>
      </c>
      <c r="B1824" s="196" t="s">
        <v>14</v>
      </c>
      <c r="C1824" s="196" t="s">
        <v>58</v>
      </c>
      <c r="D1824" s="196">
        <v>208</v>
      </c>
      <c r="E1824" s="196">
        <v>6.5218235499999999E-3</v>
      </c>
      <c r="F1824" s="196">
        <v>1.3626244100000001E-3</v>
      </c>
      <c r="G1824" s="196">
        <v>1.1298074599999999E-3</v>
      </c>
      <c r="H1824" s="196">
        <v>4.0293912100000003E-3</v>
      </c>
    </row>
    <row r="1825" spans="1:8" x14ac:dyDescent="0.3">
      <c r="A1825" s="196" t="s">
        <v>234</v>
      </c>
      <c r="B1825" s="196" t="s">
        <v>15</v>
      </c>
      <c r="C1825" s="196" t="s">
        <v>58</v>
      </c>
      <c r="D1825" s="196">
        <v>1166</v>
      </c>
      <c r="E1825" s="196">
        <v>6.1096913999999997E-3</v>
      </c>
      <c r="F1825" s="196">
        <v>1.0621543099999999E-3</v>
      </c>
      <c r="G1825" s="196">
        <v>1.12362794E-3</v>
      </c>
      <c r="H1825" s="196">
        <v>3.9239086700000002E-3</v>
      </c>
    </row>
    <row r="1826" spans="1:8" x14ac:dyDescent="0.3">
      <c r="A1826" s="196" t="s">
        <v>235</v>
      </c>
      <c r="B1826" s="196" t="s">
        <v>10</v>
      </c>
      <c r="C1826" s="196" t="s">
        <v>11</v>
      </c>
      <c r="D1826" s="196">
        <v>67122</v>
      </c>
      <c r="E1826" s="196">
        <v>6.1262813900000001E-3</v>
      </c>
      <c r="F1826" s="196">
        <v>9.6337856000000002E-4</v>
      </c>
      <c r="G1826" s="196">
        <v>1.12850768E-3</v>
      </c>
      <c r="H1826" s="196">
        <v>4.0342958600000003E-3</v>
      </c>
    </row>
    <row r="1827" spans="1:8" x14ac:dyDescent="0.3">
      <c r="A1827" s="196" t="s">
        <v>235</v>
      </c>
      <c r="B1827" s="196" t="s">
        <v>12</v>
      </c>
      <c r="C1827" s="196" t="s">
        <v>11</v>
      </c>
      <c r="D1827" s="196">
        <v>28724</v>
      </c>
      <c r="E1827" s="196">
        <v>5.4011116999999999E-3</v>
      </c>
      <c r="F1827" s="196">
        <v>8.5333548000000002E-4</v>
      </c>
      <c r="G1827" s="196">
        <v>9.8407166999999992E-4</v>
      </c>
      <c r="H1827" s="196">
        <v>3.5636182400000001E-3</v>
      </c>
    </row>
    <row r="1828" spans="1:8" x14ac:dyDescent="0.3">
      <c r="A1828" s="196" t="s">
        <v>235</v>
      </c>
      <c r="B1828" s="196" t="s">
        <v>13</v>
      </c>
      <c r="C1828" s="196" t="s">
        <v>11</v>
      </c>
      <c r="D1828" s="196">
        <v>14630</v>
      </c>
      <c r="E1828" s="196">
        <v>5.9571392899999999E-3</v>
      </c>
      <c r="F1828" s="196">
        <v>9.8853249000000008E-4</v>
      </c>
      <c r="G1828" s="196">
        <v>1.0722685000000001E-3</v>
      </c>
      <c r="H1828" s="196">
        <v>3.8962136200000001E-3</v>
      </c>
    </row>
    <row r="1829" spans="1:8" x14ac:dyDescent="0.3">
      <c r="A1829" s="196" t="s">
        <v>235</v>
      </c>
      <c r="B1829" s="196" t="s">
        <v>14</v>
      </c>
      <c r="C1829" s="196" t="s">
        <v>11</v>
      </c>
      <c r="D1829" s="196">
        <v>6556</v>
      </c>
      <c r="E1829" s="196">
        <v>8.0385261000000003E-3</v>
      </c>
      <c r="F1829" s="196">
        <v>1.2857671099999999E-3</v>
      </c>
      <c r="G1829" s="196">
        <v>1.43731934E-3</v>
      </c>
      <c r="H1829" s="196">
        <v>5.3153791499999997E-3</v>
      </c>
    </row>
    <row r="1830" spans="1:8" x14ac:dyDescent="0.3">
      <c r="A1830" s="196" t="s">
        <v>235</v>
      </c>
      <c r="B1830" s="196" t="s">
        <v>15</v>
      </c>
      <c r="C1830" s="196" t="s">
        <v>11</v>
      </c>
      <c r="D1830" s="196">
        <v>17212</v>
      </c>
      <c r="E1830" s="196">
        <v>6.7518709E-3</v>
      </c>
      <c r="F1830" s="196">
        <v>1.002845E-3</v>
      </c>
      <c r="G1830" s="196">
        <v>1.29972484E-3</v>
      </c>
      <c r="H1830" s="196">
        <v>4.4491869399999997E-3</v>
      </c>
    </row>
    <row r="1831" spans="1:8" x14ac:dyDescent="0.3">
      <c r="A1831" s="196" t="s">
        <v>235</v>
      </c>
      <c r="B1831" s="196" t="s">
        <v>10</v>
      </c>
      <c r="C1831" s="196" t="s">
        <v>16</v>
      </c>
      <c r="D1831" s="196">
        <v>1371</v>
      </c>
      <c r="E1831" s="196">
        <v>6.3964443099999999E-3</v>
      </c>
      <c r="F1831" s="196">
        <v>1.21858682E-3</v>
      </c>
      <c r="G1831" s="196">
        <v>1.1688714899999999E-3</v>
      </c>
      <c r="H1831" s="196">
        <v>4.0089855000000002E-3</v>
      </c>
    </row>
    <row r="1832" spans="1:8" x14ac:dyDescent="0.3">
      <c r="A1832" s="196" t="s">
        <v>235</v>
      </c>
      <c r="B1832" s="196" t="s">
        <v>12</v>
      </c>
      <c r="C1832" s="196" t="s">
        <v>16</v>
      </c>
      <c r="D1832" s="196">
        <v>573</v>
      </c>
      <c r="E1832" s="196">
        <v>5.9365504099999997E-3</v>
      </c>
      <c r="F1832" s="196">
        <v>1.1006275400000001E-3</v>
      </c>
      <c r="G1832" s="196">
        <v>9.8516958E-4</v>
      </c>
      <c r="H1832" s="196">
        <v>3.8507527900000001E-3</v>
      </c>
    </row>
    <row r="1833" spans="1:8" x14ac:dyDescent="0.3">
      <c r="A1833" s="196" t="s">
        <v>235</v>
      </c>
      <c r="B1833" s="196" t="s">
        <v>13</v>
      </c>
      <c r="C1833" s="196" t="s">
        <v>16</v>
      </c>
      <c r="D1833" s="196">
        <v>275</v>
      </c>
      <c r="E1833" s="196">
        <v>5.8143937E-3</v>
      </c>
      <c r="F1833" s="196">
        <v>1.1444862800000001E-3</v>
      </c>
      <c r="G1833" s="196">
        <v>1.07967148E-3</v>
      </c>
      <c r="H1833" s="196">
        <v>3.5902354600000001E-3</v>
      </c>
    </row>
    <row r="1834" spans="1:8" x14ac:dyDescent="0.3">
      <c r="A1834" s="196" t="s">
        <v>235</v>
      </c>
      <c r="B1834" s="196" t="s">
        <v>14</v>
      </c>
      <c r="C1834" s="196" t="s">
        <v>16</v>
      </c>
      <c r="D1834" s="196">
        <v>142</v>
      </c>
      <c r="E1834" s="196">
        <v>7.9989075899999998E-3</v>
      </c>
      <c r="F1834" s="196">
        <v>1.61906598E-3</v>
      </c>
      <c r="G1834" s="196">
        <v>1.66063487E-3</v>
      </c>
      <c r="H1834" s="196">
        <v>4.7192061900000002E-3</v>
      </c>
    </row>
    <row r="1835" spans="1:8" x14ac:dyDescent="0.3">
      <c r="A1835" s="196" t="s">
        <v>235</v>
      </c>
      <c r="B1835" s="196" t="s">
        <v>15</v>
      </c>
      <c r="C1835" s="196" t="s">
        <v>16</v>
      </c>
      <c r="D1835" s="196">
        <v>381</v>
      </c>
      <c r="E1835" s="196">
        <v>6.9109674900000003E-3</v>
      </c>
      <c r="F1835" s="196">
        <v>1.30021484E-3</v>
      </c>
      <c r="G1835" s="196">
        <v>1.32624891E-3</v>
      </c>
      <c r="H1835" s="196">
        <v>4.2845032600000001E-3</v>
      </c>
    </row>
    <row r="1836" spans="1:8" x14ac:dyDescent="0.3">
      <c r="A1836" s="196" t="s">
        <v>235</v>
      </c>
      <c r="B1836" s="196" t="s">
        <v>10</v>
      </c>
      <c r="C1836" s="196" t="s">
        <v>17</v>
      </c>
      <c r="D1836" s="196">
        <v>886</v>
      </c>
      <c r="E1836" s="196">
        <v>7.0338885499999998E-3</v>
      </c>
      <c r="F1836" s="196">
        <v>1.1222016099999999E-3</v>
      </c>
      <c r="G1836" s="196">
        <v>1.7143474399999999E-3</v>
      </c>
      <c r="H1836" s="196">
        <v>4.1973390300000003E-3</v>
      </c>
    </row>
    <row r="1837" spans="1:8" x14ac:dyDescent="0.3">
      <c r="A1837" s="196" t="s">
        <v>235</v>
      </c>
      <c r="B1837" s="196" t="s">
        <v>12</v>
      </c>
      <c r="C1837" s="196" t="s">
        <v>17</v>
      </c>
      <c r="D1837" s="196">
        <v>404</v>
      </c>
      <c r="E1837" s="196">
        <v>6.2172542899999999E-3</v>
      </c>
      <c r="F1837" s="196">
        <v>9.6494522999999999E-4</v>
      </c>
      <c r="G1837" s="196">
        <v>1.53803378E-3</v>
      </c>
      <c r="H1837" s="196">
        <v>3.7142748400000002E-3</v>
      </c>
    </row>
    <row r="1838" spans="1:8" x14ac:dyDescent="0.3">
      <c r="A1838" s="196" t="s">
        <v>235</v>
      </c>
      <c r="B1838" s="196" t="s">
        <v>13</v>
      </c>
      <c r="C1838" s="196" t="s">
        <v>17</v>
      </c>
      <c r="D1838" s="196">
        <v>154</v>
      </c>
      <c r="E1838" s="196">
        <v>6.7720356000000002E-3</v>
      </c>
      <c r="F1838" s="196">
        <v>1.3295151600000001E-3</v>
      </c>
      <c r="G1838" s="196">
        <v>1.45104294E-3</v>
      </c>
      <c r="H1838" s="196">
        <v>3.9914770100000002E-3</v>
      </c>
    </row>
    <row r="1839" spans="1:8" x14ac:dyDescent="0.3">
      <c r="A1839" s="196" t="s">
        <v>235</v>
      </c>
      <c r="B1839" s="196" t="s">
        <v>14</v>
      </c>
      <c r="C1839" s="196" t="s">
        <v>17</v>
      </c>
      <c r="D1839" s="196">
        <v>108</v>
      </c>
      <c r="E1839" s="196">
        <v>8.6085388899999997E-3</v>
      </c>
      <c r="F1839" s="196">
        <v>1.3977835299999999E-3</v>
      </c>
      <c r="G1839" s="196">
        <v>2.1569570799999998E-3</v>
      </c>
      <c r="H1839" s="196">
        <v>5.05379778E-3</v>
      </c>
    </row>
    <row r="1840" spans="1:8" x14ac:dyDescent="0.3">
      <c r="A1840" s="196" t="s">
        <v>235</v>
      </c>
      <c r="B1840" s="196" t="s">
        <v>15</v>
      </c>
      <c r="C1840" s="196" t="s">
        <v>17</v>
      </c>
      <c r="D1840" s="196">
        <v>220</v>
      </c>
      <c r="E1840" s="196">
        <v>7.9438128900000005E-3</v>
      </c>
      <c r="F1840" s="196">
        <v>1.1305763699999999E-3</v>
      </c>
      <c r="G1840" s="196">
        <v>2.00515549E-3</v>
      </c>
      <c r="H1840" s="196">
        <v>4.8080805599999997E-3</v>
      </c>
    </row>
    <row r="1841" spans="1:8" x14ac:dyDescent="0.3">
      <c r="A1841" s="196" t="s">
        <v>235</v>
      </c>
      <c r="B1841" s="196" t="s">
        <v>10</v>
      </c>
      <c r="C1841" s="196" t="s">
        <v>18</v>
      </c>
      <c r="D1841" s="196">
        <v>881</v>
      </c>
      <c r="E1841" s="196">
        <v>5.8369196099999996E-3</v>
      </c>
      <c r="F1841" s="196">
        <v>8.1412616999999995E-4</v>
      </c>
      <c r="G1841" s="196">
        <v>6.2225403000000002E-4</v>
      </c>
      <c r="H1841" s="196">
        <v>4.4005389099999997E-3</v>
      </c>
    </row>
    <row r="1842" spans="1:8" x14ac:dyDescent="0.3">
      <c r="A1842" s="196" t="s">
        <v>235</v>
      </c>
      <c r="B1842" s="196" t="s">
        <v>12</v>
      </c>
      <c r="C1842" s="196" t="s">
        <v>18</v>
      </c>
      <c r="D1842" s="196">
        <v>373</v>
      </c>
      <c r="E1842" s="196">
        <v>5.15024551E-3</v>
      </c>
      <c r="F1842" s="196">
        <v>6.6118036999999997E-4</v>
      </c>
      <c r="G1842" s="196">
        <v>5.9170488000000003E-4</v>
      </c>
      <c r="H1842" s="196">
        <v>3.89735975E-3</v>
      </c>
    </row>
    <row r="1843" spans="1:8" x14ac:dyDescent="0.3">
      <c r="A1843" s="196" t="s">
        <v>235</v>
      </c>
      <c r="B1843" s="196" t="s">
        <v>13</v>
      </c>
      <c r="C1843" s="196" t="s">
        <v>18</v>
      </c>
      <c r="D1843" s="196">
        <v>220</v>
      </c>
      <c r="E1843" s="196">
        <v>5.6081647500000002E-3</v>
      </c>
      <c r="F1843" s="196">
        <v>8.1449891000000003E-4</v>
      </c>
      <c r="G1843" s="196">
        <v>6.2515757999999995E-4</v>
      </c>
      <c r="H1843" s="196">
        <v>4.1685077399999998E-3</v>
      </c>
    </row>
    <row r="1844" spans="1:8" x14ac:dyDescent="0.3">
      <c r="A1844" s="196" t="s">
        <v>235</v>
      </c>
      <c r="B1844" s="196" t="s">
        <v>14</v>
      </c>
      <c r="C1844" s="196" t="s">
        <v>18</v>
      </c>
      <c r="D1844" s="196">
        <v>50</v>
      </c>
      <c r="E1844" s="196">
        <v>9.0222220300000006E-3</v>
      </c>
      <c r="F1844" s="196">
        <v>1.54884235E-3</v>
      </c>
      <c r="G1844" s="196">
        <v>6.5092573000000002E-4</v>
      </c>
      <c r="H1844" s="196">
        <v>6.8224534899999998E-3</v>
      </c>
    </row>
    <row r="1845" spans="1:8" x14ac:dyDescent="0.3">
      <c r="A1845" s="196" t="s">
        <v>235</v>
      </c>
      <c r="B1845" s="196" t="s">
        <v>15</v>
      </c>
      <c r="C1845" s="196" t="s">
        <v>18</v>
      </c>
      <c r="D1845" s="196">
        <v>238</v>
      </c>
      <c r="E1845" s="196">
        <v>6.4553666299999998E-3</v>
      </c>
      <c r="F1845" s="196">
        <v>8.9913025999999998E-4</v>
      </c>
      <c r="G1845" s="196">
        <v>6.6142404999999999E-4</v>
      </c>
      <c r="H1845" s="196">
        <v>4.8948118499999999E-3</v>
      </c>
    </row>
    <row r="1846" spans="1:8" x14ac:dyDescent="0.3">
      <c r="A1846" s="196" t="s">
        <v>235</v>
      </c>
      <c r="B1846" s="196" t="s">
        <v>10</v>
      </c>
      <c r="C1846" s="196" t="s">
        <v>19</v>
      </c>
      <c r="D1846" s="196">
        <v>970</v>
      </c>
      <c r="E1846" s="196">
        <v>6.6934777100000004E-3</v>
      </c>
      <c r="F1846" s="196">
        <v>8.2984894000000004E-4</v>
      </c>
      <c r="G1846" s="196">
        <v>8.8588177E-4</v>
      </c>
      <c r="H1846" s="196">
        <v>4.9777465200000004E-3</v>
      </c>
    </row>
    <row r="1847" spans="1:8" x14ac:dyDescent="0.3">
      <c r="A1847" s="196" t="s">
        <v>235</v>
      </c>
      <c r="B1847" s="196" t="s">
        <v>12</v>
      </c>
      <c r="C1847" s="196" t="s">
        <v>19</v>
      </c>
      <c r="D1847" s="196">
        <v>360</v>
      </c>
      <c r="E1847" s="196">
        <v>6.1920007999999999E-3</v>
      </c>
      <c r="F1847" s="196">
        <v>7.2659440999999999E-4</v>
      </c>
      <c r="G1847" s="196">
        <v>7.8343599000000002E-4</v>
      </c>
      <c r="H1847" s="196">
        <v>4.6819699399999999E-3</v>
      </c>
    </row>
    <row r="1848" spans="1:8" x14ac:dyDescent="0.3">
      <c r="A1848" s="196" t="s">
        <v>235</v>
      </c>
      <c r="B1848" s="196" t="s">
        <v>13</v>
      </c>
      <c r="C1848" s="196" t="s">
        <v>19</v>
      </c>
      <c r="D1848" s="196">
        <v>212</v>
      </c>
      <c r="E1848" s="196">
        <v>6.4585514699999997E-3</v>
      </c>
      <c r="F1848" s="196">
        <v>7.9790112000000001E-4</v>
      </c>
      <c r="G1848" s="196">
        <v>8.4359687000000005E-4</v>
      </c>
      <c r="H1848" s="196">
        <v>4.8170529700000001E-3</v>
      </c>
    </row>
    <row r="1849" spans="1:8" x14ac:dyDescent="0.3">
      <c r="A1849" s="196" t="s">
        <v>235</v>
      </c>
      <c r="B1849" s="196" t="s">
        <v>14</v>
      </c>
      <c r="C1849" s="196" t="s">
        <v>19</v>
      </c>
      <c r="D1849" s="196">
        <v>125</v>
      </c>
      <c r="E1849" s="196">
        <v>8.1336108799999994E-3</v>
      </c>
      <c r="F1849" s="196">
        <v>1.05166642E-3</v>
      </c>
      <c r="G1849" s="196">
        <v>1.12259232E-3</v>
      </c>
      <c r="H1849" s="196">
        <v>5.95935161E-3</v>
      </c>
    </row>
    <row r="1850" spans="1:8" x14ac:dyDescent="0.3">
      <c r="A1850" s="196" t="s">
        <v>235</v>
      </c>
      <c r="B1850" s="196" t="s">
        <v>15</v>
      </c>
      <c r="C1850" s="196" t="s">
        <v>19</v>
      </c>
      <c r="D1850" s="196">
        <v>273</v>
      </c>
      <c r="E1850" s="196">
        <v>6.8777978699999997E-3</v>
      </c>
      <c r="F1850" s="196">
        <v>8.8925326000000005E-4</v>
      </c>
      <c r="G1850" s="196">
        <v>9.4542778999999997E-4</v>
      </c>
      <c r="H1850" s="196">
        <v>5.0431163599999997E-3</v>
      </c>
    </row>
    <row r="1851" spans="1:8" x14ac:dyDescent="0.3">
      <c r="A1851" s="196" t="s">
        <v>235</v>
      </c>
      <c r="B1851" s="196" t="s">
        <v>10</v>
      </c>
      <c r="C1851" s="196" t="s">
        <v>20</v>
      </c>
      <c r="D1851" s="196">
        <v>848</v>
      </c>
      <c r="E1851" s="196">
        <v>7.4706005199999996E-3</v>
      </c>
      <c r="F1851" s="196">
        <v>8.0102668000000003E-4</v>
      </c>
      <c r="G1851" s="196">
        <v>1.4222050599999999E-3</v>
      </c>
      <c r="H1851" s="196">
        <v>5.2473682900000002E-3</v>
      </c>
    </row>
    <row r="1852" spans="1:8" x14ac:dyDescent="0.3">
      <c r="A1852" s="196" t="s">
        <v>235</v>
      </c>
      <c r="B1852" s="196" t="s">
        <v>12</v>
      </c>
      <c r="C1852" s="196" t="s">
        <v>20</v>
      </c>
      <c r="D1852" s="196">
        <v>258</v>
      </c>
      <c r="E1852" s="196">
        <v>6.4873580100000003E-3</v>
      </c>
      <c r="F1852" s="196">
        <v>6.8722160999999996E-4</v>
      </c>
      <c r="G1852" s="196">
        <v>1.26013829E-3</v>
      </c>
      <c r="H1852" s="196">
        <v>4.5399976099999998E-3</v>
      </c>
    </row>
    <row r="1853" spans="1:8" x14ac:dyDescent="0.3">
      <c r="A1853" s="196" t="s">
        <v>235</v>
      </c>
      <c r="B1853" s="196" t="s">
        <v>13</v>
      </c>
      <c r="C1853" s="196" t="s">
        <v>20</v>
      </c>
      <c r="D1853" s="196">
        <v>204</v>
      </c>
      <c r="E1853" s="196">
        <v>6.88918368E-3</v>
      </c>
      <c r="F1853" s="196">
        <v>7.8993032000000002E-4</v>
      </c>
      <c r="G1853" s="196">
        <v>1.21312158E-3</v>
      </c>
      <c r="H1853" s="196">
        <v>4.8861312899999999E-3</v>
      </c>
    </row>
    <row r="1854" spans="1:8" x14ac:dyDescent="0.3">
      <c r="A1854" s="196" t="s">
        <v>235</v>
      </c>
      <c r="B1854" s="196" t="s">
        <v>14</v>
      </c>
      <c r="C1854" s="196" t="s">
        <v>20</v>
      </c>
      <c r="D1854" s="196">
        <v>102</v>
      </c>
      <c r="E1854" s="196">
        <v>9.5081016000000008E-3</v>
      </c>
      <c r="F1854" s="196">
        <v>1.0035400799999999E-3</v>
      </c>
      <c r="G1854" s="196">
        <v>1.61526392E-3</v>
      </c>
      <c r="H1854" s="196">
        <v>6.8892971200000003E-3</v>
      </c>
    </row>
    <row r="1855" spans="1:8" x14ac:dyDescent="0.3">
      <c r="A1855" s="196" t="s">
        <v>235</v>
      </c>
      <c r="B1855" s="196" t="s">
        <v>15</v>
      </c>
      <c r="C1855" s="196" t="s">
        <v>20</v>
      </c>
      <c r="D1855" s="196">
        <v>284</v>
      </c>
      <c r="E1855" s="196">
        <v>8.0496867600000008E-3</v>
      </c>
      <c r="F1855" s="196">
        <v>8.3964992000000005E-4</v>
      </c>
      <c r="G1855" s="196">
        <v>1.6502834200000001E-3</v>
      </c>
      <c r="H1855" s="196">
        <v>5.5597529499999999E-3</v>
      </c>
    </row>
    <row r="1856" spans="1:8" x14ac:dyDescent="0.3">
      <c r="A1856" s="196" t="s">
        <v>235</v>
      </c>
      <c r="B1856" s="196" t="s">
        <v>10</v>
      </c>
      <c r="C1856" s="196" t="s">
        <v>21</v>
      </c>
      <c r="D1856" s="196">
        <v>997</v>
      </c>
      <c r="E1856" s="196">
        <v>6.8923434500000004E-3</v>
      </c>
      <c r="F1856" s="196">
        <v>1.1003494200000001E-3</v>
      </c>
      <c r="G1856" s="196">
        <v>1.2883904000000001E-3</v>
      </c>
      <c r="H1856" s="196">
        <v>4.5036031600000003E-3</v>
      </c>
    </row>
    <row r="1857" spans="1:8" x14ac:dyDescent="0.3">
      <c r="A1857" s="196" t="s">
        <v>235</v>
      </c>
      <c r="B1857" s="196" t="s">
        <v>12</v>
      </c>
      <c r="C1857" s="196" t="s">
        <v>21</v>
      </c>
      <c r="D1857" s="196">
        <v>391</v>
      </c>
      <c r="E1857" s="196">
        <v>6.0047833000000002E-3</v>
      </c>
      <c r="F1857" s="196">
        <v>8.0062375999999998E-4</v>
      </c>
      <c r="G1857" s="196">
        <v>1.1437906E-3</v>
      </c>
      <c r="H1857" s="196">
        <v>4.0603684699999998E-3</v>
      </c>
    </row>
    <row r="1858" spans="1:8" x14ac:dyDescent="0.3">
      <c r="A1858" s="196" t="s">
        <v>235</v>
      </c>
      <c r="B1858" s="196" t="s">
        <v>13</v>
      </c>
      <c r="C1858" s="196" t="s">
        <v>21</v>
      </c>
      <c r="D1858" s="196">
        <v>219</v>
      </c>
      <c r="E1858" s="196">
        <v>6.4231352299999999E-3</v>
      </c>
      <c r="F1858" s="196">
        <v>1.1353160100000001E-3</v>
      </c>
      <c r="G1858" s="196">
        <v>1.02634005E-3</v>
      </c>
      <c r="H1858" s="196">
        <v>4.2614787099999997E-3</v>
      </c>
    </row>
    <row r="1859" spans="1:8" x14ac:dyDescent="0.3">
      <c r="A1859" s="196" t="s">
        <v>235</v>
      </c>
      <c r="B1859" s="196" t="s">
        <v>14</v>
      </c>
      <c r="C1859" s="196" t="s">
        <v>21</v>
      </c>
      <c r="D1859" s="196">
        <v>104</v>
      </c>
      <c r="E1859" s="196">
        <v>8.4523012100000006E-3</v>
      </c>
      <c r="F1859" s="196">
        <v>1.46846039E-3</v>
      </c>
      <c r="G1859" s="196">
        <v>1.8737755900000001E-3</v>
      </c>
      <c r="H1859" s="196">
        <v>5.1100647299999998E-3</v>
      </c>
    </row>
    <row r="1860" spans="1:8" x14ac:dyDescent="0.3">
      <c r="A1860" s="196" t="s">
        <v>235</v>
      </c>
      <c r="B1860" s="196" t="s">
        <v>15</v>
      </c>
      <c r="C1860" s="196" t="s">
        <v>21</v>
      </c>
      <c r="D1860" s="196">
        <v>283</v>
      </c>
      <c r="E1860" s="196">
        <v>7.9084459599999997E-3</v>
      </c>
      <c r="F1860" s="196">
        <v>1.35212154E-3</v>
      </c>
      <c r="G1860" s="196">
        <v>1.4758373499999999E-3</v>
      </c>
      <c r="H1860" s="196">
        <v>5.0804865999999997E-3</v>
      </c>
    </row>
    <row r="1861" spans="1:8" x14ac:dyDescent="0.3">
      <c r="A1861" s="196" t="s">
        <v>235</v>
      </c>
      <c r="B1861" s="196" t="s">
        <v>10</v>
      </c>
      <c r="C1861" s="196" t="s">
        <v>22</v>
      </c>
      <c r="D1861" s="196">
        <v>558</v>
      </c>
      <c r="E1861" s="196">
        <v>4.5826901099999999E-3</v>
      </c>
      <c r="F1861" s="196">
        <v>7.6473906000000004E-4</v>
      </c>
      <c r="G1861" s="196">
        <v>5.8081915000000005E-4</v>
      </c>
      <c r="H1861" s="196">
        <v>3.2371313800000001E-3</v>
      </c>
    </row>
    <row r="1862" spans="1:8" x14ac:dyDescent="0.3">
      <c r="A1862" s="196" t="s">
        <v>235</v>
      </c>
      <c r="B1862" s="196" t="s">
        <v>12</v>
      </c>
      <c r="C1862" s="196" t="s">
        <v>22</v>
      </c>
      <c r="D1862" s="196">
        <v>193</v>
      </c>
      <c r="E1862" s="196">
        <v>4.3305025600000003E-3</v>
      </c>
      <c r="F1862" s="196">
        <v>7.7162468000000004E-4</v>
      </c>
      <c r="G1862" s="196">
        <v>5.0955887000000001E-4</v>
      </c>
      <c r="H1862" s="196">
        <v>3.0493184899999999E-3</v>
      </c>
    </row>
    <row r="1863" spans="1:8" x14ac:dyDescent="0.3">
      <c r="A1863" s="196" t="s">
        <v>235</v>
      </c>
      <c r="B1863" s="196" t="s">
        <v>13</v>
      </c>
      <c r="C1863" s="196" t="s">
        <v>22</v>
      </c>
      <c r="D1863" s="196">
        <v>139</v>
      </c>
      <c r="E1863" s="196">
        <v>4.2923159000000004E-3</v>
      </c>
      <c r="F1863" s="196">
        <v>7.7887664999999997E-4</v>
      </c>
      <c r="G1863" s="196">
        <v>4.8827577E-4</v>
      </c>
      <c r="H1863" s="196">
        <v>3.0251629500000002E-3</v>
      </c>
    </row>
    <row r="1864" spans="1:8" x14ac:dyDescent="0.3">
      <c r="A1864" s="196" t="s">
        <v>235</v>
      </c>
      <c r="B1864" s="196" t="s">
        <v>14</v>
      </c>
      <c r="C1864" s="196" t="s">
        <v>22</v>
      </c>
      <c r="D1864" s="196">
        <v>49</v>
      </c>
      <c r="E1864" s="196">
        <v>5.1858935999999998E-3</v>
      </c>
      <c r="F1864" s="196">
        <v>9.9017354000000002E-4</v>
      </c>
      <c r="G1864" s="196">
        <v>7.2066301000000004E-4</v>
      </c>
      <c r="H1864" s="196">
        <v>3.4750564700000001E-3</v>
      </c>
    </row>
    <row r="1865" spans="1:8" x14ac:dyDescent="0.3">
      <c r="A1865" s="196" t="s">
        <v>235</v>
      </c>
      <c r="B1865" s="196" t="s">
        <v>15</v>
      </c>
      <c r="C1865" s="196" t="s">
        <v>22</v>
      </c>
      <c r="D1865" s="196">
        <v>177</v>
      </c>
      <c r="E1865" s="196">
        <v>4.9187197E-3</v>
      </c>
      <c r="F1865" s="196">
        <v>6.8372020000000003E-4</v>
      </c>
      <c r="G1865" s="196">
        <v>6.9248252E-4</v>
      </c>
      <c r="H1865" s="196">
        <v>3.5425165299999999E-3</v>
      </c>
    </row>
    <row r="1866" spans="1:8" x14ac:dyDescent="0.3">
      <c r="A1866" s="196" t="s">
        <v>235</v>
      </c>
      <c r="B1866" s="196" t="s">
        <v>10</v>
      </c>
      <c r="C1866" s="196" t="s">
        <v>23</v>
      </c>
      <c r="D1866" s="196">
        <v>722</v>
      </c>
      <c r="E1866" s="196">
        <v>8.5321442599999991E-3</v>
      </c>
      <c r="F1866" s="196">
        <v>1.27154485E-3</v>
      </c>
      <c r="G1866" s="196">
        <v>2.0258314100000002E-3</v>
      </c>
      <c r="H1866" s="196">
        <v>5.2347675100000001E-3</v>
      </c>
    </row>
    <row r="1867" spans="1:8" x14ac:dyDescent="0.3">
      <c r="A1867" s="196" t="s">
        <v>235</v>
      </c>
      <c r="B1867" s="196" t="s">
        <v>12</v>
      </c>
      <c r="C1867" s="196" t="s">
        <v>23</v>
      </c>
      <c r="D1867" s="196">
        <v>248</v>
      </c>
      <c r="E1867" s="196">
        <v>7.8475486699999993E-3</v>
      </c>
      <c r="F1867" s="196">
        <v>1.11759795E-3</v>
      </c>
      <c r="G1867" s="196">
        <v>1.9448642199999999E-3</v>
      </c>
      <c r="H1867" s="196">
        <v>4.7850859800000001E-3</v>
      </c>
    </row>
    <row r="1868" spans="1:8" x14ac:dyDescent="0.3">
      <c r="A1868" s="196" t="s">
        <v>235</v>
      </c>
      <c r="B1868" s="196" t="s">
        <v>13</v>
      </c>
      <c r="C1868" s="196" t="s">
        <v>23</v>
      </c>
      <c r="D1868" s="196">
        <v>167</v>
      </c>
      <c r="E1868" s="196">
        <v>8.4546183100000002E-3</v>
      </c>
      <c r="F1868" s="196">
        <v>1.2716925E-3</v>
      </c>
      <c r="G1868" s="196">
        <v>1.8827619900000001E-3</v>
      </c>
      <c r="H1868" s="196">
        <v>5.3001633299999996E-3</v>
      </c>
    </row>
    <row r="1869" spans="1:8" x14ac:dyDescent="0.3">
      <c r="A1869" s="196" t="s">
        <v>235</v>
      </c>
      <c r="B1869" s="196" t="s">
        <v>14</v>
      </c>
      <c r="C1869" s="196" t="s">
        <v>23</v>
      </c>
      <c r="D1869" s="196">
        <v>83</v>
      </c>
      <c r="E1869" s="196">
        <v>9.7962681700000005E-3</v>
      </c>
      <c r="F1869" s="196">
        <v>1.49124249E-3</v>
      </c>
      <c r="G1869" s="196">
        <v>2.0179325799999999E-3</v>
      </c>
      <c r="H1869" s="196">
        <v>6.2870925399999998E-3</v>
      </c>
    </row>
    <row r="1870" spans="1:8" x14ac:dyDescent="0.3">
      <c r="A1870" s="196" t="s">
        <v>235</v>
      </c>
      <c r="B1870" s="196" t="s">
        <v>15</v>
      </c>
      <c r="C1870" s="196" t="s">
        <v>23</v>
      </c>
      <c r="D1870" s="196">
        <v>224</v>
      </c>
      <c r="E1870" s="196">
        <v>8.8794847000000007E-3</v>
      </c>
      <c r="F1870" s="196">
        <v>1.36047015E-3</v>
      </c>
      <c r="G1870" s="196">
        <v>2.2250638399999999E-3</v>
      </c>
      <c r="H1870" s="196">
        <v>5.2939502600000002E-3</v>
      </c>
    </row>
    <row r="1871" spans="1:8" x14ac:dyDescent="0.3">
      <c r="A1871" s="196" t="s">
        <v>235</v>
      </c>
      <c r="B1871" s="196" t="s">
        <v>10</v>
      </c>
      <c r="C1871" s="196" t="s">
        <v>24</v>
      </c>
      <c r="D1871" s="196">
        <v>622</v>
      </c>
      <c r="E1871" s="196">
        <v>7.81337434E-3</v>
      </c>
      <c r="F1871" s="196">
        <v>1.1983258100000001E-3</v>
      </c>
      <c r="G1871" s="196">
        <v>1.56445359E-3</v>
      </c>
      <c r="H1871" s="196">
        <v>5.0505944600000002E-3</v>
      </c>
    </row>
    <row r="1872" spans="1:8" x14ac:dyDescent="0.3">
      <c r="A1872" s="196" t="s">
        <v>235</v>
      </c>
      <c r="B1872" s="196" t="s">
        <v>12</v>
      </c>
      <c r="C1872" s="196" t="s">
        <v>24</v>
      </c>
      <c r="D1872" s="196">
        <v>268</v>
      </c>
      <c r="E1872" s="196">
        <v>6.7275598900000001E-3</v>
      </c>
      <c r="F1872" s="196">
        <v>9.1525853999999997E-4</v>
      </c>
      <c r="G1872" s="196">
        <v>1.4337597699999999E-3</v>
      </c>
      <c r="H1872" s="196">
        <v>4.3785410700000003E-3</v>
      </c>
    </row>
    <row r="1873" spans="1:8" x14ac:dyDescent="0.3">
      <c r="A1873" s="196" t="s">
        <v>235</v>
      </c>
      <c r="B1873" s="196" t="s">
        <v>13</v>
      </c>
      <c r="C1873" s="196" t="s">
        <v>24</v>
      </c>
      <c r="D1873" s="196">
        <v>135</v>
      </c>
      <c r="E1873" s="196">
        <v>7.5231479399999997E-3</v>
      </c>
      <c r="F1873" s="196">
        <v>1.17095311E-3</v>
      </c>
      <c r="G1873" s="196">
        <v>1.46124806E-3</v>
      </c>
      <c r="H1873" s="196">
        <v>4.89094626E-3</v>
      </c>
    </row>
    <row r="1874" spans="1:8" x14ac:dyDescent="0.3">
      <c r="A1874" s="196" t="s">
        <v>235</v>
      </c>
      <c r="B1874" s="196" t="s">
        <v>14</v>
      </c>
      <c r="C1874" s="196" t="s">
        <v>24</v>
      </c>
      <c r="D1874" s="196">
        <v>66</v>
      </c>
      <c r="E1874" s="196">
        <v>1.010907665E-2</v>
      </c>
      <c r="F1874" s="196">
        <v>1.9007783900000001E-3</v>
      </c>
      <c r="G1874" s="196">
        <v>1.7764447899999999E-3</v>
      </c>
      <c r="H1874" s="196">
        <v>6.4318530000000004E-3</v>
      </c>
    </row>
    <row r="1875" spans="1:8" x14ac:dyDescent="0.3">
      <c r="A1875" s="196" t="s">
        <v>235</v>
      </c>
      <c r="B1875" s="196" t="s">
        <v>15</v>
      </c>
      <c r="C1875" s="196" t="s">
        <v>24</v>
      </c>
      <c r="D1875" s="196">
        <v>153</v>
      </c>
      <c r="E1875" s="196">
        <v>8.9811030000000007E-3</v>
      </c>
      <c r="F1875" s="196">
        <v>1.4152896700000001E-3</v>
      </c>
      <c r="G1875" s="196">
        <v>1.7929978300000001E-3</v>
      </c>
      <c r="H1875" s="196">
        <v>5.7728150500000004E-3</v>
      </c>
    </row>
    <row r="1876" spans="1:8" x14ac:dyDescent="0.3">
      <c r="A1876" s="196" t="s">
        <v>235</v>
      </c>
      <c r="B1876" s="196" t="s">
        <v>10</v>
      </c>
      <c r="C1876" s="196" t="s">
        <v>25</v>
      </c>
      <c r="D1876" s="196">
        <v>1072</v>
      </c>
      <c r="E1876" s="196">
        <v>7.0093108499999996E-3</v>
      </c>
      <c r="F1876" s="196">
        <v>1.1509939199999999E-3</v>
      </c>
      <c r="G1876" s="196">
        <v>1.5441345600000001E-3</v>
      </c>
      <c r="H1876" s="196">
        <v>4.3141818900000002E-3</v>
      </c>
    </row>
    <row r="1877" spans="1:8" x14ac:dyDescent="0.3">
      <c r="A1877" s="196" t="s">
        <v>235</v>
      </c>
      <c r="B1877" s="196" t="s">
        <v>12</v>
      </c>
      <c r="C1877" s="196" t="s">
        <v>25</v>
      </c>
      <c r="D1877" s="196">
        <v>434</v>
      </c>
      <c r="E1877" s="196">
        <v>6.2547734000000001E-3</v>
      </c>
      <c r="F1877" s="196">
        <v>9.7656891999999993E-4</v>
      </c>
      <c r="G1877" s="196">
        <v>1.3758478199999999E-3</v>
      </c>
      <c r="H1877" s="196">
        <v>3.9023561800000002E-3</v>
      </c>
    </row>
    <row r="1878" spans="1:8" x14ac:dyDescent="0.3">
      <c r="A1878" s="196" t="s">
        <v>235</v>
      </c>
      <c r="B1878" s="196" t="s">
        <v>13</v>
      </c>
      <c r="C1878" s="196" t="s">
        <v>25</v>
      </c>
      <c r="D1878" s="196">
        <v>240</v>
      </c>
      <c r="E1878" s="196">
        <v>6.63334275E-3</v>
      </c>
      <c r="F1878" s="196">
        <v>1.1086996000000001E-3</v>
      </c>
      <c r="G1878" s="196">
        <v>1.61950208E-3</v>
      </c>
      <c r="H1878" s="196">
        <v>3.9051405899999999E-3</v>
      </c>
    </row>
    <row r="1879" spans="1:8" x14ac:dyDescent="0.3">
      <c r="A1879" s="196" t="s">
        <v>235</v>
      </c>
      <c r="B1879" s="196" t="s">
        <v>14</v>
      </c>
      <c r="C1879" s="196" t="s">
        <v>25</v>
      </c>
      <c r="D1879" s="196">
        <v>117</v>
      </c>
      <c r="E1879" s="196">
        <v>9.1128519700000004E-3</v>
      </c>
      <c r="F1879" s="196">
        <v>1.7133584400000001E-3</v>
      </c>
      <c r="G1879" s="196">
        <v>1.7034660500000001E-3</v>
      </c>
      <c r="H1879" s="196">
        <v>5.6960269600000004E-3</v>
      </c>
    </row>
    <row r="1880" spans="1:8" x14ac:dyDescent="0.3">
      <c r="A1880" s="196" t="s">
        <v>235</v>
      </c>
      <c r="B1880" s="196" t="s">
        <v>15</v>
      </c>
      <c r="C1880" s="196" t="s">
        <v>25</v>
      </c>
      <c r="D1880" s="196">
        <v>281</v>
      </c>
      <c r="E1880" s="196">
        <v>7.6199417800000002E-3</v>
      </c>
      <c r="F1880" s="196">
        <v>1.2223620299999999E-3</v>
      </c>
      <c r="G1880" s="196">
        <v>1.6733390299999999E-3</v>
      </c>
      <c r="H1880" s="196">
        <v>4.7242402300000002E-3</v>
      </c>
    </row>
    <row r="1881" spans="1:8" x14ac:dyDescent="0.3">
      <c r="A1881" s="196" t="s">
        <v>235</v>
      </c>
      <c r="B1881" s="196" t="s">
        <v>10</v>
      </c>
      <c r="C1881" s="196" t="s">
        <v>26</v>
      </c>
      <c r="D1881" s="196">
        <v>2181</v>
      </c>
      <c r="E1881" s="196">
        <v>7.0123815200000003E-3</v>
      </c>
      <c r="F1881" s="196">
        <v>6.6171201999999998E-4</v>
      </c>
      <c r="G1881" s="196">
        <v>1.9246923899999999E-3</v>
      </c>
      <c r="H1881" s="196">
        <v>4.42597663E-3</v>
      </c>
    </row>
    <row r="1882" spans="1:8" x14ac:dyDescent="0.3">
      <c r="A1882" s="196" t="s">
        <v>235</v>
      </c>
      <c r="B1882" s="196" t="s">
        <v>12</v>
      </c>
      <c r="C1882" s="196" t="s">
        <v>26</v>
      </c>
      <c r="D1882" s="196">
        <v>911</v>
      </c>
      <c r="E1882" s="196">
        <v>6.1330647600000001E-3</v>
      </c>
      <c r="F1882" s="196">
        <v>5.9246275999999998E-4</v>
      </c>
      <c r="G1882" s="196">
        <v>1.70513657E-3</v>
      </c>
      <c r="H1882" s="196">
        <v>3.8354649699999998E-3</v>
      </c>
    </row>
    <row r="1883" spans="1:8" x14ac:dyDescent="0.3">
      <c r="A1883" s="196" t="s">
        <v>235</v>
      </c>
      <c r="B1883" s="196" t="s">
        <v>13</v>
      </c>
      <c r="C1883" s="196" t="s">
        <v>26</v>
      </c>
      <c r="D1883" s="196">
        <v>467</v>
      </c>
      <c r="E1883" s="196">
        <v>6.8116025700000003E-3</v>
      </c>
      <c r="F1883" s="196">
        <v>6.6140728E-4</v>
      </c>
      <c r="G1883" s="196">
        <v>1.86669717E-3</v>
      </c>
      <c r="H1883" s="196">
        <v>4.2834976499999998E-3</v>
      </c>
    </row>
    <row r="1884" spans="1:8" x14ac:dyDescent="0.3">
      <c r="A1884" s="196" t="s">
        <v>235</v>
      </c>
      <c r="B1884" s="196" t="s">
        <v>14</v>
      </c>
      <c r="C1884" s="196" t="s">
        <v>26</v>
      </c>
      <c r="D1884" s="196">
        <v>132</v>
      </c>
      <c r="E1884" s="196">
        <v>9.2836347199999995E-3</v>
      </c>
      <c r="F1884" s="196">
        <v>8.6104073999999995E-4</v>
      </c>
      <c r="G1884" s="196">
        <v>2.4868474299999999E-3</v>
      </c>
      <c r="H1884" s="196">
        <v>5.93574611E-3</v>
      </c>
    </row>
    <row r="1885" spans="1:8" x14ac:dyDescent="0.3">
      <c r="A1885" s="196" t="s">
        <v>235</v>
      </c>
      <c r="B1885" s="196" t="s">
        <v>15</v>
      </c>
      <c r="C1885" s="196" t="s">
        <v>26</v>
      </c>
      <c r="D1885" s="196">
        <v>671</v>
      </c>
      <c r="E1885" s="196">
        <v>7.89914146E-3</v>
      </c>
      <c r="F1885" s="196">
        <v>7.1672990000000002E-4</v>
      </c>
      <c r="G1885" s="196">
        <v>2.1525532999999999E-3</v>
      </c>
      <c r="H1885" s="196">
        <v>5.02985777E-3</v>
      </c>
    </row>
    <row r="1886" spans="1:8" x14ac:dyDescent="0.3">
      <c r="A1886" s="196" t="s">
        <v>235</v>
      </c>
      <c r="B1886" s="196" t="s">
        <v>10</v>
      </c>
      <c r="C1886" s="196" t="s">
        <v>27</v>
      </c>
      <c r="D1886" s="196">
        <v>1717</v>
      </c>
      <c r="E1886" s="196">
        <v>6.8717102099999997E-3</v>
      </c>
      <c r="F1886" s="196">
        <v>7.7155976E-4</v>
      </c>
      <c r="G1886" s="196">
        <v>1.6150650599999999E-3</v>
      </c>
      <c r="H1886" s="196">
        <v>4.4850849100000001E-3</v>
      </c>
    </row>
    <row r="1887" spans="1:8" x14ac:dyDescent="0.3">
      <c r="A1887" s="196" t="s">
        <v>235</v>
      </c>
      <c r="B1887" s="196" t="s">
        <v>12</v>
      </c>
      <c r="C1887" s="196" t="s">
        <v>27</v>
      </c>
      <c r="D1887" s="196">
        <v>734</v>
      </c>
      <c r="E1887" s="196">
        <v>6.0623073899999996E-3</v>
      </c>
      <c r="F1887" s="196">
        <v>6.5242117000000001E-4</v>
      </c>
      <c r="G1887" s="196">
        <v>1.43781828E-3</v>
      </c>
      <c r="H1887" s="196">
        <v>3.9720674500000001E-3</v>
      </c>
    </row>
    <row r="1888" spans="1:8" x14ac:dyDescent="0.3">
      <c r="A1888" s="196" t="s">
        <v>235</v>
      </c>
      <c r="B1888" s="196" t="s">
        <v>13</v>
      </c>
      <c r="C1888" s="196" t="s">
        <v>27</v>
      </c>
      <c r="D1888" s="196">
        <v>379</v>
      </c>
      <c r="E1888" s="196">
        <v>6.5888849800000001E-3</v>
      </c>
      <c r="F1888" s="196">
        <v>8.2710325999999998E-4</v>
      </c>
      <c r="G1888" s="196">
        <v>1.5014228499999999E-3</v>
      </c>
      <c r="H1888" s="196">
        <v>4.2603583999999998E-3</v>
      </c>
    </row>
    <row r="1889" spans="1:8" x14ac:dyDescent="0.3">
      <c r="A1889" s="196" t="s">
        <v>235</v>
      </c>
      <c r="B1889" s="196" t="s">
        <v>14</v>
      </c>
      <c r="C1889" s="196" t="s">
        <v>27</v>
      </c>
      <c r="D1889" s="196">
        <v>233</v>
      </c>
      <c r="E1889" s="196">
        <v>8.6415114399999993E-3</v>
      </c>
      <c r="F1889" s="196">
        <v>9.3337680000000003E-4</v>
      </c>
      <c r="G1889" s="196">
        <v>1.9819481700000001E-3</v>
      </c>
      <c r="H1889" s="196">
        <v>5.7261859800000004E-3</v>
      </c>
    </row>
    <row r="1890" spans="1:8" x14ac:dyDescent="0.3">
      <c r="A1890" s="196" t="s">
        <v>235</v>
      </c>
      <c r="B1890" s="196" t="s">
        <v>15</v>
      </c>
      <c r="C1890" s="196" t="s">
        <v>27</v>
      </c>
      <c r="D1890" s="196">
        <v>371</v>
      </c>
      <c r="E1890" s="196">
        <v>7.6504939100000002E-3</v>
      </c>
      <c r="F1890" s="196">
        <v>8.4890039000000005E-4</v>
      </c>
      <c r="G1890" s="196">
        <v>1.8514148399999999E-3</v>
      </c>
      <c r="H1890" s="196">
        <v>4.9501782100000004E-3</v>
      </c>
    </row>
    <row r="1891" spans="1:8" x14ac:dyDescent="0.3">
      <c r="A1891" s="196" t="s">
        <v>235</v>
      </c>
      <c r="B1891" s="196" t="s">
        <v>10</v>
      </c>
      <c r="C1891" s="196" t="s">
        <v>28</v>
      </c>
      <c r="D1891" s="196">
        <v>943</v>
      </c>
      <c r="E1891" s="196">
        <v>5.8576472500000004E-3</v>
      </c>
      <c r="F1891" s="196">
        <v>5.7730426999999995E-4</v>
      </c>
      <c r="G1891" s="196">
        <v>1.21196364E-3</v>
      </c>
      <c r="H1891" s="196">
        <v>4.0683788500000002E-3</v>
      </c>
    </row>
    <row r="1892" spans="1:8" x14ac:dyDescent="0.3">
      <c r="A1892" s="196" t="s">
        <v>235</v>
      </c>
      <c r="B1892" s="196" t="s">
        <v>12</v>
      </c>
      <c r="C1892" s="196" t="s">
        <v>28</v>
      </c>
      <c r="D1892" s="196">
        <v>292</v>
      </c>
      <c r="E1892" s="196">
        <v>5.29109565E-3</v>
      </c>
      <c r="F1892" s="196">
        <v>4.4679072999999998E-4</v>
      </c>
      <c r="G1892" s="196">
        <v>1.0658847799999999E-3</v>
      </c>
      <c r="H1892" s="196">
        <v>3.7784196699999998E-3</v>
      </c>
    </row>
    <row r="1893" spans="1:8" x14ac:dyDescent="0.3">
      <c r="A1893" s="196" t="s">
        <v>235</v>
      </c>
      <c r="B1893" s="196" t="s">
        <v>13</v>
      </c>
      <c r="C1893" s="196" t="s">
        <v>28</v>
      </c>
      <c r="D1893" s="196">
        <v>218</v>
      </c>
      <c r="E1893" s="196">
        <v>5.5569357300000004E-3</v>
      </c>
      <c r="F1893" s="196">
        <v>5.4934354E-4</v>
      </c>
      <c r="G1893" s="196">
        <v>1.0423565999999999E-3</v>
      </c>
      <c r="H1893" s="196">
        <v>3.9652350599999999E-3</v>
      </c>
    </row>
    <row r="1894" spans="1:8" x14ac:dyDescent="0.3">
      <c r="A1894" s="196" t="s">
        <v>235</v>
      </c>
      <c r="B1894" s="196" t="s">
        <v>14</v>
      </c>
      <c r="C1894" s="196" t="s">
        <v>28</v>
      </c>
      <c r="D1894" s="196">
        <v>91</v>
      </c>
      <c r="E1894" s="196">
        <v>6.7840606099999999E-3</v>
      </c>
      <c r="F1894" s="196">
        <v>7.5015235999999999E-4</v>
      </c>
      <c r="G1894" s="196">
        <v>1.3686658500000001E-3</v>
      </c>
      <c r="H1894" s="196">
        <v>4.6652419300000003E-3</v>
      </c>
    </row>
    <row r="1895" spans="1:8" x14ac:dyDescent="0.3">
      <c r="A1895" s="196" t="s">
        <v>235</v>
      </c>
      <c r="B1895" s="196" t="s">
        <v>15</v>
      </c>
      <c r="C1895" s="196" t="s">
        <v>28</v>
      </c>
      <c r="D1895" s="196">
        <v>342</v>
      </c>
      <c r="E1895" s="196">
        <v>6.2865494799999996E-3</v>
      </c>
      <c r="F1895" s="196">
        <v>6.6056804999999996E-4</v>
      </c>
      <c r="G1895" s="196">
        <v>1.4031024099999999E-3</v>
      </c>
      <c r="H1895" s="196">
        <v>4.2228785199999999E-3</v>
      </c>
    </row>
    <row r="1896" spans="1:8" x14ac:dyDescent="0.3">
      <c r="A1896" s="196" t="s">
        <v>235</v>
      </c>
      <c r="B1896" s="196" t="s">
        <v>10</v>
      </c>
      <c r="C1896" s="196" t="s">
        <v>29</v>
      </c>
      <c r="D1896" s="196">
        <v>1131</v>
      </c>
      <c r="E1896" s="196">
        <v>6.4771729300000004E-3</v>
      </c>
      <c r="F1896" s="196">
        <v>1.13717556E-3</v>
      </c>
      <c r="G1896" s="196">
        <v>1.7107625200000001E-3</v>
      </c>
      <c r="H1896" s="196">
        <v>3.6292343800000001E-3</v>
      </c>
    </row>
    <row r="1897" spans="1:8" x14ac:dyDescent="0.3">
      <c r="A1897" s="196" t="s">
        <v>235</v>
      </c>
      <c r="B1897" s="196" t="s">
        <v>12</v>
      </c>
      <c r="C1897" s="196" t="s">
        <v>29</v>
      </c>
      <c r="D1897" s="196">
        <v>548</v>
      </c>
      <c r="E1897" s="196">
        <v>5.9595918700000002E-3</v>
      </c>
      <c r="F1897" s="196">
        <v>1.0744877899999999E-3</v>
      </c>
      <c r="G1897" s="196">
        <v>1.48543078E-3</v>
      </c>
      <c r="H1897" s="196">
        <v>3.39967282E-3</v>
      </c>
    </row>
    <row r="1898" spans="1:8" x14ac:dyDescent="0.3">
      <c r="A1898" s="196" t="s">
        <v>235</v>
      </c>
      <c r="B1898" s="196" t="s">
        <v>13</v>
      </c>
      <c r="C1898" s="196" t="s">
        <v>29</v>
      </c>
      <c r="D1898" s="196">
        <v>238</v>
      </c>
      <c r="E1898" s="196">
        <v>6.5055533700000001E-3</v>
      </c>
      <c r="F1898" s="196">
        <v>1.2047733400000001E-3</v>
      </c>
      <c r="G1898" s="196">
        <v>1.7563412100000001E-3</v>
      </c>
      <c r="H1898" s="196">
        <v>3.5444383499999999E-3</v>
      </c>
    </row>
    <row r="1899" spans="1:8" x14ac:dyDescent="0.3">
      <c r="A1899" s="196" t="s">
        <v>235</v>
      </c>
      <c r="B1899" s="196" t="s">
        <v>14</v>
      </c>
      <c r="C1899" s="196" t="s">
        <v>29</v>
      </c>
      <c r="D1899" s="196">
        <v>124</v>
      </c>
      <c r="E1899" s="196">
        <v>7.5827917199999999E-3</v>
      </c>
      <c r="F1899" s="196">
        <v>1.3764745100000001E-3</v>
      </c>
      <c r="G1899" s="196">
        <v>2.1718187699999998E-3</v>
      </c>
      <c r="H1899" s="196">
        <v>4.0344979600000002E-3</v>
      </c>
    </row>
    <row r="1900" spans="1:8" x14ac:dyDescent="0.3">
      <c r="A1900" s="196" t="s">
        <v>235</v>
      </c>
      <c r="B1900" s="196" t="s">
        <v>15</v>
      </c>
      <c r="C1900" s="196" t="s">
        <v>29</v>
      </c>
      <c r="D1900" s="196">
        <v>221</v>
      </c>
      <c r="E1900" s="196">
        <v>7.1096758800000001E-3</v>
      </c>
      <c r="F1900" s="196">
        <v>1.0855536200000001E-3</v>
      </c>
      <c r="G1900" s="196">
        <v>1.9617267300000001E-3</v>
      </c>
      <c r="H1900" s="196">
        <v>4.0623950399999997E-3</v>
      </c>
    </row>
    <row r="1901" spans="1:8" x14ac:dyDescent="0.3">
      <c r="A1901" s="196" t="s">
        <v>235</v>
      </c>
      <c r="B1901" s="196" t="s">
        <v>10</v>
      </c>
      <c r="C1901" s="196" t="s">
        <v>30</v>
      </c>
      <c r="D1901" s="196">
        <v>2152</v>
      </c>
      <c r="E1901" s="196">
        <v>6.7638090499999998E-3</v>
      </c>
      <c r="F1901" s="196">
        <v>9.6007242999999998E-4</v>
      </c>
      <c r="G1901" s="196">
        <v>1.5632258300000001E-3</v>
      </c>
      <c r="H1901" s="196">
        <v>4.2405103099999999E-3</v>
      </c>
    </row>
    <row r="1902" spans="1:8" x14ac:dyDescent="0.3">
      <c r="A1902" s="196" t="s">
        <v>235</v>
      </c>
      <c r="B1902" s="196" t="s">
        <v>12</v>
      </c>
      <c r="C1902" s="196" t="s">
        <v>30</v>
      </c>
      <c r="D1902" s="196">
        <v>881</v>
      </c>
      <c r="E1902" s="196">
        <v>6.01331586E-3</v>
      </c>
      <c r="F1902" s="196">
        <v>8.1005357000000003E-4</v>
      </c>
      <c r="G1902" s="196">
        <v>1.44887414E-3</v>
      </c>
      <c r="H1902" s="196">
        <v>3.7543876600000001E-3</v>
      </c>
    </row>
    <row r="1903" spans="1:8" x14ac:dyDescent="0.3">
      <c r="A1903" s="196" t="s">
        <v>235</v>
      </c>
      <c r="B1903" s="196" t="s">
        <v>13</v>
      </c>
      <c r="C1903" s="196" t="s">
        <v>30</v>
      </c>
      <c r="D1903" s="196">
        <v>388</v>
      </c>
      <c r="E1903" s="196">
        <v>6.49374141E-3</v>
      </c>
      <c r="F1903" s="196">
        <v>9.3818584999999998E-4</v>
      </c>
      <c r="G1903" s="196">
        <v>1.5273599200000001E-3</v>
      </c>
      <c r="H1903" s="196">
        <v>4.0281951500000003E-3</v>
      </c>
    </row>
    <row r="1904" spans="1:8" x14ac:dyDescent="0.3">
      <c r="A1904" s="196" t="s">
        <v>235</v>
      </c>
      <c r="B1904" s="196" t="s">
        <v>14</v>
      </c>
      <c r="C1904" s="196" t="s">
        <v>30</v>
      </c>
      <c r="D1904" s="196">
        <v>325</v>
      </c>
      <c r="E1904" s="196">
        <v>7.75238579E-3</v>
      </c>
      <c r="F1904" s="196">
        <v>1.10612513E-3</v>
      </c>
      <c r="G1904" s="196">
        <v>1.6990382199999999E-3</v>
      </c>
      <c r="H1904" s="196">
        <v>4.9472219800000003E-3</v>
      </c>
    </row>
    <row r="1905" spans="1:8" x14ac:dyDescent="0.3">
      <c r="A1905" s="196" t="s">
        <v>235</v>
      </c>
      <c r="B1905" s="196" t="s">
        <v>15</v>
      </c>
      <c r="C1905" s="196" t="s">
        <v>30</v>
      </c>
      <c r="D1905" s="196">
        <v>558</v>
      </c>
      <c r="E1905" s="196">
        <v>7.5607325400000001E-3</v>
      </c>
      <c r="F1905" s="196">
        <v>1.1270822799999999E-3</v>
      </c>
      <c r="G1905" s="196">
        <v>1.6896071499999999E-3</v>
      </c>
      <c r="H1905" s="196">
        <v>4.7440426600000004E-3</v>
      </c>
    </row>
    <row r="1906" spans="1:8" x14ac:dyDescent="0.3">
      <c r="A1906" s="196" t="s">
        <v>235</v>
      </c>
      <c r="B1906" s="196" t="s">
        <v>10</v>
      </c>
      <c r="C1906" s="196" t="s">
        <v>31</v>
      </c>
      <c r="D1906" s="196">
        <v>709</v>
      </c>
      <c r="E1906" s="196">
        <v>7.1398485300000003E-3</v>
      </c>
      <c r="F1906" s="196">
        <v>9.8952593999999993E-4</v>
      </c>
      <c r="G1906" s="196">
        <v>1.71766417E-3</v>
      </c>
      <c r="H1906" s="196">
        <v>4.4326579100000003E-3</v>
      </c>
    </row>
    <row r="1907" spans="1:8" x14ac:dyDescent="0.3">
      <c r="A1907" s="196" t="s">
        <v>235</v>
      </c>
      <c r="B1907" s="196" t="s">
        <v>12</v>
      </c>
      <c r="C1907" s="196" t="s">
        <v>31</v>
      </c>
      <c r="D1907" s="196">
        <v>305</v>
      </c>
      <c r="E1907" s="196">
        <v>6.5563901899999997E-3</v>
      </c>
      <c r="F1907" s="196">
        <v>9.0755893999999997E-4</v>
      </c>
      <c r="G1907" s="196">
        <v>1.5360501300000001E-3</v>
      </c>
      <c r="H1907" s="196">
        <v>4.1127805700000002E-3</v>
      </c>
    </row>
    <row r="1908" spans="1:8" x14ac:dyDescent="0.3">
      <c r="A1908" s="196" t="s">
        <v>235</v>
      </c>
      <c r="B1908" s="196" t="s">
        <v>13</v>
      </c>
      <c r="C1908" s="196" t="s">
        <v>31</v>
      </c>
      <c r="D1908" s="196">
        <v>161</v>
      </c>
      <c r="E1908" s="196">
        <v>6.8180639399999998E-3</v>
      </c>
      <c r="F1908" s="196">
        <v>9.5949767000000005E-4</v>
      </c>
      <c r="G1908" s="196">
        <v>1.7416463E-3</v>
      </c>
      <c r="H1908" s="196">
        <v>4.11691946E-3</v>
      </c>
    </row>
    <row r="1909" spans="1:8" x14ac:dyDescent="0.3">
      <c r="A1909" s="196" t="s">
        <v>235</v>
      </c>
      <c r="B1909" s="196" t="s">
        <v>14</v>
      </c>
      <c r="C1909" s="196" t="s">
        <v>31</v>
      </c>
      <c r="D1909" s="196">
        <v>72</v>
      </c>
      <c r="E1909" s="196">
        <v>8.56481454E-3</v>
      </c>
      <c r="F1909" s="196">
        <v>1.3720098E-3</v>
      </c>
      <c r="G1909" s="196">
        <v>1.9587510300000002E-3</v>
      </c>
      <c r="H1909" s="196">
        <v>5.2340532399999997E-3</v>
      </c>
    </row>
    <row r="1910" spans="1:8" x14ac:dyDescent="0.3">
      <c r="A1910" s="196" t="s">
        <v>235</v>
      </c>
      <c r="B1910" s="196" t="s">
        <v>15</v>
      </c>
      <c r="C1910" s="196" t="s">
        <v>31</v>
      </c>
      <c r="D1910" s="196">
        <v>171</v>
      </c>
      <c r="E1910" s="196">
        <v>7.8835009399999996E-3</v>
      </c>
      <c r="F1910" s="196">
        <v>1.0029508100000001E-3</v>
      </c>
      <c r="G1910" s="196">
        <v>1.9175057200000001E-3</v>
      </c>
      <c r="H1910" s="196">
        <v>4.96304395E-3</v>
      </c>
    </row>
    <row r="1911" spans="1:8" x14ac:dyDescent="0.3">
      <c r="A1911" s="196" t="s">
        <v>235</v>
      </c>
      <c r="B1911" s="196" t="s">
        <v>10</v>
      </c>
      <c r="C1911" s="196" t="s">
        <v>32</v>
      </c>
      <c r="D1911" s="196">
        <v>9475</v>
      </c>
      <c r="E1911" s="196">
        <v>4.5940765200000004E-3</v>
      </c>
      <c r="F1911" s="196">
        <v>9.1941365999999997E-4</v>
      </c>
      <c r="G1911" s="196">
        <v>7.3952873000000005E-4</v>
      </c>
      <c r="H1911" s="196">
        <v>2.93513364E-3</v>
      </c>
    </row>
    <row r="1912" spans="1:8" x14ac:dyDescent="0.3">
      <c r="A1912" s="196" t="s">
        <v>235</v>
      </c>
      <c r="B1912" s="196" t="s">
        <v>12</v>
      </c>
      <c r="C1912" s="196" t="s">
        <v>32</v>
      </c>
      <c r="D1912" s="196">
        <v>5334</v>
      </c>
      <c r="E1912" s="196">
        <v>4.3814681299999998E-3</v>
      </c>
      <c r="F1912" s="196">
        <v>8.5276641999999998E-4</v>
      </c>
      <c r="G1912" s="196">
        <v>7.0001858999999998E-4</v>
      </c>
      <c r="H1912" s="196">
        <v>2.8286826399999999E-3</v>
      </c>
    </row>
    <row r="1913" spans="1:8" x14ac:dyDescent="0.3">
      <c r="A1913" s="196" t="s">
        <v>235</v>
      </c>
      <c r="B1913" s="196" t="s">
        <v>13</v>
      </c>
      <c r="C1913" s="196" t="s">
        <v>32</v>
      </c>
      <c r="D1913" s="196">
        <v>2090</v>
      </c>
      <c r="E1913" s="196">
        <v>4.4889462499999996E-3</v>
      </c>
      <c r="F1913" s="196">
        <v>9.951264699999999E-4</v>
      </c>
      <c r="G1913" s="196">
        <v>7.1577594999999998E-4</v>
      </c>
      <c r="H1913" s="196">
        <v>2.7780433599999999E-3</v>
      </c>
    </row>
    <row r="1914" spans="1:8" x14ac:dyDescent="0.3">
      <c r="A1914" s="196" t="s">
        <v>235</v>
      </c>
      <c r="B1914" s="196" t="s">
        <v>14</v>
      </c>
      <c r="C1914" s="196" t="s">
        <v>32</v>
      </c>
      <c r="D1914" s="196">
        <v>544</v>
      </c>
      <c r="E1914" s="196">
        <v>5.5377048600000001E-3</v>
      </c>
      <c r="F1914" s="196">
        <v>1.19702284E-3</v>
      </c>
      <c r="G1914" s="196">
        <v>8.2829072000000002E-4</v>
      </c>
      <c r="H1914" s="196">
        <v>3.51239082E-3</v>
      </c>
    </row>
    <row r="1915" spans="1:8" x14ac:dyDescent="0.3">
      <c r="A1915" s="196" t="s">
        <v>235</v>
      </c>
      <c r="B1915" s="196" t="s">
        <v>15</v>
      </c>
      <c r="C1915" s="196" t="s">
        <v>32</v>
      </c>
      <c r="D1915" s="196">
        <v>1507</v>
      </c>
      <c r="E1915" s="196">
        <v>5.1517683599999996E-3</v>
      </c>
      <c r="F1915" s="196">
        <v>9.5009529999999997E-4</v>
      </c>
      <c r="G1915" s="196">
        <v>8.8027451999999999E-4</v>
      </c>
      <c r="H1915" s="196">
        <v>3.3213980499999999E-3</v>
      </c>
    </row>
    <row r="1916" spans="1:8" x14ac:dyDescent="0.3">
      <c r="A1916" s="196" t="s">
        <v>235</v>
      </c>
      <c r="B1916" s="196" t="s">
        <v>10</v>
      </c>
      <c r="C1916" s="196" t="s">
        <v>33</v>
      </c>
      <c r="D1916" s="196">
        <v>4151</v>
      </c>
      <c r="E1916" s="196">
        <v>5.00435224E-3</v>
      </c>
      <c r="F1916" s="196">
        <v>1.04089408E-3</v>
      </c>
      <c r="G1916" s="196">
        <v>5.3547426000000002E-4</v>
      </c>
      <c r="H1916" s="196">
        <v>3.4279834299999999E-3</v>
      </c>
    </row>
    <row r="1917" spans="1:8" x14ac:dyDescent="0.3">
      <c r="A1917" s="196" t="s">
        <v>235</v>
      </c>
      <c r="B1917" s="196" t="s">
        <v>12</v>
      </c>
      <c r="C1917" s="196" t="s">
        <v>33</v>
      </c>
      <c r="D1917" s="196">
        <v>2131</v>
      </c>
      <c r="E1917" s="196">
        <v>4.6100713199999999E-3</v>
      </c>
      <c r="F1917" s="196">
        <v>9.3992754000000003E-4</v>
      </c>
      <c r="G1917" s="196">
        <v>4.9693000000000003E-4</v>
      </c>
      <c r="H1917" s="196">
        <v>3.1732132999999999E-3</v>
      </c>
    </row>
    <row r="1918" spans="1:8" x14ac:dyDescent="0.3">
      <c r="A1918" s="196" t="s">
        <v>235</v>
      </c>
      <c r="B1918" s="196" t="s">
        <v>13</v>
      </c>
      <c r="C1918" s="196" t="s">
        <v>33</v>
      </c>
      <c r="D1918" s="196">
        <v>889</v>
      </c>
      <c r="E1918" s="196">
        <v>4.96689192E-3</v>
      </c>
      <c r="F1918" s="196">
        <v>1.07904457E-3</v>
      </c>
      <c r="G1918" s="196">
        <v>5.1325592000000001E-4</v>
      </c>
      <c r="H1918" s="196">
        <v>3.3745909599999999E-3</v>
      </c>
    </row>
    <row r="1919" spans="1:8" x14ac:dyDescent="0.3">
      <c r="A1919" s="196" t="s">
        <v>235</v>
      </c>
      <c r="B1919" s="196" t="s">
        <v>14</v>
      </c>
      <c r="C1919" s="196" t="s">
        <v>33</v>
      </c>
      <c r="D1919" s="196">
        <v>243</v>
      </c>
      <c r="E1919" s="196">
        <v>7.0398945899999999E-3</v>
      </c>
      <c r="F1919" s="196">
        <v>1.7318717999999999E-3</v>
      </c>
      <c r="G1919" s="196">
        <v>6.2190380999999995E-4</v>
      </c>
      <c r="H1919" s="196">
        <v>4.6861184900000002E-3</v>
      </c>
    </row>
    <row r="1920" spans="1:8" x14ac:dyDescent="0.3">
      <c r="A1920" s="196" t="s">
        <v>235</v>
      </c>
      <c r="B1920" s="196" t="s">
        <v>15</v>
      </c>
      <c r="C1920" s="196" t="s">
        <v>33</v>
      </c>
      <c r="D1920" s="196">
        <v>888</v>
      </c>
      <c r="E1920" s="196">
        <v>5.43101672E-3</v>
      </c>
      <c r="F1920" s="196">
        <v>1.05591244E-3</v>
      </c>
      <c r="G1920" s="196">
        <v>6.2656381999999999E-4</v>
      </c>
      <c r="H1920" s="196">
        <v>3.7485399799999999E-3</v>
      </c>
    </row>
    <row r="1921" spans="1:8" x14ac:dyDescent="0.3">
      <c r="A1921" s="196" t="s">
        <v>235</v>
      </c>
      <c r="B1921" s="196" t="s">
        <v>10</v>
      </c>
      <c r="C1921" s="196" t="s">
        <v>34</v>
      </c>
      <c r="D1921" s="196">
        <v>1930</v>
      </c>
      <c r="E1921" s="196">
        <v>6.3814764399999996E-3</v>
      </c>
      <c r="F1921" s="196">
        <v>1.07692838E-3</v>
      </c>
      <c r="G1921" s="196">
        <v>1.0649225199999999E-3</v>
      </c>
      <c r="H1921" s="196">
        <v>4.2396250700000001E-3</v>
      </c>
    </row>
    <row r="1922" spans="1:8" x14ac:dyDescent="0.3">
      <c r="A1922" s="196" t="s">
        <v>235</v>
      </c>
      <c r="B1922" s="196" t="s">
        <v>12</v>
      </c>
      <c r="C1922" s="196" t="s">
        <v>34</v>
      </c>
      <c r="D1922" s="196">
        <v>803</v>
      </c>
      <c r="E1922" s="196">
        <v>5.4319591900000002E-3</v>
      </c>
      <c r="F1922" s="196">
        <v>9.1899277000000005E-4</v>
      </c>
      <c r="G1922" s="196">
        <v>9.1214634000000001E-4</v>
      </c>
      <c r="H1922" s="196">
        <v>3.6008196100000001E-3</v>
      </c>
    </row>
    <row r="1923" spans="1:8" x14ac:dyDescent="0.3">
      <c r="A1923" s="196" t="s">
        <v>235</v>
      </c>
      <c r="B1923" s="196" t="s">
        <v>13</v>
      </c>
      <c r="C1923" s="196" t="s">
        <v>34</v>
      </c>
      <c r="D1923" s="196">
        <v>371</v>
      </c>
      <c r="E1923" s="196">
        <v>6.2149031700000001E-3</v>
      </c>
      <c r="F1923" s="196">
        <v>1.231032E-3</v>
      </c>
      <c r="G1923" s="196">
        <v>1.00984552E-3</v>
      </c>
      <c r="H1923" s="196">
        <v>3.9740251400000003E-3</v>
      </c>
    </row>
    <row r="1924" spans="1:8" x14ac:dyDescent="0.3">
      <c r="A1924" s="196" t="s">
        <v>235</v>
      </c>
      <c r="B1924" s="196" t="s">
        <v>14</v>
      </c>
      <c r="C1924" s="196" t="s">
        <v>34</v>
      </c>
      <c r="D1924" s="196">
        <v>301</v>
      </c>
      <c r="E1924" s="196">
        <v>8.3905113200000003E-3</v>
      </c>
      <c r="F1924" s="196">
        <v>1.3663557499999999E-3</v>
      </c>
      <c r="G1924" s="196">
        <v>1.3507442100000001E-3</v>
      </c>
      <c r="H1924" s="196">
        <v>5.6734109200000001E-3</v>
      </c>
    </row>
    <row r="1925" spans="1:8" x14ac:dyDescent="0.3">
      <c r="A1925" s="196" t="s">
        <v>235</v>
      </c>
      <c r="B1925" s="196" t="s">
        <v>15</v>
      </c>
      <c r="C1925" s="196" t="s">
        <v>34</v>
      </c>
      <c r="D1925" s="196">
        <v>455</v>
      </c>
      <c r="E1925" s="196">
        <v>6.86398532E-3</v>
      </c>
      <c r="F1925" s="196">
        <v>1.0385376200000001E-3</v>
      </c>
      <c r="G1925" s="196">
        <v>1.1903742099999999E-3</v>
      </c>
      <c r="H1925" s="196">
        <v>4.6350730299999999E-3</v>
      </c>
    </row>
    <row r="1926" spans="1:8" ht="28.8" x14ac:dyDescent="0.3">
      <c r="A1926" s="196" t="s">
        <v>235</v>
      </c>
      <c r="B1926" s="196" t="s">
        <v>10</v>
      </c>
      <c r="C1926" s="196" t="s">
        <v>35</v>
      </c>
      <c r="D1926" s="196">
        <v>1067</v>
      </c>
      <c r="E1926" s="196">
        <v>7.8974124599999994E-3</v>
      </c>
      <c r="F1926" s="196">
        <v>1.21628634E-3</v>
      </c>
      <c r="G1926" s="196">
        <v>1.5921562900000001E-3</v>
      </c>
      <c r="H1926" s="196">
        <v>5.0889693499999999E-3</v>
      </c>
    </row>
    <row r="1927" spans="1:8" ht="28.8" x14ac:dyDescent="0.3">
      <c r="A1927" s="196" t="s">
        <v>235</v>
      </c>
      <c r="B1927" s="196" t="s">
        <v>12</v>
      </c>
      <c r="C1927" s="196" t="s">
        <v>35</v>
      </c>
      <c r="D1927" s="196">
        <v>396</v>
      </c>
      <c r="E1927" s="196">
        <v>7.1249237700000004E-3</v>
      </c>
      <c r="F1927" s="196">
        <v>1.04046809E-3</v>
      </c>
      <c r="G1927" s="196">
        <v>1.49068788E-3</v>
      </c>
      <c r="H1927" s="196">
        <v>4.5937673E-3</v>
      </c>
    </row>
    <row r="1928" spans="1:8" ht="28.8" x14ac:dyDescent="0.3">
      <c r="A1928" s="196" t="s">
        <v>235</v>
      </c>
      <c r="B1928" s="196" t="s">
        <v>13</v>
      </c>
      <c r="C1928" s="196" t="s">
        <v>35</v>
      </c>
      <c r="D1928" s="196">
        <v>256</v>
      </c>
      <c r="E1928" s="196">
        <v>7.2032332599999997E-3</v>
      </c>
      <c r="F1928" s="196">
        <v>1.2011716400000001E-3</v>
      </c>
      <c r="G1928" s="196">
        <v>1.4379428399999999E-3</v>
      </c>
      <c r="H1928" s="196">
        <v>4.5641183300000002E-3</v>
      </c>
    </row>
    <row r="1929" spans="1:8" ht="28.8" x14ac:dyDescent="0.3">
      <c r="A1929" s="196" t="s">
        <v>235</v>
      </c>
      <c r="B1929" s="196" t="s">
        <v>14</v>
      </c>
      <c r="C1929" s="196" t="s">
        <v>35</v>
      </c>
      <c r="D1929" s="196">
        <v>156</v>
      </c>
      <c r="E1929" s="196">
        <v>9.0714028500000002E-3</v>
      </c>
      <c r="F1929" s="196">
        <v>1.4561814999999999E-3</v>
      </c>
      <c r="G1929" s="196">
        <v>1.80288439E-3</v>
      </c>
      <c r="H1929" s="196">
        <v>5.81233653E-3</v>
      </c>
    </row>
    <row r="1930" spans="1:8" ht="28.8" x14ac:dyDescent="0.3">
      <c r="A1930" s="196" t="s">
        <v>235</v>
      </c>
      <c r="B1930" s="196" t="s">
        <v>15</v>
      </c>
      <c r="C1930" s="196" t="s">
        <v>35</v>
      </c>
      <c r="D1930" s="196">
        <v>259</v>
      </c>
      <c r="E1930" s="196">
        <v>9.0575394599999998E-3</v>
      </c>
      <c r="F1930" s="196">
        <v>1.35555175E-3</v>
      </c>
      <c r="G1930" s="196">
        <v>1.77279934E-3</v>
      </c>
      <c r="H1930" s="196">
        <v>5.9291878499999999E-3</v>
      </c>
    </row>
    <row r="1931" spans="1:8" x14ac:dyDescent="0.3">
      <c r="A1931" s="196" t="s">
        <v>235</v>
      </c>
      <c r="B1931" s="196" t="s">
        <v>10</v>
      </c>
      <c r="C1931" s="196" t="s">
        <v>36</v>
      </c>
      <c r="D1931" s="196">
        <v>1248</v>
      </c>
      <c r="E1931" s="196">
        <v>6.1195688399999998E-3</v>
      </c>
      <c r="F1931" s="196">
        <v>1.0157174999999999E-3</v>
      </c>
      <c r="G1931" s="196">
        <v>9.8502951000000003E-4</v>
      </c>
      <c r="H1931" s="196">
        <v>4.1188213600000002E-3</v>
      </c>
    </row>
    <row r="1932" spans="1:8" x14ac:dyDescent="0.3">
      <c r="A1932" s="196" t="s">
        <v>235</v>
      </c>
      <c r="B1932" s="196" t="s">
        <v>12</v>
      </c>
      <c r="C1932" s="196" t="s">
        <v>36</v>
      </c>
      <c r="D1932" s="196">
        <v>463</v>
      </c>
      <c r="E1932" s="196">
        <v>5.4077671400000003E-3</v>
      </c>
      <c r="F1932" s="196">
        <v>8.3705778999999998E-4</v>
      </c>
      <c r="G1932" s="196">
        <v>9.3192521000000003E-4</v>
      </c>
      <c r="H1932" s="196">
        <v>3.63878367E-3</v>
      </c>
    </row>
    <row r="1933" spans="1:8" x14ac:dyDescent="0.3">
      <c r="A1933" s="196" t="s">
        <v>235</v>
      </c>
      <c r="B1933" s="196" t="s">
        <v>13</v>
      </c>
      <c r="C1933" s="196" t="s">
        <v>36</v>
      </c>
      <c r="D1933" s="196">
        <v>218</v>
      </c>
      <c r="E1933" s="196">
        <v>5.6741630300000002E-3</v>
      </c>
      <c r="F1933" s="196">
        <v>9.1175011999999997E-4</v>
      </c>
      <c r="G1933" s="196">
        <v>1.0050329E-3</v>
      </c>
      <c r="H1933" s="196">
        <v>3.7573795599999999E-3</v>
      </c>
    </row>
    <row r="1934" spans="1:8" x14ac:dyDescent="0.3">
      <c r="A1934" s="196" t="s">
        <v>235</v>
      </c>
      <c r="B1934" s="196" t="s">
        <v>14</v>
      </c>
      <c r="C1934" s="196" t="s">
        <v>36</v>
      </c>
      <c r="D1934" s="196">
        <v>263</v>
      </c>
      <c r="E1934" s="196">
        <v>7.2767037300000004E-3</v>
      </c>
      <c r="F1934" s="196">
        <v>1.3272776099999999E-3</v>
      </c>
      <c r="G1934" s="196">
        <v>1.0359014E-3</v>
      </c>
      <c r="H1934" s="196">
        <v>4.9135242699999996E-3</v>
      </c>
    </row>
    <row r="1935" spans="1:8" x14ac:dyDescent="0.3">
      <c r="A1935" s="196" t="s">
        <v>235</v>
      </c>
      <c r="B1935" s="196" t="s">
        <v>15</v>
      </c>
      <c r="C1935" s="196" t="s">
        <v>36</v>
      </c>
      <c r="D1935" s="196">
        <v>304</v>
      </c>
      <c r="E1935" s="196">
        <v>6.5219904899999999E-3</v>
      </c>
      <c r="F1935" s="196">
        <v>1.092836E-3</v>
      </c>
      <c r="G1935" s="196">
        <v>1.0075533600000001E-3</v>
      </c>
      <c r="H1935" s="196">
        <v>4.4216006400000004E-3</v>
      </c>
    </row>
    <row r="1936" spans="1:8" x14ac:dyDescent="0.3">
      <c r="A1936" s="196" t="s">
        <v>235</v>
      </c>
      <c r="B1936" s="196" t="s">
        <v>10</v>
      </c>
      <c r="C1936" s="196" t="s">
        <v>37</v>
      </c>
      <c r="D1936" s="196">
        <v>1294</v>
      </c>
      <c r="E1936" s="196">
        <v>5.8905505200000001E-3</v>
      </c>
      <c r="F1936" s="196">
        <v>8.2790383999999996E-4</v>
      </c>
      <c r="G1936" s="196">
        <v>1.12862403E-3</v>
      </c>
      <c r="H1936" s="196">
        <v>3.9340221699999999E-3</v>
      </c>
    </row>
    <row r="1937" spans="1:8" x14ac:dyDescent="0.3">
      <c r="A1937" s="196" t="s">
        <v>235</v>
      </c>
      <c r="B1937" s="196" t="s">
        <v>12</v>
      </c>
      <c r="C1937" s="196" t="s">
        <v>37</v>
      </c>
      <c r="D1937" s="196">
        <v>476</v>
      </c>
      <c r="E1937" s="196">
        <v>4.9446825100000003E-3</v>
      </c>
      <c r="F1937" s="196">
        <v>7.0759879000000003E-4</v>
      </c>
      <c r="G1937" s="196">
        <v>9.2388321000000005E-4</v>
      </c>
      <c r="H1937" s="196">
        <v>3.3132000399999999E-3</v>
      </c>
    </row>
    <row r="1938" spans="1:8" x14ac:dyDescent="0.3">
      <c r="A1938" s="196" t="s">
        <v>235</v>
      </c>
      <c r="B1938" s="196" t="s">
        <v>13</v>
      </c>
      <c r="C1938" s="196" t="s">
        <v>37</v>
      </c>
      <c r="D1938" s="196">
        <v>369</v>
      </c>
      <c r="E1938" s="196">
        <v>5.8979785300000004E-3</v>
      </c>
      <c r="F1938" s="196">
        <v>8.2593070999999998E-4</v>
      </c>
      <c r="G1938" s="196">
        <v>1.0670101799999999E-3</v>
      </c>
      <c r="H1938" s="196">
        <v>4.0050371399999998E-3</v>
      </c>
    </row>
    <row r="1939" spans="1:8" x14ac:dyDescent="0.3">
      <c r="A1939" s="196" t="s">
        <v>235</v>
      </c>
      <c r="B1939" s="196" t="s">
        <v>14</v>
      </c>
      <c r="C1939" s="196" t="s">
        <v>37</v>
      </c>
      <c r="D1939" s="196">
        <v>124</v>
      </c>
      <c r="E1939" s="196">
        <v>8.0198996500000005E-3</v>
      </c>
      <c r="F1939" s="196">
        <v>1.1099907699999999E-3</v>
      </c>
      <c r="G1939" s="196">
        <v>1.4554395700000001E-3</v>
      </c>
      <c r="H1939" s="196">
        <v>5.4544688399999998E-3</v>
      </c>
    </row>
    <row r="1940" spans="1:8" x14ac:dyDescent="0.3">
      <c r="A1940" s="196" t="s">
        <v>235</v>
      </c>
      <c r="B1940" s="196" t="s">
        <v>15</v>
      </c>
      <c r="C1940" s="196" t="s">
        <v>37</v>
      </c>
      <c r="D1940" s="196">
        <v>325</v>
      </c>
      <c r="E1940" s="196">
        <v>6.4550211099999996E-3</v>
      </c>
      <c r="F1940" s="196">
        <v>8.9871771000000003E-4</v>
      </c>
      <c r="G1940" s="196">
        <v>1.3737533199999999E-3</v>
      </c>
      <c r="H1940" s="196">
        <v>4.18254961E-3</v>
      </c>
    </row>
    <row r="1941" spans="1:8" x14ac:dyDescent="0.3">
      <c r="A1941" s="196" t="s">
        <v>235</v>
      </c>
      <c r="B1941" s="196" t="s">
        <v>10</v>
      </c>
      <c r="C1941" s="196" t="s">
        <v>64</v>
      </c>
      <c r="D1941" s="196">
        <v>185</v>
      </c>
      <c r="E1941" s="196">
        <v>6.8045543099999996E-3</v>
      </c>
      <c r="F1941" s="196">
        <v>1.0003751199999999E-3</v>
      </c>
      <c r="G1941" s="196">
        <v>1.5238360900000001E-3</v>
      </c>
      <c r="H1941" s="196">
        <v>4.2803426199999996E-3</v>
      </c>
    </row>
    <row r="1942" spans="1:8" x14ac:dyDescent="0.3">
      <c r="A1942" s="196" t="s">
        <v>235</v>
      </c>
      <c r="B1942" s="196" t="s">
        <v>12</v>
      </c>
      <c r="C1942" s="196" t="s">
        <v>64</v>
      </c>
      <c r="D1942" s="196">
        <v>83</v>
      </c>
      <c r="E1942" s="196">
        <v>6.9839076000000003E-3</v>
      </c>
      <c r="F1942" s="196">
        <v>9.4684268999999999E-4</v>
      </c>
      <c r="G1942" s="196">
        <v>1.6181389800000001E-3</v>
      </c>
      <c r="H1942" s="196">
        <v>4.4189254599999997E-3</v>
      </c>
    </row>
    <row r="1943" spans="1:8" x14ac:dyDescent="0.3">
      <c r="A1943" s="196" t="s">
        <v>235</v>
      </c>
      <c r="B1943" s="196" t="s">
        <v>13</v>
      </c>
      <c r="C1943" s="196" t="s">
        <v>64</v>
      </c>
      <c r="D1943" s="196">
        <v>42</v>
      </c>
      <c r="E1943" s="196">
        <v>5.94383797E-3</v>
      </c>
      <c r="F1943" s="196">
        <v>1.1389437599999999E-3</v>
      </c>
      <c r="G1943" s="196">
        <v>1.2086637799999999E-3</v>
      </c>
      <c r="H1943" s="196">
        <v>3.5962299499999999E-3</v>
      </c>
    </row>
    <row r="1944" spans="1:8" x14ac:dyDescent="0.3">
      <c r="A1944" s="196" t="s">
        <v>235</v>
      </c>
      <c r="B1944" s="196" t="s">
        <v>14</v>
      </c>
      <c r="C1944" s="196" t="s">
        <v>64</v>
      </c>
      <c r="D1944" s="196">
        <v>26</v>
      </c>
      <c r="E1944" s="196">
        <v>6.7614847900000002E-3</v>
      </c>
      <c r="F1944" s="196">
        <v>1.10487868E-3</v>
      </c>
      <c r="G1944" s="196">
        <v>1.4823715500000001E-3</v>
      </c>
      <c r="H1944" s="196">
        <v>4.1742341000000002E-3</v>
      </c>
    </row>
    <row r="1945" spans="1:8" x14ac:dyDescent="0.3">
      <c r="A1945" s="196" t="s">
        <v>235</v>
      </c>
      <c r="B1945" s="196" t="s">
        <v>15</v>
      </c>
      <c r="C1945" s="196" t="s">
        <v>64</v>
      </c>
      <c r="D1945" s="196">
        <v>34</v>
      </c>
      <c r="E1945" s="196">
        <v>7.4628945999999996E-3</v>
      </c>
      <c r="F1945" s="196">
        <v>8.7996972000000003E-4</v>
      </c>
      <c r="G1945" s="196">
        <v>1.7146647999999999E-3</v>
      </c>
      <c r="H1945" s="196">
        <v>4.8682596299999999E-3</v>
      </c>
    </row>
    <row r="1946" spans="1:8" x14ac:dyDescent="0.3">
      <c r="A1946" s="196" t="s">
        <v>235</v>
      </c>
      <c r="B1946" s="196" t="s">
        <v>10</v>
      </c>
      <c r="C1946" s="196" t="s">
        <v>59</v>
      </c>
      <c r="D1946" s="196">
        <v>2</v>
      </c>
      <c r="E1946" s="196">
        <v>7.5057867999999998E-3</v>
      </c>
      <c r="F1946" s="196">
        <v>1.3368055499999999E-3</v>
      </c>
      <c r="G1946" s="196">
        <v>3.4722218700000002E-3</v>
      </c>
      <c r="H1946" s="196">
        <v>2.6967590199999999E-3</v>
      </c>
    </row>
    <row r="1947" spans="1:8" x14ac:dyDescent="0.3">
      <c r="A1947" s="196" t="s">
        <v>235</v>
      </c>
      <c r="B1947" s="196" t="s">
        <v>13</v>
      </c>
      <c r="C1947" s="196" t="s">
        <v>59</v>
      </c>
      <c r="D1947" s="196">
        <v>1</v>
      </c>
      <c r="E1947" s="196">
        <v>8.2870367999999996E-3</v>
      </c>
      <c r="F1947" s="196">
        <v>6.5972222000000005E-4</v>
      </c>
      <c r="G1947" s="196">
        <v>4.0509256900000002E-3</v>
      </c>
      <c r="H1947" s="196">
        <v>3.5763888800000002E-3</v>
      </c>
    </row>
    <row r="1948" spans="1:8" x14ac:dyDescent="0.3">
      <c r="A1948" s="196" t="s">
        <v>235</v>
      </c>
      <c r="B1948" s="196" t="s">
        <v>14</v>
      </c>
      <c r="C1948" s="196" t="s">
        <v>59</v>
      </c>
      <c r="D1948" s="196">
        <v>1</v>
      </c>
      <c r="E1948" s="196">
        <v>6.7245368E-3</v>
      </c>
      <c r="F1948" s="196">
        <v>2.0138888800000001E-3</v>
      </c>
      <c r="G1948" s="196">
        <v>2.8935180500000001E-3</v>
      </c>
      <c r="H1948" s="196">
        <v>1.81712916E-3</v>
      </c>
    </row>
    <row r="1949" spans="1:8" x14ac:dyDescent="0.3">
      <c r="A1949" s="196" t="s">
        <v>235</v>
      </c>
      <c r="B1949" s="196" t="s">
        <v>10</v>
      </c>
      <c r="C1949" s="196" t="s">
        <v>38</v>
      </c>
      <c r="D1949" s="196">
        <v>1805</v>
      </c>
      <c r="E1949" s="196">
        <v>6.9758641300000004E-3</v>
      </c>
      <c r="F1949" s="196">
        <v>1.0329970999999999E-3</v>
      </c>
      <c r="G1949" s="196">
        <v>1.20551171E-3</v>
      </c>
      <c r="H1949" s="196">
        <v>4.7373548400000002E-3</v>
      </c>
    </row>
    <row r="1950" spans="1:8" x14ac:dyDescent="0.3">
      <c r="A1950" s="196" t="s">
        <v>235</v>
      </c>
      <c r="B1950" s="196" t="s">
        <v>12</v>
      </c>
      <c r="C1950" s="196" t="s">
        <v>38</v>
      </c>
      <c r="D1950" s="196">
        <v>572</v>
      </c>
      <c r="E1950" s="196">
        <v>6.20906557E-3</v>
      </c>
      <c r="F1950" s="196">
        <v>8.3086452000000004E-4</v>
      </c>
      <c r="G1950" s="196">
        <v>1.1282291599999999E-3</v>
      </c>
      <c r="H1950" s="196">
        <v>4.24997143E-3</v>
      </c>
    </row>
    <row r="1951" spans="1:8" x14ac:dyDescent="0.3">
      <c r="A1951" s="196" t="s">
        <v>235</v>
      </c>
      <c r="B1951" s="196" t="s">
        <v>13</v>
      </c>
      <c r="C1951" s="196" t="s">
        <v>38</v>
      </c>
      <c r="D1951" s="196">
        <v>381</v>
      </c>
      <c r="E1951" s="196">
        <v>6.7139044599999996E-3</v>
      </c>
      <c r="F1951" s="196">
        <v>9.7337636000000005E-4</v>
      </c>
      <c r="G1951" s="196">
        <v>1.2075614700000001E-3</v>
      </c>
      <c r="H1951" s="196">
        <v>4.5329661299999997E-3</v>
      </c>
    </row>
    <row r="1952" spans="1:8" x14ac:dyDescent="0.3">
      <c r="A1952" s="196" t="s">
        <v>235</v>
      </c>
      <c r="B1952" s="196" t="s">
        <v>14</v>
      </c>
      <c r="C1952" s="196" t="s">
        <v>38</v>
      </c>
      <c r="D1952" s="196">
        <v>208</v>
      </c>
      <c r="E1952" s="196">
        <v>8.4978185000000005E-3</v>
      </c>
      <c r="F1952" s="196">
        <v>1.5635570100000001E-3</v>
      </c>
      <c r="G1952" s="196">
        <v>1.20392603E-3</v>
      </c>
      <c r="H1952" s="196">
        <v>5.7303349599999998E-3</v>
      </c>
    </row>
    <row r="1953" spans="1:8" x14ac:dyDescent="0.3">
      <c r="A1953" s="196" t="s">
        <v>235</v>
      </c>
      <c r="B1953" s="196" t="s">
        <v>15</v>
      </c>
      <c r="C1953" s="196" t="s">
        <v>38</v>
      </c>
      <c r="D1953" s="196">
        <v>644</v>
      </c>
      <c r="E1953" s="196">
        <v>7.3203499999999998E-3</v>
      </c>
      <c r="F1953" s="196">
        <v>1.07644257E-3</v>
      </c>
      <c r="G1953" s="196">
        <v>1.2734534400000001E-3</v>
      </c>
      <c r="H1953" s="196">
        <v>4.9704535200000002E-3</v>
      </c>
    </row>
    <row r="1954" spans="1:8" x14ac:dyDescent="0.3">
      <c r="A1954" s="196" t="s">
        <v>235</v>
      </c>
      <c r="B1954" s="196" t="s">
        <v>10</v>
      </c>
      <c r="C1954" s="196" t="s">
        <v>39</v>
      </c>
      <c r="D1954" s="196">
        <v>1908</v>
      </c>
      <c r="E1954" s="196">
        <v>5.6642290800000003E-3</v>
      </c>
      <c r="F1954" s="196">
        <v>9.9114208000000009E-4</v>
      </c>
      <c r="G1954" s="196">
        <v>9.5313205E-4</v>
      </c>
      <c r="H1954" s="196">
        <v>3.71995448E-3</v>
      </c>
    </row>
    <row r="1955" spans="1:8" x14ac:dyDescent="0.3">
      <c r="A1955" s="196" t="s">
        <v>235</v>
      </c>
      <c r="B1955" s="196" t="s">
        <v>12</v>
      </c>
      <c r="C1955" s="196" t="s">
        <v>39</v>
      </c>
      <c r="D1955" s="196">
        <v>900</v>
      </c>
      <c r="E1955" s="196">
        <v>5.0954601499999998E-3</v>
      </c>
      <c r="F1955" s="196">
        <v>8.6759236000000001E-4</v>
      </c>
      <c r="G1955" s="196">
        <v>8.7064021000000003E-4</v>
      </c>
      <c r="H1955" s="196">
        <v>3.3572271099999999E-3</v>
      </c>
    </row>
    <row r="1956" spans="1:8" x14ac:dyDescent="0.3">
      <c r="A1956" s="196" t="s">
        <v>235</v>
      </c>
      <c r="B1956" s="196" t="s">
        <v>13</v>
      </c>
      <c r="C1956" s="196" t="s">
        <v>39</v>
      </c>
      <c r="D1956" s="196">
        <v>515</v>
      </c>
      <c r="E1956" s="196">
        <v>5.6998379499999998E-3</v>
      </c>
      <c r="F1956" s="196">
        <v>1.07519754E-3</v>
      </c>
      <c r="G1956" s="196">
        <v>8.6879695000000002E-4</v>
      </c>
      <c r="H1956" s="196">
        <v>3.7558429800000001E-3</v>
      </c>
    </row>
    <row r="1957" spans="1:8" x14ac:dyDescent="0.3">
      <c r="A1957" s="196" t="s">
        <v>235</v>
      </c>
      <c r="B1957" s="196" t="s">
        <v>14</v>
      </c>
      <c r="C1957" s="196" t="s">
        <v>39</v>
      </c>
      <c r="D1957" s="196">
        <v>104</v>
      </c>
      <c r="E1957" s="196">
        <v>7.2344637800000004E-3</v>
      </c>
      <c r="F1957" s="196">
        <v>1.2811607200000001E-3</v>
      </c>
      <c r="G1957" s="196">
        <v>1.1085512199999999E-3</v>
      </c>
      <c r="H1957" s="196">
        <v>4.8447513399999999E-3</v>
      </c>
    </row>
    <row r="1958" spans="1:8" x14ac:dyDescent="0.3">
      <c r="A1958" s="196" t="s">
        <v>235</v>
      </c>
      <c r="B1958" s="196" t="s">
        <v>15</v>
      </c>
      <c r="C1958" s="196" t="s">
        <v>39</v>
      </c>
      <c r="D1958" s="196">
        <v>389</v>
      </c>
      <c r="E1958" s="196">
        <v>6.5131983799999998E-3</v>
      </c>
      <c r="F1958" s="196">
        <v>1.08817099E-3</v>
      </c>
      <c r="G1958" s="196">
        <v>1.2140874100000001E-3</v>
      </c>
      <c r="H1958" s="196">
        <v>4.2109395000000001E-3</v>
      </c>
    </row>
    <row r="1959" spans="1:8" x14ac:dyDescent="0.3">
      <c r="A1959" s="196" t="s">
        <v>235</v>
      </c>
      <c r="B1959" s="196" t="s">
        <v>10</v>
      </c>
      <c r="C1959" s="196" t="s">
        <v>40</v>
      </c>
      <c r="D1959" s="196">
        <v>1084</v>
      </c>
      <c r="E1959" s="196">
        <v>7.1797267600000004E-3</v>
      </c>
      <c r="F1959" s="196">
        <v>1.3042398899999999E-3</v>
      </c>
      <c r="G1959" s="196">
        <v>1.45214032E-3</v>
      </c>
      <c r="H1959" s="196">
        <v>4.4233460800000004E-3</v>
      </c>
    </row>
    <row r="1960" spans="1:8" x14ac:dyDescent="0.3">
      <c r="A1960" s="196" t="s">
        <v>235</v>
      </c>
      <c r="B1960" s="196" t="s">
        <v>12</v>
      </c>
      <c r="C1960" s="196" t="s">
        <v>40</v>
      </c>
      <c r="D1960" s="196">
        <v>405</v>
      </c>
      <c r="E1960" s="196">
        <v>6.0938211900000002E-3</v>
      </c>
      <c r="F1960" s="196">
        <v>1.0862194599999999E-3</v>
      </c>
      <c r="G1960" s="196">
        <v>1.2672322700000001E-3</v>
      </c>
      <c r="H1960" s="196">
        <v>3.7403689999999999E-3</v>
      </c>
    </row>
    <row r="1961" spans="1:8" x14ac:dyDescent="0.3">
      <c r="A1961" s="196" t="s">
        <v>235</v>
      </c>
      <c r="B1961" s="196" t="s">
        <v>13</v>
      </c>
      <c r="C1961" s="196" t="s">
        <v>40</v>
      </c>
      <c r="D1961" s="196">
        <v>248</v>
      </c>
      <c r="E1961" s="196">
        <v>6.9846734400000002E-3</v>
      </c>
      <c r="F1961" s="196">
        <v>1.2797749999999999E-3</v>
      </c>
      <c r="G1961" s="196">
        <v>1.4409719800000001E-3</v>
      </c>
      <c r="H1961" s="196">
        <v>4.2639259800000004E-3</v>
      </c>
    </row>
    <row r="1962" spans="1:8" x14ac:dyDescent="0.3">
      <c r="A1962" s="196" t="s">
        <v>235</v>
      </c>
      <c r="B1962" s="196" t="s">
        <v>14</v>
      </c>
      <c r="C1962" s="196" t="s">
        <v>40</v>
      </c>
      <c r="D1962" s="196">
        <v>122</v>
      </c>
      <c r="E1962" s="196">
        <v>9.5703359899999996E-3</v>
      </c>
      <c r="F1962" s="196">
        <v>1.7519540799999999E-3</v>
      </c>
      <c r="G1962" s="196">
        <v>1.8883763600000001E-3</v>
      </c>
      <c r="H1962" s="196">
        <v>5.93000509E-3</v>
      </c>
    </row>
    <row r="1963" spans="1:8" x14ac:dyDescent="0.3">
      <c r="A1963" s="196" t="s">
        <v>235</v>
      </c>
      <c r="B1963" s="196" t="s">
        <v>15</v>
      </c>
      <c r="C1963" s="196" t="s">
        <v>40</v>
      </c>
      <c r="D1963" s="196">
        <v>309</v>
      </c>
      <c r="E1963" s="196">
        <v>7.8156835599999998E-3</v>
      </c>
      <c r="F1963" s="196">
        <v>1.4328626400000001E-3</v>
      </c>
      <c r="G1963" s="196">
        <v>1.53122352E-3</v>
      </c>
      <c r="H1963" s="196">
        <v>4.8515969000000004E-3</v>
      </c>
    </row>
    <row r="1964" spans="1:8" x14ac:dyDescent="0.3">
      <c r="A1964" s="196" t="s">
        <v>235</v>
      </c>
      <c r="B1964" s="196" t="s">
        <v>10</v>
      </c>
      <c r="C1964" s="196" t="s">
        <v>41</v>
      </c>
      <c r="D1964" s="196">
        <v>957</v>
      </c>
      <c r="E1964" s="196">
        <v>7.3662629699999998E-3</v>
      </c>
      <c r="F1964" s="196">
        <v>7.4621913000000003E-4</v>
      </c>
      <c r="G1964" s="196">
        <v>1.52174258E-3</v>
      </c>
      <c r="H1964" s="196">
        <v>5.0983007699999996E-3</v>
      </c>
    </row>
    <row r="1965" spans="1:8" x14ac:dyDescent="0.3">
      <c r="A1965" s="196" t="s">
        <v>235</v>
      </c>
      <c r="B1965" s="196" t="s">
        <v>12</v>
      </c>
      <c r="C1965" s="196" t="s">
        <v>41</v>
      </c>
      <c r="D1965" s="196">
        <v>324</v>
      </c>
      <c r="E1965" s="196">
        <v>6.14497576E-3</v>
      </c>
      <c r="F1965" s="196">
        <v>6.5647123999999996E-4</v>
      </c>
      <c r="G1965" s="196">
        <v>1.3233022300000001E-3</v>
      </c>
      <c r="H1965" s="196">
        <v>4.1652017999999997E-3</v>
      </c>
    </row>
    <row r="1966" spans="1:8" x14ac:dyDescent="0.3">
      <c r="A1966" s="196" t="s">
        <v>235</v>
      </c>
      <c r="B1966" s="196" t="s">
        <v>13</v>
      </c>
      <c r="C1966" s="196" t="s">
        <v>41</v>
      </c>
      <c r="D1966" s="196">
        <v>231</v>
      </c>
      <c r="E1966" s="196">
        <v>6.8035511599999999E-3</v>
      </c>
      <c r="F1966" s="196">
        <v>7.4159225999999995E-4</v>
      </c>
      <c r="G1966" s="196">
        <v>1.3440955099999999E-3</v>
      </c>
      <c r="H1966" s="196">
        <v>4.7178629099999996E-3</v>
      </c>
    </row>
    <row r="1967" spans="1:8" x14ac:dyDescent="0.3">
      <c r="A1967" s="196" t="s">
        <v>235</v>
      </c>
      <c r="B1967" s="196" t="s">
        <v>14</v>
      </c>
      <c r="C1967" s="196" t="s">
        <v>41</v>
      </c>
      <c r="D1967" s="196">
        <v>138</v>
      </c>
      <c r="E1967" s="196">
        <v>9.4852889399999994E-3</v>
      </c>
      <c r="F1967" s="196">
        <v>8.9179055999999998E-4</v>
      </c>
      <c r="G1967" s="196">
        <v>1.7038208899999999E-3</v>
      </c>
      <c r="H1967" s="196">
        <v>6.8896769900000003E-3</v>
      </c>
    </row>
    <row r="1968" spans="1:8" x14ac:dyDescent="0.3">
      <c r="A1968" s="196" t="s">
        <v>235</v>
      </c>
      <c r="B1968" s="196" t="s">
        <v>15</v>
      </c>
      <c r="C1968" s="196" t="s">
        <v>41</v>
      </c>
      <c r="D1968" s="196">
        <v>264</v>
      </c>
      <c r="E1968" s="196">
        <v>8.2498156199999999E-3</v>
      </c>
      <c r="F1968" s="196">
        <v>7.8431862999999997E-4</v>
      </c>
      <c r="G1968" s="196">
        <v>1.8255468799999999E-3</v>
      </c>
      <c r="H1968" s="196">
        <v>5.6399496000000002E-3</v>
      </c>
    </row>
    <row r="1969" spans="1:8" x14ac:dyDescent="0.3">
      <c r="A1969" s="196" t="s">
        <v>235</v>
      </c>
      <c r="B1969" s="196" t="s">
        <v>10</v>
      </c>
      <c r="C1969" s="196" t="s">
        <v>42</v>
      </c>
      <c r="D1969" s="196">
        <v>1953</v>
      </c>
      <c r="E1969" s="196">
        <v>5.3569292599999997E-3</v>
      </c>
      <c r="F1969" s="196">
        <v>1.0053381699999999E-3</v>
      </c>
      <c r="G1969" s="196">
        <v>5.5607683999999997E-4</v>
      </c>
      <c r="H1969" s="196">
        <v>3.7955137799999998E-3</v>
      </c>
    </row>
    <row r="1970" spans="1:8" x14ac:dyDescent="0.3">
      <c r="A1970" s="196" t="s">
        <v>235</v>
      </c>
      <c r="B1970" s="196" t="s">
        <v>12</v>
      </c>
      <c r="C1970" s="196" t="s">
        <v>42</v>
      </c>
      <c r="D1970" s="196">
        <v>986</v>
      </c>
      <c r="E1970" s="196">
        <v>5.10482377E-3</v>
      </c>
      <c r="F1970" s="196">
        <v>9.3245223999999997E-4</v>
      </c>
      <c r="G1970" s="196">
        <v>5.0874253000000001E-4</v>
      </c>
      <c r="H1970" s="196">
        <v>3.66362852E-3</v>
      </c>
    </row>
    <row r="1971" spans="1:8" x14ac:dyDescent="0.3">
      <c r="A1971" s="196" t="s">
        <v>235</v>
      </c>
      <c r="B1971" s="196" t="s">
        <v>13</v>
      </c>
      <c r="C1971" s="196" t="s">
        <v>42</v>
      </c>
      <c r="D1971" s="196">
        <v>341</v>
      </c>
      <c r="E1971" s="196">
        <v>5.2532038299999998E-3</v>
      </c>
      <c r="F1971" s="196">
        <v>1.06467879E-3</v>
      </c>
      <c r="G1971" s="196">
        <v>4.9944992000000002E-4</v>
      </c>
      <c r="H1971" s="196">
        <v>3.6890746400000001E-3</v>
      </c>
    </row>
    <row r="1972" spans="1:8" x14ac:dyDescent="0.3">
      <c r="A1972" s="196" t="s">
        <v>235</v>
      </c>
      <c r="B1972" s="196" t="s">
        <v>14</v>
      </c>
      <c r="C1972" s="196" t="s">
        <v>42</v>
      </c>
      <c r="D1972" s="196">
        <v>125</v>
      </c>
      <c r="E1972" s="196">
        <v>6.6764812600000004E-3</v>
      </c>
      <c r="F1972" s="196">
        <v>1.5407404900000001E-3</v>
      </c>
      <c r="G1972" s="196">
        <v>6.7879607E-4</v>
      </c>
      <c r="H1972" s="196">
        <v>4.4569442000000001E-3</v>
      </c>
    </row>
    <row r="1973" spans="1:8" x14ac:dyDescent="0.3">
      <c r="A1973" s="196" t="s">
        <v>235</v>
      </c>
      <c r="B1973" s="196" t="s">
        <v>15</v>
      </c>
      <c r="C1973" s="196" t="s">
        <v>42</v>
      </c>
      <c r="D1973" s="196">
        <v>501</v>
      </c>
      <c r="E1973" s="196">
        <v>5.5944589899999996E-3</v>
      </c>
      <c r="F1973" s="196">
        <v>9.7480940999999997E-4</v>
      </c>
      <c r="G1973" s="196">
        <v>6.5715767000000004E-4</v>
      </c>
      <c r="H1973" s="196">
        <v>3.9624914500000002E-3</v>
      </c>
    </row>
    <row r="1974" spans="1:8" x14ac:dyDescent="0.3">
      <c r="A1974" s="196" t="s">
        <v>235</v>
      </c>
      <c r="B1974" s="196" t="s">
        <v>10</v>
      </c>
      <c r="C1974" s="196" t="s">
        <v>43</v>
      </c>
      <c r="D1974" s="196">
        <v>1303</v>
      </c>
      <c r="E1974" s="196">
        <v>7.2017030999999999E-3</v>
      </c>
      <c r="F1974" s="196">
        <v>8.8834326000000003E-4</v>
      </c>
      <c r="G1974" s="196">
        <v>1.39230846E-3</v>
      </c>
      <c r="H1974" s="196">
        <v>4.9210508999999996E-3</v>
      </c>
    </row>
    <row r="1975" spans="1:8" x14ac:dyDescent="0.3">
      <c r="A1975" s="196" t="s">
        <v>235</v>
      </c>
      <c r="B1975" s="196" t="s">
        <v>12</v>
      </c>
      <c r="C1975" s="196" t="s">
        <v>43</v>
      </c>
      <c r="D1975" s="196">
        <v>454</v>
      </c>
      <c r="E1975" s="196">
        <v>6.0577783400000002E-3</v>
      </c>
      <c r="F1975" s="196">
        <v>7.1096402000000005E-4</v>
      </c>
      <c r="G1975" s="196">
        <v>1.26037565E-3</v>
      </c>
      <c r="H1975" s="196">
        <v>4.0864382200000004E-3</v>
      </c>
    </row>
    <row r="1976" spans="1:8" x14ac:dyDescent="0.3">
      <c r="A1976" s="196" t="s">
        <v>235</v>
      </c>
      <c r="B1976" s="196" t="s">
        <v>13</v>
      </c>
      <c r="C1976" s="196" t="s">
        <v>43</v>
      </c>
      <c r="D1976" s="196">
        <v>260</v>
      </c>
      <c r="E1976" s="196">
        <v>6.9378113799999997E-3</v>
      </c>
      <c r="F1976" s="196">
        <v>8.2260481999999998E-4</v>
      </c>
      <c r="G1976" s="196">
        <v>1.3255873700000001E-3</v>
      </c>
      <c r="H1976" s="196">
        <v>4.7896187099999996E-3</v>
      </c>
    </row>
    <row r="1977" spans="1:8" x14ac:dyDescent="0.3">
      <c r="A1977" s="196" t="s">
        <v>235</v>
      </c>
      <c r="B1977" s="196" t="s">
        <v>14</v>
      </c>
      <c r="C1977" s="196" t="s">
        <v>43</v>
      </c>
      <c r="D1977" s="196">
        <v>309</v>
      </c>
      <c r="E1977" s="196">
        <v>8.7514605800000003E-3</v>
      </c>
      <c r="F1977" s="196">
        <v>1.23190825E-3</v>
      </c>
      <c r="G1977" s="196">
        <v>1.5269909399999999E-3</v>
      </c>
      <c r="H1977" s="196">
        <v>5.9925608999999999E-3</v>
      </c>
    </row>
    <row r="1978" spans="1:8" x14ac:dyDescent="0.3">
      <c r="A1978" s="196" t="s">
        <v>235</v>
      </c>
      <c r="B1978" s="196" t="s">
        <v>15</v>
      </c>
      <c r="C1978" s="196" t="s">
        <v>43</v>
      </c>
      <c r="D1978" s="196">
        <v>280</v>
      </c>
      <c r="E1978" s="196">
        <v>7.5912695999999997E-3</v>
      </c>
      <c r="F1978" s="196">
        <v>8.5784534000000003E-4</v>
      </c>
      <c r="G1978" s="196">
        <v>1.51955167E-3</v>
      </c>
      <c r="H1978" s="196">
        <v>5.2138721000000001E-3</v>
      </c>
    </row>
    <row r="1979" spans="1:8" x14ac:dyDescent="0.3">
      <c r="A1979" s="196" t="s">
        <v>235</v>
      </c>
      <c r="B1979" s="196" t="s">
        <v>10</v>
      </c>
      <c r="C1979" s="196" t="s">
        <v>44</v>
      </c>
      <c r="D1979" s="196">
        <v>1024</v>
      </c>
      <c r="E1979" s="196">
        <v>8.0979408399999998E-3</v>
      </c>
      <c r="F1979" s="196">
        <v>1.19258151E-3</v>
      </c>
      <c r="G1979" s="196">
        <v>1.7226153200000001E-3</v>
      </c>
      <c r="H1979" s="196">
        <v>5.1827435399999996E-3</v>
      </c>
    </row>
    <row r="1980" spans="1:8" x14ac:dyDescent="0.3">
      <c r="A1980" s="196" t="s">
        <v>235</v>
      </c>
      <c r="B1980" s="196" t="s">
        <v>12</v>
      </c>
      <c r="C1980" s="196" t="s">
        <v>44</v>
      </c>
      <c r="D1980" s="196">
        <v>297</v>
      </c>
      <c r="E1980" s="196">
        <v>6.6640554400000003E-3</v>
      </c>
      <c r="F1980" s="196">
        <v>1.03472978E-3</v>
      </c>
      <c r="G1980" s="196">
        <v>1.612771E-3</v>
      </c>
      <c r="H1980" s="196">
        <v>4.0165541900000004E-3</v>
      </c>
    </row>
    <row r="1981" spans="1:8" x14ac:dyDescent="0.3">
      <c r="A1981" s="196" t="s">
        <v>235</v>
      </c>
      <c r="B1981" s="196" t="s">
        <v>13</v>
      </c>
      <c r="C1981" s="196" t="s">
        <v>44</v>
      </c>
      <c r="D1981" s="196">
        <v>268</v>
      </c>
      <c r="E1981" s="196">
        <v>7.49926558E-3</v>
      </c>
      <c r="F1981" s="196">
        <v>1.0917199900000001E-3</v>
      </c>
      <c r="G1981" s="196">
        <v>1.64425246E-3</v>
      </c>
      <c r="H1981" s="196">
        <v>4.7632927000000004E-3</v>
      </c>
    </row>
    <row r="1982" spans="1:8" x14ac:dyDescent="0.3">
      <c r="A1982" s="196" t="s">
        <v>235</v>
      </c>
      <c r="B1982" s="196" t="s">
        <v>14</v>
      </c>
      <c r="C1982" s="196" t="s">
        <v>44</v>
      </c>
      <c r="D1982" s="196">
        <v>206</v>
      </c>
      <c r="E1982" s="196">
        <v>1.0186308640000001E-2</v>
      </c>
      <c r="F1982" s="196">
        <v>1.52412552E-3</v>
      </c>
      <c r="G1982" s="196">
        <v>1.81252223E-3</v>
      </c>
      <c r="H1982" s="196">
        <v>6.8496603799999998E-3</v>
      </c>
    </row>
    <row r="1983" spans="1:8" x14ac:dyDescent="0.3">
      <c r="A1983" s="196" t="s">
        <v>235</v>
      </c>
      <c r="B1983" s="196" t="s">
        <v>15</v>
      </c>
      <c r="C1983" s="196" t="s">
        <v>44</v>
      </c>
      <c r="D1983" s="196">
        <v>253</v>
      </c>
      <c r="E1983" s="196">
        <v>8.7149573199999993E-3</v>
      </c>
      <c r="F1983" s="196">
        <v>1.21477435E-3</v>
      </c>
      <c r="G1983" s="196">
        <v>1.86136706E-3</v>
      </c>
      <c r="H1983" s="196">
        <v>5.6388154500000001E-3</v>
      </c>
    </row>
    <row r="1984" spans="1:8" x14ac:dyDescent="0.3">
      <c r="A1984" s="196" t="s">
        <v>235</v>
      </c>
      <c r="B1984" s="196" t="s">
        <v>10</v>
      </c>
      <c r="C1984" s="196" t="s">
        <v>45</v>
      </c>
      <c r="D1984" s="196">
        <v>926</v>
      </c>
      <c r="E1984" s="196">
        <v>7.3227139400000004E-3</v>
      </c>
      <c r="F1984" s="196">
        <v>1.0512031599999999E-3</v>
      </c>
      <c r="G1984" s="196">
        <v>1.4587830599999999E-3</v>
      </c>
      <c r="H1984" s="196">
        <v>4.8127272400000001E-3</v>
      </c>
    </row>
    <row r="1985" spans="1:8" x14ac:dyDescent="0.3">
      <c r="A1985" s="196" t="s">
        <v>235</v>
      </c>
      <c r="B1985" s="196" t="s">
        <v>12</v>
      </c>
      <c r="C1985" s="196" t="s">
        <v>45</v>
      </c>
      <c r="D1985" s="196">
        <v>317</v>
      </c>
      <c r="E1985" s="196">
        <v>6.6560051399999999E-3</v>
      </c>
      <c r="F1985" s="196">
        <v>8.8244075999999996E-4</v>
      </c>
      <c r="G1985" s="196">
        <v>1.24174821E-3</v>
      </c>
      <c r="H1985" s="196">
        <v>4.5318156699999997E-3</v>
      </c>
    </row>
    <row r="1986" spans="1:8" x14ac:dyDescent="0.3">
      <c r="A1986" s="196" t="s">
        <v>235</v>
      </c>
      <c r="B1986" s="196" t="s">
        <v>13</v>
      </c>
      <c r="C1986" s="196" t="s">
        <v>45</v>
      </c>
      <c r="D1986" s="196">
        <v>172</v>
      </c>
      <c r="E1986" s="196">
        <v>6.9835403500000002E-3</v>
      </c>
      <c r="F1986" s="196">
        <v>1.1821703000000001E-3</v>
      </c>
      <c r="G1986" s="196">
        <v>1.2688412799999999E-3</v>
      </c>
      <c r="H1986" s="196">
        <v>4.5325282899999998E-3</v>
      </c>
    </row>
    <row r="1987" spans="1:8" x14ac:dyDescent="0.3">
      <c r="A1987" s="196" t="s">
        <v>235</v>
      </c>
      <c r="B1987" s="196" t="s">
        <v>14</v>
      </c>
      <c r="C1987" s="196" t="s">
        <v>45</v>
      </c>
      <c r="D1987" s="196">
        <v>124</v>
      </c>
      <c r="E1987" s="196">
        <v>7.9326274399999994E-3</v>
      </c>
      <c r="F1987" s="196">
        <v>1.24113255E-3</v>
      </c>
      <c r="G1987" s="196">
        <v>1.4940820600000001E-3</v>
      </c>
      <c r="H1987" s="196">
        <v>5.1974124000000003E-3</v>
      </c>
    </row>
    <row r="1988" spans="1:8" x14ac:dyDescent="0.3">
      <c r="A1988" s="196" t="s">
        <v>235</v>
      </c>
      <c r="B1988" s="196" t="s">
        <v>15</v>
      </c>
      <c r="C1988" s="196" t="s">
        <v>45</v>
      </c>
      <c r="D1988" s="196">
        <v>313</v>
      </c>
      <c r="E1988" s="196">
        <v>7.9426988399999999E-3</v>
      </c>
      <c r="F1988" s="196">
        <v>1.07490953E-3</v>
      </c>
      <c r="G1988" s="196">
        <v>1.7689842E-3</v>
      </c>
      <c r="H1988" s="196">
        <v>5.0988046300000003E-3</v>
      </c>
    </row>
    <row r="1989" spans="1:8" x14ac:dyDescent="0.3">
      <c r="A1989" s="196" t="s">
        <v>235</v>
      </c>
      <c r="B1989" s="196" t="s">
        <v>10</v>
      </c>
      <c r="C1989" s="196" t="s">
        <v>46</v>
      </c>
      <c r="D1989" s="196">
        <v>469</v>
      </c>
      <c r="E1989" s="196">
        <v>8.0503482100000006E-3</v>
      </c>
      <c r="F1989" s="196">
        <v>8.3464103E-4</v>
      </c>
      <c r="G1989" s="196">
        <v>1.40473204E-3</v>
      </c>
      <c r="H1989" s="196">
        <v>5.81097465E-3</v>
      </c>
    </row>
    <row r="1990" spans="1:8" x14ac:dyDescent="0.3">
      <c r="A1990" s="196" t="s">
        <v>235</v>
      </c>
      <c r="B1990" s="196" t="s">
        <v>12</v>
      </c>
      <c r="C1990" s="196" t="s">
        <v>46</v>
      </c>
      <c r="D1990" s="196">
        <v>150</v>
      </c>
      <c r="E1990" s="196">
        <v>7.1962960700000002E-3</v>
      </c>
      <c r="F1990" s="196">
        <v>7.6172816000000005E-4</v>
      </c>
      <c r="G1990" s="196">
        <v>1.23287013E-3</v>
      </c>
      <c r="H1990" s="196">
        <v>5.2016972899999996E-3</v>
      </c>
    </row>
    <row r="1991" spans="1:8" x14ac:dyDescent="0.3">
      <c r="A1991" s="196" t="s">
        <v>235</v>
      </c>
      <c r="B1991" s="196" t="s">
        <v>13</v>
      </c>
      <c r="C1991" s="196" t="s">
        <v>46</v>
      </c>
      <c r="D1991" s="196">
        <v>122</v>
      </c>
      <c r="E1991" s="196">
        <v>8.0999542000000004E-3</v>
      </c>
      <c r="F1991" s="196">
        <v>8.7488590000000003E-4</v>
      </c>
      <c r="G1991" s="196">
        <v>1.1562687299999999E-3</v>
      </c>
      <c r="H1991" s="196">
        <v>6.0687990900000002E-3</v>
      </c>
    </row>
    <row r="1992" spans="1:8" x14ac:dyDescent="0.3">
      <c r="A1992" s="196" t="s">
        <v>235</v>
      </c>
      <c r="B1992" s="196" t="s">
        <v>14</v>
      </c>
      <c r="C1992" s="196" t="s">
        <v>46</v>
      </c>
      <c r="D1992" s="196">
        <v>72</v>
      </c>
      <c r="E1992" s="196">
        <v>9.9365030899999998E-3</v>
      </c>
      <c r="F1992" s="196">
        <v>1.0908562499999999E-3</v>
      </c>
      <c r="G1992" s="196">
        <v>1.7013886399999999E-3</v>
      </c>
      <c r="H1992" s="196">
        <v>7.1442577599999998E-3</v>
      </c>
    </row>
    <row r="1993" spans="1:8" x14ac:dyDescent="0.3">
      <c r="A1993" s="196" t="s">
        <v>235</v>
      </c>
      <c r="B1993" s="196" t="s">
        <v>15</v>
      </c>
      <c r="C1993" s="196" t="s">
        <v>46</v>
      </c>
      <c r="D1993" s="196">
        <v>125</v>
      </c>
      <c r="E1993" s="196">
        <v>7.9403701300000008E-3</v>
      </c>
      <c r="F1993" s="196">
        <v>7.3527751999999998E-4</v>
      </c>
      <c r="G1993" s="196">
        <v>1.6825923400000001E-3</v>
      </c>
      <c r="H1993" s="196">
        <v>5.5224997699999997E-3</v>
      </c>
    </row>
    <row r="1994" spans="1:8" x14ac:dyDescent="0.3">
      <c r="A1994" s="196" t="s">
        <v>235</v>
      </c>
      <c r="B1994" s="196" t="s">
        <v>10</v>
      </c>
      <c r="C1994" s="196" t="s">
        <v>47</v>
      </c>
      <c r="D1994" s="196">
        <v>1565</v>
      </c>
      <c r="E1994" s="196">
        <v>6.8197991999999997E-3</v>
      </c>
      <c r="F1994" s="196">
        <v>1.25056183E-3</v>
      </c>
      <c r="G1994" s="196">
        <v>1.4423142800000001E-3</v>
      </c>
      <c r="H1994" s="196">
        <v>4.12692261E-3</v>
      </c>
    </row>
    <row r="1995" spans="1:8" x14ac:dyDescent="0.3">
      <c r="A1995" s="196" t="s">
        <v>235</v>
      </c>
      <c r="B1995" s="196" t="s">
        <v>12</v>
      </c>
      <c r="C1995" s="196" t="s">
        <v>47</v>
      </c>
      <c r="D1995" s="196">
        <v>648</v>
      </c>
      <c r="E1995" s="196">
        <v>6.1015908399999997E-3</v>
      </c>
      <c r="F1995" s="196">
        <v>1.08280083E-3</v>
      </c>
      <c r="G1995" s="196">
        <v>1.30503021E-3</v>
      </c>
      <c r="H1995" s="196">
        <v>3.7137593300000001E-3</v>
      </c>
    </row>
    <row r="1996" spans="1:8" x14ac:dyDescent="0.3">
      <c r="A1996" s="196" t="s">
        <v>235</v>
      </c>
      <c r="B1996" s="196" t="s">
        <v>13</v>
      </c>
      <c r="C1996" s="196" t="s">
        <v>47</v>
      </c>
      <c r="D1996" s="196">
        <v>332</v>
      </c>
      <c r="E1996" s="196">
        <v>6.4843399100000003E-3</v>
      </c>
      <c r="F1996" s="196">
        <v>1.2093162000000001E-3</v>
      </c>
      <c r="G1996" s="196">
        <v>1.2872320100000001E-3</v>
      </c>
      <c r="H1996" s="196">
        <v>3.9877912100000001E-3</v>
      </c>
    </row>
    <row r="1997" spans="1:8" x14ac:dyDescent="0.3">
      <c r="A1997" s="196" t="s">
        <v>235</v>
      </c>
      <c r="B1997" s="196" t="s">
        <v>14</v>
      </c>
      <c r="C1997" s="196" t="s">
        <v>47</v>
      </c>
      <c r="D1997" s="196">
        <v>194</v>
      </c>
      <c r="E1997" s="196">
        <v>8.5954799100000003E-3</v>
      </c>
      <c r="F1997" s="196">
        <v>1.5601133799999999E-3</v>
      </c>
      <c r="G1997" s="196">
        <v>1.6587912900000001E-3</v>
      </c>
      <c r="H1997" s="196">
        <v>5.3765747899999997E-3</v>
      </c>
    </row>
    <row r="1998" spans="1:8" x14ac:dyDescent="0.3">
      <c r="A1998" s="196" t="s">
        <v>235</v>
      </c>
      <c r="B1998" s="196" t="s">
        <v>15</v>
      </c>
      <c r="C1998" s="196" t="s">
        <v>47</v>
      </c>
      <c r="D1998" s="196">
        <v>391</v>
      </c>
      <c r="E1998" s="196">
        <v>7.41388984E-3</v>
      </c>
      <c r="F1998" s="196">
        <v>1.4100239100000001E-3</v>
      </c>
      <c r="G1998" s="196">
        <v>1.69410674E-3</v>
      </c>
      <c r="H1998" s="196">
        <v>4.3097586700000003E-3</v>
      </c>
    </row>
    <row r="1999" spans="1:8" x14ac:dyDescent="0.3">
      <c r="A1999" s="196" t="s">
        <v>235</v>
      </c>
      <c r="B1999" s="196" t="s">
        <v>10</v>
      </c>
      <c r="C1999" s="196" t="s">
        <v>48</v>
      </c>
      <c r="D1999" s="196">
        <v>786</v>
      </c>
      <c r="E1999" s="196">
        <v>7.3074961099999997E-3</v>
      </c>
      <c r="F1999" s="196">
        <v>9.0371996000000005E-4</v>
      </c>
      <c r="G1999" s="196">
        <v>1.50090389E-3</v>
      </c>
      <c r="H1999" s="196">
        <v>4.90287178E-3</v>
      </c>
    </row>
    <row r="2000" spans="1:8" x14ac:dyDescent="0.3">
      <c r="A2000" s="196" t="s">
        <v>235</v>
      </c>
      <c r="B2000" s="196" t="s">
        <v>12</v>
      </c>
      <c r="C2000" s="196" t="s">
        <v>48</v>
      </c>
      <c r="D2000" s="196">
        <v>302</v>
      </c>
      <c r="E2000" s="196">
        <v>6.2414150200000001E-3</v>
      </c>
      <c r="F2000" s="196">
        <v>6.8156708000000001E-4</v>
      </c>
      <c r="G2000" s="196">
        <v>1.35064054E-3</v>
      </c>
      <c r="H2000" s="196">
        <v>4.2092068999999999E-3</v>
      </c>
    </row>
    <row r="2001" spans="1:8" x14ac:dyDescent="0.3">
      <c r="A2001" s="196" t="s">
        <v>235</v>
      </c>
      <c r="B2001" s="196" t="s">
        <v>13</v>
      </c>
      <c r="C2001" s="196" t="s">
        <v>48</v>
      </c>
      <c r="D2001" s="196">
        <v>171</v>
      </c>
      <c r="E2001" s="196">
        <v>7.05537934E-3</v>
      </c>
      <c r="F2001" s="196">
        <v>9.2497808999999999E-4</v>
      </c>
      <c r="G2001" s="196">
        <v>1.40323779E-3</v>
      </c>
      <c r="H2001" s="196">
        <v>4.7271629499999997E-3</v>
      </c>
    </row>
    <row r="2002" spans="1:8" x14ac:dyDescent="0.3">
      <c r="A2002" s="196" t="s">
        <v>235</v>
      </c>
      <c r="B2002" s="196" t="s">
        <v>14</v>
      </c>
      <c r="C2002" s="196" t="s">
        <v>48</v>
      </c>
      <c r="D2002" s="196">
        <v>104</v>
      </c>
      <c r="E2002" s="196">
        <v>8.8861064199999996E-3</v>
      </c>
      <c r="F2002" s="196">
        <v>1.4199383400000001E-3</v>
      </c>
      <c r="G2002" s="196">
        <v>1.8920270100000001E-3</v>
      </c>
      <c r="H2002" s="196">
        <v>5.5741406200000001E-3</v>
      </c>
    </row>
    <row r="2003" spans="1:8" x14ac:dyDescent="0.3">
      <c r="A2003" s="196" t="s">
        <v>235</v>
      </c>
      <c r="B2003" s="196" t="s">
        <v>15</v>
      </c>
      <c r="C2003" s="196" t="s">
        <v>48</v>
      </c>
      <c r="D2003" s="196">
        <v>209</v>
      </c>
      <c r="E2003" s="196">
        <v>8.2687065699999993E-3</v>
      </c>
      <c r="F2003" s="196">
        <v>9.5045831000000001E-4</v>
      </c>
      <c r="G2003" s="196">
        <v>1.6033136000000001E-3</v>
      </c>
      <c r="H2003" s="196">
        <v>5.7149341999999997E-3</v>
      </c>
    </row>
    <row r="2004" spans="1:8" x14ac:dyDescent="0.3">
      <c r="A2004" s="196" t="s">
        <v>235</v>
      </c>
      <c r="B2004" s="196" t="s">
        <v>10</v>
      </c>
      <c r="C2004" s="196" t="s">
        <v>49</v>
      </c>
      <c r="D2004" s="196">
        <v>561</v>
      </c>
      <c r="E2004" s="196">
        <v>6.8238138699999997E-3</v>
      </c>
      <c r="F2004" s="196">
        <v>2.3746427999999999E-4</v>
      </c>
      <c r="G2004" s="196">
        <v>1.73014848E-3</v>
      </c>
      <c r="H2004" s="196">
        <v>4.8443790100000002E-3</v>
      </c>
    </row>
    <row r="2005" spans="1:8" x14ac:dyDescent="0.3">
      <c r="A2005" s="196" t="s">
        <v>235</v>
      </c>
      <c r="B2005" s="196" t="s">
        <v>12</v>
      </c>
      <c r="C2005" s="196" t="s">
        <v>49</v>
      </c>
      <c r="D2005" s="196">
        <v>218</v>
      </c>
      <c r="E2005" s="196">
        <v>6.3211431499999998E-3</v>
      </c>
      <c r="F2005" s="196">
        <v>1.6904497E-4</v>
      </c>
      <c r="G2005" s="196">
        <v>1.6510573700000001E-3</v>
      </c>
      <c r="H2005" s="196">
        <v>4.48973173E-3</v>
      </c>
    </row>
    <row r="2006" spans="1:8" x14ac:dyDescent="0.3">
      <c r="A2006" s="196" t="s">
        <v>235</v>
      </c>
      <c r="B2006" s="196" t="s">
        <v>13</v>
      </c>
      <c r="C2006" s="196" t="s">
        <v>49</v>
      </c>
      <c r="D2006" s="196">
        <v>154</v>
      </c>
      <c r="E2006" s="196">
        <v>6.8894297500000003E-3</v>
      </c>
      <c r="F2006" s="196">
        <v>3.2249554000000002E-4</v>
      </c>
      <c r="G2006" s="196">
        <v>1.6829002E-3</v>
      </c>
      <c r="H2006" s="196">
        <v>4.8722340400000003E-3</v>
      </c>
    </row>
    <row r="2007" spans="1:8" x14ac:dyDescent="0.3">
      <c r="A2007" s="196" t="s">
        <v>235</v>
      </c>
      <c r="B2007" s="196" t="s">
        <v>14</v>
      </c>
      <c r="C2007" s="196" t="s">
        <v>49</v>
      </c>
      <c r="D2007" s="196">
        <v>35</v>
      </c>
      <c r="E2007" s="196">
        <v>8.5175262200000001E-3</v>
      </c>
      <c r="F2007" s="196">
        <v>7.1494684000000005E-4</v>
      </c>
      <c r="G2007" s="196">
        <v>2.3091928499999999E-3</v>
      </c>
      <c r="H2007" s="196">
        <v>5.4821426299999998E-3</v>
      </c>
    </row>
    <row r="2008" spans="1:8" x14ac:dyDescent="0.3">
      <c r="A2008" s="196" t="s">
        <v>235</v>
      </c>
      <c r="B2008" s="196" t="s">
        <v>15</v>
      </c>
      <c r="C2008" s="196" t="s">
        <v>49</v>
      </c>
      <c r="D2008" s="196">
        <v>154</v>
      </c>
      <c r="E2008" s="196">
        <v>7.0848362099999998E-3</v>
      </c>
      <c r="F2008" s="196">
        <v>1.4076755E-4</v>
      </c>
      <c r="G2008" s="196">
        <v>1.7577559E-3</v>
      </c>
      <c r="H2008" s="196">
        <v>5.1736108800000003E-3</v>
      </c>
    </row>
    <row r="2009" spans="1:8" x14ac:dyDescent="0.3">
      <c r="A2009" s="196" t="s">
        <v>235</v>
      </c>
      <c r="B2009" s="196" t="s">
        <v>10</v>
      </c>
      <c r="C2009" s="196" t="s">
        <v>50</v>
      </c>
      <c r="D2009" s="196">
        <v>1919</v>
      </c>
      <c r="E2009" s="196">
        <v>6.1866891499999998E-3</v>
      </c>
      <c r="F2009" s="196">
        <v>1.10333651E-3</v>
      </c>
      <c r="G2009" s="196">
        <v>9.1631177999999998E-4</v>
      </c>
      <c r="H2009" s="196">
        <v>4.1670403699999997E-3</v>
      </c>
    </row>
    <row r="2010" spans="1:8" x14ac:dyDescent="0.3">
      <c r="A2010" s="196" t="s">
        <v>235</v>
      </c>
      <c r="B2010" s="196" t="s">
        <v>12</v>
      </c>
      <c r="C2010" s="196" t="s">
        <v>50</v>
      </c>
      <c r="D2010" s="196">
        <v>636</v>
      </c>
      <c r="E2010" s="196">
        <v>5.5286947300000003E-3</v>
      </c>
      <c r="F2010" s="196">
        <v>1.0224308900000001E-3</v>
      </c>
      <c r="G2010" s="196">
        <v>7.7513516000000005E-4</v>
      </c>
      <c r="H2010" s="196">
        <v>3.7311281999999999E-3</v>
      </c>
    </row>
    <row r="2011" spans="1:8" x14ac:dyDescent="0.3">
      <c r="A2011" s="196" t="s">
        <v>235</v>
      </c>
      <c r="B2011" s="196" t="s">
        <v>13</v>
      </c>
      <c r="C2011" s="196" t="s">
        <v>50</v>
      </c>
      <c r="D2011" s="196">
        <v>410</v>
      </c>
      <c r="E2011" s="196">
        <v>6.2383409899999997E-3</v>
      </c>
      <c r="F2011" s="196">
        <v>1.2043245000000001E-3</v>
      </c>
      <c r="G2011" s="196">
        <v>8.3530914999999995E-4</v>
      </c>
      <c r="H2011" s="196">
        <v>4.19870686E-3</v>
      </c>
    </row>
    <row r="2012" spans="1:8" x14ac:dyDescent="0.3">
      <c r="A2012" s="196" t="s">
        <v>235</v>
      </c>
      <c r="B2012" s="196" t="s">
        <v>14</v>
      </c>
      <c r="C2012" s="196" t="s">
        <v>50</v>
      </c>
      <c r="D2012" s="196">
        <v>170</v>
      </c>
      <c r="E2012" s="196">
        <v>7.6260210100000001E-3</v>
      </c>
      <c r="F2012" s="196">
        <v>1.26273123E-3</v>
      </c>
      <c r="G2012" s="196">
        <v>1.1601304900000001E-3</v>
      </c>
      <c r="H2012" s="196">
        <v>5.2031587799999997E-3</v>
      </c>
    </row>
    <row r="2013" spans="1:8" x14ac:dyDescent="0.3">
      <c r="A2013" s="196" t="s">
        <v>235</v>
      </c>
      <c r="B2013" s="196" t="s">
        <v>15</v>
      </c>
      <c r="C2013" s="196" t="s">
        <v>50</v>
      </c>
      <c r="D2013" s="196">
        <v>703</v>
      </c>
      <c r="E2013" s="196">
        <v>6.4037884099999998E-3</v>
      </c>
      <c r="F2013" s="196">
        <v>1.0790887099999999E-3</v>
      </c>
      <c r="G2013" s="196">
        <v>1.0323149699999999E-3</v>
      </c>
      <c r="H2013" s="196">
        <v>4.2923842499999997E-3</v>
      </c>
    </row>
    <row r="2014" spans="1:8" x14ac:dyDescent="0.3">
      <c r="A2014" s="196" t="s">
        <v>235</v>
      </c>
      <c r="B2014" s="196" t="s">
        <v>10</v>
      </c>
      <c r="C2014" s="196" t="s">
        <v>51</v>
      </c>
      <c r="D2014" s="196">
        <v>1414</v>
      </c>
      <c r="E2014" s="196">
        <v>7.4666281099999999E-3</v>
      </c>
      <c r="F2014" s="196">
        <v>1.1108325700000001E-3</v>
      </c>
      <c r="G2014" s="196">
        <v>1.17164966E-3</v>
      </c>
      <c r="H2014" s="196">
        <v>5.1841454100000003E-3</v>
      </c>
    </row>
    <row r="2015" spans="1:8" x14ac:dyDescent="0.3">
      <c r="A2015" s="196" t="s">
        <v>235</v>
      </c>
      <c r="B2015" s="196" t="s">
        <v>12</v>
      </c>
      <c r="C2015" s="196" t="s">
        <v>51</v>
      </c>
      <c r="D2015" s="196">
        <v>616</v>
      </c>
      <c r="E2015" s="196">
        <v>6.6335976399999998E-3</v>
      </c>
      <c r="F2015" s="196">
        <v>1.01340766E-3</v>
      </c>
      <c r="G2015" s="196">
        <v>9.9127409999999992E-4</v>
      </c>
      <c r="H2015" s="196">
        <v>4.6289154000000001E-3</v>
      </c>
    </row>
    <row r="2016" spans="1:8" x14ac:dyDescent="0.3">
      <c r="A2016" s="196" t="s">
        <v>235</v>
      </c>
      <c r="B2016" s="196" t="s">
        <v>13</v>
      </c>
      <c r="C2016" s="196" t="s">
        <v>51</v>
      </c>
      <c r="D2016" s="196">
        <v>370</v>
      </c>
      <c r="E2016" s="196">
        <v>7.7890075100000003E-3</v>
      </c>
      <c r="F2016" s="196">
        <v>1.11179904E-3</v>
      </c>
      <c r="G2016" s="196">
        <v>1.17774001E-3</v>
      </c>
      <c r="H2016" s="196">
        <v>5.4994679699999997E-3</v>
      </c>
    </row>
    <row r="2017" spans="1:8" x14ac:dyDescent="0.3">
      <c r="A2017" s="196" t="s">
        <v>235</v>
      </c>
      <c r="B2017" s="196" t="s">
        <v>14</v>
      </c>
      <c r="C2017" s="196" t="s">
        <v>51</v>
      </c>
      <c r="D2017" s="196">
        <v>117</v>
      </c>
      <c r="E2017" s="196">
        <v>8.8542653600000003E-3</v>
      </c>
      <c r="F2017" s="196">
        <v>1.26384911E-3</v>
      </c>
      <c r="G2017" s="196">
        <v>1.5231281200000001E-3</v>
      </c>
      <c r="H2017" s="196">
        <v>6.0672876700000001E-3</v>
      </c>
    </row>
    <row r="2018" spans="1:8" x14ac:dyDescent="0.3">
      <c r="A2018" s="196" t="s">
        <v>235</v>
      </c>
      <c r="B2018" s="196" t="s">
        <v>15</v>
      </c>
      <c r="C2018" s="196" t="s">
        <v>51</v>
      </c>
      <c r="D2018" s="196">
        <v>311</v>
      </c>
      <c r="E2018" s="196">
        <v>8.2110423800000002E-3</v>
      </c>
      <c r="F2018" s="196">
        <v>1.2450872899999999E-3</v>
      </c>
      <c r="G2018" s="196">
        <v>1.3894468800000001E-3</v>
      </c>
      <c r="H2018" s="196">
        <v>5.57650777E-3</v>
      </c>
    </row>
    <row r="2019" spans="1:8" x14ac:dyDescent="0.3">
      <c r="A2019" s="196" t="s">
        <v>235</v>
      </c>
      <c r="B2019" s="196" t="s">
        <v>10</v>
      </c>
      <c r="C2019" s="196" t="s">
        <v>52</v>
      </c>
      <c r="D2019" s="196">
        <v>803</v>
      </c>
      <c r="E2019" s="196">
        <v>7.7420751900000003E-3</v>
      </c>
      <c r="F2019" s="196">
        <v>8.3238180000000004E-4</v>
      </c>
      <c r="G2019" s="196">
        <v>2.0266878700000001E-3</v>
      </c>
      <c r="H2019" s="196">
        <v>4.88300504E-3</v>
      </c>
    </row>
    <row r="2020" spans="1:8" x14ac:dyDescent="0.3">
      <c r="A2020" s="196" t="s">
        <v>235</v>
      </c>
      <c r="B2020" s="196" t="s">
        <v>12</v>
      </c>
      <c r="C2020" s="196" t="s">
        <v>52</v>
      </c>
      <c r="D2020" s="196">
        <v>262</v>
      </c>
      <c r="E2020" s="196">
        <v>6.6694936500000003E-3</v>
      </c>
      <c r="F2020" s="196">
        <v>7.3694139000000003E-4</v>
      </c>
      <c r="G2020" s="196">
        <v>1.8912122799999999E-3</v>
      </c>
      <c r="H2020" s="196">
        <v>4.0413395200000002E-3</v>
      </c>
    </row>
    <row r="2021" spans="1:8" x14ac:dyDescent="0.3">
      <c r="A2021" s="196" t="s">
        <v>235</v>
      </c>
      <c r="B2021" s="196" t="s">
        <v>13</v>
      </c>
      <c r="C2021" s="196" t="s">
        <v>52</v>
      </c>
      <c r="D2021" s="196">
        <v>203</v>
      </c>
      <c r="E2021" s="196">
        <v>7.54601102E-3</v>
      </c>
      <c r="F2021" s="196">
        <v>9.3231138000000001E-4</v>
      </c>
      <c r="G2021" s="196">
        <v>2.0081871200000002E-3</v>
      </c>
      <c r="H2021" s="196">
        <v>4.60551199E-3</v>
      </c>
    </row>
    <row r="2022" spans="1:8" x14ac:dyDescent="0.3">
      <c r="A2022" s="196" t="s">
        <v>235</v>
      </c>
      <c r="B2022" s="196" t="s">
        <v>14</v>
      </c>
      <c r="C2022" s="196" t="s">
        <v>52</v>
      </c>
      <c r="D2022" s="196">
        <v>101</v>
      </c>
      <c r="E2022" s="196">
        <v>9.8057615800000008E-3</v>
      </c>
      <c r="F2022" s="196">
        <v>9.0701753999999999E-4</v>
      </c>
      <c r="G2022" s="196">
        <v>2.1739775899999999E-3</v>
      </c>
      <c r="H2022" s="196">
        <v>6.7247659700000002E-3</v>
      </c>
    </row>
    <row r="2023" spans="1:8" x14ac:dyDescent="0.3">
      <c r="A2023" s="196" t="s">
        <v>235</v>
      </c>
      <c r="B2023" s="196" t="s">
        <v>15</v>
      </c>
      <c r="C2023" s="196" t="s">
        <v>52</v>
      </c>
      <c r="D2023" s="196">
        <v>237</v>
      </c>
      <c r="E2023" s="196">
        <v>8.21627378E-3</v>
      </c>
      <c r="F2023" s="196">
        <v>8.2048926999999999E-4</v>
      </c>
      <c r="G2023" s="196">
        <v>2.1295317200000002E-3</v>
      </c>
      <c r="H2023" s="196">
        <v>5.2662523100000004E-3</v>
      </c>
    </row>
    <row r="2024" spans="1:8" x14ac:dyDescent="0.3">
      <c r="A2024" s="196" t="s">
        <v>235</v>
      </c>
      <c r="B2024" s="196" t="s">
        <v>10</v>
      </c>
      <c r="C2024" s="196" t="s">
        <v>53</v>
      </c>
      <c r="D2024" s="196">
        <v>1235</v>
      </c>
      <c r="E2024" s="196">
        <v>6.52184524E-3</v>
      </c>
      <c r="F2024" s="196">
        <v>9.2337658000000002E-4</v>
      </c>
      <c r="G2024" s="196">
        <v>9.0494239999999997E-4</v>
      </c>
      <c r="H2024" s="196">
        <v>4.69352577E-3</v>
      </c>
    </row>
    <row r="2025" spans="1:8" x14ac:dyDescent="0.3">
      <c r="A2025" s="196" t="s">
        <v>235</v>
      </c>
      <c r="B2025" s="196" t="s">
        <v>12</v>
      </c>
      <c r="C2025" s="196" t="s">
        <v>53</v>
      </c>
      <c r="D2025" s="196">
        <v>530</v>
      </c>
      <c r="E2025" s="196">
        <v>6.0120979399999998E-3</v>
      </c>
      <c r="F2025" s="196">
        <v>8.2990454999999999E-4</v>
      </c>
      <c r="G2025" s="196">
        <v>8.8404064000000004E-4</v>
      </c>
      <c r="H2025" s="196">
        <v>4.2981522600000002E-3</v>
      </c>
    </row>
    <row r="2026" spans="1:8" x14ac:dyDescent="0.3">
      <c r="A2026" s="196" t="s">
        <v>235</v>
      </c>
      <c r="B2026" s="196" t="s">
        <v>13</v>
      </c>
      <c r="C2026" s="196" t="s">
        <v>53</v>
      </c>
      <c r="D2026" s="196">
        <v>291</v>
      </c>
      <c r="E2026" s="196">
        <v>6.2102660699999996E-3</v>
      </c>
      <c r="F2026" s="196">
        <v>9.2425519999999998E-4</v>
      </c>
      <c r="G2026" s="196">
        <v>8.1806008000000002E-4</v>
      </c>
      <c r="H2026" s="196">
        <v>4.4679502999999997E-3</v>
      </c>
    </row>
    <row r="2027" spans="1:8" x14ac:dyDescent="0.3">
      <c r="A2027" s="196" t="s">
        <v>235</v>
      </c>
      <c r="B2027" s="196" t="s">
        <v>14</v>
      </c>
      <c r="C2027" s="196" t="s">
        <v>53</v>
      </c>
      <c r="D2027" s="196">
        <v>99</v>
      </c>
      <c r="E2027" s="196">
        <v>8.6920125000000004E-3</v>
      </c>
      <c r="F2027" s="196">
        <v>1.12537387E-3</v>
      </c>
      <c r="G2027" s="196">
        <v>1.1443132800000001E-3</v>
      </c>
      <c r="H2027" s="196">
        <v>6.4223248600000001E-3</v>
      </c>
    </row>
    <row r="2028" spans="1:8" x14ac:dyDescent="0.3">
      <c r="A2028" s="196" t="s">
        <v>235</v>
      </c>
      <c r="B2028" s="196" t="s">
        <v>15</v>
      </c>
      <c r="C2028" s="196" t="s">
        <v>53</v>
      </c>
      <c r="D2028" s="196">
        <v>315</v>
      </c>
      <c r="E2028" s="196">
        <v>6.9853025300000001E-3</v>
      </c>
      <c r="F2028" s="196">
        <v>1.01635044E-3</v>
      </c>
      <c r="G2028" s="196">
        <v>9.4514231000000001E-4</v>
      </c>
      <c r="H2028" s="196">
        <v>5.0238092900000003E-3</v>
      </c>
    </row>
    <row r="2029" spans="1:8" x14ac:dyDescent="0.3">
      <c r="A2029" s="196" t="s">
        <v>235</v>
      </c>
      <c r="B2029" s="196" t="s">
        <v>10</v>
      </c>
      <c r="C2029" s="196" t="s">
        <v>54</v>
      </c>
      <c r="D2029" s="196">
        <v>1722</v>
      </c>
      <c r="E2029" s="196">
        <v>4.7626640299999997E-3</v>
      </c>
      <c r="F2029" s="196">
        <v>7.9035040000000002E-4</v>
      </c>
      <c r="G2029" s="196">
        <v>5.9730801000000002E-4</v>
      </c>
      <c r="H2029" s="196">
        <v>3.3750051399999998E-3</v>
      </c>
    </row>
    <row r="2030" spans="1:8" x14ac:dyDescent="0.3">
      <c r="A2030" s="196" t="s">
        <v>235</v>
      </c>
      <c r="B2030" s="196" t="s">
        <v>12</v>
      </c>
      <c r="C2030" s="196" t="s">
        <v>54</v>
      </c>
      <c r="D2030" s="196">
        <v>658</v>
      </c>
      <c r="E2030" s="196">
        <v>4.3132772199999999E-3</v>
      </c>
      <c r="F2030" s="196">
        <v>7.0035438000000004E-4</v>
      </c>
      <c r="G2030" s="196">
        <v>5.1773729000000003E-4</v>
      </c>
      <c r="H2030" s="196">
        <v>3.09518508E-3</v>
      </c>
    </row>
    <row r="2031" spans="1:8" x14ac:dyDescent="0.3">
      <c r="A2031" s="196" t="s">
        <v>235</v>
      </c>
      <c r="B2031" s="196" t="s">
        <v>13</v>
      </c>
      <c r="C2031" s="196" t="s">
        <v>54</v>
      </c>
      <c r="D2031" s="196">
        <v>345</v>
      </c>
      <c r="E2031" s="196">
        <v>4.9405190799999997E-3</v>
      </c>
      <c r="F2031" s="196">
        <v>8.9566535000000004E-4</v>
      </c>
      <c r="G2031" s="196">
        <v>5.7944151000000001E-4</v>
      </c>
      <c r="H2031" s="196">
        <v>3.46541173E-3</v>
      </c>
    </row>
    <row r="2032" spans="1:8" x14ac:dyDescent="0.3">
      <c r="A2032" s="196" t="s">
        <v>235</v>
      </c>
      <c r="B2032" s="196" t="s">
        <v>14</v>
      </c>
      <c r="C2032" s="196" t="s">
        <v>54</v>
      </c>
      <c r="D2032" s="196">
        <v>90</v>
      </c>
      <c r="E2032" s="196">
        <v>6.3162291999999997E-3</v>
      </c>
      <c r="F2032" s="196">
        <v>1.07793193E-3</v>
      </c>
      <c r="G2032" s="196">
        <v>5.6237118000000003E-4</v>
      </c>
      <c r="H2032" s="196">
        <v>4.6759256799999999E-3</v>
      </c>
    </row>
    <row r="2033" spans="1:8" x14ac:dyDescent="0.3">
      <c r="A2033" s="196" t="s">
        <v>235</v>
      </c>
      <c r="B2033" s="196" t="s">
        <v>15</v>
      </c>
      <c r="C2033" s="196" t="s">
        <v>54</v>
      </c>
      <c r="D2033" s="196">
        <v>629</v>
      </c>
      <c r="E2033" s="196">
        <v>4.9129274000000002E-3</v>
      </c>
      <c r="F2033" s="196">
        <v>7.8558314000000005E-4</v>
      </c>
      <c r="G2033" s="196">
        <v>6.9534583000000004E-4</v>
      </c>
      <c r="H2033" s="196">
        <v>3.4319979400000001E-3</v>
      </c>
    </row>
    <row r="2034" spans="1:8" x14ac:dyDescent="0.3">
      <c r="A2034" s="196" t="s">
        <v>235</v>
      </c>
      <c r="B2034" s="196" t="s">
        <v>10</v>
      </c>
      <c r="C2034" s="196" t="s">
        <v>55</v>
      </c>
      <c r="D2034" s="196">
        <v>634</v>
      </c>
      <c r="E2034" s="196">
        <v>6.9028578600000001E-3</v>
      </c>
      <c r="F2034" s="196">
        <v>8.1723163000000005E-4</v>
      </c>
      <c r="G2034" s="196">
        <v>1.30551515E-3</v>
      </c>
      <c r="H2034" s="196">
        <v>4.7801106099999999E-3</v>
      </c>
    </row>
    <row r="2035" spans="1:8" x14ac:dyDescent="0.3">
      <c r="A2035" s="196" t="s">
        <v>235</v>
      </c>
      <c r="B2035" s="196" t="s">
        <v>12</v>
      </c>
      <c r="C2035" s="196" t="s">
        <v>55</v>
      </c>
      <c r="D2035" s="196">
        <v>174</v>
      </c>
      <c r="E2035" s="196">
        <v>5.6538684000000004E-3</v>
      </c>
      <c r="F2035" s="196">
        <v>6.0185160999999998E-4</v>
      </c>
      <c r="G2035" s="196">
        <v>1.19731776E-3</v>
      </c>
      <c r="H2035" s="196">
        <v>3.85469857E-3</v>
      </c>
    </row>
    <row r="2036" spans="1:8" x14ac:dyDescent="0.3">
      <c r="A2036" s="196" t="s">
        <v>235</v>
      </c>
      <c r="B2036" s="196" t="s">
        <v>13</v>
      </c>
      <c r="C2036" s="196" t="s">
        <v>55</v>
      </c>
      <c r="D2036" s="196">
        <v>119</v>
      </c>
      <c r="E2036" s="196">
        <v>6.4892621200000004E-3</v>
      </c>
      <c r="F2036" s="196">
        <v>7.1963487000000002E-4</v>
      </c>
      <c r="G2036" s="196">
        <v>1.12414386E-3</v>
      </c>
      <c r="H2036" s="196">
        <v>4.6454829499999999E-3</v>
      </c>
    </row>
    <row r="2037" spans="1:8" x14ac:dyDescent="0.3">
      <c r="A2037" s="196" t="s">
        <v>235</v>
      </c>
      <c r="B2037" s="196" t="s">
        <v>14</v>
      </c>
      <c r="C2037" s="196" t="s">
        <v>55</v>
      </c>
      <c r="D2037" s="196">
        <v>121</v>
      </c>
      <c r="E2037" s="196">
        <v>7.7462119000000001E-3</v>
      </c>
      <c r="F2037" s="196">
        <v>9.1636036000000004E-4</v>
      </c>
      <c r="G2037" s="196">
        <v>1.51629912E-3</v>
      </c>
      <c r="H2037" s="196">
        <v>5.3135519500000002E-3</v>
      </c>
    </row>
    <row r="2038" spans="1:8" x14ac:dyDescent="0.3">
      <c r="A2038" s="196" t="s">
        <v>235</v>
      </c>
      <c r="B2038" s="196" t="s">
        <v>15</v>
      </c>
      <c r="C2038" s="196" t="s">
        <v>55</v>
      </c>
      <c r="D2038" s="196">
        <v>220</v>
      </c>
      <c r="E2038" s="196">
        <v>7.6505679500000002E-3</v>
      </c>
      <c r="F2038" s="196">
        <v>9.8584782999999992E-4</v>
      </c>
      <c r="G2038" s="196">
        <v>1.37326364E-3</v>
      </c>
      <c r="H2038" s="196">
        <v>5.29145599E-3</v>
      </c>
    </row>
    <row r="2039" spans="1:8" x14ac:dyDescent="0.3">
      <c r="A2039" s="196" t="s">
        <v>235</v>
      </c>
      <c r="B2039" s="196" t="s">
        <v>10</v>
      </c>
      <c r="C2039" s="196" t="s">
        <v>56</v>
      </c>
      <c r="D2039" s="196">
        <v>3747</v>
      </c>
      <c r="E2039" s="196">
        <v>4.63564346E-3</v>
      </c>
      <c r="F2039" s="196">
        <v>8.8215918999999998E-4</v>
      </c>
      <c r="G2039" s="196">
        <v>7.1520464000000004E-4</v>
      </c>
      <c r="H2039" s="196">
        <v>3.0382791499999999E-3</v>
      </c>
    </row>
    <row r="2040" spans="1:8" x14ac:dyDescent="0.3">
      <c r="A2040" s="196" t="s">
        <v>235</v>
      </c>
      <c r="B2040" s="196" t="s">
        <v>12</v>
      </c>
      <c r="C2040" s="196" t="s">
        <v>56</v>
      </c>
      <c r="D2040" s="196">
        <v>1838</v>
      </c>
      <c r="E2040" s="196">
        <v>4.3891934299999996E-3</v>
      </c>
      <c r="F2040" s="196">
        <v>8.4519052999999995E-4</v>
      </c>
      <c r="G2040" s="196">
        <v>6.5430017999999995E-4</v>
      </c>
      <c r="H2040" s="196">
        <v>2.88970224E-3</v>
      </c>
    </row>
    <row r="2041" spans="1:8" x14ac:dyDescent="0.3">
      <c r="A2041" s="196" t="s">
        <v>235</v>
      </c>
      <c r="B2041" s="196" t="s">
        <v>13</v>
      </c>
      <c r="C2041" s="196" t="s">
        <v>56</v>
      </c>
      <c r="D2041" s="196">
        <v>791</v>
      </c>
      <c r="E2041" s="196">
        <v>4.6377063700000004E-3</v>
      </c>
      <c r="F2041" s="196">
        <v>9.7741640999999993E-4</v>
      </c>
      <c r="G2041" s="196">
        <v>6.6939387E-4</v>
      </c>
      <c r="H2041" s="196">
        <v>2.9908955900000002E-3</v>
      </c>
    </row>
    <row r="2042" spans="1:8" x14ac:dyDescent="0.3">
      <c r="A2042" s="196" t="s">
        <v>235</v>
      </c>
      <c r="B2042" s="196" t="s">
        <v>14</v>
      </c>
      <c r="C2042" s="196" t="s">
        <v>56</v>
      </c>
      <c r="D2042" s="196">
        <v>144</v>
      </c>
      <c r="E2042" s="196">
        <v>5.5793464699999996E-3</v>
      </c>
      <c r="F2042" s="196">
        <v>1.01771455E-3</v>
      </c>
      <c r="G2042" s="196">
        <v>9.0768043999999999E-4</v>
      </c>
      <c r="H2042" s="196">
        <v>3.6539510099999999E-3</v>
      </c>
    </row>
    <row r="2043" spans="1:8" x14ac:dyDescent="0.3">
      <c r="A2043" s="196" t="s">
        <v>235</v>
      </c>
      <c r="B2043" s="196" t="s">
        <v>15</v>
      </c>
      <c r="C2043" s="196" t="s">
        <v>56</v>
      </c>
      <c r="D2043" s="196">
        <v>974</v>
      </c>
      <c r="E2043" s="196">
        <v>4.9595142599999998E-3</v>
      </c>
      <c r="F2043" s="196">
        <v>8.5452054000000001E-4</v>
      </c>
      <c r="G2043" s="196">
        <v>8.3888248000000003E-4</v>
      </c>
      <c r="H2043" s="196">
        <v>3.26611077E-3</v>
      </c>
    </row>
    <row r="2044" spans="1:8" x14ac:dyDescent="0.3">
      <c r="A2044" s="196" t="s">
        <v>235</v>
      </c>
      <c r="B2044" s="196" t="s">
        <v>10</v>
      </c>
      <c r="C2044" s="196" t="s">
        <v>57</v>
      </c>
      <c r="D2044" s="196">
        <v>905</v>
      </c>
      <c r="E2044" s="196">
        <v>6.7845301399999999E-3</v>
      </c>
      <c r="F2044" s="196">
        <v>9.5443242999999997E-4</v>
      </c>
      <c r="G2044" s="196">
        <v>1.69169456E-3</v>
      </c>
      <c r="H2044" s="196">
        <v>4.1384026600000002E-3</v>
      </c>
    </row>
    <row r="2045" spans="1:8" x14ac:dyDescent="0.3">
      <c r="A2045" s="196" t="s">
        <v>235</v>
      </c>
      <c r="B2045" s="196" t="s">
        <v>12</v>
      </c>
      <c r="C2045" s="196" t="s">
        <v>57</v>
      </c>
      <c r="D2045" s="196">
        <v>414</v>
      </c>
      <c r="E2045" s="196">
        <v>6.1205043200000002E-3</v>
      </c>
      <c r="F2045" s="196">
        <v>8.1790099000000004E-4</v>
      </c>
      <c r="G2045" s="196">
        <v>1.61382825E-3</v>
      </c>
      <c r="H2045" s="196">
        <v>3.6887745899999999E-3</v>
      </c>
    </row>
    <row r="2046" spans="1:8" x14ac:dyDescent="0.3">
      <c r="A2046" s="196" t="s">
        <v>235</v>
      </c>
      <c r="B2046" s="196" t="s">
        <v>13</v>
      </c>
      <c r="C2046" s="196" t="s">
        <v>57</v>
      </c>
      <c r="D2046" s="196">
        <v>190</v>
      </c>
      <c r="E2046" s="196">
        <v>6.2693101700000003E-3</v>
      </c>
      <c r="F2046" s="196">
        <v>9.2324536999999999E-4</v>
      </c>
      <c r="G2046" s="196">
        <v>1.5686522999999999E-3</v>
      </c>
      <c r="H2046" s="196">
        <v>3.7774120199999999E-3</v>
      </c>
    </row>
    <row r="2047" spans="1:8" x14ac:dyDescent="0.3">
      <c r="A2047" s="196" t="s">
        <v>235</v>
      </c>
      <c r="B2047" s="196" t="s">
        <v>14</v>
      </c>
      <c r="C2047" s="196" t="s">
        <v>57</v>
      </c>
      <c r="D2047" s="196">
        <v>78</v>
      </c>
      <c r="E2047" s="196">
        <v>8.7173549399999998E-3</v>
      </c>
      <c r="F2047" s="196">
        <v>1.25059331E-3</v>
      </c>
      <c r="G2047" s="196">
        <v>1.88419967E-3</v>
      </c>
      <c r="H2047" s="196">
        <v>5.5825614699999996E-3</v>
      </c>
    </row>
    <row r="2048" spans="1:8" x14ac:dyDescent="0.3">
      <c r="A2048" s="196" t="s">
        <v>235</v>
      </c>
      <c r="B2048" s="196" t="s">
        <v>15</v>
      </c>
      <c r="C2048" s="196" t="s">
        <v>57</v>
      </c>
      <c r="D2048" s="196">
        <v>223</v>
      </c>
      <c r="E2048" s="196">
        <v>7.7802169200000002E-3</v>
      </c>
      <c r="F2048" s="196">
        <v>1.1308854E-3</v>
      </c>
      <c r="G2048" s="196">
        <v>1.87375412E-3</v>
      </c>
      <c r="H2048" s="196">
        <v>4.77557691E-3</v>
      </c>
    </row>
    <row r="2049" spans="1:8" x14ac:dyDescent="0.3">
      <c r="A2049" s="196" t="s">
        <v>235</v>
      </c>
      <c r="B2049" s="196" t="s">
        <v>10</v>
      </c>
      <c r="C2049" s="196" t="s">
        <v>58</v>
      </c>
      <c r="D2049" s="196">
        <v>3290</v>
      </c>
      <c r="E2049" s="196">
        <v>5.8285697799999999E-3</v>
      </c>
      <c r="F2049" s="196">
        <v>9.5403765999999999E-4</v>
      </c>
      <c r="G2049" s="196">
        <v>1.02932544E-3</v>
      </c>
      <c r="H2049" s="196">
        <v>3.84520619E-3</v>
      </c>
    </row>
    <row r="2050" spans="1:8" x14ac:dyDescent="0.3">
      <c r="A2050" s="196" t="s">
        <v>235</v>
      </c>
      <c r="B2050" s="196" t="s">
        <v>12</v>
      </c>
      <c r="C2050" s="196" t="s">
        <v>58</v>
      </c>
      <c r="D2050" s="196">
        <v>1164</v>
      </c>
      <c r="E2050" s="196">
        <v>5.2159497099999999E-3</v>
      </c>
      <c r="F2050" s="196">
        <v>8.6118443999999995E-4</v>
      </c>
      <c r="G2050" s="196">
        <v>8.9364952999999999E-4</v>
      </c>
      <c r="H2050" s="196">
        <v>3.4611152500000002E-3</v>
      </c>
    </row>
    <row r="2051" spans="1:8" x14ac:dyDescent="0.3">
      <c r="A2051" s="196" t="s">
        <v>235</v>
      </c>
      <c r="B2051" s="196" t="s">
        <v>13</v>
      </c>
      <c r="C2051" s="196" t="s">
        <v>58</v>
      </c>
      <c r="D2051" s="196">
        <v>664</v>
      </c>
      <c r="E2051" s="196">
        <v>5.5412097399999997E-3</v>
      </c>
      <c r="F2051" s="196">
        <v>9.4642434999999997E-4</v>
      </c>
      <c r="G2051" s="196">
        <v>1.03373539E-3</v>
      </c>
      <c r="H2051" s="196">
        <v>3.5610495199999998E-3</v>
      </c>
    </row>
    <row r="2052" spans="1:8" x14ac:dyDescent="0.3">
      <c r="A2052" s="196" t="s">
        <v>235</v>
      </c>
      <c r="B2052" s="196" t="s">
        <v>14</v>
      </c>
      <c r="C2052" s="196" t="s">
        <v>58</v>
      </c>
      <c r="D2052" s="196">
        <v>314</v>
      </c>
      <c r="E2052" s="196">
        <v>7.7562881099999996E-3</v>
      </c>
      <c r="F2052" s="196">
        <v>1.3449882599999999E-3</v>
      </c>
      <c r="G2052" s="196">
        <v>1.1240118999999999E-3</v>
      </c>
      <c r="H2052" s="196">
        <v>5.2872874299999999E-3</v>
      </c>
    </row>
    <row r="2053" spans="1:8" x14ac:dyDescent="0.3">
      <c r="A2053" s="196" t="s">
        <v>235</v>
      </c>
      <c r="B2053" s="196" t="s">
        <v>15</v>
      </c>
      <c r="C2053" s="196" t="s">
        <v>58</v>
      </c>
      <c r="D2053" s="196">
        <v>1148</v>
      </c>
      <c r="E2053" s="196">
        <v>6.0886684600000001E-3</v>
      </c>
      <c r="F2053" s="196">
        <v>9.4565605000000003E-4</v>
      </c>
      <c r="G2053" s="196">
        <v>1.1384430400000001E-3</v>
      </c>
      <c r="H2053" s="196">
        <v>4.0045688899999999E-3</v>
      </c>
    </row>
    <row r="2054" spans="1:8" x14ac:dyDescent="0.3">
      <c r="A2054" s="196" t="s">
        <v>213</v>
      </c>
      <c r="B2054" s="196" t="s">
        <v>10</v>
      </c>
      <c r="C2054" s="196" t="s">
        <v>11</v>
      </c>
      <c r="D2054" s="196">
        <v>62004</v>
      </c>
      <c r="E2054" s="196">
        <v>6.0519521299999997E-3</v>
      </c>
      <c r="F2054" s="196">
        <v>9.4620812999999995E-4</v>
      </c>
      <c r="G2054" s="196">
        <v>1.10002437E-3</v>
      </c>
      <c r="H2054" s="196">
        <v>4.0056211500000003E-3</v>
      </c>
    </row>
    <row r="2055" spans="1:8" x14ac:dyDescent="0.3">
      <c r="A2055" s="196" t="s">
        <v>213</v>
      </c>
      <c r="B2055" s="196" t="s">
        <v>12</v>
      </c>
      <c r="C2055" s="196" t="s">
        <v>11</v>
      </c>
      <c r="D2055" s="196">
        <v>27343</v>
      </c>
      <c r="E2055" s="196">
        <v>5.3920126299999999E-3</v>
      </c>
      <c r="F2055" s="196">
        <v>8.4892843999999996E-4</v>
      </c>
      <c r="G2055" s="196">
        <v>9.5498553000000004E-4</v>
      </c>
      <c r="H2055" s="196">
        <v>3.5880088600000002E-3</v>
      </c>
    </row>
    <row r="2056" spans="1:8" x14ac:dyDescent="0.3">
      <c r="A2056" s="196" t="s">
        <v>213</v>
      </c>
      <c r="B2056" s="196" t="s">
        <v>13</v>
      </c>
      <c r="C2056" s="196" t="s">
        <v>11</v>
      </c>
      <c r="D2056" s="196">
        <v>13785</v>
      </c>
      <c r="E2056" s="196">
        <v>5.9794241899999998E-3</v>
      </c>
      <c r="F2056" s="196">
        <v>9.8721327999999999E-4</v>
      </c>
      <c r="G2056" s="196">
        <v>1.06739974E-3</v>
      </c>
      <c r="H2056" s="196">
        <v>3.9246914500000001E-3</v>
      </c>
    </row>
    <row r="2057" spans="1:8" x14ac:dyDescent="0.3">
      <c r="A2057" s="196" t="s">
        <v>213</v>
      </c>
      <c r="B2057" s="196" t="s">
        <v>14</v>
      </c>
      <c r="C2057" s="196" t="s">
        <v>11</v>
      </c>
      <c r="D2057" s="196">
        <v>5216</v>
      </c>
      <c r="E2057" s="196">
        <v>7.7047361599999996E-3</v>
      </c>
      <c r="F2057" s="196">
        <v>1.2415544100000001E-3</v>
      </c>
      <c r="G2057" s="196">
        <v>1.38629025E-3</v>
      </c>
      <c r="H2057" s="196">
        <v>5.0768266800000003E-3</v>
      </c>
    </row>
    <row r="2058" spans="1:8" x14ac:dyDescent="0.3">
      <c r="A2058" s="196" t="s">
        <v>213</v>
      </c>
      <c r="B2058" s="196" t="s">
        <v>15</v>
      </c>
      <c r="C2058" s="196" t="s">
        <v>11</v>
      </c>
      <c r="D2058" s="196">
        <v>15660</v>
      </c>
      <c r="E2058" s="196">
        <v>6.7175716600000003E-3</v>
      </c>
      <c r="F2058" s="196">
        <v>9.8159358000000007E-4</v>
      </c>
      <c r="G2058" s="196">
        <v>1.28663769E-3</v>
      </c>
      <c r="H2058" s="196">
        <v>4.4492342099999999E-3</v>
      </c>
    </row>
    <row r="2059" spans="1:8" x14ac:dyDescent="0.3">
      <c r="A2059" s="196" t="s">
        <v>213</v>
      </c>
      <c r="B2059" s="196" t="s">
        <v>10</v>
      </c>
      <c r="C2059" s="196" t="s">
        <v>16</v>
      </c>
      <c r="D2059" s="196">
        <v>1274</v>
      </c>
      <c r="E2059" s="196">
        <v>6.4865869099999997E-3</v>
      </c>
      <c r="F2059" s="196">
        <v>1.2240353099999999E-3</v>
      </c>
      <c r="G2059" s="196">
        <v>1.17570402E-3</v>
      </c>
      <c r="H2059" s="196">
        <v>4.0868471099999998E-3</v>
      </c>
    </row>
    <row r="2060" spans="1:8" x14ac:dyDescent="0.3">
      <c r="A2060" s="196" t="s">
        <v>213</v>
      </c>
      <c r="B2060" s="196" t="s">
        <v>12</v>
      </c>
      <c r="C2060" s="196" t="s">
        <v>16</v>
      </c>
      <c r="D2060" s="196">
        <v>520</v>
      </c>
      <c r="E2060" s="196">
        <v>5.9136615999999999E-3</v>
      </c>
      <c r="F2060" s="196">
        <v>1.15124174E-3</v>
      </c>
      <c r="G2060" s="196">
        <v>1.0614091099999999E-3</v>
      </c>
      <c r="H2060" s="196">
        <v>3.7010102600000001E-3</v>
      </c>
    </row>
    <row r="2061" spans="1:8" x14ac:dyDescent="0.3">
      <c r="A2061" s="196" t="s">
        <v>213</v>
      </c>
      <c r="B2061" s="196" t="s">
        <v>13</v>
      </c>
      <c r="C2061" s="196" t="s">
        <v>16</v>
      </c>
      <c r="D2061" s="196">
        <v>309</v>
      </c>
      <c r="E2061" s="196">
        <v>6.2016808200000004E-3</v>
      </c>
      <c r="F2061" s="196">
        <v>1.2474901699999999E-3</v>
      </c>
      <c r="G2061" s="196">
        <v>1.06312904E-3</v>
      </c>
      <c r="H2061" s="196">
        <v>3.8910611299999998E-3</v>
      </c>
    </row>
    <row r="2062" spans="1:8" x14ac:dyDescent="0.3">
      <c r="A2062" s="196" t="s">
        <v>213</v>
      </c>
      <c r="B2062" s="196" t="s">
        <v>14</v>
      </c>
      <c r="C2062" s="196" t="s">
        <v>16</v>
      </c>
      <c r="D2062" s="196">
        <v>96</v>
      </c>
      <c r="E2062" s="196">
        <v>7.6004289799999998E-3</v>
      </c>
      <c r="F2062" s="196">
        <v>1.5838394199999999E-3</v>
      </c>
      <c r="G2062" s="196">
        <v>1.53537302E-3</v>
      </c>
      <c r="H2062" s="196">
        <v>4.4812160199999996E-3</v>
      </c>
    </row>
    <row r="2063" spans="1:8" x14ac:dyDescent="0.3">
      <c r="A2063" s="196" t="s">
        <v>213</v>
      </c>
      <c r="B2063" s="196" t="s">
        <v>15</v>
      </c>
      <c r="C2063" s="196" t="s">
        <v>16</v>
      </c>
      <c r="D2063" s="196">
        <v>349</v>
      </c>
      <c r="E2063" s="196">
        <v>7.2860949499999996E-3</v>
      </c>
      <c r="F2063" s="196">
        <v>1.2127571000000001E-3</v>
      </c>
      <c r="G2063" s="196">
        <v>1.34673781E-3</v>
      </c>
      <c r="H2063" s="196">
        <v>4.7265995600000001E-3</v>
      </c>
    </row>
    <row r="2064" spans="1:8" x14ac:dyDescent="0.3">
      <c r="A2064" s="196" t="s">
        <v>213</v>
      </c>
      <c r="B2064" s="196" t="s">
        <v>10</v>
      </c>
      <c r="C2064" s="196" t="s">
        <v>17</v>
      </c>
      <c r="D2064" s="196">
        <v>765</v>
      </c>
      <c r="E2064" s="196">
        <v>7.2258984499999996E-3</v>
      </c>
      <c r="F2064" s="196">
        <v>1.27780779E-3</v>
      </c>
      <c r="G2064" s="196">
        <v>1.82983818E-3</v>
      </c>
      <c r="H2064" s="196">
        <v>4.1182520000000002E-3</v>
      </c>
    </row>
    <row r="2065" spans="1:8" x14ac:dyDescent="0.3">
      <c r="A2065" s="196" t="s">
        <v>213</v>
      </c>
      <c r="B2065" s="196" t="s">
        <v>12</v>
      </c>
      <c r="C2065" s="196" t="s">
        <v>17</v>
      </c>
      <c r="D2065" s="196">
        <v>307</v>
      </c>
      <c r="E2065" s="196">
        <v>6.36483569E-3</v>
      </c>
      <c r="F2065" s="196">
        <v>1.05256187E-3</v>
      </c>
      <c r="G2065" s="196">
        <v>1.5396532299999999E-3</v>
      </c>
      <c r="H2065" s="196">
        <v>3.77262009E-3</v>
      </c>
    </row>
    <row r="2066" spans="1:8" x14ac:dyDescent="0.3">
      <c r="A2066" s="196" t="s">
        <v>213</v>
      </c>
      <c r="B2066" s="196" t="s">
        <v>13</v>
      </c>
      <c r="C2066" s="196" t="s">
        <v>17</v>
      </c>
      <c r="D2066" s="196">
        <v>159</v>
      </c>
      <c r="E2066" s="196">
        <v>7.1834233499999999E-3</v>
      </c>
      <c r="F2066" s="196">
        <v>1.3096171599999999E-3</v>
      </c>
      <c r="G2066" s="196">
        <v>1.74775774E-3</v>
      </c>
      <c r="H2066" s="196">
        <v>4.1260479600000004E-3</v>
      </c>
    </row>
    <row r="2067" spans="1:8" x14ac:dyDescent="0.3">
      <c r="A2067" s="196" t="s">
        <v>213</v>
      </c>
      <c r="B2067" s="196" t="s">
        <v>14</v>
      </c>
      <c r="C2067" s="196" t="s">
        <v>17</v>
      </c>
      <c r="D2067" s="196">
        <v>88</v>
      </c>
      <c r="E2067" s="196">
        <v>9.4495736200000003E-3</v>
      </c>
      <c r="F2067" s="196">
        <v>1.74216096E-3</v>
      </c>
      <c r="G2067" s="196">
        <v>2.52932952E-3</v>
      </c>
      <c r="H2067" s="196">
        <v>5.1780827100000003E-3</v>
      </c>
    </row>
    <row r="2068" spans="1:8" x14ac:dyDescent="0.3">
      <c r="A2068" s="196" t="s">
        <v>213</v>
      </c>
      <c r="B2068" s="196" t="s">
        <v>15</v>
      </c>
      <c r="C2068" s="196" t="s">
        <v>17</v>
      </c>
      <c r="D2068" s="196">
        <v>211</v>
      </c>
      <c r="E2068" s="196">
        <v>7.5833221100000004E-3</v>
      </c>
      <c r="F2068" s="196">
        <v>1.3879012899999999E-3</v>
      </c>
      <c r="G2068" s="196">
        <v>2.0221715099999998E-3</v>
      </c>
      <c r="H2068" s="196">
        <v>4.1732488600000001E-3</v>
      </c>
    </row>
    <row r="2069" spans="1:8" x14ac:dyDescent="0.3">
      <c r="A2069" s="196" t="s">
        <v>213</v>
      </c>
      <c r="B2069" s="196" t="s">
        <v>10</v>
      </c>
      <c r="C2069" s="196" t="s">
        <v>18</v>
      </c>
      <c r="D2069" s="196">
        <v>810</v>
      </c>
      <c r="E2069" s="196">
        <v>5.5039006499999999E-3</v>
      </c>
      <c r="F2069" s="196">
        <v>7.8017809000000004E-4</v>
      </c>
      <c r="G2069" s="196">
        <v>5.6565760999999996E-4</v>
      </c>
      <c r="H2069" s="196">
        <v>4.1580644600000003E-3</v>
      </c>
    </row>
    <row r="2070" spans="1:8" x14ac:dyDescent="0.3">
      <c r="A2070" s="196" t="s">
        <v>213</v>
      </c>
      <c r="B2070" s="196" t="s">
        <v>12</v>
      </c>
      <c r="C2070" s="196" t="s">
        <v>18</v>
      </c>
      <c r="D2070" s="196">
        <v>382</v>
      </c>
      <c r="E2070" s="196">
        <v>5.0858660800000002E-3</v>
      </c>
      <c r="F2070" s="196">
        <v>7.5810161000000001E-4</v>
      </c>
      <c r="G2070" s="196">
        <v>4.6590165999999998E-4</v>
      </c>
      <c r="H2070" s="196">
        <v>3.8618622799999999E-3</v>
      </c>
    </row>
    <row r="2071" spans="1:8" x14ac:dyDescent="0.3">
      <c r="A2071" s="196" t="s">
        <v>213</v>
      </c>
      <c r="B2071" s="196" t="s">
        <v>13</v>
      </c>
      <c r="C2071" s="196" t="s">
        <v>18</v>
      </c>
      <c r="D2071" s="196">
        <v>188</v>
      </c>
      <c r="E2071" s="196">
        <v>5.1308852799999997E-3</v>
      </c>
      <c r="F2071" s="196">
        <v>7.7872563000000005E-4</v>
      </c>
      <c r="G2071" s="196">
        <v>5.7039228000000004E-4</v>
      </c>
      <c r="H2071" s="196">
        <v>3.78176691E-3</v>
      </c>
    </row>
    <row r="2072" spans="1:8" x14ac:dyDescent="0.3">
      <c r="A2072" s="196" t="s">
        <v>213</v>
      </c>
      <c r="B2072" s="196" t="s">
        <v>14</v>
      </c>
      <c r="C2072" s="196" t="s">
        <v>18</v>
      </c>
      <c r="D2072" s="196">
        <v>26</v>
      </c>
      <c r="E2072" s="196">
        <v>7.7056621399999997E-3</v>
      </c>
      <c r="F2072" s="196">
        <v>1.0091700199999999E-3</v>
      </c>
      <c r="G2072" s="196">
        <v>6.5794135999999997E-4</v>
      </c>
      <c r="H2072" s="196">
        <v>6.0385503599999996E-3</v>
      </c>
    </row>
    <row r="2073" spans="1:8" x14ac:dyDescent="0.3">
      <c r="A2073" s="196" t="s">
        <v>213</v>
      </c>
      <c r="B2073" s="196" t="s">
        <v>15</v>
      </c>
      <c r="C2073" s="196" t="s">
        <v>18</v>
      </c>
      <c r="D2073" s="196">
        <v>214</v>
      </c>
      <c r="E2073" s="196">
        <v>6.3103039099999996E-3</v>
      </c>
      <c r="F2073" s="196">
        <v>7.9304018E-4</v>
      </c>
      <c r="G2073" s="196">
        <v>7.2835515000000003E-4</v>
      </c>
      <c r="H2073" s="196">
        <v>4.7889081200000001E-3</v>
      </c>
    </row>
    <row r="2074" spans="1:8" x14ac:dyDescent="0.3">
      <c r="A2074" s="196" t="s">
        <v>213</v>
      </c>
      <c r="B2074" s="196" t="s">
        <v>10</v>
      </c>
      <c r="C2074" s="196" t="s">
        <v>19</v>
      </c>
      <c r="D2074" s="196">
        <v>841</v>
      </c>
      <c r="E2074" s="196">
        <v>6.7317895199999998E-3</v>
      </c>
      <c r="F2074" s="196">
        <v>8.3695258000000003E-4</v>
      </c>
      <c r="G2074" s="196">
        <v>1.1001010400000001E-3</v>
      </c>
      <c r="H2074" s="196">
        <v>4.7947354099999997E-3</v>
      </c>
    </row>
    <row r="2075" spans="1:8" x14ac:dyDescent="0.3">
      <c r="A2075" s="196" t="s">
        <v>213</v>
      </c>
      <c r="B2075" s="196" t="s">
        <v>12</v>
      </c>
      <c r="C2075" s="196" t="s">
        <v>19</v>
      </c>
      <c r="D2075" s="196">
        <v>321</v>
      </c>
      <c r="E2075" s="196">
        <v>6.2143040300000002E-3</v>
      </c>
      <c r="F2075" s="196">
        <v>6.7616365999999999E-4</v>
      </c>
      <c r="G2075" s="196">
        <v>9.8567096999999993E-4</v>
      </c>
      <c r="H2075" s="196">
        <v>4.5524688799999996E-3</v>
      </c>
    </row>
    <row r="2076" spans="1:8" x14ac:dyDescent="0.3">
      <c r="A2076" s="196" t="s">
        <v>213</v>
      </c>
      <c r="B2076" s="196" t="s">
        <v>13</v>
      </c>
      <c r="C2076" s="196" t="s">
        <v>19</v>
      </c>
      <c r="D2076" s="196">
        <v>181</v>
      </c>
      <c r="E2076" s="196">
        <v>6.3571079099999997E-3</v>
      </c>
      <c r="F2076" s="196">
        <v>8.2124745000000004E-4</v>
      </c>
      <c r="G2076" s="196">
        <v>9.4549290000000002E-4</v>
      </c>
      <c r="H2076" s="196">
        <v>4.5903670600000003E-3</v>
      </c>
    </row>
    <row r="2077" spans="1:8" x14ac:dyDescent="0.3">
      <c r="A2077" s="196" t="s">
        <v>213</v>
      </c>
      <c r="B2077" s="196" t="s">
        <v>14</v>
      </c>
      <c r="C2077" s="196" t="s">
        <v>19</v>
      </c>
      <c r="D2077" s="196">
        <v>96</v>
      </c>
      <c r="E2077" s="196">
        <v>8.0513355799999992E-3</v>
      </c>
      <c r="F2077" s="196">
        <v>1.12280553E-3</v>
      </c>
      <c r="G2077" s="196">
        <v>1.5439330099999999E-3</v>
      </c>
      <c r="H2077" s="196">
        <v>5.3845965900000004E-3</v>
      </c>
    </row>
    <row r="2078" spans="1:8" x14ac:dyDescent="0.3">
      <c r="A2078" s="196" t="s">
        <v>213</v>
      </c>
      <c r="B2078" s="196" t="s">
        <v>15</v>
      </c>
      <c r="C2078" s="196" t="s">
        <v>19</v>
      </c>
      <c r="D2078" s="196">
        <v>243</v>
      </c>
      <c r="E2078" s="196">
        <v>7.1731631400000001E-3</v>
      </c>
      <c r="F2078" s="196">
        <v>9.4812124000000003E-4</v>
      </c>
      <c r="G2078" s="196">
        <v>1.19108152E-3</v>
      </c>
      <c r="H2078" s="196">
        <v>5.0339599E-3</v>
      </c>
    </row>
    <row r="2079" spans="1:8" x14ac:dyDescent="0.3">
      <c r="A2079" s="196" t="s">
        <v>213</v>
      </c>
      <c r="B2079" s="196" t="s">
        <v>10</v>
      </c>
      <c r="C2079" s="196" t="s">
        <v>20</v>
      </c>
      <c r="D2079" s="196">
        <v>818</v>
      </c>
      <c r="E2079" s="196">
        <v>7.5349483699999999E-3</v>
      </c>
      <c r="F2079" s="196">
        <v>7.5211647999999997E-4</v>
      </c>
      <c r="G2079" s="196">
        <v>1.6758775899999999E-3</v>
      </c>
      <c r="H2079" s="196">
        <v>5.1069538200000002E-3</v>
      </c>
    </row>
    <row r="2080" spans="1:8" x14ac:dyDescent="0.3">
      <c r="A2080" s="196" t="s">
        <v>213</v>
      </c>
      <c r="B2080" s="196" t="s">
        <v>12</v>
      </c>
      <c r="C2080" s="196" t="s">
        <v>20</v>
      </c>
      <c r="D2080" s="196">
        <v>266</v>
      </c>
      <c r="E2080" s="196">
        <v>6.9319999100000002E-3</v>
      </c>
      <c r="F2080" s="196">
        <v>6.3887994999999996E-4</v>
      </c>
      <c r="G2080" s="196">
        <v>1.4689064E-3</v>
      </c>
      <c r="H2080" s="196">
        <v>4.8242130499999997E-3</v>
      </c>
    </row>
    <row r="2081" spans="1:8" x14ac:dyDescent="0.3">
      <c r="A2081" s="196" t="s">
        <v>213</v>
      </c>
      <c r="B2081" s="196" t="s">
        <v>13</v>
      </c>
      <c r="C2081" s="196" t="s">
        <v>20</v>
      </c>
      <c r="D2081" s="196">
        <v>214</v>
      </c>
      <c r="E2081" s="196">
        <v>6.7151801900000004E-3</v>
      </c>
      <c r="F2081" s="196">
        <v>6.8427633000000003E-4</v>
      </c>
      <c r="G2081" s="196">
        <v>1.5725594800000001E-3</v>
      </c>
      <c r="H2081" s="196">
        <v>4.4583439099999999E-3</v>
      </c>
    </row>
    <row r="2082" spans="1:8" x14ac:dyDescent="0.3">
      <c r="A2082" s="196" t="s">
        <v>213</v>
      </c>
      <c r="B2082" s="196" t="s">
        <v>14</v>
      </c>
      <c r="C2082" s="196" t="s">
        <v>20</v>
      </c>
      <c r="D2082" s="196">
        <v>88</v>
      </c>
      <c r="E2082" s="196">
        <v>9.4862686799999998E-3</v>
      </c>
      <c r="F2082" s="196">
        <v>8.7279014000000001E-4</v>
      </c>
      <c r="G2082" s="196">
        <v>2.4857952500000001E-3</v>
      </c>
      <c r="H2082" s="196">
        <v>6.1276828299999999E-3</v>
      </c>
    </row>
    <row r="2083" spans="1:8" x14ac:dyDescent="0.3">
      <c r="A2083" s="196" t="s">
        <v>213</v>
      </c>
      <c r="B2083" s="196" t="s">
        <v>15</v>
      </c>
      <c r="C2083" s="196" t="s">
        <v>20</v>
      </c>
      <c r="D2083" s="196">
        <v>250</v>
      </c>
      <c r="E2083" s="196">
        <v>8.1913423500000002E-3</v>
      </c>
      <c r="F2083" s="196">
        <v>8.8819419000000003E-4</v>
      </c>
      <c r="G2083" s="196">
        <v>1.6994441999999999E-3</v>
      </c>
      <c r="H2083" s="196">
        <v>5.6037034799999996E-3</v>
      </c>
    </row>
    <row r="2084" spans="1:8" x14ac:dyDescent="0.3">
      <c r="A2084" s="196" t="s">
        <v>213</v>
      </c>
      <c r="B2084" s="196" t="s">
        <v>10</v>
      </c>
      <c r="C2084" s="196" t="s">
        <v>21</v>
      </c>
      <c r="D2084" s="196">
        <v>866</v>
      </c>
      <c r="E2084" s="196">
        <v>6.8756279100000003E-3</v>
      </c>
      <c r="F2084" s="196">
        <v>1.0585063E-3</v>
      </c>
      <c r="G2084" s="196">
        <v>1.26905822E-3</v>
      </c>
      <c r="H2084" s="196">
        <v>4.5480629100000001E-3</v>
      </c>
    </row>
    <row r="2085" spans="1:8" x14ac:dyDescent="0.3">
      <c r="A2085" s="196" t="s">
        <v>213</v>
      </c>
      <c r="B2085" s="196" t="s">
        <v>12</v>
      </c>
      <c r="C2085" s="196" t="s">
        <v>21</v>
      </c>
      <c r="D2085" s="196">
        <v>347</v>
      </c>
      <c r="E2085" s="196">
        <v>6.1387618900000003E-3</v>
      </c>
      <c r="F2085" s="196">
        <v>8.51945E-4</v>
      </c>
      <c r="G2085" s="196">
        <v>1.17064898E-3</v>
      </c>
      <c r="H2085" s="196">
        <v>4.1161674400000004E-3</v>
      </c>
    </row>
    <row r="2086" spans="1:8" x14ac:dyDescent="0.3">
      <c r="A2086" s="196" t="s">
        <v>213</v>
      </c>
      <c r="B2086" s="196" t="s">
        <v>13</v>
      </c>
      <c r="C2086" s="196" t="s">
        <v>21</v>
      </c>
      <c r="D2086" s="196">
        <v>202</v>
      </c>
      <c r="E2086" s="196">
        <v>6.8913868099999996E-3</v>
      </c>
      <c r="F2086" s="196">
        <v>1.05404267E-3</v>
      </c>
      <c r="G2086" s="196">
        <v>1.27165816E-3</v>
      </c>
      <c r="H2086" s="196">
        <v>4.5656854999999996E-3</v>
      </c>
    </row>
    <row r="2087" spans="1:8" x14ac:dyDescent="0.3">
      <c r="A2087" s="196" t="s">
        <v>213</v>
      </c>
      <c r="B2087" s="196" t="s">
        <v>14</v>
      </c>
      <c r="C2087" s="196" t="s">
        <v>21</v>
      </c>
      <c r="D2087" s="196">
        <v>72</v>
      </c>
      <c r="E2087" s="196">
        <v>7.8858022599999997E-3</v>
      </c>
      <c r="F2087" s="196">
        <v>1.3064233900000001E-3</v>
      </c>
      <c r="G2087" s="196">
        <v>1.3351978E-3</v>
      </c>
      <c r="H2087" s="196">
        <v>5.2441806200000003E-3</v>
      </c>
    </row>
    <row r="2088" spans="1:8" x14ac:dyDescent="0.3">
      <c r="A2088" s="196" t="s">
        <v>213</v>
      </c>
      <c r="B2088" s="196" t="s">
        <v>15</v>
      </c>
      <c r="C2088" s="196" t="s">
        <v>21</v>
      </c>
      <c r="D2088" s="196">
        <v>245</v>
      </c>
      <c r="E2088" s="196">
        <v>7.6094101799999998E-3</v>
      </c>
      <c r="F2088" s="196">
        <v>1.2818875099999999E-3</v>
      </c>
      <c r="G2088" s="196">
        <v>1.3868572899999999E-3</v>
      </c>
      <c r="H2088" s="196">
        <v>4.9406649099999998E-3</v>
      </c>
    </row>
    <row r="2089" spans="1:8" x14ac:dyDescent="0.3">
      <c r="A2089" s="196" t="s">
        <v>213</v>
      </c>
      <c r="B2089" s="196" t="s">
        <v>10</v>
      </c>
      <c r="C2089" s="196" t="s">
        <v>22</v>
      </c>
      <c r="D2089" s="196">
        <v>638</v>
      </c>
      <c r="E2089" s="196">
        <v>4.8298898900000003E-3</v>
      </c>
      <c r="F2089" s="196">
        <v>9.1328128999999998E-4</v>
      </c>
      <c r="G2089" s="196">
        <v>6.2041004000000001E-4</v>
      </c>
      <c r="H2089" s="196">
        <v>3.2961980999999998E-3</v>
      </c>
    </row>
    <row r="2090" spans="1:8" x14ac:dyDescent="0.3">
      <c r="A2090" s="196" t="s">
        <v>213</v>
      </c>
      <c r="B2090" s="196" t="s">
        <v>12</v>
      </c>
      <c r="C2090" s="196" t="s">
        <v>22</v>
      </c>
      <c r="D2090" s="196">
        <v>239</v>
      </c>
      <c r="E2090" s="196">
        <v>4.2797920999999997E-3</v>
      </c>
      <c r="F2090" s="196">
        <v>7.8262993000000004E-4</v>
      </c>
      <c r="G2090" s="196">
        <v>5.4819440999999999E-4</v>
      </c>
      <c r="H2090" s="196">
        <v>2.94896729E-3</v>
      </c>
    </row>
    <row r="2091" spans="1:8" x14ac:dyDescent="0.3">
      <c r="A2091" s="196" t="s">
        <v>213</v>
      </c>
      <c r="B2091" s="196" t="s">
        <v>13</v>
      </c>
      <c r="C2091" s="196" t="s">
        <v>22</v>
      </c>
      <c r="D2091" s="196">
        <v>146</v>
      </c>
      <c r="E2091" s="196">
        <v>4.8042710400000004E-3</v>
      </c>
      <c r="F2091" s="196">
        <v>8.4807815999999995E-4</v>
      </c>
      <c r="G2091" s="196">
        <v>6.0581534000000005E-4</v>
      </c>
      <c r="H2091" s="196">
        <v>3.3503771199999998E-3</v>
      </c>
    </row>
    <row r="2092" spans="1:8" x14ac:dyDescent="0.3">
      <c r="A2092" s="196" t="s">
        <v>213</v>
      </c>
      <c r="B2092" s="196" t="s">
        <v>14</v>
      </c>
      <c r="C2092" s="196" t="s">
        <v>22</v>
      </c>
      <c r="D2092" s="196">
        <v>51</v>
      </c>
      <c r="E2092" s="196">
        <v>6.7694714599999999E-3</v>
      </c>
      <c r="F2092" s="196">
        <v>1.20597293E-3</v>
      </c>
      <c r="G2092" s="196">
        <v>7.9497973999999999E-4</v>
      </c>
      <c r="H2092" s="196">
        <v>4.7685182400000001E-3</v>
      </c>
    </row>
    <row r="2093" spans="1:8" x14ac:dyDescent="0.3">
      <c r="A2093" s="196" t="s">
        <v>213</v>
      </c>
      <c r="B2093" s="196" t="s">
        <v>15</v>
      </c>
      <c r="C2093" s="196" t="s">
        <v>22</v>
      </c>
      <c r="D2093" s="196">
        <v>202</v>
      </c>
      <c r="E2093" s="196">
        <v>5.0095684299999999E-3</v>
      </c>
      <c r="F2093" s="196">
        <v>1.0410934400000001E-3</v>
      </c>
      <c r="G2093" s="196">
        <v>6.7232740000000004E-4</v>
      </c>
      <c r="H2093" s="196">
        <v>3.2961470900000002E-3</v>
      </c>
    </row>
    <row r="2094" spans="1:8" x14ac:dyDescent="0.3">
      <c r="A2094" s="196" t="s">
        <v>213</v>
      </c>
      <c r="B2094" s="196" t="s">
        <v>10</v>
      </c>
      <c r="C2094" s="196" t="s">
        <v>23</v>
      </c>
      <c r="D2094" s="196">
        <v>699</v>
      </c>
      <c r="E2094" s="196">
        <v>8.5747825100000001E-3</v>
      </c>
      <c r="F2094" s="196">
        <v>1.2171982700000001E-3</v>
      </c>
      <c r="G2094" s="196">
        <v>1.9975955300000001E-3</v>
      </c>
      <c r="H2094" s="196">
        <v>5.3599882400000003E-3</v>
      </c>
    </row>
    <row r="2095" spans="1:8" x14ac:dyDescent="0.3">
      <c r="A2095" s="196" t="s">
        <v>213</v>
      </c>
      <c r="B2095" s="196" t="s">
        <v>12</v>
      </c>
      <c r="C2095" s="196" t="s">
        <v>23</v>
      </c>
      <c r="D2095" s="196">
        <v>252</v>
      </c>
      <c r="E2095" s="196">
        <v>7.6797194199999998E-3</v>
      </c>
      <c r="F2095" s="196">
        <v>1.09636771E-3</v>
      </c>
      <c r="G2095" s="196">
        <v>1.72311301E-3</v>
      </c>
      <c r="H2095" s="196">
        <v>4.8602382300000002E-3</v>
      </c>
    </row>
    <row r="2096" spans="1:8" x14ac:dyDescent="0.3">
      <c r="A2096" s="196" t="s">
        <v>213</v>
      </c>
      <c r="B2096" s="196" t="s">
        <v>13</v>
      </c>
      <c r="C2096" s="196" t="s">
        <v>23</v>
      </c>
      <c r="D2096" s="196">
        <v>171</v>
      </c>
      <c r="E2096" s="196">
        <v>8.3128922900000003E-3</v>
      </c>
      <c r="F2096" s="196">
        <v>1.19598741E-3</v>
      </c>
      <c r="G2096" s="196">
        <v>1.8370963300000001E-3</v>
      </c>
      <c r="H2096" s="196">
        <v>5.2798080600000002E-3</v>
      </c>
    </row>
    <row r="2097" spans="1:8" x14ac:dyDescent="0.3">
      <c r="A2097" s="196" t="s">
        <v>213</v>
      </c>
      <c r="B2097" s="196" t="s">
        <v>14</v>
      </c>
      <c r="C2097" s="196" t="s">
        <v>23</v>
      </c>
      <c r="D2097" s="196">
        <v>77</v>
      </c>
      <c r="E2097" s="196">
        <v>1.029250818E-2</v>
      </c>
      <c r="F2097" s="196">
        <v>1.4599864899999999E-3</v>
      </c>
      <c r="G2097" s="196">
        <v>2.6043167299999999E-3</v>
      </c>
      <c r="H2097" s="196">
        <v>6.2282044400000002E-3</v>
      </c>
    </row>
    <row r="2098" spans="1:8" x14ac:dyDescent="0.3">
      <c r="A2098" s="196" t="s">
        <v>213</v>
      </c>
      <c r="B2098" s="196" t="s">
        <v>15</v>
      </c>
      <c r="C2098" s="196" t="s">
        <v>23</v>
      </c>
      <c r="D2098" s="196">
        <v>199</v>
      </c>
      <c r="E2098" s="196">
        <v>9.2686229499999995E-3</v>
      </c>
      <c r="F2098" s="196">
        <v>1.29449307E-3</v>
      </c>
      <c r="G2098" s="196">
        <v>2.24833635E-3</v>
      </c>
      <c r="H2098" s="196">
        <v>5.7257930900000004E-3</v>
      </c>
    </row>
    <row r="2099" spans="1:8" x14ac:dyDescent="0.3">
      <c r="A2099" s="196" t="s">
        <v>213</v>
      </c>
      <c r="B2099" s="196" t="s">
        <v>10</v>
      </c>
      <c r="C2099" s="196" t="s">
        <v>24</v>
      </c>
      <c r="D2099" s="196">
        <v>577</v>
      </c>
      <c r="E2099" s="196">
        <v>7.3573798799999998E-3</v>
      </c>
      <c r="F2099" s="196">
        <v>1.1914072500000001E-3</v>
      </c>
      <c r="G2099" s="196">
        <v>1.50358631E-3</v>
      </c>
      <c r="H2099" s="196">
        <v>4.6623858399999999E-3</v>
      </c>
    </row>
    <row r="2100" spans="1:8" x14ac:dyDescent="0.3">
      <c r="A2100" s="196" t="s">
        <v>213</v>
      </c>
      <c r="B2100" s="196" t="s">
        <v>12</v>
      </c>
      <c r="C2100" s="196" t="s">
        <v>24</v>
      </c>
      <c r="D2100" s="196">
        <v>240</v>
      </c>
      <c r="E2100" s="196">
        <v>6.5080533899999999E-3</v>
      </c>
      <c r="F2100" s="196">
        <v>9.6817104000000004E-4</v>
      </c>
      <c r="G2100" s="196">
        <v>1.2875672599999999E-3</v>
      </c>
      <c r="H2100" s="196">
        <v>4.2523145800000004E-3</v>
      </c>
    </row>
    <row r="2101" spans="1:8" x14ac:dyDescent="0.3">
      <c r="A2101" s="196" t="s">
        <v>213</v>
      </c>
      <c r="B2101" s="196" t="s">
        <v>13</v>
      </c>
      <c r="C2101" s="196" t="s">
        <v>24</v>
      </c>
      <c r="D2101" s="196">
        <v>136</v>
      </c>
      <c r="E2101" s="196">
        <v>7.2610291399999999E-3</v>
      </c>
      <c r="F2101" s="196">
        <v>1.11298314E-3</v>
      </c>
      <c r="G2101" s="196">
        <v>1.5139907799999999E-3</v>
      </c>
      <c r="H2101" s="196">
        <v>4.6340547899999997E-3</v>
      </c>
    </row>
    <row r="2102" spans="1:8" x14ac:dyDescent="0.3">
      <c r="A2102" s="196" t="s">
        <v>213</v>
      </c>
      <c r="B2102" s="196" t="s">
        <v>14</v>
      </c>
      <c r="C2102" s="196" t="s">
        <v>24</v>
      </c>
      <c r="D2102" s="196">
        <v>55</v>
      </c>
      <c r="E2102" s="196">
        <v>9.2209593500000003E-3</v>
      </c>
      <c r="F2102" s="196">
        <v>1.6691916699999999E-3</v>
      </c>
      <c r="G2102" s="196">
        <v>1.8890990699999999E-3</v>
      </c>
      <c r="H2102" s="196">
        <v>5.6626681300000004E-3</v>
      </c>
    </row>
    <row r="2103" spans="1:8" x14ac:dyDescent="0.3">
      <c r="A2103" s="196" t="s">
        <v>213</v>
      </c>
      <c r="B2103" s="196" t="s">
        <v>15</v>
      </c>
      <c r="C2103" s="196" t="s">
        <v>24</v>
      </c>
      <c r="D2103" s="196">
        <v>146</v>
      </c>
      <c r="E2103" s="196">
        <v>8.1412510299999994E-3</v>
      </c>
      <c r="F2103" s="196">
        <v>1.4514361900000001E-3</v>
      </c>
      <c r="G2103" s="196">
        <v>1.70376688E-3</v>
      </c>
      <c r="H2103" s="196">
        <v>4.9860474600000003E-3</v>
      </c>
    </row>
    <row r="2104" spans="1:8" x14ac:dyDescent="0.3">
      <c r="A2104" s="196" t="s">
        <v>213</v>
      </c>
      <c r="B2104" s="196" t="s">
        <v>10</v>
      </c>
      <c r="C2104" s="196" t="s">
        <v>25</v>
      </c>
      <c r="D2104" s="196">
        <v>961</v>
      </c>
      <c r="E2104" s="196">
        <v>7.0149123800000001E-3</v>
      </c>
      <c r="F2104" s="196">
        <v>1.03441606E-3</v>
      </c>
      <c r="G2104" s="196">
        <v>1.5431454E-3</v>
      </c>
      <c r="H2104" s="196">
        <v>4.4373504199999997E-3</v>
      </c>
    </row>
    <row r="2105" spans="1:8" x14ac:dyDescent="0.3">
      <c r="A2105" s="196" t="s">
        <v>213</v>
      </c>
      <c r="B2105" s="196" t="s">
        <v>12</v>
      </c>
      <c r="C2105" s="196" t="s">
        <v>25</v>
      </c>
      <c r="D2105" s="196">
        <v>400</v>
      </c>
      <c r="E2105" s="196">
        <v>6.3813944600000002E-3</v>
      </c>
      <c r="F2105" s="196">
        <v>8.6105299999999997E-4</v>
      </c>
      <c r="G2105" s="196">
        <v>1.35274859E-3</v>
      </c>
      <c r="H2105" s="196">
        <v>4.1675923499999998E-3</v>
      </c>
    </row>
    <row r="2106" spans="1:8" x14ac:dyDescent="0.3">
      <c r="A2106" s="196" t="s">
        <v>213</v>
      </c>
      <c r="B2106" s="196" t="s">
        <v>13</v>
      </c>
      <c r="C2106" s="196" t="s">
        <v>25</v>
      </c>
      <c r="D2106" s="196">
        <v>219</v>
      </c>
      <c r="E2106" s="196">
        <v>7.1256128200000001E-3</v>
      </c>
      <c r="F2106" s="196">
        <v>1.22690444E-3</v>
      </c>
      <c r="G2106" s="196">
        <v>1.60964165E-3</v>
      </c>
      <c r="H2106" s="196">
        <v>4.2890662300000002E-3</v>
      </c>
    </row>
    <row r="2107" spans="1:8" x14ac:dyDescent="0.3">
      <c r="A2107" s="196" t="s">
        <v>213</v>
      </c>
      <c r="B2107" s="196" t="s">
        <v>14</v>
      </c>
      <c r="C2107" s="196" t="s">
        <v>25</v>
      </c>
      <c r="D2107" s="196">
        <v>86</v>
      </c>
      <c r="E2107" s="196">
        <v>7.6363315999999999E-3</v>
      </c>
      <c r="F2107" s="196">
        <v>1.2070680099999999E-3</v>
      </c>
      <c r="G2107" s="196">
        <v>1.6295217499999999E-3</v>
      </c>
      <c r="H2107" s="196">
        <v>4.7997413899999999E-3</v>
      </c>
    </row>
    <row r="2108" spans="1:8" x14ac:dyDescent="0.3">
      <c r="A2108" s="196" t="s">
        <v>213</v>
      </c>
      <c r="B2108" s="196" t="s">
        <v>15</v>
      </c>
      <c r="C2108" s="196" t="s">
        <v>25</v>
      </c>
      <c r="D2108" s="196">
        <v>256</v>
      </c>
      <c r="E2108" s="196">
        <v>7.7013253599999996E-3</v>
      </c>
      <c r="F2108" s="196">
        <v>1.0826277999999999E-3</v>
      </c>
      <c r="G2108" s="196">
        <v>1.75473791E-3</v>
      </c>
      <c r="H2108" s="196">
        <v>4.8639591900000003E-3</v>
      </c>
    </row>
    <row r="2109" spans="1:8" x14ac:dyDescent="0.3">
      <c r="A2109" s="196" t="s">
        <v>213</v>
      </c>
      <c r="B2109" s="196" t="s">
        <v>10</v>
      </c>
      <c r="C2109" s="196" t="s">
        <v>26</v>
      </c>
      <c r="D2109" s="196">
        <v>2141</v>
      </c>
      <c r="E2109" s="196">
        <v>6.9606781799999998E-3</v>
      </c>
      <c r="F2109" s="196">
        <v>6.4338529000000004E-4</v>
      </c>
      <c r="G2109" s="196">
        <v>1.8238273300000001E-3</v>
      </c>
      <c r="H2109" s="196">
        <v>4.49346508E-3</v>
      </c>
    </row>
    <row r="2110" spans="1:8" x14ac:dyDescent="0.3">
      <c r="A2110" s="196" t="s">
        <v>213</v>
      </c>
      <c r="B2110" s="196" t="s">
        <v>12</v>
      </c>
      <c r="C2110" s="196" t="s">
        <v>26</v>
      </c>
      <c r="D2110" s="196">
        <v>925</v>
      </c>
      <c r="E2110" s="196">
        <v>6.35972198E-3</v>
      </c>
      <c r="F2110" s="196">
        <v>6.0051275999999998E-4</v>
      </c>
      <c r="G2110" s="196">
        <v>1.6566564199999999E-3</v>
      </c>
      <c r="H2110" s="196">
        <v>4.1025523000000003E-3</v>
      </c>
    </row>
    <row r="2111" spans="1:8" x14ac:dyDescent="0.3">
      <c r="A2111" s="196" t="s">
        <v>213</v>
      </c>
      <c r="B2111" s="196" t="s">
        <v>13</v>
      </c>
      <c r="C2111" s="196" t="s">
        <v>26</v>
      </c>
      <c r="D2111" s="196">
        <v>481</v>
      </c>
      <c r="E2111" s="196">
        <v>6.86405131E-3</v>
      </c>
      <c r="F2111" s="196">
        <v>6.4333540999999997E-4</v>
      </c>
      <c r="G2111" s="196">
        <v>1.7338008799999999E-3</v>
      </c>
      <c r="H2111" s="196">
        <v>4.4869145600000002E-3</v>
      </c>
    </row>
    <row r="2112" spans="1:8" x14ac:dyDescent="0.3">
      <c r="A2112" s="196" t="s">
        <v>213</v>
      </c>
      <c r="B2112" s="196" t="s">
        <v>14</v>
      </c>
      <c r="C2112" s="196" t="s">
        <v>26</v>
      </c>
      <c r="D2112" s="196">
        <v>117</v>
      </c>
      <c r="E2112" s="196">
        <v>8.6903487599999992E-3</v>
      </c>
      <c r="F2112" s="196">
        <v>7.2570410999999997E-4</v>
      </c>
      <c r="G2112" s="196">
        <v>2.1385325499999998E-3</v>
      </c>
      <c r="H2112" s="196">
        <v>5.8261116700000001E-3</v>
      </c>
    </row>
    <row r="2113" spans="1:8" x14ac:dyDescent="0.3">
      <c r="A2113" s="196" t="s">
        <v>213</v>
      </c>
      <c r="B2113" s="196" t="s">
        <v>15</v>
      </c>
      <c r="C2113" s="196" t="s">
        <v>26</v>
      </c>
      <c r="D2113" s="196">
        <v>618</v>
      </c>
      <c r="E2113" s="196">
        <v>7.6079120800000002E-3</v>
      </c>
      <c r="F2113" s="196">
        <v>6.9200952999999999E-4</v>
      </c>
      <c r="G2113" s="196">
        <v>2.0845317099999999E-3</v>
      </c>
      <c r="H2113" s="196">
        <v>4.83137038E-3</v>
      </c>
    </row>
    <row r="2114" spans="1:8" x14ac:dyDescent="0.3">
      <c r="A2114" s="196" t="s">
        <v>213</v>
      </c>
      <c r="B2114" s="196" t="s">
        <v>10</v>
      </c>
      <c r="C2114" s="196" t="s">
        <v>27</v>
      </c>
      <c r="D2114" s="196">
        <v>1708</v>
      </c>
      <c r="E2114" s="196">
        <v>6.90646253E-3</v>
      </c>
      <c r="F2114" s="196">
        <v>8.1480644000000004E-4</v>
      </c>
      <c r="G2114" s="196">
        <v>1.6101242300000001E-3</v>
      </c>
      <c r="H2114" s="196">
        <v>4.4815313799999998E-3</v>
      </c>
    </row>
    <row r="2115" spans="1:8" x14ac:dyDescent="0.3">
      <c r="A2115" s="196" t="s">
        <v>213</v>
      </c>
      <c r="B2115" s="196" t="s">
        <v>12</v>
      </c>
      <c r="C2115" s="196" t="s">
        <v>27</v>
      </c>
      <c r="D2115" s="196">
        <v>740</v>
      </c>
      <c r="E2115" s="196">
        <v>6.1596594199999997E-3</v>
      </c>
      <c r="F2115" s="196">
        <v>6.9757233000000002E-4</v>
      </c>
      <c r="G2115" s="196">
        <v>1.45930282E-3</v>
      </c>
      <c r="H2115" s="196">
        <v>4.0027837799999997E-3</v>
      </c>
    </row>
    <row r="2116" spans="1:8" x14ac:dyDescent="0.3">
      <c r="A2116" s="196" t="s">
        <v>213</v>
      </c>
      <c r="B2116" s="196" t="s">
        <v>13</v>
      </c>
      <c r="C2116" s="196" t="s">
        <v>27</v>
      </c>
      <c r="D2116" s="196">
        <v>410</v>
      </c>
      <c r="E2116" s="196">
        <v>6.6390015599999998E-3</v>
      </c>
      <c r="F2116" s="196">
        <v>8.1153995000000001E-4</v>
      </c>
      <c r="G2116" s="196">
        <v>1.43394285E-3</v>
      </c>
      <c r="H2116" s="196">
        <v>4.3935182799999997E-3</v>
      </c>
    </row>
    <row r="2117" spans="1:8" x14ac:dyDescent="0.3">
      <c r="A2117" s="196" t="s">
        <v>213</v>
      </c>
      <c r="B2117" s="196" t="s">
        <v>14</v>
      </c>
      <c r="C2117" s="196" t="s">
        <v>27</v>
      </c>
      <c r="D2117" s="196">
        <v>180</v>
      </c>
      <c r="E2117" s="196">
        <v>8.0104806999999993E-3</v>
      </c>
      <c r="F2117" s="196">
        <v>1.13940305E-3</v>
      </c>
      <c r="G2117" s="196">
        <v>1.6417178500000001E-3</v>
      </c>
      <c r="H2117" s="196">
        <v>5.2293593199999999E-3</v>
      </c>
    </row>
    <row r="2118" spans="1:8" x14ac:dyDescent="0.3">
      <c r="A2118" s="196" t="s">
        <v>213</v>
      </c>
      <c r="B2118" s="196" t="s">
        <v>15</v>
      </c>
      <c r="C2118" s="196" t="s">
        <v>27</v>
      </c>
      <c r="D2118" s="196">
        <v>378</v>
      </c>
      <c r="E2118" s="196">
        <v>8.1328382800000005E-3</v>
      </c>
      <c r="F2118" s="196">
        <v>8.9328556999999996E-4</v>
      </c>
      <c r="G2118" s="196">
        <v>2.0814346999999999E-3</v>
      </c>
      <c r="H2118" s="196">
        <v>5.1581175199999999E-3</v>
      </c>
    </row>
    <row r="2119" spans="1:8" x14ac:dyDescent="0.3">
      <c r="A2119" s="196" t="s">
        <v>213</v>
      </c>
      <c r="B2119" s="196" t="s">
        <v>10</v>
      </c>
      <c r="C2119" s="196" t="s">
        <v>28</v>
      </c>
      <c r="D2119" s="196">
        <v>877</v>
      </c>
      <c r="E2119" s="196">
        <v>5.8506348099999998E-3</v>
      </c>
      <c r="F2119" s="196">
        <v>6.0046590999999995E-4</v>
      </c>
      <c r="G2119" s="196">
        <v>1.1741150100000001E-3</v>
      </c>
      <c r="H2119" s="196">
        <v>4.0760534399999996E-3</v>
      </c>
    </row>
    <row r="2120" spans="1:8" x14ac:dyDescent="0.3">
      <c r="A2120" s="196" t="s">
        <v>213</v>
      </c>
      <c r="B2120" s="196" t="s">
        <v>12</v>
      </c>
      <c r="C2120" s="196" t="s">
        <v>28</v>
      </c>
      <c r="D2120" s="196">
        <v>282</v>
      </c>
      <c r="E2120" s="196">
        <v>5.2473648100000003E-3</v>
      </c>
      <c r="F2120" s="196">
        <v>5.0581143000000002E-4</v>
      </c>
      <c r="G2120" s="196">
        <v>9.3216418999999997E-4</v>
      </c>
      <c r="H2120" s="196">
        <v>3.8093887100000001E-3</v>
      </c>
    </row>
    <row r="2121" spans="1:8" x14ac:dyDescent="0.3">
      <c r="A2121" s="196" t="s">
        <v>213</v>
      </c>
      <c r="B2121" s="196" t="s">
        <v>13</v>
      </c>
      <c r="C2121" s="196" t="s">
        <v>28</v>
      </c>
      <c r="D2121" s="196">
        <v>197</v>
      </c>
      <c r="E2121" s="196">
        <v>5.9930200599999997E-3</v>
      </c>
      <c r="F2121" s="196">
        <v>6.3863014000000004E-4</v>
      </c>
      <c r="G2121" s="196">
        <v>1.2525848199999999E-3</v>
      </c>
      <c r="H2121" s="196">
        <v>4.1018046299999998E-3</v>
      </c>
    </row>
    <row r="2122" spans="1:8" x14ac:dyDescent="0.3">
      <c r="A2122" s="196" t="s">
        <v>213</v>
      </c>
      <c r="B2122" s="196" t="s">
        <v>14</v>
      </c>
      <c r="C2122" s="196" t="s">
        <v>28</v>
      </c>
      <c r="D2122" s="196">
        <v>82</v>
      </c>
      <c r="E2122" s="196">
        <v>6.6679367299999999E-3</v>
      </c>
      <c r="F2122" s="196">
        <v>6.9613797000000002E-4</v>
      </c>
      <c r="G2122" s="196">
        <v>1.23179178E-3</v>
      </c>
      <c r="H2122" s="196">
        <v>4.7400065400000002E-3</v>
      </c>
    </row>
    <row r="2123" spans="1:8" x14ac:dyDescent="0.3">
      <c r="A2123" s="196" t="s">
        <v>213</v>
      </c>
      <c r="B2123" s="196" t="s">
        <v>15</v>
      </c>
      <c r="C2123" s="196" t="s">
        <v>28</v>
      </c>
      <c r="D2123" s="196">
        <v>316</v>
      </c>
      <c r="E2123" s="196">
        <v>6.0881458699999997E-3</v>
      </c>
      <c r="F2123" s="196">
        <v>6.3631747999999999E-4</v>
      </c>
      <c r="G2123" s="196">
        <v>1.3261469200000001E-3</v>
      </c>
      <c r="H2123" s="196">
        <v>4.1256810299999998E-3</v>
      </c>
    </row>
    <row r="2124" spans="1:8" x14ac:dyDescent="0.3">
      <c r="A2124" s="196" t="s">
        <v>213</v>
      </c>
      <c r="B2124" s="196" t="s">
        <v>10</v>
      </c>
      <c r="C2124" s="196" t="s">
        <v>29</v>
      </c>
      <c r="D2124" s="196">
        <v>987</v>
      </c>
      <c r="E2124" s="196">
        <v>6.1077336299999998E-3</v>
      </c>
      <c r="F2124" s="196">
        <v>9.8290484000000005E-4</v>
      </c>
      <c r="G2124" s="196">
        <v>1.546024E-3</v>
      </c>
      <c r="H2124" s="196">
        <v>3.5788043200000001E-3</v>
      </c>
    </row>
    <row r="2125" spans="1:8" x14ac:dyDescent="0.3">
      <c r="A2125" s="196" t="s">
        <v>213</v>
      </c>
      <c r="B2125" s="196" t="s">
        <v>12</v>
      </c>
      <c r="C2125" s="196" t="s">
        <v>29</v>
      </c>
      <c r="D2125" s="196">
        <v>496</v>
      </c>
      <c r="E2125" s="196">
        <v>5.5887607700000003E-3</v>
      </c>
      <c r="F2125" s="196">
        <v>8.6674856999999998E-4</v>
      </c>
      <c r="G2125" s="196">
        <v>1.43870851E-3</v>
      </c>
      <c r="H2125" s="196">
        <v>3.28330322E-3</v>
      </c>
    </row>
    <row r="2126" spans="1:8" x14ac:dyDescent="0.3">
      <c r="A2126" s="196" t="s">
        <v>213</v>
      </c>
      <c r="B2126" s="196" t="s">
        <v>13</v>
      </c>
      <c r="C2126" s="196" t="s">
        <v>29</v>
      </c>
      <c r="D2126" s="196">
        <v>205</v>
      </c>
      <c r="E2126" s="196">
        <v>6.0572491000000003E-3</v>
      </c>
      <c r="F2126" s="196">
        <v>1.02885026E-3</v>
      </c>
      <c r="G2126" s="196">
        <v>1.4104559300000001E-3</v>
      </c>
      <c r="H2126" s="196">
        <v>3.6179424299999999E-3</v>
      </c>
    </row>
    <row r="2127" spans="1:8" x14ac:dyDescent="0.3">
      <c r="A2127" s="196" t="s">
        <v>213</v>
      </c>
      <c r="B2127" s="196" t="s">
        <v>14</v>
      </c>
      <c r="C2127" s="196" t="s">
        <v>29</v>
      </c>
      <c r="D2127" s="196">
        <v>101</v>
      </c>
      <c r="E2127" s="196">
        <v>7.4148558299999999E-3</v>
      </c>
      <c r="F2127" s="196">
        <v>1.47792879E-3</v>
      </c>
      <c r="G2127" s="196">
        <v>1.64913341E-3</v>
      </c>
      <c r="H2127" s="196">
        <v>4.2877931500000001E-3</v>
      </c>
    </row>
    <row r="2128" spans="1:8" x14ac:dyDescent="0.3">
      <c r="A2128" s="196" t="s">
        <v>213</v>
      </c>
      <c r="B2128" s="196" t="s">
        <v>15</v>
      </c>
      <c r="C2128" s="196" t="s">
        <v>29</v>
      </c>
      <c r="D2128" s="196">
        <v>185</v>
      </c>
      <c r="E2128" s="196">
        <v>6.8414662100000001E-3</v>
      </c>
      <c r="F2128" s="196">
        <v>9.7316041999999999E-4</v>
      </c>
      <c r="G2128" s="196">
        <v>1.92767745E-3</v>
      </c>
      <c r="H2128" s="196">
        <v>3.9406278900000003E-3</v>
      </c>
    </row>
    <row r="2129" spans="1:8" x14ac:dyDescent="0.3">
      <c r="A2129" s="196" t="s">
        <v>213</v>
      </c>
      <c r="B2129" s="196" t="s">
        <v>10</v>
      </c>
      <c r="C2129" s="196" t="s">
        <v>30</v>
      </c>
      <c r="D2129" s="196">
        <v>1930</v>
      </c>
      <c r="E2129" s="196">
        <v>6.7398949300000004E-3</v>
      </c>
      <c r="F2129" s="196">
        <v>9.2281328000000005E-4</v>
      </c>
      <c r="G2129" s="196">
        <v>1.4811754000000001E-3</v>
      </c>
      <c r="H2129" s="196">
        <v>4.3359057799999996E-3</v>
      </c>
    </row>
    <row r="2130" spans="1:8" x14ac:dyDescent="0.3">
      <c r="A2130" s="196" t="s">
        <v>213</v>
      </c>
      <c r="B2130" s="196" t="s">
        <v>12</v>
      </c>
      <c r="C2130" s="196" t="s">
        <v>30</v>
      </c>
      <c r="D2130" s="196">
        <v>838</v>
      </c>
      <c r="E2130" s="196">
        <v>5.9662968300000004E-3</v>
      </c>
      <c r="F2130" s="196">
        <v>8.1231192000000003E-4</v>
      </c>
      <c r="G2130" s="196">
        <v>1.2886997200000001E-3</v>
      </c>
      <c r="H2130" s="196">
        <v>3.8652847099999998E-3</v>
      </c>
    </row>
    <row r="2131" spans="1:8" x14ac:dyDescent="0.3">
      <c r="A2131" s="196" t="s">
        <v>213</v>
      </c>
      <c r="B2131" s="196" t="s">
        <v>13</v>
      </c>
      <c r="C2131" s="196" t="s">
        <v>30</v>
      </c>
      <c r="D2131" s="196">
        <v>352</v>
      </c>
      <c r="E2131" s="196">
        <v>6.7477835899999996E-3</v>
      </c>
      <c r="F2131" s="196">
        <v>1.0026696899999999E-3</v>
      </c>
      <c r="G2131" s="196">
        <v>1.4484359200000001E-3</v>
      </c>
      <c r="H2131" s="196">
        <v>4.2966774900000003E-3</v>
      </c>
    </row>
    <row r="2132" spans="1:8" x14ac:dyDescent="0.3">
      <c r="A2132" s="196" t="s">
        <v>213</v>
      </c>
      <c r="B2132" s="196" t="s">
        <v>14</v>
      </c>
      <c r="C2132" s="196" t="s">
        <v>30</v>
      </c>
      <c r="D2132" s="196">
        <v>246</v>
      </c>
      <c r="E2132" s="196">
        <v>7.8975645000000008E-3</v>
      </c>
      <c r="F2132" s="196">
        <v>9.7113986000000002E-4</v>
      </c>
      <c r="G2132" s="196">
        <v>1.62587487E-3</v>
      </c>
      <c r="H2132" s="196">
        <v>5.3005493000000004E-3</v>
      </c>
    </row>
    <row r="2133" spans="1:8" x14ac:dyDescent="0.3">
      <c r="A2133" s="196" t="s">
        <v>213</v>
      </c>
      <c r="B2133" s="196" t="s">
        <v>15</v>
      </c>
      <c r="C2133" s="196" t="s">
        <v>30</v>
      </c>
      <c r="D2133" s="196">
        <v>494</v>
      </c>
      <c r="E2133" s="196">
        <v>7.47008055E-3</v>
      </c>
      <c r="F2133" s="196">
        <v>1.0292957599999999E-3</v>
      </c>
      <c r="G2133" s="196">
        <v>1.75895444E-3</v>
      </c>
      <c r="H2133" s="196">
        <v>4.6818298700000002E-3</v>
      </c>
    </row>
    <row r="2134" spans="1:8" x14ac:dyDescent="0.3">
      <c r="A2134" s="196" t="s">
        <v>213</v>
      </c>
      <c r="B2134" s="196" t="s">
        <v>10</v>
      </c>
      <c r="C2134" s="196" t="s">
        <v>31</v>
      </c>
      <c r="D2134" s="196">
        <v>655</v>
      </c>
      <c r="E2134" s="196">
        <v>7.2152951900000002E-3</v>
      </c>
      <c r="F2134" s="196">
        <v>1.03654202E-3</v>
      </c>
      <c r="G2134" s="196">
        <v>1.73270048E-3</v>
      </c>
      <c r="H2134" s="196">
        <v>4.4460522099999998E-3</v>
      </c>
    </row>
    <row r="2135" spans="1:8" x14ac:dyDescent="0.3">
      <c r="A2135" s="196" t="s">
        <v>213</v>
      </c>
      <c r="B2135" s="196" t="s">
        <v>12</v>
      </c>
      <c r="C2135" s="196" t="s">
        <v>31</v>
      </c>
      <c r="D2135" s="196">
        <v>293</v>
      </c>
      <c r="E2135" s="196">
        <v>6.5642773399999998E-3</v>
      </c>
      <c r="F2135" s="196">
        <v>9.1759076999999999E-4</v>
      </c>
      <c r="G2135" s="196">
        <v>1.6277174799999999E-3</v>
      </c>
      <c r="H2135" s="196">
        <v>4.0189686099999997E-3</v>
      </c>
    </row>
    <row r="2136" spans="1:8" x14ac:dyDescent="0.3">
      <c r="A2136" s="196" t="s">
        <v>213</v>
      </c>
      <c r="B2136" s="196" t="s">
        <v>13</v>
      </c>
      <c r="C2136" s="196" t="s">
        <v>31</v>
      </c>
      <c r="D2136" s="196">
        <v>129</v>
      </c>
      <c r="E2136" s="196">
        <v>7.4214036899999999E-3</v>
      </c>
      <c r="F2136" s="196">
        <v>1.24542394E-3</v>
      </c>
      <c r="G2136" s="196">
        <v>1.7281256400000001E-3</v>
      </c>
      <c r="H2136" s="196">
        <v>4.44785362E-3</v>
      </c>
    </row>
    <row r="2137" spans="1:8" x14ac:dyDescent="0.3">
      <c r="A2137" s="196" t="s">
        <v>213</v>
      </c>
      <c r="B2137" s="196" t="s">
        <v>14</v>
      </c>
      <c r="C2137" s="196" t="s">
        <v>31</v>
      </c>
      <c r="D2137" s="196">
        <v>58</v>
      </c>
      <c r="E2137" s="196">
        <v>7.70893176E-3</v>
      </c>
      <c r="F2137" s="196">
        <v>9.7940588999999995E-4</v>
      </c>
      <c r="G2137" s="196">
        <v>1.9833570099999998E-3</v>
      </c>
      <c r="H2137" s="196">
        <v>4.7461683799999996E-3</v>
      </c>
    </row>
    <row r="2138" spans="1:8" x14ac:dyDescent="0.3">
      <c r="A2138" s="196" t="s">
        <v>213</v>
      </c>
      <c r="B2138" s="196" t="s">
        <v>15</v>
      </c>
      <c r="C2138" s="196" t="s">
        <v>31</v>
      </c>
      <c r="D2138" s="196">
        <v>175</v>
      </c>
      <c r="E2138" s="196">
        <v>7.9897484100000006E-3</v>
      </c>
      <c r="F2138" s="196">
        <v>1.1006611300000001E-3</v>
      </c>
      <c r="G2138" s="196">
        <v>1.82876961E-3</v>
      </c>
      <c r="H2138" s="196">
        <v>5.0603172E-3</v>
      </c>
    </row>
    <row r="2139" spans="1:8" x14ac:dyDescent="0.3">
      <c r="A2139" s="196" t="s">
        <v>213</v>
      </c>
      <c r="B2139" s="196" t="s">
        <v>10</v>
      </c>
      <c r="C2139" s="196" t="s">
        <v>32</v>
      </c>
      <c r="D2139" s="196">
        <v>8909</v>
      </c>
      <c r="E2139" s="196">
        <v>4.6210719199999998E-3</v>
      </c>
      <c r="F2139" s="196">
        <v>9.3601872999999995E-4</v>
      </c>
      <c r="G2139" s="196">
        <v>7.4209161000000001E-4</v>
      </c>
      <c r="H2139" s="196">
        <v>2.9429611E-3</v>
      </c>
    </row>
    <row r="2140" spans="1:8" x14ac:dyDescent="0.3">
      <c r="A2140" s="196" t="s">
        <v>213</v>
      </c>
      <c r="B2140" s="196" t="s">
        <v>12</v>
      </c>
      <c r="C2140" s="196" t="s">
        <v>32</v>
      </c>
      <c r="D2140" s="196">
        <v>5124</v>
      </c>
      <c r="E2140" s="196">
        <v>4.4018455500000001E-3</v>
      </c>
      <c r="F2140" s="196">
        <v>8.8423959000000002E-4</v>
      </c>
      <c r="G2140" s="196">
        <v>7.0311121E-4</v>
      </c>
      <c r="H2140" s="196">
        <v>2.81449428E-3</v>
      </c>
    </row>
    <row r="2141" spans="1:8" x14ac:dyDescent="0.3">
      <c r="A2141" s="196" t="s">
        <v>213</v>
      </c>
      <c r="B2141" s="196" t="s">
        <v>13</v>
      </c>
      <c r="C2141" s="196" t="s">
        <v>32</v>
      </c>
      <c r="D2141" s="196">
        <v>1936</v>
      </c>
      <c r="E2141" s="196">
        <v>4.5210208E-3</v>
      </c>
      <c r="F2141" s="196">
        <v>9.9572284999999996E-4</v>
      </c>
      <c r="G2141" s="196">
        <v>7.1948748999999998E-4</v>
      </c>
      <c r="H2141" s="196">
        <v>2.8058099900000002E-3</v>
      </c>
    </row>
    <row r="2142" spans="1:8" x14ac:dyDescent="0.3">
      <c r="A2142" s="196" t="s">
        <v>213</v>
      </c>
      <c r="B2142" s="196" t="s">
        <v>14</v>
      </c>
      <c r="C2142" s="196" t="s">
        <v>32</v>
      </c>
      <c r="D2142" s="196">
        <v>517</v>
      </c>
      <c r="E2142" s="196">
        <v>5.33473004E-3</v>
      </c>
      <c r="F2142" s="196">
        <v>1.2021587500000001E-3</v>
      </c>
      <c r="G2142" s="196">
        <v>8.1631900000000003E-4</v>
      </c>
      <c r="H2142" s="196">
        <v>3.3162518099999999E-3</v>
      </c>
    </row>
    <row r="2143" spans="1:8" x14ac:dyDescent="0.3">
      <c r="A2143" s="196" t="s">
        <v>213</v>
      </c>
      <c r="B2143" s="196" t="s">
        <v>15</v>
      </c>
      <c r="C2143" s="196" t="s">
        <v>32</v>
      </c>
      <c r="D2143" s="196">
        <v>1332</v>
      </c>
      <c r="E2143" s="196">
        <v>5.3328239100000003E-3</v>
      </c>
      <c r="F2143" s="196">
        <v>9.4512890999999999E-4</v>
      </c>
      <c r="G2143" s="196">
        <v>8.9608682000000002E-4</v>
      </c>
      <c r="H2143" s="196">
        <v>3.4916076800000002E-3</v>
      </c>
    </row>
    <row r="2144" spans="1:8" x14ac:dyDescent="0.3">
      <c r="A2144" s="196" t="s">
        <v>213</v>
      </c>
      <c r="B2144" s="196" t="s">
        <v>10</v>
      </c>
      <c r="C2144" s="196" t="s">
        <v>33</v>
      </c>
      <c r="D2144" s="196">
        <v>4021</v>
      </c>
      <c r="E2144" s="196">
        <v>4.9242429700000001E-3</v>
      </c>
      <c r="F2144" s="196">
        <v>9.9326888999999997E-4</v>
      </c>
      <c r="G2144" s="196">
        <v>5.2124470000000005E-4</v>
      </c>
      <c r="H2144" s="196">
        <v>3.4097288899999998E-3</v>
      </c>
    </row>
    <row r="2145" spans="1:8" x14ac:dyDescent="0.3">
      <c r="A2145" s="196" t="s">
        <v>213</v>
      </c>
      <c r="B2145" s="196" t="s">
        <v>12</v>
      </c>
      <c r="C2145" s="196" t="s">
        <v>33</v>
      </c>
      <c r="D2145" s="196">
        <v>2098</v>
      </c>
      <c r="E2145" s="196">
        <v>4.5687193000000003E-3</v>
      </c>
      <c r="F2145" s="196">
        <v>9.0270582000000004E-4</v>
      </c>
      <c r="G2145" s="196">
        <v>4.7183910999999999E-4</v>
      </c>
      <c r="H2145" s="196">
        <v>3.1941738800000002E-3</v>
      </c>
    </row>
    <row r="2146" spans="1:8" x14ac:dyDescent="0.3">
      <c r="A2146" s="196" t="s">
        <v>213</v>
      </c>
      <c r="B2146" s="196" t="s">
        <v>13</v>
      </c>
      <c r="C2146" s="196" t="s">
        <v>33</v>
      </c>
      <c r="D2146" s="196">
        <v>899</v>
      </c>
      <c r="E2146" s="196">
        <v>4.9025020200000003E-3</v>
      </c>
      <c r="F2146" s="196">
        <v>1.0923528799999999E-3</v>
      </c>
      <c r="G2146" s="196">
        <v>5.0856380999999998E-4</v>
      </c>
      <c r="H2146" s="196">
        <v>3.3015848499999998E-3</v>
      </c>
    </row>
    <row r="2147" spans="1:8" x14ac:dyDescent="0.3">
      <c r="A2147" s="196" t="s">
        <v>213</v>
      </c>
      <c r="B2147" s="196" t="s">
        <v>14</v>
      </c>
      <c r="C2147" s="196" t="s">
        <v>33</v>
      </c>
      <c r="D2147" s="196">
        <v>189</v>
      </c>
      <c r="E2147" s="196">
        <v>6.4836245699999998E-3</v>
      </c>
      <c r="F2147" s="196">
        <v>1.4391042100000001E-3</v>
      </c>
      <c r="G2147" s="196">
        <v>6.0577085999999997E-4</v>
      </c>
      <c r="H2147" s="196">
        <v>4.4387490200000004E-3</v>
      </c>
    </row>
    <row r="2148" spans="1:8" x14ac:dyDescent="0.3">
      <c r="A2148" s="196" t="s">
        <v>213</v>
      </c>
      <c r="B2148" s="196" t="s">
        <v>15</v>
      </c>
      <c r="C2148" s="196" t="s">
        <v>33</v>
      </c>
      <c r="D2148" s="196">
        <v>835</v>
      </c>
      <c r="E2148" s="196">
        <v>5.48796827E-3</v>
      </c>
      <c r="F2148" s="196">
        <v>1.01322332E-3</v>
      </c>
      <c r="G2148" s="196">
        <v>6.3990051000000002E-4</v>
      </c>
      <c r="H2148" s="196">
        <v>3.8348439500000002E-3</v>
      </c>
    </row>
    <row r="2149" spans="1:8" x14ac:dyDescent="0.3">
      <c r="A2149" s="196" t="s">
        <v>213</v>
      </c>
      <c r="B2149" s="196" t="s">
        <v>10</v>
      </c>
      <c r="C2149" s="196" t="s">
        <v>34</v>
      </c>
      <c r="D2149" s="196">
        <v>1859</v>
      </c>
      <c r="E2149" s="196">
        <v>6.4110095100000002E-3</v>
      </c>
      <c r="F2149" s="196">
        <v>1.1174675800000001E-3</v>
      </c>
      <c r="G2149" s="196">
        <v>1.1125241599999999E-3</v>
      </c>
      <c r="H2149" s="196">
        <v>4.1810172800000002E-3</v>
      </c>
    </row>
    <row r="2150" spans="1:8" x14ac:dyDescent="0.3">
      <c r="A2150" s="196" t="s">
        <v>213</v>
      </c>
      <c r="B2150" s="196" t="s">
        <v>12</v>
      </c>
      <c r="C2150" s="196" t="s">
        <v>34</v>
      </c>
      <c r="D2150" s="196">
        <v>757</v>
      </c>
      <c r="E2150" s="196">
        <v>5.6714183700000004E-3</v>
      </c>
      <c r="F2150" s="196">
        <v>9.5367594999999996E-4</v>
      </c>
      <c r="G2150" s="196">
        <v>9.6491364000000001E-4</v>
      </c>
      <c r="H2150" s="196">
        <v>3.7528282899999999E-3</v>
      </c>
    </row>
    <row r="2151" spans="1:8" x14ac:dyDescent="0.3">
      <c r="A2151" s="196" t="s">
        <v>213</v>
      </c>
      <c r="B2151" s="196" t="s">
        <v>13</v>
      </c>
      <c r="C2151" s="196" t="s">
        <v>34</v>
      </c>
      <c r="D2151" s="196">
        <v>389</v>
      </c>
      <c r="E2151" s="196">
        <v>5.8443121100000004E-3</v>
      </c>
      <c r="F2151" s="196">
        <v>1.20007356E-3</v>
      </c>
      <c r="G2151" s="196">
        <v>9.9138315999999999E-4</v>
      </c>
      <c r="H2151" s="196">
        <v>3.65285489E-3</v>
      </c>
    </row>
    <row r="2152" spans="1:8" x14ac:dyDescent="0.3">
      <c r="A2152" s="196" t="s">
        <v>213</v>
      </c>
      <c r="B2152" s="196" t="s">
        <v>14</v>
      </c>
      <c r="C2152" s="196" t="s">
        <v>34</v>
      </c>
      <c r="D2152" s="196">
        <v>253</v>
      </c>
      <c r="E2152" s="196">
        <v>8.3961441400000007E-3</v>
      </c>
      <c r="F2152" s="196">
        <v>1.57581222E-3</v>
      </c>
      <c r="G2152" s="196">
        <v>1.4436024499999999E-3</v>
      </c>
      <c r="H2152" s="196">
        <v>5.3767290300000001E-3</v>
      </c>
    </row>
    <row r="2153" spans="1:8" x14ac:dyDescent="0.3">
      <c r="A2153" s="196" t="s">
        <v>213</v>
      </c>
      <c r="B2153" s="196" t="s">
        <v>15</v>
      </c>
      <c r="C2153" s="196" t="s">
        <v>34</v>
      </c>
      <c r="D2153" s="196">
        <v>460</v>
      </c>
      <c r="E2153" s="196">
        <v>7.0155241199999999E-3</v>
      </c>
      <c r="F2153" s="196">
        <v>1.0650661800000001E-3</v>
      </c>
      <c r="G2153" s="196">
        <v>1.2757898100000001E-3</v>
      </c>
      <c r="H2153" s="196">
        <v>4.6746676199999997E-3</v>
      </c>
    </row>
    <row r="2154" spans="1:8" ht="28.8" x14ac:dyDescent="0.3">
      <c r="A2154" s="196" t="s">
        <v>213</v>
      </c>
      <c r="B2154" s="196" t="s">
        <v>10</v>
      </c>
      <c r="C2154" s="196" t="s">
        <v>35</v>
      </c>
      <c r="D2154" s="196">
        <v>930</v>
      </c>
      <c r="E2154" s="196">
        <v>7.6915195800000002E-3</v>
      </c>
      <c r="F2154" s="196">
        <v>1.0875644800000001E-3</v>
      </c>
      <c r="G2154" s="196">
        <v>1.60299658E-3</v>
      </c>
      <c r="H2154" s="196">
        <v>5.0009580399999996E-3</v>
      </c>
    </row>
    <row r="2155" spans="1:8" ht="28.8" x14ac:dyDescent="0.3">
      <c r="A2155" s="196" t="s">
        <v>213</v>
      </c>
      <c r="B2155" s="196" t="s">
        <v>12</v>
      </c>
      <c r="C2155" s="196" t="s">
        <v>35</v>
      </c>
      <c r="D2155" s="196">
        <v>368</v>
      </c>
      <c r="E2155" s="196">
        <v>7.2102076099999999E-3</v>
      </c>
      <c r="F2155" s="196">
        <v>9.7093248999999997E-4</v>
      </c>
      <c r="G2155" s="196">
        <v>1.55029666E-3</v>
      </c>
      <c r="H2155" s="196">
        <v>4.6889779600000001E-3</v>
      </c>
    </row>
    <row r="2156" spans="1:8" ht="28.8" x14ac:dyDescent="0.3">
      <c r="A2156" s="196" t="s">
        <v>213</v>
      </c>
      <c r="B2156" s="196" t="s">
        <v>13</v>
      </c>
      <c r="C2156" s="196" t="s">
        <v>35</v>
      </c>
      <c r="D2156" s="196">
        <v>239</v>
      </c>
      <c r="E2156" s="196">
        <v>7.2921506899999997E-3</v>
      </c>
      <c r="F2156" s="196">
        <v>1.00612095E-3</v>
      </c>
      <c r="G2156" s="196">
        <v>1.5280680799999999E-3</v>
      </c>
      <c r="H2156" s="196">
        <v>4.75796116E-3</v>
      </c>
    </row>
    <row r="2157" spans="1:8" ht="28.8" x14ac:dyDescent="0.3">
      <c r="A2157" s="196" t="s">
        <v>213</v>
      </c>
      <c r="B2157" s="196" t="s">
        <v>14</v>
      </c>
      <c r="C2157" s="196" t="s">
        <v>35</v>
      </c>
      <c r="D2157" s="196">
        <v>91</v>
      </c>
      <c r="E2157" s="196">
        <v>9.4768770700000005E-3</v>
      </c>
      <c r="F2157" s="196">
        <v>1.4845337700000001E-3</v>
      </c>
      <c r="G2157" s="196">
        <v>1.9995164700000001E-3</v>
      </c>
      <c r="H2157" s="196">
        <v>5.9928263899999999E-3</v>
      </c>
    </row>
    <row r="2158" spans="1:8" ht="28.8" x14ac:dyDescent="0.3">
      <c r="A2158" s="196" t="s">
        <v>213</v>
      </c>
      <c r="B2158" s="196" t="s">
        <v>15</v>
      </c>
      <c r="C2158" s="196" t="s">
        <v>35</v>
      </c>
      <c r="D2158" s="196">
        <v>232</v>
      </c>
      <c r="E2158" s="196">
        <v>8.1661076700000005E-3</v>
      </c>
      <c r="F2158" s="196">
        <v>1.2007600599999999E-3</v>
      </c>
      <c r="G2158" s="196">
        <v>1.6082473E-3</v>
      </c>
      <c r="H2158" s="196">
        <v>5.3570998499999998E-3</v>
      </c>
    </row>
    <row r="2159" spans="1:8" x14ac:dyDescent="0.3">
      <c r="A2159" s="196" t="s">
        <v>213</v>
      </c>
      <c r="B2159" s="196" t="s">
        <v>10</v>
      </c>
      <c r="C2159" s="196" t="s">
        <v>36</v>
      </c>
      <c r="D2159" s="196">
        <v>1218</v>
      </c>
      <c r="E2159" s="196">
        <v>6.1294887500000002E-3</v>
      </c>
      <c r="F2159" s="196">
        <v>1.07909688E-3</v>
      </c>
      <c r="G2159" s="196">
        <v>9.5205763000000005E-4</v>
      </c>
      <c r="H2159" s="196">
        <v>4.0983337800000004E-3</v>
      </c>
    </row>
    <row r="2160" spans="1:8" x14ac:dyDescent="0.3">
      <c r="A2160" s="196" t="s">
        <v>213</v>
      </c>
      <c r="B2160" s="196" t="s">
        <v>12</v>
      </c>
      <c r="C2160" s="196" t="s">
        <v>36</v>
      </c>
      <c r="D2160" s="196">
        <v>444</v>
      </c>
      <c r="E2160" s="196">
        <v>5.52106769E-3</v>
      </c>
      <c r="F2160" s="196">
        <v>9.3332892999999995E-4</v>
      </c>
      <c r="G2160" s="196">
        <v>8.8093277999999999E-4</v>
      </c>
      <c r="H2160" s="196">
        <v>3.7068055300000001E-3</v>
      </c>
    </row>
    <row r="2161" spans="1:8" x14ac:dyDescent="0.3">
      <c r="A2161" s="196" t="s">
        <v>213</v>
      </c>
      <c r="B2161" s="196" t="s">
        <v>13</v>
      </c>
      <c r="C2161" s="196" t="s">
        <v>36</v>
      </c>
      <c r="D2161" s="196">
        <v>201</v>
      </c>
      <c r="E2161" s="196">
        <v>5.9616843900000003E-3</v>
      </c>
      <c r="F2161" s="196">
        <v>1.0312440099999999E-3</v>
      </c>
      <c r="G2161" s="196">
        <v>1.0362536800000001E-3</v>
      </c>
      <c r="H2161" s="196">
        <v>3.8941862299999999E-3</v>
      </c>
    </row>
    <row r="2162" spans="1:8" x14ac:dyDescent="0.3">
      <c r="A2162" s="196" t="s">
        <v>213</v>
      </c>
      <c r="B2162" s="196" t="s">
        <v>14</v>
      </c>
      <c r="C2162" s="196" t="s">
        <v>36</v>
      </c>
      <c r="D2162" s="196">
        <v>280</v>
      </c>
      <c r="E2162" s="196">
        <v>6.9076551699999997E-3</v>
      </c>
      <c r="F2162" s="196">
        <v>1.3411456200000001E-3</v>
      </c>
      <c r="G2162" s="196">
        <v>9.7019651999999997E-4</v>
      </c>
      <c r="H2162" s="196">
        <v>4.5963126000000002E-3</v>
      </c>
    </row>
    <row r="2163" spans="1:8" x14ac:dyDescent="0.3">
      <c r="A2163" s="196" t="s">
        <v>213</v>
      </c>
      <c r="B2163" s="196" t="s">
        <v>15</v>
      </c>
      <c r="C2163" s="196" t="s">
        <v>36</v>
      </c>
      <c r="D2163" s="196">
        <v>293</v>
      </c>
      <c r="E2163" s="196">
        <v>6.4229393600000002E-3</v>
      </c>
      <c r="F2163" s="196">
        <v>1.0823929500000001E-3</v>
      </c>
      <c r="G2163" s="196">
        <v>9.8474408999999993E-4</v>
      </c>
      <c r="H2163" s="196">
        <v>4.3558018099999997E-3</v>
      </c>
    </row>
    <row r="2164" spans="1:8" x14ac:dyDescent="0.3">
      <c r="A2164" s="196" t="s">
        <v>213</v>
      </c>
      <c r="B2164" s="196" t="s">
        <v>10</v>
      </c>
      <c r="C2164" s="196" t="s">
        <v>37</v>
      </c>
      <c r="D2164" s="196">
        <v>1198</v>
      </c>
      <c r="E2164" s="196">
        <v>5.9777385000000004E-3</v>
      </c>
      <c r="F2164" s="196">
        <v>9.0395620999999995E-4</v>
      </c>
      <c r="G2164" s="196">
        <v>1.11464685E-3</v>
      </c>
      <c r="H2164" s="196">
        <v>3.95913497E-3</v>
      </c>
    </row>
    <row r="2165" spans="1:8" x14ac:dyDescent="0.3">
      <c r="A2165" s="196" t="s">
        <v>213</v>
      </c>
      <c r="B2165" s="196" t="s">
        <v>12</v>
      </c>
      <c r="C2165" s="196" t="s">
        <v>37</v>
      </c>
      <c r="D2165" s="196">
        <v>462</v>
      </c>
      <c r="E2165" s="196">
        <v>5.1140870600000004E-3</v>
      </c>
      <c r="F2165" s="196">
        <v>7.8074872E-4</v>
      </c>
      <c r="G2165" s="196">
        <v>9.4130766999999998E-4</v>
      </c>
      <c r="H2165" s="196">
        <v>3.39203018E-3</v>
      </c>
    </row>
    <row r="2166" spans="1:8" x14ac:dyDescent="0.3">
      <c r="A2166" s="196" t="s">
        <v>213</v>
      </c>
      <c r="B2166" s="196" t="s">
        <v>13</v>
      </c>
      <c r="C2166" s="196" t="s">
        <v>37</v>
      </c>
      <c r="D2166" s="196">
        <v>317</v>
      </c>
      <c r="E2166" s="196">
        <v>5.8565177499999999E-3</v>
      </c>
      <c r="F2166" s="196">
        <v>9.1146722999999995E-4</v>
      </c>
      <c r="G2166" s="196">
        <v>1.03560554E-3</v>
      </c>
      <c r="H2166" s="196">
        <v>3.9094444900000004E-3</v>
      </c>
    </row>
    <row r="2167" spans="1:8" x14ac:dyDescent="0.3">
      <c r="A2167" s="196" t="s">
        <v>213</v>
      </c>
      <c r="B2167" s="196" t="s">
        <v>14</v>
      </c>
      <c r="C2167" s="196" t="s">
        <v>37</v>
      </c>
      <c r="D2167" s="196">
        <v>139</v>
      </c>
      <c r="E2167" s="196">
        <v>8.3326669400000004E-3</v>
      </c>
      <c r="F2167" s="196">
        <v>1.1241004699999999E-3</v>
      </c>
      <c r="G2167" s="196">
        <v>1.5559216799999999E-3</v>
      </c>
      <c r="H2167" s="196">
        <v>5.6526443099999997E-3</v>
      </c>
    </row>
    <row r="2168" spans="1:8" x14ac:dyDescent="0.3">
      <c r="A2168" s="196" t="s">
        <v>213</v>
      </c>
      <c r="B2168" s="196" t="s">
        <v>15</v>
      </c>
      <c r="C2168" s="196" t="s">
        <v>37</v>
      </c>
      <c r="D2168" s="196">
        <v>280</v>
      </c>
      <c r="E2168" s="196">
        <v>6.3709488399999997E-3</v>
      </c>
      <c r="F2168" s="196">
        <v>9.8945912E-4</v>
      </c>
      <c r="G2168" s="196">
        <v>1.2710811100000001E-3</v>
      </c>
      <c r="H2168" s="196">
        <v>4.1104081499999997E-3</v>
      </c>
    </row>
    <row r="2169" spans="1:8" x14ac:dyDescent="0.3">
      <c r="A2169" s="196" t="s">
        <v>213</v>
      </c>
      <c r="B2169" s="196" t="s">
        <v>10</v>
      </c>
      <c r="C2169" s="196" t="s">
        <v>64</v>
      </c>
      <c r="D2169" s="196">
        <v>141</v>
      </c>
      <c r="E2169" s="196">
        <v>6.4272226399999998E-3</v>
      </c>
      <c r="F2169" s="196">
        <v>9.1968716999999995E-4</v>
      </c>
      <c r="G2169" s="196">
        <v>1.5702158000000001E-3</v>
      </c>
      <c r="H2169" s="196">
        <v>3.9373191500000002E-3</v>
      </c>
    </row>
    <row r="2170" spans="1:8" x14ac:dyDescent="0.3">
      <c r="A2170" s="196" t="s">
        <v>213</v>
      </c>
      <c r="B2170" s="196" t="s">
        <v>12</v>
      </c>
      <c r="C2170" s="196" t="s">
        <v>64</v>
      </c>
      <c r="D2170" s="196">
        <v>56</v>
      </c>
      <c r="E2170" s="196">
        <v>6.2156909000000002E-3</v>
      </c>
      <c r="F2170" s="196">
        <v>8.0481129000000004E-4</v>
      </c>
      <c r="G2170" s="196">
        <v>1.4409719800000001E-3</v>
      </c>
      <c r="H2170" s="196">
        <v>3.9699071800000001E-3</v>
      </c>
    </row>
    <row r="2171" spans="1:8" x14ac:dyDescent="0.3">
      <c r="A2171" s="196" t="s">
        <v>213</v>
      </c>
      <c r="B2171" s="196" t="s">
        <v>13</v>
      </c>
      <c r="C2171" s="196" t="s">
        <v>64</v>
      </c>
      <c r="D2171" s="196">
        <v>36</v>
      </c>
      <c r="E2171" s="196">
        <v>6.3805295999999996E-3</v>
      </c>
      <c r="F2171" s="196">
        <v>1.01883973E-3</v>
      </c>
      <c r="G2171" s="196">
        <v>1.3930681200000001E-3</v>
      </c>
      <c r="H2171" s="196">
        <v>3.9686210899999999E-3</v>
      </c>
    </row>
    <row r="2172" spans="1:8" x14ac:dyDescent="0.3">
      <c r="A2172" s="196" t="s">
        <v>213</v>
      </c>
      <c r="B2172" s="196" t="s">
        <v>14</v>
      </c>
      <c r="C2172" s="196" t="s">
        <v>64</v>
      </c>
      <c r="D2172" s="196">
        <v>24</v>
      </c>
      <c r="E2172" s="196">
        <v>7.1132327500000002E-3</v>
      </c>
      <c r="F2172" s="196">
        <v>1.1222026500000001E-3</v>
      </c>
      <c r="G2172" s="196">
        <v>1.7853007399999999E-3</v>
      </c>
      <c r="H2172" s="196">
        <v>4.2057289800000001E-3</v>
      </c>
    </row>
    <row r="2173" spans="1:8" x14ac:dyDescent="0.3">
      <c r="A2173" s="196" t="s">
        <v>213</v>
      </c>
      <c r="B2173" s="196" t="s">
        <v>15</v>
      </c>
      <c r="C2173" s="196" t="s">
        <v>64</v>
      </c>
      <c r="D2173" s="196">
        <v>25</v>
      </c>
      <c r="E2173" s="196">
        <v>6.3097219900000003E-3</v>
      </c>
      <c r="F2173" s="196">
        <v>8.3981457999999999E-4</v>
      </c>
      <c r="G2173" s="196">
        <v>1.9083330700000001E-3</v>
      </c>
      <c r="H2173" s="196">
        <v>3.5615737399999998E-3</v>
      </c>
    </row>
    <row r="2174" spans="1:8" x14ac:dyDescent="0.3">
      <c r="A2174" s="196" t="s">
        <v>213</v>
      </c>
      <c r="B2174" s="196" t="s">
        <v>10</v>
      </c>
      <c r="C2174" s="196" t="s">
        <v>59</v>
      </c>
      <c r="D2174" s="196">
        <v>6</v>
      </c>
      <c r="E2174" s="196">
        <v>8.2195214000000006E-3</v>
      </c>
      <c r="F2174" s="196">
        <v>1.58950601E-3</v>
      </c>
      <c r="G2174" s="196">
        <v>3.5493826299999999E-3</v>
      </c>
      <c r="H2174" s="196">
        <v>3.0806325099999999E-3</v>
      </c>
    </row>
    <row r="2175" spans="1:8" x14ac:dyDescent="0.3">
      <c r="A2175" s="196" t="s">
        <v>213</v>
      </c>
      <c r="B2175" s="196" t="s">
        <v>12</v>
      </c>
      <c r="C2175" s="196" t="s">
        <v>59</v>
      </c>
      <c r="D2175" s="196">
        <v>2</v>
      </c>
      <c r="E2175" s="196">
        <v>8.7442128399999996E-3</v>
      </c>
      <c r="F2175" s="196">
        <v>1.85185173E-3</v>
      </c>
      <c r="G2175" s="196">
        <v>2.9976850600000001E-3</v>
      </c>
      <c r="H2175" s="196">
        <v>3.8946756900000001E-3</v>
      </c>
    </row>
    <row r="2176" spans="1:8" x14ac:dyDescent="0.3">
      <c r="A2176" s="196" t="s">
        <v>213</v>
      </c>
      <c r="B2176" s="196" t="s">
        <v>13</v>
      </c>
      <c r="C2176" s="196" t="s">
        <v>59</v>
      </c>
      <c r="D2176" s="196">
        <v>3</v>
      </c>
      <c r="E2176" s="196">
        <v>7.5771601799999996E-3</v>
      </c>
      <c r="F2176" s="196">
        <v>1.62037013E-3</v>
      </c>
      <c r="G2176" s="196">
        <v>4.0933641099999999E-3</v>
      </c>
      <c r="H2176" s="196">
        <v>1.86342569E-3</v>
      </c>
    </row>
    <row r="2177" spans="1:8" x14ac:dyDescent="0.3">
      <c r="A2177" s="196" t="s">
        <v>213</v>
      </c>
      <c r="B2177" s="196" t="s">
        <v>15</v>
      </c>
      <c r="C2177" s="196" t="s">
        <v>59</v>
      </c>
      <c r="D2177" s="196">
        <v>1</v>
      </c>
      <c r="E2177" s="196">
        <v>9.0972222199999994E-3</v>
      </c>
      <c r="F2177" s="196">
        <v>9.7222222000000001E-4</v>
      </c>
      <c r="G2177" s="196">
        <v>3.0208333300000001E-3</v>
      </c>
      <c r="H2177" s="196">
        <v>5.1041666600000002E-3</v>
      </c>
    </row>
    <row r="2178" spans="1:8" x14ac:dyDescent="0.3">
      <c r="A2178" s="196" t="s">
        <v>213</v>
      </c>
      <c r="B2178" s="196" t="s">
        <v>10</v>
      </c>
      <c r="C2178" s="196" t="s">
        <v>38</v>
      </c>
      <c r="D2178" s="196">
        <v>1741</v>
      </c>
      <c r="E2178" s="196">
        <v>6.9092499699999997E-3</v>
      </c>
      <c r="F2178" s="196">
        <v>9.2292747E-4</v>
      </c>
      <c r="G2178" s="196">
        <v>1.2313589099999999E-3</v>
      </c>
      <c r="H2178" s="196">
        <v>4.7549631099999996E-3</v>
      </c>
    </row>
    <row r="2179" spans="1:8" x14ac:dyDescent="0.3">
      <c r="A2179" s="196" t="s">
        <v>213</v>
      </c>
      <c r="B2179" s="196" t="s">
        <v>12</v>
      </c>
      <c r="C2179" s="196" t="s">
        <v>38</v>
      </c>
      <c r="D2179" s="196">
        <v>589</v>
      </c>
      <c r="E2179" s="196">
        <v>6.0821658499999997E-3</v>
      </c>
      <c r="F2179" s="196">
        <v>7.5166613000000003E-4</v>
      </c>
      <c r="G2179" s="196">
        <v>1.1158858999999999E-3</v>
      </c>
      <c r="H2179" s="196">
        <v>4.2146133600000002E-3</v>
      </c>
    </row>
    <row r="2180" spans="1:8" x14ac:dyDescent="0.3">
      <c r="A2180" s="196" t="s">
        <v>213</v>
      </c>
      <c r="B2180" s="196" t="s">
        <v>13</v>
      </c>
      <c r="C2180" s="196" t="s">
        <v>38</v>
      </c>
      <c r="D2180" s="196">
        <v>391</v>
      </c>
      <c r="E2180" s="196">
        <v>6.7969709599999999E-3</v>
      </c>
      <c r="F2180" s="196">
        <v>8.5195224999999998E-4</v>
      </c>
      <c r="G2180" s="196">
        <v>1.21512953E-3</v>
      </c>
      <c r="H2180" s="196">
        <v>4.7298886899999996E-3</v>
      </c>
    </row>
    <row r="2181" spans="1:8" x14ac:dyDescent="0.3">
      <c r="A2181" s="196" t="s">
        <v>213</v>
      </c>
      <c r="B2181" s="196" t="s">
        <v>14</v>
      </c>
      <c r="C2181" s="196" t="s">
        <v>38</v>
      </c>
      <c r="D2181" s="196">
        <v>183</v>
      </c>
      <c r="E2181" s="196">
        <v>8.4550822099999992E-3</v>
      </c>
      <c r="F2181" s="196">
        <v>1.3404419799999999E-3</v>
      </c>
      <c r="G2181" s="196">
        <v>1.3351925199999999E-3</v>
      </c>
      <c r="H2181" s="196">
        <v>5.7794472499999999E-3</v>
      </c>
    </row>
    <row r="2182" spans="1:8" x14ac:dyDescent="0.3">
      <c r="A2182" s="196" t="s">
        <v>213</v>
      </c>
      <c r="B2182" s="196" t="s">
        <v>15</v>
      </c>
      <c r="C2182" s="196" t="s">
        <v>38</v>
      </c>
      <c r="D2182" s="196">
        <v>578</v>
      </c>
      <c r="E2182" s="196">
        <v>7.3386034899999997E-3</v>
      </c>
      <c r="F2182" s="196">
        <v>1.0132719100000001E-3</v>
      </c>
      <c r="G2182" s="196">
        <v>1.32713356E-3</v>
      </c>
      <c r="H2182" s="196">
        <v>4.9981975599999997E-3</v>
      </c>
    </row>
    <row r="2183" spans="1:8" x14ac:dyDescent="0.3">
      <c r="A2183" s="196" t="s">
        <v>213</v>
      </c>
      <c r="B2183" s="196" t="s">
        <v>10</v>
      </c>
      <c r="C2183" s="196" t="s">
        <v>39</v>
      </c>
      <c r="D2183" s="196">
        <v>1861</v>
      </c>
      <c r="E2183" s="196">
        <v>5.4780258100000003E-3</v>
      </c>
      <c r="F2183" s="196">
        <v>9.8462322999999996E-4</v>
      </c>
      <c r="G2183" s="196">
        <v>9.5221456999999995E-4</v>
      </c>
      <c r="H2183" s="196">
        <v>3.5411875399999999E-3</v>
      </c>
    </row>
    <row r="2184" spans="1:8" x14ac:dyDescent="0.3">
      <c r="A2184" s="196" t="s">
        <v>213</v>
      </c>
      <c r="B2184" s="196" t="s">
        <v>12</v>
      </c>
      <c r="C2184" s="196" t="s">
        <v>39</v>
      </c>
      <c r="D2184" s="196">
        <v>902</v>
      </c>
      <c r="E2184" s="196">
        <v>4.8917398100000002E-3</v>
      </c>
      <c r="F2184" s="196">
        <v>8.4456072E-4</v>
      </c>
      <c r="G2184" s="196">
        <v>8.7903913999999995E-4</v>
      </c>
      <c r="H2184" s="196">
        <v>3.1681395000000001E-3</v>
      </c>
    </row>
    <row r="2185" spans="1:8" x14ac:dyDescent="0.3">
      <c r="A2185" s="196" t="s">
        <v>213</v>
      </c>
      <c r="B2185" s="196" t="s">
        <v>13</v>
      </c>
      <c r="C2185" s="196" t="s">
        <v>39</v>
      </c>
      <c r="D2185" s="196">
        <v>434</v>
      </c>
      <c r="E2185" s="196">
        <v>5.2716438099999997E-3</v>
      </c>
      <c r="F2185" s="196">
        <v>1.1047904599999999E-3</v>
      </c>
      <c r="G2185" s="196">
        <v>7.7498270000000004E-4</v>
      </c>
      <c r="H2185" s="196">
        <v>3.3918701700000001E-3</v>
      </c>
    </row>
    <row r="2186" spans="1:8" x14ac:dyDescent="0.3">
      <c r="A2186" s="196" t="s">
        <v>213</v>
      </c>
      <c r="B2186" s="196" t="s">
        <v>14</v>
      </c>
      <c r="C2186" s="196" t="s">
        <v>39</v>
      </c>
      <c r="D2186" s="196">
        <v>109</v>
      </c>
      <c r="E2186" s="196">
        <v>8.1914710499999994E-3</v>
      </c>
      <c r="F2186" s="196">
        <v>1.41946967E-3</v>
      </c>
      <c r="G2186" s="196">
        <v>1.0485683799999999E-3</v>
      </c>
      <c r="H2186" s="196">
        <v>5.7234325000000003E-3</v>
      </c>
    </row>
    <row r="2187" spans="1:8" x14ac:dyDescent="0.3">
      <c r="A2187" s="196" t="s">
        <v>213</v>
      </c>
      <c r="B2187" s="196" t="s">
        <v>15</v>
      </c>
      <c r="C2187" s="196" t="s">
        <v>39</v>
      </c>
      <c r="D2187" s="196">
        <v>416</v>
      </c>
      <c r="E2187" s="196">
        <v>6.2535888600000001E-3</v>
      </c>
      <c r="F2187" s="196">
        <v>1.0490115299999999E-3</v>
      </c>
      <c r="G2187" s="196">
        <v>1.2705326099999999E-3</v>
      </c>
      <c r="H2187" s="196">
        <v>3.9340442200000002E-3</v>
      </c>
    </row>
    <row r="2188" spans="1:8" x14ac:dyDescent="0.3">
      <c r="A2188" s="196" t="s">
        <v>213</v>
      </c>
      <c r="B2188" s="196" t="s">
        <v>10</v>
      </c>
      <c r="C2188" s="196" t="s">
        <v>40</v>
      </c>
      <c r="D2188" s="196">
        <v>998</v>
      </c>
      <c r="E2188" s="196">
        <v>6.6648108700000002E-3</v>
      </c>
      <c r="F2188" s="196">
        <v>1.1794535800000001E-3</v>
      </c>
      <c r="G2188" s="196">
        <v>1.0856084699999999E-3</v>
      </c>
      <c r="H2188" s="196">
        <v>4.3997483199999998E-3</v>
      </c>
    </row>
    <row r="2189" spans="1:8" x14ac:dyDescent="0.3">
      <c r="A2189" s="196" t="s">
        <v>213</v>
      </c>
      <c r="B2189" s="196" t="s">
        <v>12</v>
      </c>
      <c r="C2189" s="196" t="s">
        <v>40</v>
      </c>
      <c r="D2189" s="196">
        <v>378</v>
      </c>
      <c r="E2189" s="196">
        <v>5.9021345500000003E-3</v>
      </c>
      <c r="F2189" s="196">
        <v>1.02353985E-3</v>
      </c>
      <c r="G2189" s="196">
        <v>9.3015112E-4</v>
      </c>
      <c r="H2189" s="196">
        <v>3.94844307E-3</v>
      </c>
    </row>
    <row r="2190" spans="1:8" x14ac:dyDescent="0.3">
      <c r="A2190" s="196" t="s">
        <v>213</v>
      </c>
      <c r="B2190" s="196" t="s">
        <v>13</v>
      </c>
      <c r="C2190" s="196" t="s">
        <v>40</v>
      </c>
      <c r="D2190" s="196">
        <v>240</v>
      </c>
      <c r="E2190" s="196">
        <v>6.7786938099999999E-3</v>
      </c>
      <c r="F2190" s="196">
        <v>1.25467761E-3</v>
      </c>
      <c r="G2190" s="196">
        <v>1.1012246900000001E-3</v>
      </c>
      <c r="H2190" s="196">
        <v>4.4227910400000004E-3</v>
      </c>
    </row>
    <row r="2191" spans="1:8" x14ac:dyDescent="0.3">
      <c r="A2191" s="196" t="s">
        <v>213</v>
      </c>
      <c r="B2191" s="196" t="s">
        <v>14</v>
      </c>
      <c r="C2191" s="196" t="s">
        <v>40</v>
      </c>
      <c r="D2191" s="196">
        <v>95</v>
      </c>
      <c r="E2191" s="196">
        <v>7.9439568600000003E-3</v>
      </c>
      <c r="F2191" s="196">
        <v>1.40436134E-3</v>
      </c>
      <c r="G2191" s="196">
        <v>1.2928847299999999E-3</v>
      </c>
      <c r="H2191" s="196">
        <v>5.2467102799999997E-3</v>
      </c>
    </row>
    <row r="2192" spans="1:8" x14ac:dyDescent="0.3">
      <c r="A2192" s="196" t="s">
        <v>213</v>
      </c>
      <c r="B2192" s="196" t="s">
        <v>15</v>
      </c>
      <c r="C2192" s="196" t="s">
        <v>40</v>
      </c>
      <c r="D2192" s="196">
        <v>285</v>
      </c>
      <c r="E2192" s="196">
        <v>7.1540770999999996E-3</v>
      </c>
      <c r="F2192" s="196">
        <v>1.2479286100000001E-3</v>
      </c>
      <c r="G2192" s="196">
        <v>1.2095514E-3</v>
      </c>
      <c r="H2192" s="196">
        <v>4.6965965700000003E-3</v>
      </c>
    </row>
    <row r="2193" spans="1:8" x14ac:dyDescent="0.3">
      <c r="A2193" s="196" t="s">
        <v>213</v>
      </c>
      <c r="B2193" s="196" t="s">
        <v>10</v>
      </c>
      <c r="C2193" s="196" t="s">
        <v>41</v>
      </c>
      <c r="D2193" s="196">
        <v>891</v>
      </c>
      <c r="E2193" s="196">
        <v>7.1743538900000004E-3</v>
      </c>
      <c r="F2193" s="196">
        <v>7.7309853999999996E-4</v>
      </c>
      <c r="G2193" s="196">
        <v>1.53505192E-3</v>
      </c>
      <c r="H2193" s="196">
        <v>4.8662029399999997E-3</v>
      </c>
    </row>
    <row r="2194" spans="1:8" x14ac:dyDescent="0.3">
      <c r="A2194" s="196" t="s">
        <v>213</v>
      </c>
      <c r="B2194" s="196" t="s">
        <v>12</v>
      </c>
      <c r="C2194" s="196" t="s">
        <v>41</v>
      </c>
      <c r="D2194" s="196">
        <v>333</v>
      </c>
      <c r="E2194" s="196">
        <v>6.4285116099999998E-3</v>
      </c>
      <c r="F2194" s="196">
        <v>6.7188690999999995E-4</v>
      </c>
      <c r="G2194" s="196">
        <v>1.3919820200000001E-3</v>
      </c>
      <c r="H2194" s="196">
        <v>4.3646421700000004E-3</v>
      </c>
    </row>
    <row r="2195" spans="1:8" x14ac:dyDescent="0.3">
      <c r="A2195" s="196" t="s">
        <v>213</v>
      </c>
      <c r="B2195" s="196" t="s">
        <v>13</v>
      </c>
      <c r="C2195" s="196" t="s">
        <v>41</v>
      </c>
      <c r="D2195" s="196">
        <v>234</v>
      </c>
      <c r="E2195" s="196">
        <v>6.89661458E-3</v>
      </c>
      <c r="F2195" s="196">
        <v>7.6176179E-4</v>
      </c>
      <c r="G2195" s="196">
        <v>1.4267764300000001E-3</v>
      </c>
      <c r="H2195" s="196">
        <v>4.70807586E-3</v>
      </c>
    </row>
    <row r="2196" spans="1:8" x14ac:dyDescent="0.3">
      <c r="A2196" s="196" t="s">
        <v>213</v>
      </c>
      <c r="B2196" s="196" t="s">
        <v>14</v>
      </c>
      <c r="C2196" s="196" t="s">
        <v>41</v>
      </c>
      <c r="D2196" s="196">
        <v>83</v>
      </c>
      <c r="E2196" s="196">
        <v>9.2546572200000003E-3</v>
      </c>
      <c r="F2196" s="196">
        <v>9.9746183999999995E-4</v>
      </c>
      <c r="G2196" s="196">
        <v>1.7513105299999999E-3</v>
      </c>
      <c r="H2196" s="196">
        <v>6.5058843800000002E-3</v>
      </c>
    </row>
    <row r="2197" spans="1:8" x14ac:dyDescent="0.3">
      <c r="A2197" s="196" t="s">
        <v>213</v>
      </c>
      <c r="B2197" s="196" t="s">
        <v>15</v>
      </c>
      <c r="C2197" s="196" t="s">
        <v>41</v>
      </c>
      <c r="D2197" s="196">
        <v>241</v>
      </c>
      <c r="E2197" s="196">
        <v>7.7581352300000002E-3</v>
      </c>
      <c r="F2197" s="196">
        <v>8.4668408999999997E-4</v>
      </c>
      <c r="G2197" s="196">
        <v>1.7633891900000001E-3</v>
      </c>
      <c r="H2197" s="196">
        <v>5.1480614799999996E-3</v>
      </c>
    </row>
    <row r="2198" spans="1:8" x14ac:dyDescent="0.3">
      <c r="A2198" s="196" t="s">
        <v>213</v>
      </c>
      <c r="B2198" s="196" t="s">
        <v>10</v>
      </c>
      <c r="C2198" s="196" t="s">
        <v>42</v>
      </c>
      <c r="D2198" s="196">
        <v>1761</v>
      </c>
      <c r="E2198" s="196">
        <v>5.0892009699999999E-3</v>
      </c>
      <c r="F2198" s="196">
        <v>9.3772322E-4</v>
      </c>
      <c r="G2198" s="196">
        <v>5.6099730999999999E-4</v>
      </c>
      <c r="H2198" s="196">
        <v>3.5904799700000002E-3</v>
      </c>
    </row>
    <row r="2199" spans="1:8" x14ac:dyDescent="0.3">
      <c r="A2199" s="196" t="s">
        <v>213</v>
      </c>
      <c r="B2199" s="196" t="s">
        <v>12</v>
      </c>
      <c r="C2199" s="196" t="s">
        <v>42</v>
      </c>
      <c r="D2199" s="196">
        <v>935</v>
      </c>
      <c r="E2199" s="196">
        <v>4.87365048E-3</v>
      </c>
      <c r="F2199" s="196">
        <v>8.8165949000000002E-4</v>
      </c>
      <c r="G2199" s="196">
        <v>4.9181745000000002E-4</v>
      </c>
      <c r="H2199" s="196">
        <v>3.5001730599999998E-3</v>
      </c>
    </row>
    <row r="2200" spans="1:8" x14ac:dyDescent="0.3">
      <c r="A2200" s="196" t="s">
        <v>213</v>
      </c>
      <c r="B2200" s="196" t="s">
        <v>13</v>
      </c>
      <c r="C2200" s="196" t="s">
        <v>42</v>
      </c>
      <c r="D2200" s="196">
        <v>296</v>
      </c>
      <c r="E2200" s="196">
        <v>4.94564854E-3</v>
      </c>
      <c r="F2200" s="196">
        <v>1.01343507E-3</v>
      </c>
      <c r="G2200" s="196">
        <v>5.1586719000000004E-4</v>
      </c>
      <c r="H2200" s="196">
        <v>3.4163457900000002E-3</v>
      </c>
    </row>
    <row r="2201" spans="1:8" x14ac:dyDescent="0.3">
      <c r="A2201" s="196" t="s">
        <v>213</v>
      </c>
      <c r="B2201" s="196" t="s">
        <v>14</v>
      </c>
      <c r="C2201" s="196" t="s">
        <v>42</v>
      </c>
      <c r="D2201" s="196">
        <v>79</v>
      </c>
      <c r="E2201" s="196">
        <v>6.0620309200000002E-3</v>
      </c>
      <c r="F2201" s="196">
        <v>1.27607803E-3</v>
      </c>
      <c r="G2201" s="196">
        <v>6.9444419999999997E-4</v>
      </c>
      <c r="H2201" s="196">
        <v>4.0915082199999998E-3</v>
      </c>
    </row>
    <row r="2202" spans="1:8" x14ac:dyDescent="0.3">
      <c r="A2202" s="196" t="s">
        <v>213</v>
      </c>
      <c r="B2202" s="196" t="s">
        <v>15</v>
      </c>
      <c r="C2202" s="196" t="s">
        <v>42</v>
      </c>
      <c r="D2202" s="196">
        <v>451</v>
      </c>
      <c r="E2202" s="196">
        <v>5.4598831499999998E-3</v>
      </c>
      <c r="F2202" s="196">
        <v>9.4499339000000005E-4</v>
      </c>
      <c r="G2202" s="196">
        <v>7.1066331999999996E-4</v>
      </c>
      <c r="H2202" s="196">
        <v>3.8042259700000001E-3</v>
      </c>
    </row>
    <row r="2203" spans="1:8" x14ac:dyDescent="0.3">
      <c r="A2203" s="196" t="s">
        <v>213</v>
      </c>
      <c r="B2203" s="196" t="s">
        <v>10</v>
      </c>
      <c r="C2203" s="196" t="s">
        <v>43</v>
      </c>
      <c r="D2203" s="196">
        <v>1184</v>
      </c>
      <c r="E2203" s="196">
        <v>7.0679074999999997E-3</v>
      </c>
      <c r="F2203" s="196">
        <v>8.6466324999999998E-4</v>
      </c>
      <c r="G2203" s="196">
        <v>1.37385408E-3</v>
      </c>
      <c r="H2203" s="196">
        <v>4.8293896999999997E-3</v>
      </c>
    </row>
    <row r="2204" spans="1:8" x14ac:dyDescent="0.3">
      <c r="A2204" s="196" t="s">
        <v>213</v>
      </c>
      <c r="B2204" s="196" t="s">
        <v>12</v>
      </c>
      <c r="C2204" s="196" t="s">
        <v>43</v>
      </c>
      <c r="D2204" s="196">
        <v>442</v>
      </c>
      <c r="E2204" s="196">
        <v>6.43591813E-3</v>
      </c>
      <c r="F2204" s="196">
        <v>7.6176762000000002E-4</v>
      </c>
      <c r="G2204" s="196">
        <v>1.36265058E-3</v>
      </c>
      <c r="H2204" s="196">
        <v>4.3114994399999999E-3</v>
      </c>
    </row>
    <row r="2205" spans="1:8" x14ac:dyDescent="0.3">
      <c r="A2205" s="196" t="s">
        <v>213</v>
      </c>
      <c r="B2205" s="196" t="s">
        <v>13</v>
      </c>
      <c r="C2205" s="196" t="s">
        <v>43</v>
      </c>
      <c r="D2205" s="196">
        <v>306</v>
      </c>
      <c r="E2205" s="196">
        <v>6.4347688800000004E-3</v>
      </c>
      <c r="F2205" s="196">
        <v>7.9342899000000005E-4</v>
      </c>
      <c r="G2205" s="196">
        <v>1.0978347400000001E-3</v>
      </c>
      <c r="H2205" s="196">
        <v>4.5435046700000002E-3</v>
      </c>
    </row>
    <row r="2206" spans="1:8" x14ac:dyDescent="0.3">
      <c r="A2206" s="196" t="s">
        <v>213</v>
      </c>
      <c r="B2206" s="196" t="s">
        <v>14</v>
      </c>
      <c r="C2206" s="196" t="s">
        <v>43</v>
      </c>
      <c r="D2206" s="196">
        <v>200</v>
      </c>
      <c r="E2206" s="196">
        <v>8.5278354100000002E-3</v>
      </c>
      <c r="F2206" s="196">
        <v>1.1844326400000001E-3</v>
      </c>
      <c r="G2206" s="196">
        <v>1.57233771E-3</v>
      </c>
      <c r="H2206" s="196">
        <v>5.7710645899999996E-3</v>
      </c>
    </row>
    <row r="2207" spans="1:8" x14ac:dyDescent="0.3">
      <c r="A2207" s="196" t="s">
        <v>213</v>
      </c>
      <c r="B2207" s="196" t="s">
        <v>15</v>
      </c>
      <c r="C2207" s="196" t="s">
        <v>43</v>
      </c>
      <c r="D2207" s="196">
        <v>236</v>
      </c>
      <c r="E2207" s="196">
        <v>7.8352555600000005E-3</v>
      </c>
      <c r="F2207" s="196">
        <v>8.7874660000000001E-4</v>
      </c>
      <c r="G2207" s="196">
        <v>1.5845199299999999E-3</v>
      </c>
      <c r="H2207" s="196">
        <v>5.3719885499999998E-3</v>
      </c>
    </row>
    <row r="2208" spans="1:8" x14ac:dyDescent="0.3">
      <c r="A2208" s="196" t="s">
        <v>213</v>
      </c>
      <c r="B2208" s="196" t="s">
        <v>10</v>
      </c>
      <c r="C2208" s="196" t="s">
        <v>44</v>
      </c>
      <c r="D2208" s="196">
        <v>957</v>
      </c>
      <c r="E2208" s="196">
        <v>7.9454141400000008E-3</v>
      </c>
      <c r="F2208" s="196">
        <v>1.2214576199999999E-3</v>
      </c>
      <c r="G2208" s="196">
        <v>1.6841908099999999E-3</v>
      </c>
      <c r="H2208" s="196">
        <v>5.0397652199999999E-3</v>
      </c>
    </row>
    <row r="2209" spans="1:8" x14ac:dyDescent="0.3">
      <c r="A2209" s="196" t="s">
        <v>213</v>
      </c>
      <c r="B2209" s="196" t="s">
        <v>12</v>
      </c>
      <c r="C2209" s="196" t="s">
        <v>44</v>
      </c>
      <c r="D2209" s="196">
        <v>336</v>
      </c>
      <c r="E2209" s="196">
        <v>6.6443449900000003E-3</v>
      </c>
      <c r="F2209" s="196">
        <v>1.03715389E-3</v>
      </c>
      <c r="G2209" s="196">
        <v>1.5234717E-3</v>
      </c>
      <c r="H2209" s="196">
        <v>4.08371888E-3</v>
      </c>
    </row>
    <row r="2210" spans="1:8" x14ac:dyDescent="0.3">
      <c r="A2210" s="196" t="s">
        <v>213</v>
      </c>
      <c r="B2210" s="196" t="s">
        <v>13</v>
      </c>
      <c r="C2210" s="196" t="s">
        <v>44</v>
      </c>
      <c r="D2210" s="196">
        <v>249</v>
      </c>
      <c r="E2210" s="196">
        <v>7.7820074299999997E-3</v>
      </c>
      <c r="F2210" s="196">
        <v>1.14857555E-3</v>
      </c>
      <c r="G2210" s="196">
        <v>1.78765966E-3</v>
      </c>
      <c r="H2210" s="196">
        <v>4.8457717300000001E-3</v>
      </c>
    </row>
    <row r="2211" spans="1:8" x14ac:dyDescent="0.3">
      <c r="A2211" s="196" t="s">
        <v>213</v>
      </c>
      <c r="B2211" s="196" t="s">
        <v>14</v>
      </c>
      <c r="C2211" s="196" t="s">
        <v>44</v>
      </c>
      <c r="D2211" s="196">
        <v>151</v>
      </c>
      <c r="E2211" s="196">
        <v>9.3629657399999996E-3</v>
      </c>
      <c r="F2211" s="196">
        <v>1.6001346699999999E-3</v>
      </c>
      <c r="G2211" s="196">
        <v>1.69901249E-3</v>
      </c>
      <c r="H2211" s="196">
        <v>6.0638181199999999E-3</v>
      </c>
    </row>
    <row r="2212" spans="1:8" x14ac:dyDescent="0.3">
      <c r="A2212" s="196" t="s">
        <v>213</v>
      </c>
      <c r="B2212" s="196" t="s">
        <v>15</v>
      </c>
      <c r="C2212" s="196" t="s">
        <v>44</v>
      </c>
      <c r="D2212" s="196">
        <v>221</v>
      </c>
      <c r="E2212" s="196">
        <v>9.1390667000000002E-3</v>
      </c>
      <c r="F2212" s="196">
        <v>1.32504792E-3</v>
      </c>
      <c r="G2212" s="196">
        <v>1.80183698E-3</v>
      </c>
      <c r="H2212" s="196">
        <v>6.0121813399999996E-3</v>
      </c>
    </row>
    <row r="2213" spans="1:8" x14ac:dyDescent="0.3">
      <c r="A2213" s="196" t="s">
        <v>213</v>
      </c>
      <c r="B2213" s="196" t="s">
        <v>10</v>
      </c>
      <c r="C2213" s="196" t="s">
        <v>45</v>
      </c>
      <c r="D2213" s="196">
        <v>928</v>
      </c>
      <c r="E2213" s="196">
        <v>6.9149727199999999E-3</v>
      </c>
      <c r="F2213" s="196">
        <v>1.0174082600000001E-3</v>
      </c>
      <c r="G2213" s="196">
        <v>1.4271279999999999E-3</v>
      </c>
      <c r="H2213" s="196">
        <v>4.4704359799999996E-3</v>
      </c>
    </row>
    <row r="2214" spans="1:8" x14ac:dyDescent="0.3">
      <c r="A2214" s="196" t="s">
        <v>213</v>
      </c>
      <c r="B2214" s="196" t="s">
        <v>12</v>
      </c>
      <c r="C2214" s="196" t="s">
        <v>45</v>
      </c>
      <c r="D2214" s="196">
        <v>340</v>
      </c>
      <c r="E2214" s="196">
        <v>6.0746184800000002E-3</v>
      </c>
      <c r="F2214" s="196">
        <v>8.7425084000000003E-4</v>
      </c>
      <c r="G2214" s="196">
        <v>1.2142222499999999E-3</v>
      </c>
      <c r="H2214" s="196">
        <v>3.9861449000000004E-3</v>
      </c>
    </row>
    <row r="2215" spans="1:8" x14ac:dyDescent="0.3">
      <c r="A2215" s="196" t="s">
        <v>213</v>
      </c>
      <c r="B2215" s="196" t="s">
        <v>13</v>
      </c>
      <c r="C2215" s="196" t="s">
        <v>45</v>
      </c>
      <c r="D2215" s="196">
        <v>191</v>
      </c>
      <c r="E2215" s="196">
        <v>6.9054195999999997E-3</v>
      </c>
      <c r="F2215" s="196">
        <v>1.0856600300000001E-3</v>
      </c>
      <c r="G2215" s="196">
        <v>1.3315030800000001E-3</v>
      </c>
      <c r="H2215" s="196">
        <v>4.4882560200000003E-3</v>
      </c>
    </row>
    <row r="2216" spans="1:8" x14ac:dyDescent="0.3">
      <c r="A2216" s="196" t="s">
        <v>213</v>
      </c>
      <c r="B2216" s="196" t="s">
        <v>14</v>
      </c>
      <c r="C2216" s="196" t="s">
        <v>45</v>
      </c>
      <c r="D2216" s="196">
        <v>133</v>
      </c>
      <c r="E2216" s="196">
        <v>7.3930483700000004E-3</v>
      </c>
      <c r="F2216" s="196">
        <v>1.12825443E-3</v>
      </c>
      <c r="G2216" s="196">
        <v>1.46973315E-3</v>
      </c>
      <c r="H2216" s="196">
        <v>4.7950603399999998E-3</v>
      </c>
    </row>
    <row r="2217" spans="1:8" x14ac:dyDescent="0.3">
      <c r="A2217" s="196" t="s">
        <v>213</v>
      </c>
      <c r="B2217" s="196" t="s">
        <v>15</v>
      </c>
      <c r="C2217" s="196" t="s">
        <v>45</v>
      </c>
      <c r="D2217" s="196">
        <v>264</v>
      </c>
      <c r="E2217" s="196">
        <v>7.7633099400000001E-3</v>
      </c>
      <c r="F2217" s="196">
        <v>1.09655559E-3</v>
      </c>
      <c r="G2217" s="196">
        <v>1.7490440200000001E-3</v>
      </c>
      <c r="H2217" s="196">
        <v>4.9177098400000003E-3</v>
      </c>
    </row>
    <row r="2218" spans="1:8" x14ac:dyDescent="0.3">
      <c r="A2218" s="196" t="s">
        <v>213</v>
      </c>
      <c r="B2218" s="196" t="s">
        <v>10</v>
      </c>
      <c r="C2218" s="196" t="s">
        <v>46</v>
      </c>
      <c r="D2218" s="196">
        <v>445</v>
      </c>
      <c r="E2218" s="196">
        <v>8.1120471999999999E-3</v>
      </c>
      <c r="F2218" s="196">
        <v>8.0334453000000005E-4</v>
      </c>
      <c r="G2218" s="196">
        <v>1.29504764E-3</v>
      </c>
      <c r="H2218" s="196">
        <v>6.0136545599999997E-3</v>
      </c>
    </row>
    <row r="2219" spans="1:8" x14ac:dyDescent="0.3">
      <c r="A2219" s="196" t="s">
        <v>213</v>
      </c>
      <c r="B2219" s="196" t="s">
        <v>12</v>
      </c>
      <c r="C2219" s="196" t="s">
        <v>46</v>
      </c>
      <c r="D2219" s="196">
        <v>137</v>
      </c>
      <c r="E2219" s="196">
        <v>7.3473402399999999E-3</v>
      </c>
      <c r="F2219" s="196">
        <v>7.4825938999999999E-4</v>
      </c>
      <c r="G2219" s="196">
        <v>1.0991143999999999E-3</v>
      </c>
      <c r="H2219" s="196">
        <v>5.4999659700000003E-3</v>
      </c>
    </row>
    <row r="2220" spans="1:8" x14ac:dyDescent="0.3">
      <c r="A2220" s="196" t="s">
        <v>213</v>
      </c>
      <c r="B2220" s="196" t="s">
        <v>13</v>
      </c>
      <c r="C2220" s="196" t="s">
        <v>46</v>
      </c>
      <c r="D2220" s="196">
        <v>118</v>
      </c>
      <c r="E2220" s="196">
        <v>8.4779109399999997E-3</v>
      </c>
      <c r="F2220" s="196">
        <v>8.9787324999999996E-4</v>
      </c>
      <c r="G2220" s="196">
        <v>1.3103223099999999E-3</v>
      </c>
      <c r="H2220" s="196">
        <v>6.2697149099999998E-3</v>
      </c>
    </row>
    <row r="2221" spans="1:8" x14ac:dyDescent="0.3">
      <c r="A2221" s="196" t="s">
        <v>213</v>
      </c>
      <c r="B2221" s="196" t="s">
        <v>14</v>
      </c>
      <c r="C2221" s="196" t="s">
        <v>46</v>
      </c>
      <c r="D2221" s="196">
        <v>34</v>
      </c>
      <c r="E2221" s="196">
        <v>9.8311544599999998E-3</v>
      </c>
      <c r="F2221" s="196">
        <v>7.9861083999999995E-4</v>
      </c>
      <c r="G2221" s="196">
        <v>1.2724670900000001E-3</v>
      </c>
      <c r="H2221" s="196">
        <v>7.7600760100000003E-3</v>
      </c>
    </row>
    <row r="2222" spans="1:8" x14ac:dyDescent="0.3">
      <c r="A2222" s="196" t="s">
        <v>213</v>
      </c>
      <c r="B2222" s="196" t="s">
        <v>15</v>
      </c>
      <c r="C2222" s="196" t="s">
        <v>46</v>
      </c>
      <c r="D2222" s="196">
        <v>156</v>
      </c>
      <c r="E2222" s="196">
        <v>8.1321964599999994E-3</v>
      </c>
      <c r="F2222" s="196">
        <v>7.8124976999999999E-4</v>
      </c>
      <c r="G2222" s="196">
        <v>1.46048469E-3</v>
      </c>
      <c r="H2222" s="196">
        <v>5.8904615300000001E-3</v>
      </c>
    </row>
    <row r="2223" spans="1:8" x14ac:dyDescent="0.3">
      <c r="A2223" s="196" t="s">
        <v>213</v>
      </c>
      <c r="B2223" s="196" t="s">
        <v>10</v>
      </c>
      <c r="C2223" s="196" t="s">
        <v>47</v>
      </c>
      <c r="D2223" s="196">
        <v>1337</v>
      </c>
      <c r="E2223" s="196">
        <v>6.7966388699999998E-3</v>
      </c>
      <c r="F2223" s="196">
        <v>1.18064188E-3</v>
      </c>
      <c r="G2223" s="196">
        <v>1.4063493099999999E-3</v>
      </c>
      <c r="H2223" s="196">
        <v>4.2096471899999996E-3</v>
      </c>
    </row>
    <row r="2224" spans="1:8" x14ac:dyDescent="0.3">
      <c r="A2224" s="196" t="s">
        <v>213</v>
      </c>
      <c r="B2224" s="196" t="s">
        <v>12</v>
      </c>
      <c r="C2224" s="196" t="s">
        <v>47</v>
      </c>
      <c r="D2224" s="196">
        <v>592</v>
      </c>
      <c r="E2224" s="196">
        <v>5.9651250399999998E-3</v>
      </c>
      <c r="F2224" s="196">
        <v>1.0580499900000001E-3</v>
      </c>
      <c r="G2224" s="196">
        <v>1.2333620400000001E-3</v>
      </c>
      <c r="H2224" s="196">
        <v>3.67371254E-3</v>
      </c>
    </row>
    <row r="2225" spans="1:8" x14ac:dyDescent="0.3">
      <c r="A2225" s="196" t="s">
        <v>213</v>
      </c>
      <c r="B2225" s="196" t="s">
        <v>13</v>
      </c>
      <c r="C2225" s="196" t="s">
        <v>47</v>
      </c>
      <c r="D2225" s="196">
        <v>337</v>
      </c>
      <c r="E2225" s="196">
        <v>6.5826942899999998E-3</v>
      </c>
      <c r="F2225" s="196">
        <v>1.2026387799999999E-3</v>
      </c>
      <c r="G2225" s="196">
        <v>1.1796280000000001E-3</v>
      </c>
      <c r="H2225" s="196">
        <v>4.2004270099999996E-3</v>
      </c>
    </row>
    <row r="2226" spans="1:8" x14ac:dyDescent="0.3">
      <c r="A2226" s="196" t="s">
        <v>213</v>
      </c>
      <c r="B2226" s="196" t="s">
        <v>14</v>
      </c>
      <c r="C2226" s="196" t="s">
        <v>47</v>
      </c>
      <c r="D2226" s="196">
        <v>116</v>
      </c>
      <c r="E2226" s="196">
        <v>8.7919058899999999E-3</v>
      </c>
      <c r="F2226" s="196">
        <v>1.44366593E-3</v>
      </c>
      <c r="G2226" s="196">
        <v>1.8653214199999999E-3</v>
      </c>
      <c r="H2226" s="196">
        <v>5.4829180299999997E-3</v>
      </c>
    </row>
    <row r="2227" spans="1:8" x14ac:dyDescent="0.3">
      <c r="A2227" s="196" t="s">
        <v>213</v>
      </c>
      <c r="B2227" s="196" t="s">
        <v>15</v>
      </c>
      <c r="C2227" s="196" t="s">
        <v>47</v>
      </c>
      <c r="D2227" s="196">
        <v>292</v>
      </c>
      <c r="E2227" s="196">
        <v>7.9367228699999993E-3</v>
      </c>
      <c r="F2227" s="196">
        <v>1.2993084799999999E-3</v>
      </c>
      <c r="G2227" s="196">
        <v>1.8363930699999999E-3</v>
      </c>
      <c r="H2227" s="196">
        <v>4.8010208099999998E-3</v>
      </c>
    </row>
    <row r="2228" spans="1:8" x14ac:dyDescent="0.3">
      <c r="A2228" s="196" t="s">
        <v>213</v>
      </c>
      <c r="B2228" s="196" t="s">
        <v>10</v>
      </c>
      <c r="C2228" s="196" t="s">
        <v>48</v>
      </c>
      <c r="D2228" s="196">
        <v>649</v>
      </c>
      <c r="E2228" s="196">
        <v>7.0141739999999998E-3</v>
      </c>
      <c r="F2228" s="196">
        <v>7.9454476999999996E-4</v>
      </c>
      <c r="G2228" s="196">
        <v>1.39020833E-3</v>
      </c>
      <c r="H2228" s="196">
        <v>4.8294203800000003E-3</v>
      </c>
    </row>
    <row r="2229" spans="1:8" x14ac:dyDescent="0.3">
      <c r="A2229" s="196" t="s">
        <v>213</v>
      </c>
      <c r="B2229" s="196" t="s">
        <v>12</v>
      </c>
      <c r="C2229" s="196" t="s">
        <v>48</v>
      </c>
      <c r="D2229" s="196">
        <v>257</v>
      </c>
      <c r="E2229" s="196">
        <v>6.3958691399999996E-3</v>
      </c>
      <c r="F2229" s="196">
        <v>5.9329488999999998E-4</v>
      </c>
      <c r="G2229" s="196">
        <v>1.2322107999999999E-3</v>
      </c>
      <c r="H2229" s="196">
        <v>4.5703629100000004E-3</v>
      </c>
    </row>
    <row r="2230" spans="1:8" x14ac:dyDescent="0.3">
      <c r="A2230" s="196" t="s">
        <v>213</v>
      </c>
      <c r="B2230" s="196" t="s">
        <v>13</v>
      </c>
      <c r="C2230" s="196" t="s">
        <v>48</v>
      </c>
      <c r="D2230" s="196">
        <v>149</v>
      </c>
      <c r="E2230" s="196">
        <v>6.6968833100000003E-3</v>
      </c>
      <c r="F2230" s="196">
        <v>8.2401166999999996E-4</v>
      </c>
      <c r="G2230" s="196">
        <v>1.1111885399999999E-3</v>
      </c>
      <c r="H2230" s="196">
        <v>4.7616826199999998E-3</v>
      </c>
    </row>
    <row r="2231" spans="1:8" x14ac:dyDescent="0.3">
      <c r="A2231" s="196" t="s">
        <v>213</v>
      </c>
      <c r="B2231" s="196" t="s">
        <v>14</v>
      </c>
      <c r="C2231" s="196" t="s">
        <v>48</v>
      </c>
      <c r="D2231" s="196">
        <v>81</v>
      </c>
      <c r="E2231" s="196">
        <v>7.9883971000000008E-3</v>
      </c>
      <c r="F2231" s="196">
        <v>1.0822471300000001E-3</v>
      </c>
      <c r="G2231" s="196">
        <v>1.50577251E-3</v>
      </c>
      <c r="H2231" s="196">
        <v>5.4003769899999996E-3</v>
      </c>
    </row>
    <row r="2232" spans="1:8" x14ac:dyDescent="0.3">
      <c r="A2232" s="196" t="s">
        <v>213</v>
      </c>
      <c r="B2232" s="196" t="s">
        <v>15</v>
      </c>
      <c r="C2232" s="196" t="s">
        <v>48</v>
      </c>
      <c r="D2232" s="196">
        <v>162</v>
      </c>
      <c r="E2232" s="196">
        <v>7.7997825600000003E-3</v>
      </c>
      <c r="F2232" s="196">
        <v>9.4285812000000004E-4</v>
      </c>
      <c r="G2232" s="196">
        <v>1.83970594E-3</v>
      </c>
      <c r="H2232" s="196">
        <v>5.0172179900000004E-3</v>
      </c>
    </row>
    <row r="2233" spans="1:8" x14ac:dyDescent="0.3">
      <c r="A2233" s="196" t="s">
        <v>213</v>
      </c>
      <c r="B2233" s="196" t="s">
        <v>10</v>
      </c>
      <c r="C2233" s="196" t="s">
        <v>49</v>
      </c>
      <c r="D2233" s="196">
        <v>547</v>
      </c>
      <c r="E2233" s="196">
        <v>7.0870994300000004E-3</v>
      </c>
      <c r="F2233" s="196">
        <v>2.6423567000000001E-4</v>
      </c>
      <c r="G2233" s="196">
        <v>1.76078249E-3</v>
      </c>
      <c r="H2233" s="196">
        <v>5.0509722399999998E-3</v>
      </c>
    </row>
    <row r="2234" spans="1:8" x14ac:dyDescent="0.3">
      <c r="A2234" s="196" t="s">
        <v>213</v>
      </c>
      <c r="B2234" s="196" t="s">
        <v>12</v>
      </c>
      <c r="C2234" s="196" t="s">
        <v>49</v>
      </c>
      <c r="D2234" s="196">
        <v>215</v>
      </c>
      <c r="E2234" s="196">
        <v>6.5780574699999999E-3</v>
      </c>
      <c r="F2234" s="196">
        <v>3.1217678999999999E-4</v>
      </c>
      <c r="G2234" s="196">
        <v>1.61272587E-3</v>
      </c>
      <c r="H2234" s="196">
        <v>4.6417956299999999E-3</v>
      </c>
    </row>
    <row r="2235" spans="1:8" x14ac:dyDescent="0.3">
      <c r="A2235" s="196" t="s">
        <v>213</v>
      </c>
      <c r="B2235" s="196" t="s">
        <v>13</v>
      </c>
      <c r="C2235" s="196" t="s">
        <v>49</v>
      </c>
      <c r="D2235" s="196">
        <v>143</v>
      </c>
      <c r="E2235" s="196">
        <v>6.8769422700000003E-3</v>
      </c>
      <c r="F2235" s="196">
        <v>2.1391783000000001E-4</v>
      </c>
      <c r="G2235" s="196">
        <v>1.98604611E-3</v>
      </c>
      <c r="H2235" s="196">
        <v>4.6654847399999998E-3</v>
      </c>
    </row>
    <row r="2236" spans="1:8" x14ac:dyDescent="0.3">
      <c r="A2236" s="196" t="s">
        <v>213</v>
      </c>
      <c r="B2236" s="196" t="s">
        <v>14</v>
      </c>
      <c r="C2236" s="196" t="s">
        <v>49</v>
      </c>
      <c r="D2236" s="196">
        <v>32</v>
      </c>
      <c r="E2236" s="196">
        <v>1.0432942420000001E-2</v>
      </c>
      <c r="F2236" s="196">
        <v>6.5791351000000001E-4</v>
      </c>
      <c r="G2236" s="196">
        <v>2.4830003800000002E-3</v>
      </c>
      <c r="H2236" s="196">
        <v>7.2815391400000004E-3</v>
      </c>
    </row>
    <row r="2237" spans="1:8" x14ac:dyDescent="0.3">
      <c r="A2237" s="196" t="s">
        <v>213</v>
      </c>
      <c r="B2237" s="196" t="s">
        <v>15</v>
      </c>
      <c r="C2237" s="196" t="s">
        <v>49</v>
      </c>
      <c r="D2237" s="196">
        <v>157</v>
      </c>
      <c r="E2237" s="196">
        <v>7.2936568699999999E-3</v>
      </c>
      <c r="F2237" s="196">
        <v>1.6417467000000001E-4</v>
      </c>
      <c r="G2237" s="196">
        <v>1.6111551300000001E-3</v>
      </c>
      <c r="H2237" s="196">
        <v>5.5077846100000001E-3</v>
      </c>
    </row>
    <row r="2238" spans="1:8" x14ac:dyDescent="0.3">
      <c r="A2238" s="196" t="s">
        <v>213</v>
      </c>
      <c r="B2238" s="196" t="s">
        <v>10</v>
      </c>
      <c r="C2238" s="196" t="s">
        <v>50</v>
      </c>
      <c r="D2238" s="196">
        <v>1783</v>
      </c>
      <c r="E2238" s="196">
        <v>6.04872902E-3</v>
      </c>
      <c r="F2238" s="196">
        <v>1.00539926E-3</v>
      </c>
      <c r="G2238" s="196">
        <v>8.7905814000000004E-4</v>
      </c>
      <c r="H2238" s="196">
        <v>4.1642711200000002E-3</v>
      </c>
    </row>
    <row r="2239" spans="1:8" x14ac:dyDescent="0.3">
      <c r="A2239" s="196" t="s">
        <v>213</v>
      </c>
      <c r="B2239" s="196" t="s">
        <v>12</v>
      </c>
      <c r="C2239" s="196" t="s">
        <v>50</v>
      </c>
      <c r="D2239" s="196">
        <v>600</v>
      </c>
      <c r="E2239" s="196">
        <v>5.3283755400000002E-3</v>
      </c>
      <c r="F2239" s="196">
        <v>9.2704451000000005E-4</v>
      </c>
      <c r="G2239" s="196">
        <v>7.2413169999999995E-4</v>
      </c>
      <c r="H2239" s="196">
        <v>3.6771988400000001E-3</v>
      </c>
    </row>
    <row r="2240" spans="1:8" x14ac:dyDescent="0.3">
      <c r="A2240" s="196" t="s">
        <v>213</v>
      </c>
      <c r="B2240" s="196" t="s">
        <v>13</v>
      </c>
      <c r="C2240" s="196" t="s">
        <v>50</v>
      </c>
      <c r="D2240" s="196">
        <v>351</v>
      </c>
      <c r="E2240" s="196">
        <v>5.8649886899999996E-3</v>
      </c>
      <c r="F2240" s="196">
        <v>1.1383808399999999E-3</v>
      </c>
      <c r="G2240" s="196">
        <v>7.9534639000000001E-4</v>
      </c>
      <c r="H2240" s="196">
        <v>3.9312609600000003E-3</v>
      </c>
    </row>
    <row r="2241" spans="1:8" x14ac:dyDescent="0.3">
      <c r="A2241" s="196" t="s">
        <v>213</v>
      </c>
      <c r="B2241" s="196" t="s">
        <v>14</v>
      </c>
      <c r="C2241" s="196" t="s">
        <v>50</v>
      </c>
      <c r="D2241" s="196">
        <v>148</v>
      </c>
      <c r="E2241" s="196">
        <v>7.6225441700000004E-3</v>
      </c>
      <c r="F2241" s="196">
        <v>1.14794458E-3</v>
      </c>
      <c r="G2241" s="196">
        <v>1.1172107299999999E-3</v>
      </c>
      <c r="H2241" s="196">
        <v>5.3573884200000003E-3</v>
      </c>
    </row>
    <row r="2242" spans="1:8" x14ac:dyDescent="0.3">
      <c r="A2242" s="196" t="s">
        <v>213</v>
      </c>
      <c r="B2242" s="196" t="s">
        <v>15</v>
      </c>
      <c r="C2242" s="196" t="s">
        <v>50</v>
      </c>
      <c r="D2242" s="196">
        <v>684</v>
      </c>
      <c r="E2242" s="196">
        <v>6.4343727200000004E-3</v>
      </c>
      <c r="F2242" s="196">
        <v>9.7504780999999995E-4</v>
      </c>
      <c r="G2242" s="196">
        <v>1.0063857899999999E-3</v>
      </c>
      <c r="H2242" s="196">
        <v>4.4529386300000001E-3</v>
      </c>
    </row>
    <row r="2243" spans="1:8" x14ac:dyDescent="0.3">
      <c r="A2243" s="196" t="s">
        <v>213</v>
      </c>
      <c r="B2243" s="196" t="s">
        <v>10</v>
      </c>
      <c r="C2243" s="196" t="s">
        <v>51</v>
      </c>
      <c r="D2243" s="196">
        <v>1293</v>
      </c>
      <c r="E2243" s="196">
        <v>7.5241504500000002E-3</v>
      </c>
      <c r="F2243" s="196">
        <v>1.0148840300000001E-3</v>
      </c>
      <c r="G2243" s="196">
        <v>1.24827215E-3</v>
      </c>
      <c r="H2243" s="196">
        <v>5.2609937799999998E-3</v>
      </c>
    </row>
    <row r="2244" spans="1:8" x14ac:dyDescent="0.3">
      <c r="A2244" s="196" t="s">
        <v>213</v>
      </c>
      <c r="B2244" s="196" t="s">
        <v>12</v>
      </c>
      <c r="C2244" s="196" t="s">
        <v>51</v>
      </c>
      <c r="D2244" s="196">
        <v>585</v>
      </c>
      <c r="E2244" s="196">
        <v>6.8403170899999999E-3</v>
      </c>
      <c r="F2244" s="196">
        <v>8.8989766000000003E-4</v>
      </c>
      <c r="G2244" s="196">
        <v>1.0995368E-3</v>
      </c>
      <c r="H2244" s="196">
        <v>4.8508821600000002E-3</v>
      </c>
    </row>
    <row r="2245" spans="1:8" x14ac:dyDescent="0.3">
      <c r="A2245" s="196" t="s">
        <v>213</v>
      </c>
      <c r="B2245" s="196" t="s">
        <v>13</v>
      </c>
      <c r="C2245" s="196" t="s">
        <v>51</v>
      </c>
      <c r="D2245" s="196">
        <v>315</v>
      </c>
      <c r="E2245" s="196">
        <v>7.8513739500000006E-3</v>
      </c>
      <c r="F2245" s="196">
        <v>1.0257566799999999E-3</v>
      </c>
      <c r="G2245" s="196">
        <v>1.25569495E-3</v>
      </c>
      <c r="H2245" s="196">
        <v>5.5699218600000003E-3</v>
      </c>
    </row>
    <row r="2246" spans="1:8" x14ac:dyDescent="0.3">
      <c r="A2246" s="196" t="s">
        <v>213</v>
      </c>
      <c r="B2246" s="196" t="s">
        <v>14</v>
      </c>
      <c r="C2246" s="196" t="s">
        <v>51</v>
      </c>
      <c r="D2246" s="196">
        <v>69</v>
      </c>
      <c r="E2246" s="196">
        <v>8.0830647100000007E-3</v>
      </c>
      <c r="F2246" s="196">
        <v>1.09819488E-3</v>
      </c>
      <c r="G2246" s="196">
        <v>1.5489128E-3</v>
      </c>
      <c r="H2246" s="196">
        <v>5.4359565899999998E-3</v>
      </c>
    </row>
    <row r="2247" spans="1:8" x14ac:dyDescent="0.3">
      <c r="A2247" s="196" t="s">
        <v>213</v>
      </c>
      <c r="B2247" s="196" t="s">
        <v>15</v>
      </c>
      <c r="C2247" s="196" t="s">
        <v>51</v>
      </c>
      <c r="D2247" s="196">
        <v>324</v>
      </c>
      <c r="E2247" s="196">
        <v>8.3216875699999998E-3</v>
      </c>
      <c r="F2247" s="196">
        <v>1.2122411199999999E-3</v>
      </c>
      <c r="G2247" s="196">
        <v>1.4455801700000001E-3</v>
      </c>
      <c r="H2247" s="196">
        <v>5.6638657800000001E-3</v>
      </c>
    </row>
    <row r="2248" spans="1:8" x14ac:dyDescent="0.3">
      <c r="A2248" s="196" t="s">
        <v>213</v>
      </c>
      <c r="B2248" s="196" t="s">
        <v>10</v>
      </c>
      <c r="C2248" s="196" t="s">
        <v>52</v>
      </c>
      <c r="D2248" s="196">
        <v>751</v>
      </c>
      <c r="E2248" s="196">
        <v>7.6492606199999999E-3</v>
      </c>
      <c r="F2248" s="196">
        <v>8.1621085999999997E-4</v>
      </c>
      <c r="G2248" s="196">
        <v>2.1431299E-3</v>
      </c>
      <c r="H2248" s="196">
        <v>4.6899193700000001E-3</v>
      </c>
    </row>
    <row r="2249" spans="1:8" x14ac:dyDescent="0.3">
      <c r="A2249" s="196" t="s">
        <v>213</v>
      </c>
      <c r="B2249" s="196" t="s">
        <v>12</v>
      </c>
      <c r="C2249" s="196" t="s">
        <v>52</v>
      </c>
      <c r="D2249" s="196">
        <v>283</v>
      </c>
      <c r="E2249" s="196">
        <v>6.7306305699999999E-3</v>
      </c>
      <c r="F2249" s="196">
        <v>7.1387066999999995E-4</v>
      </c>
      <c r="G2249" s="196">
        <v>1.9553638899999998E-3</v>
      </c>
      <c r="H2249" s="196">
        <v>4.0613955100000003E-3</v>
      </c>
    </row>
    <row r="2250" spans="1:8" x14ac:dyDescent="0.3">
      <c r="A2250" s="196" t="s">
        <v>213</v>
      </c>
      <c r="B2250" s="196" t="s">
        <v>13</v>
      </c>
      <c r="C2250" s="196" t="s">
        <v>52</v>
      </c>
      <c r="D2250" s="196">
        <v>203</v>
      </c>
      <c r="E2250" s="196">
        <v>7.4910483599999996E-3</v>
      </c>
      <c r="F2250" s="196">
        <v>7.7990986E-4</v>
      </c>
      <c r="G2250" s="196">
        <v>2.2197703199999998E-3</v>
      </c>
      <c r="H2250" s="196">
        <v>4.4913676600000004E-3</v>
      </c>
    </row>
    <row r="2251" spans="1:8" x14ac:dyDescent="0.3">
      <c r="A2251" s="196" t="s">
        <v>213</v>
      </c>
      <c r="B2251" s="196" t="s">
        <v>14</v>
      </c>
      <c r="C2251" s="196" t="s">
        <v>52</v>
      </c>
      <c r="D2251" s="196">
        <v>63</v>
      </c>
      <c r="E2251" s="196">
        <v>9.7317752000000007E-3</v>
      </c>
      <c r="F2251" s="196">
        <v>1.10615054E-3</v>
      </c>
      <c r="G2251" s="196">
        <v>1.6850379799999999E-3</v>
      </c>
      <c r="H2251" s="196">
        <v>6.9405862000000004E-3</v>
      </c>
    </row>
    <row r="2252" spans="1:8" x14ac:dyDescent="0.3">
      <c r="A2252" s="196" t="s">
        <v>213</v>
      </c>
      <c r="B2252" s="196" t="s">
        <v>15</v>
      </c>
      <c r="C2252" s="196" t="s">
        <v>52</v>
      </c>
      <c r="D2252" s="196">
        <v>202</v>
      </c>
      <c r="E2252" s="196">
        <v>8.4457505900000004E-3</v>
      </c>
      <c r="F2252" s="196">
        <v>9.0564241E-4</v>
      </c>
      <c r="G2252" s="196">
        <v>2.4720386399999998E-3</v>
      </c>
      <c r="H2252" s="196">
        <v>5.0680690700000003E-3</v>
      </c>
    </row>
    <row r="2253" spans="1:8" x14ac:dyDescent="0.3">
      <c r="A2253" s="196" t="s">
        <v>213</v>
      </c>
      <c r="B2253" s="196" t="s">
        <v>10</v>
      </c>
      <c r="C2253" s="196" t="s">
        <v>53</v>
      </c>
      <c r="D2253" s="196">
        <v>1123</v>
      </c>
      <c r="E2253" s="196">
        <v>6.8147176900000004E-3</v>
      </c>
      <c r="F2253" s="196">
        <v>1.02187815E-3</v>
      </c>
      <c r="G2253" s="196">
        <v>8.7239429999999996E-4</v>
      </c>
      <c r="H2253" s="196">
        <v>4.92044475E-3</v>
      </c>
    </row>
    <row r="2254" spans="1:8" x14ac:dyDescent="0.3">
      <c r="A2254" s="196" t="s">
        <v>213</v>
      </c>
      <c r="B2254" s="196" t="s">
        <v>12</v>
      </c>
      <c r="C2254" s="196" t="s">
        <v>53</v>
      </c>
      <c r="D2254" s="196">
        <v>444</v>
      </c>
      <c r="E2254" s="196">
        <v>6.2147561700000003E-3</v>
      </c>
      <c r="F2254" s="196">
        <v>8.0497138999999999E-4</v>
      </c>
      <c r="G2254" s="196">
        <v>8.0700466999999998E-4</v>
      </c>
      <c r="H2254" s="196">
        <v>4.6027796399999996E-3</v>
      </c>
    </row>
    <row r="2255" spans="1:8" x14ac:dyDescent="0.3">
      <c r="A2255" s="196" t="s">
        <v>213</v>
      </c>
      <c r="B2255" s="196" t="s">
        <v>13</v>
      </c>
      <c r="C2255" s="196" t="s">
        <v>53</v>
      </c>
      <c r="D2255" s="196">
        <v>283</v>
      </c>
      <c r="E2255" s="196">
        <v>6.4587420499999998E-3</v>
      </c>
      <c r="F2255" s="196">
        <v>1.0918888999999999E-3</v>
      </c>
      <c r="G2255" s="196">
        <v>8.5705380000000004E-4</v>
      </c>
      <c r="H2255" s="196">
        <v>4.5097988499999998E-3</v>
      </c>
    </row>
    <row r="2256" spans="1:8" x14ac:dyDescent="0.3">
      <c r="A2256" s="196" t="s">
        <v>213</v>
      </c>
      <c r="B2256" s="196" t="s">
        <v>14</v>
      </c>
      <c r="C2256" s="196" t="s">
        <v>53</v>
      </c>
      <c r="D2256" s="196">
        <v>95</v>
      </c>
      <c r="E2256" s="196">
        <v>7.9066761899999997E-3</v>
      </c>
      <c r="F2256" s="196">
        <v>1.3855991699999999E-3</v>
      </c>
      <c r="G2256" s="196">
        <v>1.0170563E-3</v>
      </c>
      <c r="H2256" s="196">
        <v>5.5040202000000002E-3</v>
      </c>
    </row>
    <row r="2257" spans="1:8" x14ac:dyDescent="0.3">
      <c r="A2257" s="196" t="s">
        <v>213</v>
      </c>
      <c r="B2257" s="196" t="s">
        <v>15</v>
      </c>
      <c r="C2257" s="196" t="s">
        <v>53</v>
      </c>
      <c r="D2257" s="196">
        <v>301</v>
      </c>
      <c r="E2257" s="196">
        <v>7.6897607599999999E-3</v>
      </c>
      <c r="F2257" s="196">
        <v>1.16121391E-3</v>
      </c>
      <c r="G2257" s="196">
        <v>9.3761512999999996E-4</v>
      </c>
      <c r="H2257" s="196">
        <v>5.5909312200000004E-3</v>
      </c>
    </row>
    <row r="2258" spans="1:8" x14ac:dyDescent="0.3">
      <c r="A2258" s="196" t="s">
        <v>213</v>
      </c>
      <c r="B2258" s="196" t="s">
        <v>10</v>
      </c>
      <c r="C2258" s="196" t="s">
        <v>54</v>
      </c>
      <c r="D2258" s="196">
        <v>1716</v>
      </c>
      <c r="E2258" s="196">
        <v>4.5014107800000003E-3</v>
      </c>
      <c r="F2258" s="196">
        <v>7.3397546999999996E-4</v>
      </c>
      <c r="G2258" s="196">
        <v>4.5619768999999999E-4</v>
      </c>
      <c r="H2258" s="196">
        <v>3.3112371300000002E-3</v>
      </c>
    </row>
    <row r="2259" spans="1:8" x14ac:dyDescent="0.3">
      <c r="A2259" s="196" t="s">
        <v>213</v>
      </c>
      <c r="B2259" s="196" t="s">
        <v>12</v>
      </c>
      <c r="C2259" s="196" t="s">
        <v>54</v>
      </c>
      <c r="D2259" s="196">
        <v>635</v>
      </c>
      <c r="E2259" s="196">
        <v>4.1203336900000002E-3</v>
      </c>
      <c r="F2259" s="196">
        <v>6.6737728E-4</v>
      </c>
      <c r="G2259" s="196">
        <v>4.0128293000000001E-4</v>
      </c>
      <c r="H2259" s="196">
        <v>3.05167299E-3</v>
      </c>
    </row>
    <row r="2260" spans="1:8" x14ac:dyDescent="0.3">
      <c r="A2260" s="196" t="s">
        <v>213</v>
      </c>
      <c r="B2260" s="196" t="s">
        <v>13</v>
      </c>
      <c r="C2260" s="196" t="s">
        <v>54</v>
      </c>
      <c r="D2260" s="196">
        <v>310</v>
      </c>
      <c r="E2260" s="196">
        <v>4.6620741399999999E-3</v>
      </c>
      <c r="F2260" s="196">
        <v>8.1541195000000004E-4</v>
      </c>
      <c r="G2260" s="196">
        <v>4.3858249000000002E-4</v>
      </c>
      <c r="H2260" s="196">
        <v>3.4080792000000001E-3</v>
      </c>
    </row>
    <row r="2261" spans="1:8" x14ac:dyDescent="0.3">
      <c r="A2261" s="196" t="s">
        <v>213</v>
      </c>
      <c r="B2261" s="196" t="s">
        <v>14</v>
      </c>
      <c r="C2261" s="196" t="s">
        <v>54</v>
      </c>
      <c r="D2261" s="196">
        <v>105</v>
      </c>
      <c r="E2261" s="196">
        <v>6.02116375E-3</v>
      </c>
      <c r="F2261" s="196">
        <v>1.1523366499999999E-3</v>
      </c>
      <c r="G2261" s="196">
        <v>5.2116379000000004E-4</v>
      </c>
      <c r="H2261" s="196">
        <v>4.3476629300000002E-3</v>
      </c>
    </row>
    <row r="2262" spans="1:8" x14ac:dyDescent="0.3">
      <c r="A2262" s="196" t="s">
        <v>213</v>
      </c>
      <c r="B2262" s="196" t="s">
        <v>15</v>
      </c>
      <c r="C2262" s="196" t="s">
        <v>54</v>
      </c>
      <c r="D2262" s="196">
        <v>666</v>
      </c>
      <c r="E2262" s="196">
        <v>4.5503660999999997E-3</v>
      </c>
      <c r="F2262" s="196">
        <v>6.9361002999999998E-4</v>
      </c>
      <c r="G2262" s="196">
        <v>5.0651321000000002E-4</v>
      </c>
      <c r="H2262" s="196">
        <v>3.3502423500000001E-3</v>
      </c>
    </row>
    <row r="2263" spans="1:8" x14ac:dyDescent="0.3">
      <c r="A2263" s="196" t="s">
        <v>213</v>
      </c>
      <c r="B2263" s="196" t="s">
        <v>10</v>
      </c>
      <c r="C2263" s="196" t="s">
        <v>55</v>
      </c>
      <c r="D2263" s="196">
        <v>556</v>
      </c>
      <c r="E2263" s="196">
        <v>6.7447081599999997E-3</v>
      </c>
      <c r="F2263" s="196">
        <v>6.6288611E-4</v>
      </c>
      <c r="G2263" s="196">
        <v>1.3146771799999999E-3</v>
      </c>
      <c r="H2263" s="196">
        <v>4.7671443800000003E-3</v>
      </c>
    </row>
    <row r="2264" spans="1:8" x14ac:dyDescent="0.3">
      <c r="A2264" s="196" t="s">
        <v>213</v>
      </c>
      <c r="B2264" s="196" t="s">
        <v>12</v>
      </c>
      <c r="C2264" s="196" t="s">
        <v>55</v>
      </c>
      <c r="D2264" s="196">
        <v>163</v>
      </c>
      <c r="E2264" s="196">
        <v>6.0870396499999998E-3</v>
      </c>
      <c r="F2264" s="196">
        <v>5.4987478999999999E-4</v>
      </c>
      <c r="G2264" s="196">
        <v>1.1478212499999999E-3</v>
      </c>
      <c r="H2264" s="196">
        <v>4.3893431199999999E-3</v>
      </c>
    </row>
    <row r="2265" spans="1:8" x14ac:dyDescent="0.3">
      <c r="A2265" s="196" t="s">
        <v>213</v>
      </c>
      <c r="B2265" s="196" t="s">
        <v>13</v>
      </c>
      <c r="C2265" s="196" t="s">
        <v>55</v>
      </c>
      <c r="D2265" s="196">
        <v>113</v>
      </c>
      <c r="E2265" s="196">
        <v>6.3897080199999999E-3</v>
      </c>
      <c r="F2265" s="196">
        <v>6.8215313000000004E-4</v>
      </c>
      <c r="G2265" s="196">
        <v>1.27601585E-3</v>
      </c>
      <c r="H2265" s="196">
        <v>4.4315385899999999E-3</v>
      </c>
    </row>
    <row r="2266" spans="1:8" x14ac:dyDescent="0.3">
      <c r="A2266" s="196" t="s">
        <v>213</v>
      </c>
      <c r="B2266" s="196" t="s">
        <v>14</v>
      </c>
      <c r="C2266" s="196" t="s">
        <v>55</v>
      </c>
      <c r="D2266" s="196">
        <v>84</v>
      </c>
      <c r="E2266" s="196">
        <v>6.7682151299999996E-3</v>
      </c>
      <c r="F2266" s="196">
        <v>7.4611415999999999E-4</v>
      </c>
      <c r="G2266" s="196">
        <v>1.53425348E-3</v>
      </c>
      <c r="H2266" s="196">
        <v>4.4878469599999998E-3</v>
      </c>
    </row>
    <row r="2267" spans="1:8" x14ac:dyDescent="0.3">
      <c r="A2267" s="196" t="s">
        <v>213</v>
      </c>
      <c r="B2267" s="196" t="s">
        <v>15</v>
      </c>
      <c r="C2267" s="196" t="s">
        <v>55</v>
      </c>
      <c r="D2267" s="196">
        <v>196</v>
      </c>
      <c r="E2267" s="196">
        <v>7.4862407900000002E-3</v>
      </c>
      <c r="F2267" s="196">
        <v>7.1009282999999999E-4</v>
      </c>
      <c r="G2267" s="196">
        <v>1.3816253200000001E-3</v>
      </c>
      <c r="H2267" s="196">
        <v>5.3945221599999999E-3</v>
      </c>
    </row>
    <row r="2268" spans="1:8" x14ac:dyDescent="0.3">
      <c r="A2268" s="196" t="s">
        <v>213</v>
      </c>
      <c r="B2268" s="196" t="s">
        <v>10</v>
      </c>
      <c r="C2268" s="196" t="s">
        <v>56</v>
      </c>
      <c r="D2268" s="196">
        <v>3467</v>
      </c>
      <c r="E2268" s="196">
        <v>4.5632261900000002E-3</v>
      </c>
      <c r="F2268" s="196">
        <v>8.7887825999999997E-4</v>
      </c>
      <c r="G2268" s="196">
        <v>6.4413853999999995E-4</v>
      </c>
      <c r="H2268" s="196">
        <v>3.0402088999999998E-3</v>
      </c>
    </row>
    <row r="2269" spans="1:8" x14ac:dyDescent="0.3">
      <c r="A2269" s="196" t="s">
        <v>213</v>
      </c>
      <c r="B2269" s="196" t="s">
        <v>12</v>
      </c>
      <c r="C2269" s="196" t="s">
        <v>56</v>
      </c>
      <c r="D2269" s="196">
        <v>1757</v>
      </c>
      <c r="E2269" s="196">
        <v>4.3272081200000003E-3</v>
      </c>
      <c r="F2269" s="196">
        <v>8.1843238999999997E-4</v>
      </c>
      <c r="G2269" s="196">
        <v>5.9374909000000004E-4</v>
      </c>
      <c r="H2269" s="196">
        <v>2.91502617E-3</v>
      </c>
    </row>
    <row r="2270" spans="1:8" x14ac:dyDescent="0.3">
      <c r="A2270" s="196" t="s">
        <v>213</v>
      </c>
      <c r="B2270" s="196" t="s">
        <v>13</v>
      </c>
      <c r="C2270" s="196" t="s">
        <v>56</v>
      </c>
      <c r="D2270" s="196">
        <v>734</v>
      </c>
      <c r="E2270" s="196">
        <v>4.7025744400000001E-3</v>
      </c>
      <c r="F2270" s="196">
        <v>1.0355009399999999E-3</v>
      </c>
      <c r="G2270" s="196">
        <v>6.1929154999999997E-4</v>
      </c>
      <c r="H2270" s="196">
        <v>3.0477814299999999E-3</v>
      </c>
    </row>
    <row r="2271" spans="1:8" x14ac:dyDescent="0.3">
      <c r="A2271" s="196" t="s">
        <v>213</v>
      </c>
      <c r="B2271" s="196" t="s">
        <v>14</v>
      </c>
      <c r="C2271" s="196" t="s">
        <v>56</v>
      </c>
      <c r="D2271" s="196">
        <v>104</v>
      </c>
      <c r="E2271" s="196">
        <v>5.8883099200000002E-3</v>
      </c>
      <c r="F2271" s="196">
        <v>1.05969522E-3</v>
      </c>
      <c r="G2271" s="196">
        <v>7.5164682999999996E-4</v>
      </c>
      <c r="H2271" s="196">
        <v>4.0769673600000002E-3</v>
      </c>
    </row>
    <row r="2272" spans="1:8" x14ac:dyDescent="0.3">
      <c r="A2272" s="196" t="s">
        <v>213</v>
      </c>
      <c r="B2272" s="196" t="s">
        <v>15</v>
      </c>
      <c r="C2272" s="196" t="s">
        <v>56</v>
      </c>
      <c r="D2272" s="196">
        <v>872</v>
      </c>
      <c r="E2272" s="196">
        <v>4.7634479800000001E-3</v>
      </c>
      <c r="F2272" s="196">
        <v>8.4726975999999999E-4</v>
      </c>
      <c r="G2272" s="196">
        <v>7.5376133000000002E-4</v>
      </c>
      <c r="H2272" s="196">
        <v>3.1624164000000001E-3</v>
      </c>
    </row>
    <row r="2273" spans="1:8" x14ac:dyDescent="0.3">
      <c r="A2273" s="196" t="s">
        <v>213</v>
      </c>
      <c r="B2273" s="196" t="s">
        <v>10</v>
      </c>
      <c r="C2273" s="196" t="s">
        <v>57</v>
      </c>
      <c r="D2273" s="196">
        <v>271</v>
      </c>
      <c r="E2273" s="196">
        <v>6.7193263299999998E-3</v>
      </c>
      <c r="F2273" s="196">
        <v>1.11290462E-3</v>
      </c>
      <c r="G2273" s="196">
        <v>1.2885657799999999E-3</v>
      </c>
      <c r="H2273" s="196">
        <v>4.3178554499999997E-3</v>
      </c>
    </row>
    <row r="2274" spans="1:8" x14ac:dyDescent="0.3">
      <c r="A2274" s="196" t="s">
        <v>213</v>
      </c>
      <c r="B2274" s="196" t="s">
        <v>12</v>
      </c>
      <c r="C2274" s="196" t="s">
        <v>57</v>
      </c>
      <c r="D2274" s="196">
        <v>137</v>
      </c>
      <c r="E2274" s="196">
        <v>6.3405647800000003E-3</v>
      </c>
      <c r="F2274" s="196">
        <v>1.02417857E-3</v>
      </c>
      <c r="G2274" s="196">
        <v>1.2790616700000001E-3</v>
      </c>
      <c r="H2274" s="196">
        <v>4.0373240599999999E-3</v>
      </c>
    </row>
    <row r="2275" spans="1:8" x14ac:dyDescent="0.3">
      <c r="A2275" s="196" t="s">
        <v>213</v>
      </c>
      <c r="B2275" s="196" t="s">
        <v>13</v>
      </c>
      <c r="C2275" s="196" t="s">
        <v>57</v>
      </c>
      <c r="D2275" s="196">
        <v>51</v>
      </c>
      <c r="E2275" s="196">
        <v>5.9663214999999999E-3</v>
      </c>
      <c r="F2275" s="196">
        <v>9.5315880999999997E-4</v>
      </c>
      <c r="G2275" s="196">
        <v>1.2745095799999999E-3</v>
      </c>
      <c r="H2275" s="196">
        <v>3.7386526499999999E-3</v>
      </c>
    </row>
    <row r="2276" spans="1:8" x14ac:dyDescent="0.3">
      <c r="A2276" s="196" t="s">
        <v>213</v>
      </c>
      <c r="B2276" s="196" t="s">
        <v>14</v>
      </c>
      <c r="C2276" s="196" t="s">
        <v>57</v>
      </c>
      <c r="D2276" s="196">
        <v>25</v>
      </c>
      <c r="E2276" s="196">
        <v>7.3999996899999998E-3</v>
      </c>
      <c r="F2276" s="196">
        <v>1.5222219600000001E-3</v>
      </c>
      <c r="G2276" s="196">
        <v>1.49027757E-3</v>
      </c>
      <c r="H2276" s="196">
        <v>4.3874997400000001E-3</v>
      </c>
    </row>
    <row r="2277" spans="1:8" x14ac:dyDescent="0.3">
      <c r="A2277" s="196" t="s">
        <v>213</v>
      </c>
      <c r="B2277" s="196" t="s">
        <v>15</v>
      </c>
      <c r="C2277" s="196" t="s">
        <v>57</v>
      </c>
      <c r="D2277" s="196">
        <v>58</v>
      </c>
      <c r="E2277" s="196">
        <v>7.9827184700000005E-3</v>
      </c>
      <c r="F2277" s="196">
        <v>1.28651793E-3</v>
      </c>
      <c r="G2277" s="196">
        <v>1.2364301800000001E-3</v>
      </c>
      <c r="H2277" s="196">
        <v>5.4597698799999997E-3</v>
      </c>
    </row>
    <row r="2278" spans="1:8" x14ac:dyDescent="0.3">
      <c r="A2278" s="196" t="s">
        <v>213</v>
      </c>
      <c r="B2278" s="196" t="s">
        <v>10</v>
      </c>
      <c r="C2278" s="196" t="s">
        <v>58</v>
      </c>
      <c r="D2278" s="196">
        <v>2916</v>
      </c>
      <c r="E2278" s="196">
        <v>5.8870755399999999E-3</v>
      </c>
      <c r="F2278" s="196">
        <v>1.00591619E-3</v>
      </c>
      <c r="G2278" s="196">
        <v>1.0280720499999999E-3</v>
      </c>
      <c r="H2278" s="196">
        <v>3.8530868200000001E-3</v>
      </c>
    </row>
    <row r="2279" spans="1:8" x14ac:dyDescent="0.3">
      <c r="A2279" s="196" t="s">
        <v>213</v>
      </c>
      <c r="B2279" s="196" t="s">
        <v>12</v>
      </c>
      <c r="C2279" s="196" t="s">
        <v>58</v>
      </c>
      <c r="D2279" s="196">
        <v>1124</v>
      </c>
      <c r="E2279" s="196">
        <v>5.2788587499999996E-3</v>
      </c>
      <c r="F2279" s="196">
        <v>9.4140241000000003E-4</v>
      </c>
      <c r="G2279" s="196">
        <v>8.7449106999999996E-4</v>
      </c>
      <c r="H2279" s="196">
        <v>3.4629647900000001E-3</v>
      </c>
    </row>
    <row r="2280" spans="1:8" x14ac:dyDescent="0.3">
      <c r="A2280" s="196" t="s">
        <v>213</v>
      </c>
      <c r="B2280" s="196" t="s">
        <v>13</v>
      </c>
      <c r="C2280" s="196" t="s">
        <v>58</v>
      </c>
      <c r="D2280" s="196">
        <v>618</v>
      </c>
      <c r="E2280" s="196">
        <v>5.8432590799999996E-3</v>
      </c>
      <c r="F2280" s="196">
        <v>1.0416102300000001E-3</v>
      </c>
      <c r="G2280" s="196">
        <v>9.9900340999999992E-4</v>
      </c>
      <c r="H2280" s="196">
        <v>3.8026449400000001E-3</v>
      </c>
    </row>
    <row r="2281" spans="1:8" x14ac:dyDescent="0.3">
      <c r="A2281" s="196" t="s">
        <v>213</v>
      </c>
      <c r="B2281" s="196" t="s">
        <v>14</v>
      </c>
      <c r="C2281" s="196" t="s">
        <v>58</v>
      </c>
      <c r="D2281" s="196">
        <v>215</v>
      </c>
      <c r="E2281" s="196">
        <v>7.6464790899999999E-3</v>
      </c>
      <c r="F2281" s="196">
        <v>1.3500213200000001E-3</v>
      </c>
      <c r="G2281" s="196">
        <v>1.2537142199999999E-3</v>
      </c>
      <c r="H2281" s="196">
        <v>5.0427430800000003E-3</v>
      </c>
    </row>
    <row r="2282" spans="1:8" x14ac:dyDescent="0.3">
      <c r="A2282" s="196" t="s">
        <v>213</v>
      </c>
      <c r="B2282" s="196" t="s">
        <v>15</v>
      </c>
      <c r="C2282" s="196" t="s">
        <v>58</v>
      </c>
      <c r="D2282" s="196">
        <v>959</v>
      </c>
      <c r="E2282" s="196">
        <v>6.2337308799999998E-3</v>
      </c>
      <c r="F2282" s="196">
        <v>9.8138227000000005E-4</v>
      </c>
      <c r="G2282" s="196">
        <v>1.17622259E-3</v>
      </c>
      <c r="H2282" s="196">
        <v>4.0761255400000003E-3</v>
      </c>
    </row>
    <row r="2283" spans="1:8" x14ac:dyDescent="0.3">
      <c r="A2283" s="196" t="s">
        <v>215</v>
      </c>
      <c r="B2283" s="196" t="s">
        <v>10</v>
      </c>
      <c r="C2283" s="196" t="s">
        <v>11</v>
      </c>
      <c r="D2283" s="196">
        <v>56991</v>
      </c>
      <c r="E2283" s="196">
        <v>5.9630416800000004E-3</v>
      </c>
      <c r="F2283" s="196">
        <v>9.2709057999999995E-4</v>
      </c>
      <c r="G2283" s="196">
        <v>1.12277004E-3</v>
      </c>
      <c r="H2283" s="196">
        <v>3.9130774100000001E-3</v>
      </c>
    </row>
    <row r="2284" spans="1:8" x14ac:dyDescent="0.3">
      <c r="A2284" s="196" t="s">
        <v>215</v>
      </c>
      <c r="B2284" s="196" t="s">
        <v>12</v>
      </c>
      <c r="C2284" s="196" t="s">
        <v>11</v>
      </c>
      <c r="D2284" s="196">
        <v>26224</v>
      </c>
      <c r="E2284" s="196">
        <v>5.2825048800000003E-3</v>
      </c>
      <c r="F2284" s="196">
        <v>8.3552705999999995E-4</v>
      </c>
      <c r="G2284" s="196">
        <v>9.7151360999999997E-4</v>
      </c>
      <c r="H2284" s="196">
        <v>3.4753714899999999E-3</v>
      </c>
    </row>
    <row r="2285" spans="1:8" x14ac:dyDescent="0.3">
      <c r="A2285" s="196" t="s">
        <v>215</v>
      </c>
      <c r="B2285" s="196" t="s">
        <v>13</v>
      </c>
      <c r="C2285" s="196" t="s">
        <v>11</v>
      </c>
      <c r="D2285" s="196">
        <v>11588</v>
      </c>
      <c r="E2285" s="196">
        <v>5.9684475199999996E-3</v>
      </c>
      <c r="F2285" s="196">
        <v>9.5297313999999995E-4</v>
      </c>
      <c r="G2285" s="196">
        <v>1.097705E-3</v>
      </c>
      <c r="H2285" s="196">
        <v>3.9176140900000003E-3</v>
      </c>
    </row>
    <row r="2286" spans="1:8" x14ac:dyDescent="0.3">
      <c r="A2286" s="196" t="s">
        <v>215</v>
      </c>
      <c r="B2286" s="196" t="s">
        <v>14</v>
      </c>
      <c r="C2286" s="196" t="s">
        <v>11</v>
      </c>
      <c r="D2286" s="196">
        <v>5330</v>
      </c>
      <c r="E2286" s="196">
        <v>7.7284281200000002E-3</v>
      </c>
      <c r="F2286" s="196">
        <v>1.2400629900000001E-3</v>
      </c>
      <c r="G2286" s="196">
        <v>1.4730645199999999E-3</v>
      </c>
      <c r="H2286" s="196">
        <v>5.0152588599999999E-3</v>
      </c>
    </row>
    <row r="2287" spans="1:8" x14ac:dyDescent="0.3">
      <c r="A2287" s="196" t="s">
        <v>215</v>
      </c>
      <c r="B2287" s="196" t="s">
        <v>15</v>
      </c>
      <c r="C2287" s="196" t="s">
        <v>11</v>
      </c>
      <c r="D2287" s="196">
        <v>13849</v>
      </c>
      <c r="E2287" s="196">
        <v>6.5677239299999999E-3</v>
      </c>
      <c r="F2287" s="196">
        <v>9.5836301000000001E-4</v>
      </c>
      <c r="G2287" s="196">
        <v>1.2953408100000001E-3</v>
      </c>
      <c r="H2287" s="196">
        <v>4.31391516E-3</v>
      </c>
    </row>
    <row r="2288" spans="1:8" x14ac:dyDescent="0.3">
      <c r="A2288" s="196" t="s">
        <v>215</v>
      </c>
      <c r="B2288" s="196" t="s">
        <v>10</v>
      </c>
      <c r="C2288" s="196" t="s">
        <v>16</v>
      </c>
      <c r="D2288" s="196">
        <v>1118</v>
      </c>
      <c r="E2288" s="196">
        <v>6.1927091299999997E-3</v>
      </c>
      <c r="F2288" s="196">
        <v>1.2894634200000001E-3</v>
      </c>
      <c r="G2288" s="196">
        <v>1.11447543E-3</v>
      </c>
      <c r="H2288" s="196">
        <v>3.7887697999999998E-3</v>
      </c>
    </row>
    <row r="2289" spans="1:8" x14ac:dyDescent="0.3">
      <c r="A2289" s="196" t="s">
        <v>215</v>
      </c>
      <c r="B2289" s="196" t="s">
        <v>12</v>
      </c>
      <c r="C2289" s="196" t="s">
        <v>16</v>
      </c>
      <c r="D2289" s="196">
        <v>481</v>
      </c>
      <c r="E2289" s="196">
        <v>5.6728841799999997E-3</v>
      </c>
      <c r="F2289" s="196">
        <v>1.1170543199999999E-3</v>
      </c>
      <c r="G2289" s="196">
        <v>9.7741949999999994E-4</v>
      </c>
      <c r="H2289" s="196">
        <v>3.5784099100000001E-3</v>
      </c>
    </row>
    <row r="2290" spans="1:8" x14ac:dyDescent="0.3">
      <c r="A2290" s="196" t="s">
        <v>215</v>
      </c>
      <c r="B2290" s="196" t="s">
        <v>13</v>
      </c>
      <c r="C2290" s="196" t="s">
        <v>16</v>
      </c>
      <c r="D2290" s="196">
        <v>215</v>
      </c>
      <c r="E2290" s="196">
        <v>5.8156220600000001E-3</v>
      </c>
      <c r="F2290" s="196">
        <v>1.30350964E-3</v>
      </c>
      <c r="G2290" s="196">
        <v>9.2065007000000001E-4</v>
      </c>
      <c r="H2290" s="196">
        <v>3.5914618700000002E-3</v>
      </c>
    </row>
    <row r="2291" spans="1:8" x14ac:dyDescent="0.3">
      <c r="A2291" s="196" t="s">
        <v>215</v>
      </c>
      <c r="B2291" s="196" t="s">
        <v>14</v>
      </c>
      <c r="C2291" s="196" t="s">
        <v>16</v>
      </c>
      <c r="D2291" s="196">
        <v>123</v>
      </c>
      <c r="E2291" s="196">
        <v>7.61649326E-3</v>
      </c>
      <c r="F2291" s="196">
        <v>1.9878234300000001E-3</v>
      </c>
      <c r="G2291" s="196">
        <v>1.4517462200000001E-3</v>
      </c>
      <c r="H2291" s="196">
        <v>4.1769231400000002E-3</v>
      </c>
    </row>
    <row r="2292" spans="1:8" x14ac:dyDescent="0.3">
      <c r="A2292" s="196" t="s">
        <v>215</v>
      </c>
      <c r="B2292" s="196" t="s">
        <v>15</v>
      </c>
      <c r="C2292" s="196" t="s">
        <v>16</v>
      </c>
      <c r="D2292" s="196">
        <v>299</v>
      </c>
      <c r="E2292" s="196">
        <v>6.7143949899999998E-3</v>
      </c>
      <c r="F2292" s="196">
        <v>1.2694318200000001E-3</v>
      </c>
      <c r="G2292" s="196">
        <v>1.3355859700000001E-3</v>
      </c>
      <c r="H2292" s="196">
        <v>4.1093766599999996E-3</v>
      </c>
    </row>
    <row r="2293" spans="1:8" x14ac:dyDescent="0.3">
      <c r="A2293" s="196" t="s">
        <v>215</v>
      </c>
      <c r="B2293" s="196" t="s">
        <v>10</v>
      </c>
      <c r="C2293" s="196" t="s">
        <v>17</v>
      </c>
      <c r="D2293" s="196">
        <v>621</v>
      </c>
      <c r="E2293" s="196">
        <v>6.4335634499999997E-3</v>
      </c>
      <c r="F2293" s="196">
        <v>9.4590539999999995E-4</v>
      </c>
      <c r="G2293" s="196">
        <v>1.7044825200000001E-3</v>
      </c>
      <c r="H2293" s="196">
        <v>3.78317505E-3</v>
      </c>
    </row>
    <row r="2294" spans="1:8" x14ac:dyDescent="0.3">
      <c r="A2294" s="196" t="s">
        <v>215</v>
      </c>
      <c r="B2294" s="196" t="s">
        <v>12</v>
      </c>
      <c r="C2294" s="196" t="s">
        <v>17</v>
      </c>
      <c r="D2294" s="196">
        <v>305</v>
      </c>
      <c r="E2294" s="196">
        <v>5.8523069900000002E-3</v>
      </c>
      <c r="F2294" s="196">
        <v>8.9970375999999996E-4</v>
      </c>
      <c r="G2294" s="196">
        <v>1.4781039E-3</v>
      </c>
      <c r="H2294" s="196">
        <v>3.47449885E-3</v>
      </c>
    </row>
    <row r="2295" spans="1:8" x14ac:dyDescent="0.3">
      <c r="A2295" s="196" t="s">
        <v>215</v>
      </c>
      <c r="B2295" s="196" t="s">
        <v>13</v>
      </c>
      <c r="C2295" s="196" t="s">
        <v>17</v>
      </c>
      <c r="D2295" s="196">
        <v>124</v>
      </c>
      <c r="E2295" s="196">
        <v>6.0428798400000002E-3</v>
      </c>
      <c r="F2295" s="196">
        <v>9.1873854000000001E-4</v>
      </c>
      <c r="G2295" s="196">
        <v>1.6671331200000001E-3</v>
      </c>
      <c r="H2295" s="196">
        <v>3.4570076700000001E-3</v>
      </c>
    </row>
    <row r="2296" spans="1:8" x14ac:dyDescent="0.3">
      <c r="A2296" s="196" t="s">
        <v>215</v>
      </c>
      <c r="B2296" s="196" t="s">
        <v>14</v>
      </c>
      <c r="C2296" s="196" t="s">
        <v>17</v>
      </c>
      <c r="D2296" s="196">
        <v>70</v>
      </c>
      <c r="E2296" s="196">
        <v>8.3085314699999999E-3</v>
      </c>
      <c r="F2296" s="196">
        <v>1.3060513E-3</v>
      </c>
      <c r="G2296" s="196">
        <v>2.6309521300000001E-3</v>
      </c>
      <c r="H2296" s="196">
        <v>4.3715274999999998E-3</v>
      </c>
    </row>
    <row r="2297" spans="1:8" x14ac:dyDescent="0.3">
      <c r="A2297" s="196" t="s">
        <v>215</v>
      </c>
      <c r="B2297" s="196" t="s">
        <v>15</v>
      </c>
      <c r="C2297" s="196" t="s">
        <v>17</v>
      </c>
      <c r="D2297" s="196">
        <v>122</v>
      </c>
      <c r="E2297" s="196">
        <v>7.2079915499999999E-3</v>
      </c>
      <c r="F2297" s="196">
        <v>8.8238059999999998E-4</v>
      </c>
      <c r="G2297" s="196">
        <v>1.7768098499999999E-3</v>
      </c>
      <c r="H2297" s="196">
        <v>4.5488006299999996E-3</v>
      </c>
    </row>
    <row r="2298" spans="1:8" x14ac:dyDescent="0.3">
      <c r="A2298" s="196" t="s">
        <v>215</v>
      </c>
      <c r="B2298" s="196" t="s">
        <v>10</v>
      </c>
      <c r="C2298" s="196" t="s">
        <v>18</v>
      </c>
      <c r="D2298" s="196">
        <v>722</v>
      </c>
      <c r="E2298" s="196">
        <v>5.3398158600000004E-3</v>
      </c>
      <c r="F2298" s="196">
        <v>7.9816200000000005E-4</v>
      </c>
      <c r="G2298" s="196">
        <v>5.3878734000000004E-4</v>
      </c>
      <c r="H2298" s="196">
        <v>4.0028660199999998E-3</v>
      </c>
    </row>
    <row r="2299" spans="1:8" x14ac:dyDescent="0.3">
      <c r="A2299" s="196" t="s">
        <v>215</v>
      </c>
      <c r="B2299" s="196" t="s">
        <v>12</v>
      </c>
      <c r="C2299" s="196" t="s">
        <v>18</v>
      </c>
      <c r="D2299" s="196">
        <v>327</v>
      </c>
      <c r="E2299" s="196">
        <v>4.8962224299999996E-3</v>
      </c>
      <c r="F2299" s="196">
        <v>6.6039446999999999E-4</v>
      </c>
      <c r="G2299" s="196">
        <v>4.6512179999999998E-4</v>
      </c>
      <c r="H2299" s="196">
        <v>3.7707056500000001E-3</v>
      </c>
    </row>
    <row r="2300" spans="1:8" x14ac:dyDescent="0.3">
      <c r="A2300" s="196" t="s">
        <v>215</v>
      </c>
      <c r="B2300" s="196" t="s">
        <v>13</v>
      </c>
      <c r="C2300" s="196" t="s">
        <v>18</v>
      </c>
      <c r="D2300" s="196">
        <v>158</v>
      </c>
      <c r="E2300" s="196">
        <v>5.3908811399999996E-3</v>
      </c>
      <c r="F2300" s="196">
        <v>9.9771422999999997E-4</v>
      </c>
      <c r="G2300" s="196">
        <v>5.1980753999999996E-4</v>
      </c>
      <c r="H2300" s="196">
        <v>3.8733588699999999E-3</v>
      </c>
    </row>
    <row r="2301" spans="1:8" x14ac:dyDescent="0.3">
      <c r="A2301" s="196" t="s">
        <v>215</v>
      </c>
      <c r="B2301" s="196" t="s">
        <v>14</v>
      </c>
      <c r="C2301" s="196" t="s">
        <v>18</v>
      </c>
      <c r="D2301" s="196">
        <v>29</v>
      </c>
      <c r="E2301" s="196">
        <v>7.1272347400000002E-3</v>
      </c>
      <c r="F2301" s="196">
        <v>9.1914087000000003E-4</v>
      </c>
      <c r="G2301" s="196">
        <v>5.9347036999999995E-4</v>
      </c>
      <c r="H2301" s="196">
        <v>5.6146229800000001E-3</v>
      </c>
    </row>
    <row r="2302" spans="1:8" x14ac:dyDescent="0.3">
      <c r="A2302" s="196" t="s">
        <v>215</v>
      </c>
      <c r="B2302" s="196" t="s">
        <v>15</v>
      </c>
      <c r="C2302" s="196" t="s">
        <v>18</v>
      </c>
      <c r="D2302" s="196">
        <v>208</v>
      </c>
      <c r="E2302" s="196">
        <v>5.7491984800000003E-3</v>
      </c>
      <c r="F2302" s="196">
        <v>8.4629826000000004E-4</v>
      </c>
      <c r="G2302" s="196">
        <v>6.6139134000000005E-4</v>
      </c>
      <c r="H2302" s="196">
        <v>4.2415083999999999E-3</v>
      </c>
    </row>
    <row r="2303" spans="1:8" x14ac:dyDescent="0.3">
      <c r="A2303" s="196" t="s">
        <v>215</v>
      </c>
      <c r="B2303" s="196" t="s">
        <v>10</v>
      </c>
      <c r="C2303" s="196" t="s">
        <v>19</v>
      </c>
      <c r="D2303" s="196">
        <v>763</v>
      </c>
      <c r="E2303" s="196">
        <v>6.4633085700000004E-3</v>
      </c>
      <c r="F2303" s="196">
        <v>8.0369253E-4</v>
      </c>
      <c r="G2303" s="196">
        <v>1.05182976E-3</v>
      </c>
      <c r="H2303" s="196">
        <v>4.60778579E-3</v>
      </c>
    </row>
    <row r="2304" spans="1:8" x14ac:dyDescent="0.3">
      <c r="A2304" s="196" t="s">
        <v>215</v>
      </c>
      <c r="B2304" s="196" t="s">
        <v>12</v>
      </c>
      <c r="C2304" s="196" t="s">
        <v>19</v>
      </c>
      <c r="D2304" s="196">
        <v>289</v>
      </c>
      <c r="E2304" s="196">
        <v>5.9819137499999998E-3</v>
      </c>
      <c r="F2304" s="196">
        <v>6.6256544000000003E-4</v>
      </c>
      <c r="G2304" s="196">
        <v>9.5143669000000001E-4</v>
      </c>
      <c r="H2304" s="196">
        <v>4.3679111199999999E-3</v>
      </c>
    </row>
    <row r="2305" spans="1:8" x14ac:dyDescent="0.3">
      <c r="A2305" s="196" t="s">
        <v>215</v>
      </c>
      <c r="B2305" s="196" t="s">
        <v>13</v>
      </c>
      <c r="C2305" s="196" t="s">
        <v>19</v>
      </c>
      <c r="D2305" s="196">
        <v>146</v>
      </c>
      <c r="E2305" s="196">
        <v>6.0258907900000002E-3</v>
      </c>
      <c r="F2305" s="196">
        <v>7.2108041000000002E-4</v>
      </c>
      <c r="G2305" s="196">
        <v>1.09549379E-3</v>
      </c>
      <c r="H2305" s="196">
        <v>4.2093161099999998E-3</v>
      </c>
    </row>
    <row r="2306" spans="1:8" x14ac:dyDescent="0.3">
      <c r="A2306" s="196" t="s">
        <v>215</v>
      </c>
      <c r="B2306" s="196" t="s">
        <v>14</v>
      </c>
      <c r="C2306" s="196" t="s">
        <v>19</v>
      </c>
      <c r="D2306" s="196">
        <v>113</v>
      </c>
      <c r="E2306" s="196">
        <v>8.0904823799999998E-3</v>
      </c>
      <c r="F2306" s="196">
        <v>1.14419429E-3</v>
      </c>
      <c r="G2306" s="196">
        <v>1.2913796299999999E-3</v>
      </c>
      <c r="H2306" s="196">
        <v>5.6549079900000002E-3</v>
      </c>
    </row>
    <row r="2307" spans="1:8" x14ac:dyDescent="0.3">
      <c r="A2307" s="196" t="s">
        <v>215</v>
      </c>
      <c r="B2307" s="196" t="s">
        <v>15</v>
      </c>
      <c r="C2307" s="196" t="s">
        <v>19</v>
      </c>
      <c r="D2307" s="196">
        <v>215</v>
      </c>
      <c r="E2307" s="196">
        <v>6.5522176699999999E-3</v>
      </c>
      <c r="F2307" s="196">
        <v>8.7053162000000003E-4</v>
      </c>
      <c r="G2307" s="196">
        <v>1.0312228499999999E-3</v>
      </c>
      <c r="H2307" s="196">
        <v>4.6504627399999998E-3</v>
      </c>
    </row>
    <row r="2308" spans="1:8" x14ac:dyDescent="0.3">
      <c r="A2308" s="196" t="s">
        <v>215</v>
      </c>
      <c r="B2308" s="196" t="s">
        <v>10</v>
      </c>
      <c r="C2308" s="196" t="s">
        <v>20</v>
      </c>
      <c r="D2308" s="196">
        <v>733</v>
      </c>
      <c r="E2308" s="196">
        <v>7.2748816500000004E-3</v>
      </c>
      <c r="F2308" s="196">
        <v>6.9984438000000003E-4</v>
      </c>
      <c r="G2308" s="196">
        <v>1.65398705E-3</v>
      </c>
      <c r="H2308" s="196">
        <v>4.9210497299999999E-3</v>
      </c>
    </row>
    <row r="2309" spans="1:8" x14ac:dyDescent="0.3">
      <c r="A2309" s="196" t="s">
        <v>215</v>
      </c>
      <c r="B2309" s="196" t="s">
        <v>12</v>
      </c>
      <c r="C2309" s="196" t="s">
        <v>20</v>
      </c>
      <c r="D2309" s="196">
        <v>246</v>
      </c>
      <c r="E2309" s="196">
        <v>6.3337000799999999E-3</v>
      </c>
      <c r="F2309" s="196">
        <v>6.1159077000000003E-4</v>
      </c>
      <c r="G2309" s="196">
        <v>1.44214823E-3</v>
      </c>
      <c r="H2309" s="196">
        <v>4.2799606200000003E-3</v>
      </c>
    </row>
    <row r="2310" spans="1:8" x14ac:dyDescent="0.3">
      <c r="A2310" s="196" t="s">
        <v>215</v>
      </c>
      <c r="B2310" s="196" t="s">
        <v>13</v>
      </c>
      <c r="C2310" s="196" t="s">
        <v>20</v>
      </c>
      <c r="D2310" s="196">
        <v>220</v>
      </c>
      <c r="E2310" s="196">
        <v>7.1019568299999997E-3</v>
      </c>
      <c r="F2310" s="196">
        <v>6.5830152000000001E-4</v>
      </c>
      <c r="G2310" s="196">
        <v>1.5891727299999999E-3</v>
      </c>
      <c r="H2310" s="196">
        <v>4.8544820999999998E-3</v>
      </c>
    </row>
    <row r="2311" spans="1:8" x14ac:dyDescent="0.3">
      <c r="A2311" s="196" t="s">
        <v>215</v>
      </c>
      <c r="B2311" s="196" t="s">
        <v>14</v>
      </c>
      <c r="C2311" s="196" t="s">
        <v>20</v>
      </c>
      <c r="D2311" s="196">
        <v>66</v>
      </c>
      <c r="E2311" s="196">
        <v>8.54342009E-3</v>
      </c>
      <c r="F2311" s="196">
        <v>9.3276486999999998E-4</v>
      </c>
      <c r="G2311" s="196">
        <v>2.2397584500000001E-3</v>
      </c>
      <c r="H2311" s="196">
        <v>5.37089622E-3</v>
      </c>
    </row>
    <row r="2312" spans="1:8" x14ac:dyDescent="0.3">
      <c r="A2312" s="196" t="s">
        <v>215</v>
      </c>
      <c r="B2312" s="196" t="s">
        <v>15</v>
      </c>
      <c r="C2312" s="196" t="s">
        <v>20</v>
      </c>
      <c r="D2312" s="196">
        <v>201</v>
      </c>
      <c r="E2312" s="196">
        <v>8.1995114500000004E-3</v>
      </c>
      <c r="F2312" s="196">
        <v>7.7684469000000001E-4</v>
      </c>
      <c r="G2312" s="196">
        <v>1.7918506900000001E-3</v>
      </c>
      <c r="H2312" s="196">
        <v>5.6308155700000003E-3</v>
      </c>
    </row>
    <row r="2313" spans="1:8" x14ac:dyDescent="0.3">
      <c r="A2313" s="196" t="s">
        <v>215</v>
      </c>
      <c r="B2313" s="196" t="s">
        <v>10</v>
      </c>
      <c r="C2313" s="196" t="s">
        <v>21</v>
      </c>
      <c r="D2313" s="196">
        <v>840</v>
      </c>
      <c r="E2313" s="196">
        <v>6.4558115999999999E-3</v>
      </c>
      <c r="F2313" s="196">
        <v>9.8853592000000003E-4</v>
      </c>
      <c r="G2313" s="196">
        <v>1.18847804E-3</v>
      </c>
      <c r="H2313" s="196">
        <v>4.2787971500000003E-3</v>
      </c>
    </row>
    <row r="2314" spans="1:8" x14ac:dyDescent="0.3">
      <c r="A2314" s="196" t="s">
        <v>215</v>
      </c>
      <c r="B2314" s="196" t="s">
        <v>12</v>
      </c>
      <c r="C2314" s="196" t="s">
        <v>21</v>
      </c>
      <c r="D2314" s="196">
        <v>358</v>
      </c>
      <c r="E2314" s="196">
        <v>5.8914620999999997E-3</v>
      </c>
      <c r="F2314" s="196">
        <v>7.9088404999999996E-4</v>
      </c>
      <c r="G2314" s="196">
        <v>1.1610281E-3</v>
      </c>
      <c r="H2314" s="196">
        <v>3.9395494499999996E-3</v>
      </c>
    </row>
    <row r="2315" spans="1:8" x14ac:dyDescent="0.3">
      <c r="A2315" s="196" t="s">
        <v>215</v>
      </c>
      <c r="B2315" s="196" t="s">
        <v>13</v>
      </c>
      <c r="C2315" s="196" t="s">
        <v>21</v>
      </c>
      <c r="D2315" s="196">
        <v>180</v>
      </c>
      <c r="E2315" s="196">
        <v>6.4110723099999999E-3</v>
      </c>
      <c r="F2315" s="196">
        <v>1.0176180600000001E-3</v>
      </c>
      <c r="G2315" s="196">
        <v>1.0888629E-3</v>
      </c>
      <c r="H2315" s="196">
        <v>4.3045908199999998E-3</v>
      </c>
    </row>
    <row r="2316" spans="1:8" x14ac:dyDescent="0.3">
      <c r="A2316" s="196" t="s">
        <v>215</v>
      </c>
      <c r="B2316" s="196" t="s">
        <v>14</v>
      </c>
      <c r="C2316" s="196" t="s">
        <v>21</v>
      </c>
      <c r="D2316" s="196">
        <v>88</v>
      </c>
      <c r="E2316" s="196">
        <v>8.4027775199999998E-3</v>
      </c>
      <c r="F2316" s="196">
        <v>1.46280488E-3</v>
      </c>
      <c r="G2316" s="196">
        <v>1.55644969E-3</v>
      </c>
      <c r="H2316" s="196">
        <v>5.3835224699999998E-3</v>
      </c>
    </row>
    <row r="2317" spans="1:8" x14ac:dyDescent="0.3">
      <c r="A2317" s="196" t="s">
        <v>215</v>
      </c>
      <c r="B2317" s="196" t="s">
        <v>15</v>
      </c>
      <c r="C2317" s="196" t="s">
        <v>21</v>
      </c>
      <c r="D2317" s="196">
        <v>214</v>
      </c>
      <c r="E2317" s="196">
        <v>6.6369199600000003E-3</v>
      </c>
      <c r="F2317" s="196">
        <v>1.0996990800000001E-3</v>
      </c>
      <c r="G2317" s="196">
        <v>1.16687195E-3</v>
      </c>
      <c r="H2317" s="196">
        <v>4.3703484900000002E-3</v>
      </c>
    </row>
    <row r="2318" spans="1:8" x14ac:dyDescent="0.3">
      <c r="A2318" s="196" t="s">
        <v>215</v>
      </c>
      <c r="B2318" s="196" t="s">
        <v>10</v>
      </c>
      <c r="C2318" s="196" t="s">
        <v>22</v>
      </c>
      <c r="D2318" s="196">
        <v>622</v>
      </c>
      <c r="E2318" s="196">
        <v>4.4973462699999999E-3</v>
      </c>
      <c r="F2318" s="196">
        <v>7.9948542000000001E-4</v>
      </c>
      <c r="G2318" s="196">
        <v>6.0458696999999997E-4</v>
      </c>
      <c r="H2318" s="196">
        <v>3.0932734100000002E-3</v>
      </c>
    </row>
    <row r="2319" spans="1:8" x14ac:dyDescent="0.3">
      <c r="A2319" s="196" t="s">
        <v>215</v>
      </c>
      <c r="B2319" s="196" t="s">
        <v>12</v>
      </c>
      <c r="C2319" s="196" t="s">
        <v>22</v>
      </c>
      <c r="D2319" s="196">
        <v>231</v>
      </c>
      <c r="E2319" s="196">
        <v>4.2144658399999998E-3</v>
      </c>
      <c r="F2319" s="196">
        <v>8.0181754000000004E-4</v>
      </c>
      <c r="G2319" s="196">
        <v>5.1171414999999997E-4</v>
      </c>
      <c r="H2319" s="196">
        <v>2.9009336999999999E-3</v>
      </c>
    </row>
    <row r="2320" spans="1:8" x14ac:dyDescent="0.3">
      <c r="A2320" s="196" t="s">
        <v>215</v>
      </c>
      <c r="B2320" s="196" t="s">
        <v>13</v>
      </c>
      <c r="C2320" s="196" t="s">
        <v>22</v>
      </c>
      <c r="D2320" s="196">
        <v>170</v>
      </c>
      <c r="E2320" s="196">
        <v>4.4290574799999999E-3</v>
      </c>
      <c r="F2320" s="196">
        <v>8.4395396999999996E-4</v>
      </c>
      <c r="G2320" s="196">
        <v>5.6284018000000004E-4</v>
      </c>
      <c r="H2320" s="196">
        <v>3.0222628699999999E-3</v>
      </c>
    </row>
    <row r="2321" spans="1:8" x14ac:dyDescent="0.3">
      <c r="A2321" s="196" t="s">
        <v>215</v>
      </c>
      <c r="B2321" s="196" t="s">
        <v>14</v>
      </c>
      <c r="C2321" s="196" t="s">
        <v>22</v>
      </c>
      <c r="D2321" s="196">
        <v>50</v>
      </c>
      <c r="E2321" s="196">
        <v>5.6655090199999999E-3</v>
      </c>
      <c r="F2321" s="196">
        <v>1.0354163799999999E-3</v>
      </c>
      <c r="G2321" s="196">
        <v>7.5254602999999998E-4</v>
      </c>
      <c r="H2321" s="196">
        <v>3.8775460700000001E-3</v>
      </c>
    </row>
    <row r="2322" spans="1:8" x14ac:dyDescent="0.3">
      <c r="A2322" s="196" t="s">
        <v>215</v>
      </c>
      <c r="B2322" s="196" t="s">
        <v>15</v>
      </c>
      <c r="C2322" s="196" t="s">
        <v>22</v>
      </c>
      <c r="D2322" s="196">
        <v>171</v>
      </c>
      <c r="E2322" s="196">
        <v>4.60580438E-3</v>
      </c>
      <c r="F2322" s="196">
        <v>6.8314084000000005E-4</v>
      </c>
      <c r="G2322" s="196">
        <v>7.2828651999999995E-4</v>
      </c>
      <c r="H2322" s="196">
        <v>3.1943765200000002E-3</v>
      </c>
    </row>
    <row r="2323" spans="1:8" x14ac:dyDescent="0.3">
      <c r="A2323" s="196" t="s">
        <v>215</v>
      </c>
      <c r="B2323" s="196" t="s">
        <v>10</v>
      </c>
      <c r="C2323" s="196" t="s">
        <v>23</v>
      </c>
      <c r="D2323" s="196">
        <v>557</v>
      </c>
      <c r="E2323" s="196">
        <v>8.4206269499999993E-3</v>
      </c>
      <c r="F2323" s="196">
        <v>1.23223346E-3</v>
      </c>
      <c r="G2323" s="196">
        <v>2.0032704300000002E-3</v>
      </c>
      <c r="H2323" s="196">
        <v>5.1851225999999997E-3</v>
      </c>
    </row>
    <row r="2324" spans="1:8" x14ac:dyDescent="0.3">
      <c r="A2324" s="196" t="s">
        <v>215</v>
      </c>
      <c r="B2324" s="196" t="s">
        <v>12</v>
      </c>
      <c r="C2324" s="196" t="s">
        <v>23</v>
      </c>
      <c r="D2324" s="196">
        <v>214</v>
      </c>
      <c r="E2324" s="196">
        <v>7.4547851399999997E-3</v>
      </c>
      <c r="F2324" s="196">
        <v>1.07417118E-3</v>
      </c>
      <c r="G2324" s="196">
        <v>1.79792943E-3</v>
      </c>
      <c r="H2324" s="196">
        <v>4.5826840499999999E-3</v>
      </c>
    </row>
    <row r="2325" spans="1:8" x14ac:dyDescent="0.3">
      <c r="A2325" s="196" t="s">
        <v>215</v>
      </c>
      <c r="B2325" s="196" t="s">
        <v>13</v>
      </c>
      <c r="C2325" s="196" t="s">
        <v>23</v>
      </c>
      <c r="D2325" s="196">
        <v>111</v>
      </c>
      <c r="E2325" s="196">
        <v>8.4121619300000002E-3</v>
      </c>
      <c r="F2325" s="196">
        <v>1.42736464E-3</v>
      </c>
      <c r="G2325" s="196">
        <v>1.91670812E-3</v>
      </c>
      <c r="H2325" s="196">
        <v>5.06808869E-3</v>
      </c>
    </row>
    <row r="2326" spans="1:8" x14ac:dyDescent="0.3">
      <c r="A2326" s="196" t="s">
        <v>215</v>
      </c>
      <c r="B2326" s="196" t="s">
        <v>14</v>
      </c>
      <c r="C2326" s="196" t="s">
        <v>23</v>
      </c>
      <c r="D2326" s="196">
        <v>65</v>
      </c>
      <c r="E2326" s="196">
        <v>9.9953701399999994E-3</v>
      </c>
      <c r="F2326" s="196">
        <v>1.3534542000000001E-3</v>
      </c>
      <c r="G2326" s="196">
        <v>1.9558402499999998E-3</v>
      </c>
      <c r="H2326" s="196">
        <v>6.6860752700000003E-3</v>
      </c>
    </row>
    <row r="2327" spans="1:8" x14ac:dyDescent="0.3">
      <c r="A2327" s="196" t="s">
        <v>215</v>
      </c>
      <c r="B2327" s="196" t="s">
        <v>15</v>
      </c>
      <c r="C2327" s="196" t="s">
        <v>23</v>
      </c>
      <c r="D2327" s="196">
        <v>167</v>
      </c>
      <c r="E2327" s="196">
        <v>9.0509949700000002E-3</v>
      </c>
      <c r="F2327" s="196">
        <v>1.25790063E-3</v>
      </c>
      <c r="G2327" s="196">
        <v>2.3423982800000001E-3</v>
      </c>
      <c r="H2327" s="196">
        <v>5.4506956100000004E-3</v>
      </c>
    </row>
    <row r="2328" spans="1:8" x14ac:dyDescent="0.3">
      <c r="A2328" s="196" t="s">
        <v>215</v>
      </c>
      <c r="B2328" s="196" t="s">
        <v>10</v>
      </c>
      <c r="C2328" s="196" t="s">
        <v>24</v>
      </c>
      <c r="D2328" s="196">
        <v>596</v>
      </c>
      <c r="E2328" s="196">
        <v>7.4165149600000004E-3</v>
      </c>
      <c r="F2328" s="196">
        <v>1.0805638700000001E-3</v>
      </c>
      <c r="G2328" s="196">
        <v>1.5423422199999999E-3</v>
      </c>
      <c r="H2328" s="196">
        <v>4.7936083899999997E-3</v>
      </c>
    </row>
    <row r="2329" spans="1:8" x14ac:dyDescent="0.3">
      <c r="A2329" s="196" t="s">
        <v>215</v>
      </c>
      <c r="B2329" s="196" t="s">
        <v>12</v>
      </c>
      <c r="C2329" s="196" t="s">
        <v>24</v>
      </c>
      <c r="D2329" s="196">
        <v>248</v>
      </c>
      <c r="E2329" s="196">
        <v>6.3764745399999996E-3</v>
      </c>
      <c r="F2329" s="196">
        <v>9.0683780000000002E-4</v>
      </c>
      <c r="G2329" s="196">
        <v>1.4313580199999999E-3</v>
      </c>
      <c r="H2329" s="196">
        <v>4.0382782000000002E-3</v>
      </c>
    </row>
    <row r="2330" spans="1:8" x14ac:dyDescent="0.3">
      <c r="A2330" s="196" t="s">
        <v>215</v>
      </c>
      <c r="B2330" s="196" t="s">
        <v>13</v>
      </c>
      <c r="C2330" s="196" t="s">
        <v>24</v>
      </c>
      <c r="D2330" s="196">
        <v>130</v>
      </c>
      <c r="E2330" s="196">
        <v>7.1801991900000001E-3</v>
      </c>
      <c r="F2330" s="196">
        <v>1.0026707199999999E-3</v>
      </c>
      <c r="G2330" s="196">
        <v>1.55582241E-3</v>
      </c>
      <c r="H2330" s="196">
        <v>4.6217056200000004E-3</v>
      </c>
    </row>
    <row r="2331" spans="1:8" x14ac:dyDescent="0.3">
      <c r="A2331" s="196" t="s">
        <v>215</v>
      </c>
      <c r="B2331" s="196" t="s">
        <v>14</v>
      </c>
      <c r="C2331" s="196" t="s">
        <v>24</v>
      </c>
      <c r="D2331" s="196">
        <v>68</v>
      </c>
      <c r="E2331" s="196">
        <v>9.1065833799999999E-3</v>
      </c>
      <c r="F2331" s="196">
        <v>1.3286353800000001E-3</v>
      </c>
      <c r="G2331" s="196">
        <v>1.8208739299999999E-3</v>
      </c>
      <c r="H2331" s="196">
        <v>5.9570735499999998E-3</v>
      </c>
    </row>
    <row r="2332" spans="1:8" x14ac:dyDescent="0.3">
      <c r="A2332" s="196" t="s">
        <v>215</v>
      </c>
      <c r="B2332" s="196" t="s">
        <v>15</v>
      </c>
      <c r="C2332" s="196" t="s">
        <v>24</v>
      </c>
      <c r="D2332" s="196">
        <v>150</v>
      </c>
      <c r="E2332" s="196">
        <v>8.5746911099999993E-3</v>
      </c>
      <c r="F2332" s="196">
        <v>1.3228392900000001E-3</v>
      </c>
      <c r="G2332" s="196">
        <v>1.58788556E-3</v>
      </c>
      <c r="H2332" s="196">
        <v>5.6639658200000002E-3</v>
      </c>
    </row>
    <row r="2333" spans="1:8" x14ac:dyDescent="0.3">
      <c r="A2333" s="196" t="s">
        <v>215</v>
      </c>
      <c r="B2333" s="196" t="s">
        <v>10</v>
      </c>
      <c r="C2333" s="196" t="s">
        <v>25</v>
      </c>
      <c r="D2333" s="196">
        <v>1008</v>
      </c>
      <c r="E2333" s="196">
        <v>6.6486278599999999E-3</v>
      </c>
      <c r="F2333" s="196">
        <v>1.04857872E-3</v>
      </c>
      <c r="G2333" s="196">
        <v>1.52622743E-3</v>
      </c>
      <c r="H2333" s="196">
        <v>4.07382123E-3</v>
      </c>
    </row>
    <row r="2334" spans="1:8" x14ac:dyDescent="0.3">
      <c r="A2334" s="196" t="s">
        <v>215</v>
      </c>
      <c r="B2334" s="196" t="s">
        <v>12</v>
      </c>
      <c r="C2334" s="196" t="s">
        <v>25</v>
      </c>
      <c r="D2334" s="196">
        <v>454</v>
      </c>
      <c r="E2334" s="196">
        <v>6.1320410800000001E-3</v>
      </c>
      <c r="F2334" s="196">
        <v>9.4537726999999996E-4</v>
      </c>
      <c r="G2334" s="196">
        <v>1.3404254E-3</v>
      </c>
      <c r="H2334" s="196">
        <v>3.8462379299999999E-3</v>
      </c>
    </row>
    <row r="2335" spans="1:8" x14ac:dyDescent="0.3">
      <c r="A2335" s="196" t="s">
        <v>215</v>
      </c>
      <c r="B2335" s="196" t="s">
        <v>13</v>
      </c>
      <c r="C2335" s="196" t="s">
        <v>25</v>
      </c>
      <c r="D2335" s="196">
        <v>203</v>
      </c>
      <c r="E2335" s="196">
        <v>6.6324003099999997E-3</v>
      </c>
      <c r="F2335" s="196">
        <v>9.8510739E-4</v>
      </c>
      <c r="G2335" s="196">
        <v>1.61432651E-3</v>
      </c>
      <c r="H2335" s="196">
        <v>4.0329659300000001E-3</v>
      </c>
    </row>
    <row r="2336" spans="1:8" x14ac:dyDescent="0.3">
      <c r="A2336" s="196" t="s">
        <v>215</v>
      </c>
      <c r="B2336" s="196" t="s">
        <v>14</v>
      </c>
      <c r="C2336" s="196" t="s">
        <v>25</v>
      </c>
      <c r="D2336" s="196">
        <v>96</v>
      </c>
      <c r="E2336" s="196">
        <v>8.2285636000000006E-3</v>
      </c>
      <c r="F2336" s="196">
        <v>1.38129317E-3</v>
      </c>
      <c r="G2336" s="196">
        <v>1.9977331899999999E-3</v>
      </c>
      <c r="H2336" s="196">
        <v>4.8495368299999999E-3</v>
      </c>
    </row>
    <row r="2337" spans="1:8" x14ac:dyDescent="0.3">
      <c r="A2337" s="196" t="s">
        <v>215</v>
      </c>
      <c r="B2337" s="196" t="s">
        <v>15</v>
      </c>
      <c r="C2337" s="196" t="s">
        <v>25</v>
      </c>
      <c r="D2337" s="196">
        <v>255</v>
      </c>
      <c r="E2337" s="196">
        <v>6.9864739800000004E-3</v>
      </c>
      <c r="F2337" s="196">
        <v>1.1575887199999999E-3</v>
      </c>
      <c r="G2337" s="196">
        <v>1.6093860900000001E-3</v>
      </c>
      <c r="H2337" s="196">
        <v>4.2194986500000004E-3</v>
      </c>
    </row>
    <row r="2338" spans="1:8" x14ac:dyDescent="0.3">
      <c r="A2338" s="196" t="s">
        <v>215</v>
      </c>
      <c r="B2338" s="196" t="s">
        <v>10</v>
      </c>
      <c r="C2338" s="196" t="s">
        <v>26</v>
      </c>
      <c r="D2338" s="196">
        <v>1865</v>
      </c>
      <c r="E2338" s="196">
        <v>6.9746609100000004E-3</v>
      </c>
      <c r="F2338" s="196">
        <v>6.1050888999999997E-4</v>
      </c>
      <c r="G2338" s="196">
        <v>1.8471785399999999E-3</v>
      </c>
      <c r="H2338" s="196">
        <v>4.5169729999999996E-3</v>
      </c>
    </row>
    <row r="2339" spans="1:8" x14ac:dyDescent="0.3">
      <c r="A2339" s="196" t="s">
        <v>215</v>
      </c>
      <c r="B2339" s="196" t="s">
        <v>12</v>
      </c>
      <c r="C2339" s="196" t="s">
        <v>26</v>
      </c>
      <c r="D2339" s="196">
        <v>861</v>
      </c>
      <c r="E2339" s="196">
        <v>6.1820877599999997E-3</v>
      </c>
      <c r="F2339" s="196">
        <v>5.3962583999999996E-4</v>
      </c>
      <c r="G2339" s="196">
        <v>1.6968719299999999E-3</v>
      </c>
      <c r="H2339" s="196">
        <v>3.9455895099999999E-3</v>
      </c>
    </row>
    <row r="2340" spans="1:8" x14ac:dyDescent="0.3">
      <c r="A2340" s="196" t="s">
        <v>215</v>
      </c>
      <c r="B2340" s="196" t="s">
        <v>13</v>
      </c>
      <c r="C2340" s="196" t="s">
        <v>26</v>
      </c>
      <c r="D2340" s="196">
        <v>377</v>
      </c>
      <c r="E2340" s="196">
        <v>6.9779690900000002E-3</v>
      </c>
      <c r="F2340" s="196">
        <v>5.9850525999999998E-4</v>
      </c>
      <c r="G2340" s="196">
        <v>1.7678858499999999E-3</v>
      </c>
      <c r="H2340" s="196">
        <v>4.61157752E-3</v>
      </c>
    </row>
    <row r="2341" spans="1:8" x14ac:dyDescent="0.3">
      <c r="A2341" s="196" t="s">
        <v>215</v>
      </c>
      <c r="B2341" s="196" t="s">
        <v>14</v>
      </c>
      <c r="C2341" s="196" t="s">
        <v>26</v>
      </c>
      <c r="D2341" s="196">
        <v>124</v>
      </c>
      <c r="E2341" s="196">
        <v>7.9532554100000003E-3</v>
      </c>
      <c r="F2341" s="196">
        <v>7.7508936000000004E-4</v>
      </c>
      <c r="G2341" s="196">
        <v>2.1046144600000002E-3</v>
      </c>
      <c r="H2341" s="196">
        <v>5.0735511400000002E-3</v>
      </c>
    </row>
    <row r="2342" spans="1:8" x14ac:dyDescent="0.3">
      <c r="A2342" s="196" t="s">
        <v>215</v>
      </c>
      <c r="B2342" s="196" t="s">
        <v>15</v>
      </c>
      <c r="C2342" s="196" t="s">
        <v>26</v>
      </c>
      <c r="D2342" s="196">
        <v>503</v>
      </c>
      <c r="E2342" s="196">
        <v>8.0876083700000007E-3</v>
      </c>
      <c r="F2342" s="196">
        <v>7.0026574000000002E-4</v>
      </c>
      <c r="G2342" s="196">
        <v>2.1004295799999999E-3</v>
      </c>
      <c r="H2342" s="196">
        <v>5.28691253E-3</v>
      </c>
    </row>
    <row r="2343" spans="1:8" x14ac:dyDescent="0.3">
      <c r="A2343" s="196" t="s">
        <v>215</v>
      </c>
      <c r="B2343" s="196" t="s">
        <v>10</v>
      </c>
      <c r="C2343" s="196" t="s">
        <v>27</v>
      </c>
      <c r="D2343" s="196">
        <v>1581</v>
      </c>
      <c r="E2343" s="196">
        <v>6.9595688200000004E-3</v>
      </c>
      <c r="F2343" s="196">
        <v>8.7068346000000003E-4</v>
      </c>
      <c r="G2343" s="196">
        <v>1.6633062100000001E-3</v>
      </c>
      <c r="H2343" s="196">
        <v>4.4255786800000002E-3</v>
      </c>
    </row>
    <row r="2344" spans="1:8" x14ac:dyDescent="0.3">
      <c r="A2344" s="196" t="s">
        <v>215</v>
      </c>
      <c r="B2344" s="196" t="s">
        <v>12</v>
      </c>
      <c r="C2344" s="196" t="s">
        <v>27</v>
      </c>
      <c r="D2344" s="196">
        <v>687</v>
      </c>
      <c r="E2344" s="196">
        <v>5.9309124699999998E-3</v>
      </c>
      <c r="F2344" s="196">
        <v>7.3942642000000001E-4</v>
      </c>
      <c r="G2344" s="196">
        <v>1.44131735E-3</v>
      </c>
      <c r="H2344" s="196">
        <v>3.7501682299999999E-3</v>
      </c>
    </row>
    <row r="2345" spans="1:8" x14ac:dyDescent="0.3">
      <c r="A2345" s="196" t="s">
        <v>215</v>
      </c>
      <c r="B2345" s="196" t="s">
        <v>13</v>
      </c>
      <c r="C2345" s="196" t="s">
        <v>27</v>
      </c>
      <c r="D2345" s="196">
        <v>305</v>
      </c>
      <c r="E2345" s="196">
        <v>7.2917802600000001E-3</v>
      </c>
      <c r="F2345" s="196">
        <v>8.8232369000000002E-4</v>
      </c>
      <c r="G2345" s="196">
        <v>1.4824299299999999E-3</v>
      </c>
      <c r="H2345" s="196">
        <v>4.9270261800000003E-3</v>
      </c>
    </row>
    <row r="2346" spans="1:8" x14ac:dyDescent="0.3">
      <c r="A2346" s="196" t="s">
        <v>215</v>
      </c>
      <c r="B2346" s="196" t="s">
        <v>14</v>
      </c>
      <c r="C2346" s="196" t="s">
        <v>27</v>
      </c>
      <c r="D2346" s="196">
        <v>218</v>
      </c>
      <c r="E2346" s="196">
        <v>8.5325876699999994E-3</v>
      </c>
      <c r="F2346" s="196">
        <v>1.25679555E-3</v>
      </c>
      <c r="G2346" s="196">
        <v>1.9845818200000002E-3</v>
      </c>
      <c r="H2346" s="196">
        <v>5.29120982E-3</v>
      </c>
    </row>
    <row r="2347" spans="1:8" x14ac:dyDescent="0.3">
      <c r="A2347" s="196" t="s">
        <v>215</v>
      </c>
      <c r="B2347" s="196" t="s">
        <v>15</v>
      </c>
      <c r="C2347" s="196" t="s">
        <v>27</v>
      </c>
      <c r="D2347" s="196">
        <v>371</v>
      </c>
      <c r="E2347" s="196">
        <v>7.6669659000000003E-3</v>
      </c>
      <c r="F2347" s="196">
        <v>8.7728961999999997E-4</v>
      </c>
      <c r="G2347" s="196">
        <v>2.03429146E-3</v>
      </c>
      <c r="H2347" s="196">
        <v>4.7553843599999999E-3</v>
      </c>
    </row>
    <row r="2348" spans="1:8" x14ac:dyDescent="0.3">
      <c r="A2348" s="196" t="s">
        <v>215</v>
      </c>
      <c r="B2348" s="196" t="s">
        <v>10</v>
      </c>
      <c r="C2348" s="196" t="s">
        <v>28</v>
      </c>
      <c r="D2348" s="196">
        <v>828</v>
      </c>
      <c r="E2348" s="196">
        <v>5.9450061300000004E-3</v>
      </c>
      <c r="F2348" s="196">
        <v>6.4342323000000001E-4</v>
      </c>
      <c r="G2348" s="196">
        <v>1.16016091E-3</v>
      </c>
      <c r="H2348" s="196">
        <v>4.1414215299999998E-3</v>
      </c>
    </row>
    <row r="2349" spans="1:8" x14ac:dyDescent="0.3">
      <c r="A2349" s="196" t="s">
        <v>215</v>
      </c>
      <c r="B2349" s="196" t="s">
        <v>12</v>
      </c>
      <c r="C2349" s="196" t="s">
        <v>28</v>
      </c>
      <c r="D2349" s="196">
        <v>268</v>
      </c>
      <c r="E2349" s="196">
        <v>5.4703908600000004E-3</v>
      </c>
      <c r="F2349" s="196">
        <v>5.6807950000000004E-4</v>
      </c>
      <c r="G2349" s="196">
        <v>1.0154952199999999E-3</v>
      </c>
      <c r="H2349" s="196">
        <v>3.8868156999999999E-3</v>
      </c>
    </row>
    <row r="2350" spans="1:8" x14ac:dyDescent="0.3">
      <c r="A2350" s="196" t="s">
        <v>215</v>
      </c>
      <c r="B2350" s="196" t="s">
        <v>13</v>
      </c>
      <c r="C2350" s="196" t="s">
        <v>28</v>
      </c>
      <c r="D2350" s="196">
        <v>152</v>
      </c>
      <c r="E2350" s="196">
        <v>6.0569716199999997E-3</v>
      </c>
      <c r="F2350" s="196">
        <v>6.9604327000000004E-4</v>
      </c>
      <c r="G2350" s="196">
        <v>1.0967955699999999E-3</v>
      </c>
      <c r="H2350" s="196">
        <v>4.2641323199999999E-3</v>
      </c>
    </row>
    <row r="2351" spans="1:8" x14ac:dyDescent="0.3">
      <c r="A2351" s="196" t="s">
        <v>215</v>
      </c>
      <c r="B2351" s="196" t="s">
        <v>14</v>
      </c>
      <c r="C2351" s="196" t="s">
        <v>28</v>
      </c>
      <c r="D2351" s="196">
        <v>79</v>
      </c>
      <c r="E2351" s="196">
        <v>6.8266523400000003E-3</v>
      </c>
      <c r="F2351" s="196">
        <v>8.0285958000000002E-4</v>
      </c>
      <c r="G2351" s="196">
        <v>1.40090224E-3</v>
      </c>
      <c r="H2351" s="196">
        <v>4.6228900599999999E-3</v>
      </c>
    </row>
    <row r="2352" spans="1:8" x14ac:dyDescent="0.3">
      <c r="A2352" s="196" t="s">
        <v>215</v>
      </c>
      <c r="B2352" s="196" t="s">
        <v>15</v>
      </c>
      <c r="C2352" s="196" t="s">
        <v>28</v>
      </c>
      <c r="D2352" s="196">
        <v>329</v>
      </c>
      <c r="E2352" s="196">
        <v>6.0681918199999999E-3</v>
      </c>
      <c r="F2352" s="196">
        <v>6.4220255999999996E-4</v>
      </c>
      <c r="G2352" s="196">
        <v>1.2494720599999999E-3</v>
      </c>
      <c r="H2352" s="196">
        <v>4.1765166899999998E-3</v>
      </c>
    </row>
    <row r="2353" spans="1:8" x14ac:dyDescent="0.3">
      <c r="A2353" s="196" t="s">
        <v>215</v>
      </c>
      <c r="B2353" s="196" t="s">
        <v>10</v>
      </c>
      <c r="C2353" s="196" t="s">
        <v>29</v>
      </c>
      <c r="D2353" s="196">
        <v>936</v>
      </c>
      <c r="E2353" s="196">
        <v>6.1662237299999999E-3</v>
      </c>
      <c r="F2353" s="196">
        <v>1.0022576899999999E-3</v>
      </c>
      <c r="G2353" s="196">
        <v>1.5345661799999999E-3</v>
      </c>
      <c r="H2353" s="196">
        <v>3.6293993899999999E-3</v>
      </c>
    </row>
    <row r="2354" spans="1:8" x14ac:dyDescent="0.3">
      <c r="A2354" s="196" t="s">
        <v>215</v>
      </c>
      <c r="B2354" s="196" t="s">
        <v>12</v>
      </c>
      <c r="C2354" s="196" t="s">
        <v>29</v>
      </c>
      <c r="D2354" s="196">
        <v>475</v>
      </c>
      <c r="E2354" s="196">
        <v>5.6201751899999999E-3</v>
      </c>
      <c r="F2354" s="196">
        <v>8.9488279000000004E-4</v>
      </c>
      <c r="G2354" s="196">
        <v>1.3926410900000001E-3</v>
      </c>
      <c r="H2354" s="196">
        <v>3.3326508200000001E-3</v>
      </c>
    </row>
    <row r="2355" spans="1:8" x14ac:dyDescent="0.3">
      <c r="A2355" s="196" t="s">
        <v>215</v>
      </c>
      <c r="B2355" s="196" t="s">
        <v>13</v>
      </c>
      <c r="C2355" s="196" t="s">
        <v>29</v>
      </c>
      <c r="D2355" s="196">
        <v>187</v>
      </c>
      <c r="E2355" s="196">
        <v>5.9370046100000002E-3</v>
      </c>
      <c r="F2355" s="196">
        <v>9.5866731000000002E-4</v>
      </c>
      <c r="G2355" s="196">
        <v>1.35484726E-3</v>
      </c>
      <c r="H2355" s="196">
        <v>3.6234895500000001E-3</v>
      </c>
    </row>
    <row r="2356" spans="1:8" x14ac:dyDescent="0.3">
      <c r="A2356" s="196" t="s">
        <v>215</v>
      </c>
      <c r="B2356" s="196" t="s">
        <v>14</v>
      </c>
      <c r="C2356" s="196" t="s">
        <v>29</v>
      </c>
      <c r="D2356" s="196">
        <v>111</v>
      </c>
      <c r="E2356" s="196">
        <v>7.5525523000000002E-3</v>
      </c>
      <c r="F2356" s="196">
        <v>1.3587543499999999E-3</v>
      </c>
      <c r="G2356" s="196">
        <v>1.9114945899999999E-3</v>
      </c>
      <c r="H2356" s="196">
        <v>4.2823028999999999E-3</v>
      </c>
    </row>
    <row r="2357" spans="1:8" x14ac:dyDescent="0.3">
      <c r="A2357" s="196" t="s">
        <v>215</v>
      </c>
      <c r="B2357" s="196" t="s">
        <v>15</v>
      </c>
      <c r="C2357" s="196" t="s">
        <v>29</v>
      </c>
      <c r="D2357" s="196">
        <v>163</v>
      </c>
      <c r="E2357" s="196">
        <v>7.0763744399999998E-3</v>
      </c>
      <c r="F2357" s="196">
        <v>1.1224009299999999E-3</v>
      </c>
      <c r="G2357" s="196">
        <v>1.8976508600000001E-3</v>
      </c>
      <c r="H2357" s="196">
        <v>4.0563222000000003E-3</v>
      </c>
    </row>
    <row r="2358" spans="1:8" x14ac:dyDescent="0.3">
      <c r="A2358" s="196" t="s">
        <v>215</v>
      </c>
      <c r="B2358" s="196" t="s">
        <v>10</v>
      </c>
      <c r="C2358" s="196" t="s">
        <v>30</v>
      </c>
      <c r="D2358" s="196">
        <v>1777</v>
      </c>
      <c r="E2358" s="196">
        <v>6.7540939899999996E-3</v>
      </c>
      <c r="F2358" s="196">
        <v>9.4076941999999999E-4</v>
      </c>
      <c r="G2358" s="196">
        <v>1.56623186E-3</v>
      </c>
      <c r="H2358" s="196">
        <v>4.24709224E-3</v>
      </c>
    </row>
    <row r="2359" spans="1:8" x14ac:dyDescent="0.3">
      <c r="A2359" s="196" t="s">
        <v>215</v>
      </c>
      <c r="B2359" s="196" t="s">
        <v>12</v>
      </c>
      <c r="C2359" s="196" t="s">
        <v>30</v>
      </c>
      <c r="D2359" s="196">
        <v>786</v>
      </c>
      <c r="E2359" s="196">
        <v>5.9368665600000002E-3</v>
      </c>
      <c r="F2359" s="196">
        <v>7.8045459000000001E-4</v>
      </c>
      <c r="G2359" s="196">
        <v>1.4187073500000001E-3</v>
      </c>
      <c r="H2359" s="196">
        <v>3.7377041499999999E-3</v>
      </c>
    </row>
    <row r="2360" spans="1:8" x14ac:dyDescent="0.3">
      <c r="A2360" s="196" t="s">
        <v>215</v>
      </c>
      <c r="B2360" s="196" t="s">
        <v>13</v>
      </c>
      <c r="C2360" s="196" t="s">
        <v>30</v>
      </c>
      <c r="D2360" s="196">
        <v>338</v>
      </c>
      <c r="E2360" s="196">
        <v>6.4416568399999997E-3</v>
      </c>
      <c r="F2360" s="196">
        <v>9.5616210000000002E-4</v>
      </c>
      <c r="G2360" s="196">
        <v>1.5068551700000001E-3</v>
      </c>
      <c r="H2360" s="196">
        <v>3.9786391000000004E-3</v>
      </c>
    </row>
    <row r="2361" spans="1:8" x14ac:dyDescent="0.3">
      <c r="A2361" s="196" t="s">
        <v>215</v>
      </c>
      <c r="B2361" s="196" t="s">
        <v>14</v>
      </c>
      <c r="C2361" s="196" t="s">
        <v>30</v>
      </c>
      <c r="D2361" s="196">
        <v>197</v>
      </c>
      <c r="E2361" s="196">
        <v>8.01801301E-3</v>
      </c>
      <c r="F2361" s="196">
        <v>9.4977888000000003E-4</v>
      </c>
      <c r="G2361" s="196">
        <v>1.89051022E-3</v>
      </c>
      <c r="H2361" s="196">
        <v>5.1777234900000002E-3</v>
      </c>
    </row>
    <row r="2362" spans="1:8" x14ac:dyDescent="0.3">
      <c r="A2362" s="196" t="s">
        <v>215</v>
      </c>
      <c r="B2362" s="196" t="s">
        <v>15</v>
      </c>
      <c r="C2362" s="196" t="s">
        <v>30</v>
      </c>
      <c r="D2362" s="196">
        <v>456</v>
      </c>
      <c r="E2362" s="196">
        <v>7.8482880099999992E-3</v>
      </c>
      <c r="F2362" s="196">
        <v>1.20179984E-3</v>
      </c>
      <c r="G2362" s="196">
        <v>1.7244352700000001E-3</v>
      </c>
      <c r="H2362" s="196">
        <v>4.9220524399999997E-3</v>
      </c>
    </row>
    <row r="2363" spans="1:8" x14ac:dyDescent="0.3">
      <c r="A2363" s="196" t="s">
        <v>215</v>
      </c>
      <c r="B2363" s="196" t="s">
        <v>10</v>
      </c>
      <c r="C2363" s="196" t="s">
        <v>31</v>
      </c>
      <c r="D2363" s="196">
        <v>578</v>
      </c>
      <c r="E2363" s="196">
        <v>7.0173328400000004E-3</v>
      </c>
      <c r="F2363" s="196">
        <v>9.7506545000000005E-4</v>
      </c>
      <c r="G2363" s="196">
        <v>1.9104027999999999E-3</v>
      </c>
      <c r="H2363" s="196">
        <v>4.1318641000000003E-3</v>
      </c>
    </row>
    <row r="2364" spans="1:8" x14ac:dyDescent="0.3">
      <c r="A2364" s="196" t="s">
        <v>215</v>
      </c>
      <c r="B2364" s="196" t="s">
        <v>12</v>
      </c>
      <c r="C2364" s="196" t="s">
        <v>31</v>
      </c>
      <c r="D2364" s="196">
        <v>256</v>
      </c>
      <c r="E2364" s="196">
        <v>6.4778643300000003E-3</v>
      </c>
      <c r="F2364" s="196">
        <v>7.9083452999999997E-4</v>
      </c>
      <c r="G2364" s="196">
        <v>1.7941168599999999E-3</v>
      </c>
      <c r="H2364" s="196">
        <v>3.8929124400000001E-3</v>
      </c>
    </row>
    <row r="2365" spans="1:8" x14ac:dyDescent="0.3">
      <c r="A2365" s="196" t="s">
        <v>215</v>
      </c>
      <c r="B2365" s="196" t="s">
        <v>13</v>
      </c>
      <c r="C2365" s="196" t="s">
        <v>31</v>
      </c>
      <c r="D2365" s="196">
        <v>116</v>
      </c>
      <c r="E2365" s="196">
        <v>6.9628030799999997E-3</v>
      </c>
      <c r="F2365" s="196">
        <v>1.2742454800000001E-3</v>
      </c>
      <c r="G2365" s="196">
        <v>1.7507779999999999E-3</v>
      </c>
      <c r="H2365" s="196">
        <v>3.9377791300000001E-3</v>
      </c>
    </row>
    <row r="2366" spans="1:8" x14ac:dyDescent="0.3">
      <c r="A2366" s="196" t="s">
        <v>215</v>
      </c>
      <c r="B2366" s="196" t="s">
        <v>14</v>
      </c>
      <c r="C2366" s="196" t="s">
        <v>31</v>
      </c>
      <c r="D2366" s="196">
        <v>63</v>
      </c>
      <c r="E2366" s="196">
        <v>7.9322822799999994E-3</v>
      </c>
      <c r="F2366" s="196">
        <v>1.12984982E-3</v>
      </c>
      <c r="G2366" s="196">
        <v>2.06055238E-3</v>
      </c>
      <c r="H2366" s="196">
        <v>4.7418795199999997E-3</v>
      </c>
    </row>
    <row r="2367" spans="1:8" x14ac:dyDescent="0.3">
      <c r="A2367" s="196" t="s">
        <v>215</v>
      </c>
      <c r="B2367" s="196" t="s">
        <v>15</v>
      </c>
      <c r="C2367" s="196" t="s">
        <v>31</v>
      </c>
      <c r="D2367" s="196">
        <v>143</v>
      </c>
      <c r="E2367" s="196">
        <v>7.6242389499999999E-3</v>
      </c>
      <c r="F2367" s="196">
        <v>9.9399421999999999E-4</v>
      </c>
      <c r="G2367" s="196">
        <v>2.1819150600000002E-3</v>
      </c>
      <c r="H2367" s="196">
        <v>4.4483292000000001E-3</v>
      </c>
    </row>
    <row r="2368" spans="1:8" x14ac:dyDescent="0.3">
      <c r="A2368" s="196" t="s">
        <v>215</v>
      </c>
      <c r="B2368" s="196" t="s">
        <v>10</v>
      </c>
      <c r="C2368" s="196" t="s">
        <v>32</v>
      </c>
      <c r="D2368" s="196">
        <v>8007</v>
      </c>
      <c r="E2368" s="196">
        <v>4.4393922000000004E-3</v>
      </c>
      <c r="F2368" s="196">
        <v>9.3778163000000003E-4</v>
      </c>
      <c r="G2368" s="196">
        <v>7.3045436000000004E-4</v>
      </c>
      <c r="H2368" s="196">
        <v>2.7711557300000001E-3</v>
      </c>
    </row>
    <row r="2369" spans="1:8" x14ac:dyDescent="0.3">
      <c r="A2369" s="196" t="s">
        <v>215</v>
      </c>
      <c r="B2369" s="196" t="s">
        <v>12</v>
      </c>
      <c r="C2369" s="196" t="s">
        <v>32</v>
      </c>
      <c r="D2369" s="196">
        <v>4908</v>
      </c>
      <c r="E2369" s="196">
        <v>4.25117745E-3</v>
      </c>
      <c r="F2369" s="196">
        <v>8.8551074999999998E-4</v>
      </c>
      <c r="G2369" s="196">
        <v>6.9281468000000003E-4</v>
      </c>
      <c r="H2369" s="196">
        <v>2.67285153E-3</v>
      </c>
    </row>
    <row r="2370" spans="1:8" x14ac:dyDescent="0.3">
      <c r="A2370" s="196" t="s">
        <v>215</v>
      </c>
      <c r="B2370" s="196" t="s">
        <v>13</v>
      </c>
      <c r="C2370" s="196" t="s">
        <v>32</v>
      </c>
      <c r="D2370" s="196">
        <v>1539</v>
      </c>
      <c r="E2370" s="196">
        <v>4.4357279200000002E-3</v>
      </c>
      <c r="F2370" s="196">
        <v>9.8199111999999994E-4</v>
      </c>
      <c r="G2370" s="196">
        <v>7.2757207000000005E-4</v>
      </c>
      <c r="H2370" s="196">
        <v>2.7261642300000001E-3</v>
      </c>
    </row>
    <row r="2371" spans="1:8" x14ac:dyDescent="0.3">
      <c r="A2371" s="196" t="s">
        <v>215</v>
      </c>
      <c r="B2371" s="196" t="s">
        <v>14</v>
      </c>
      <c r="C2371" s="196" t="s">
        <v>32</v>
      </c>
      <c r="D2371" s="196">
        <v>534</v>
      </c>
      <c r="E2371" s="196">
        <v>5.23228319E-3</v>
      </c>
      <c r="F2371" s="196">
        <v>1.24299895E-3</v>
      </c>
      <c r="G2371" s="196">
        <v>8.0032313000000005E-4</v>
      </c>
      <c r="H2371" s="196">
        <v>3.1889606E-3</v>
      </c>
    </row>
    <row r="2372" spans="1:8" x14ac:dyDescent="0.3">
      <c r="A2372" s="196" t="s">
        <v>215</v>
      </c>
      <c r="B2372" s="196" t="s">
        <v>15</v>
      </c>
      <c r="C2372" s="196" t="s">
        <v>32</v>
      </c>
      <c r="D2372" s="196">
        <v>1026</v>
      </c>
      <c r="E2372" s="196">
        <v>4.9325632899999998E-3</v>
      </c>
      <c r="F2372" s="196">
        <v>9.6265589E-4</v>
      </c>
      <c r="G2372" s="196">
        <v>8.7846745999999997E-4</v>
      </c>
      <c r="H2372" s="196">
        <v>3.09143945E-3</v>
      </c>
    </row>
    <row r="2373" spans="1:8" x14ac:dyDescent="0.3">
      <c r="A2373" s="196" t="s">
        <v>215</v>
      </c>
      <c r="B2373" s="196" t="s">
        <v>10</v>
      </c>
      <c r="C2373" s="196" t="s">
        <v>33</v>
      </c>
      <c r="D2373" s="196">
        <v>3538</v>
      </c>
      <c r="E2373" s="196">
        <v>4.8673984200000003E-3</v>
      </c>
      <c r="F2373" s="196">
        <v>9.2110041999999995E-4</v>
      </c>
      <c r="G2373" s="196">
        <v>5.4652963E-4</v>
      </c>
      <c r="H2373" s="196">
        <v>3.3997678800000001E-3</v>
      </c>
    </row>
    <row r="2374" spans="1:8" x14ac:dyDescent="0.3">
      <c r="A2374" s="196" t="s">
        <v>215</v>
      </c>
      <c r="B2374" s="196" t="s">
        <v>12</v>
      </c>
      <c r="C2374" s="196" t="s">
        <v>33</v>
      </c>
      <c r="D2374" s="196">
        <v>1806</v>
      </c>
      <c r="E2374" s="196">
        <v>4.5136194799999998E-3</v>
      </c>
      <c r="F2374" s="196">
        <v>8.6353720000000001E-4</v>
      </c>
      <c r="G2374" s="196">
        <v>4.8969333000000001E-4</v>
      </c>
      <c r="H2374" s="196">
        <v>3.1603884799999999E-3</v>
      </c>
    </row>
    <row r="2375" spans="1:8" x14ac:dyDescent="0.3">
      <c r="A2375" s="196" t="s">
        <v>215</v>
      </c>
      <c r="B2375" s="196" t="s">
        <v>13</v>
      </c>
      <c r="C2375" s="196" t="s">
        <v>33</v>
      </c>
      <c r="D2375" s="196">
        <v>795</v>
      </c>
      <c r="E2375" s="196">
        <v>4.8867194200000004E-3</v>
      </c>
      <c r="F2375" s="196">
        <v>9.8998344999999999E-4</v>
      </c>
      <c r="G2375" s="196">
        <v>5.1790680999999996E-4</v>
      </c>
      <c r="H2375" s="196">
        <v>3.3788286599999999E-3</v>
      </c>
    </row>
    <row r="2376" spans="1:8" x14ac:dyDescent="0.3">
      <c r="A2376" s="196" t="s">
        <v>215</v>
      </c>
      <c r="B2376" s="196" t="s">
        <v>14</v>
      </c>
      <c r="C2376" s="196" t="s">
        <v>33</v>
      </c>
      <c r="D2376" s="196">
        <v>184</v>
      </c>
      <c r="E2376" s="196">
        <v>6.6624519300000004E-3</v>
      </c>
      <c r="F2376" s="196">
        <v>1.1419331200000001E-3</v>
      </c>
      <c r="G2376" s="196">
        <v>6.8507170999999997E-4</v>
      </c>
      <c r="H2376" s="196">
        <v>4.8354466300000003E-3</v>
      </c>
    </row>
    <row r="2377" spans="1:8" x14ac:dyDescent="0.3">
      <c r="A2377" s="196" t="s">
        <v>215</v>
      </c>
      <c r="B2377" s="196" t="s">
        <v>15</v>
      </c>
      <c r="C2377" s="196" t="s">
        <v>33</v>
      </c>
      <c r="D2377" s="196">
        <v>753</v>
      </c>
      <c r="E2377" s="196">
        <v>5.2568734900000002E-3</v>
      </c>
      <c r="F2377" s="196">
        <v>9.3247356E-4</v>
      </c>
      <c r="G2377" s="196">
        <v>6.7921192999999996E-4</v>
      </c>
      <c r="H2377" s="196">
        <v>3.6451875299999999E-3</v>
      </c>
    </row>
    <row r="2378" spans="1:8" x14ac:dyDescent="0.3">
      <c r="A2378" s="196" t="s">
        <v>215</v>
      </c>
      <c r="B2378" s="196" t="s">
        <v>10</v>
      </c>
      <c r="C2378" s="196" t="s">
        <v>34</v>
      </c>
      <c r="D2378" s="196">
        <v>1801</v>
      </c>
      <c r="E2378" s="196">
        <v>6.4931967000000004E-3</v>
      </c>
      <c r="F2378" s="196">
        <v>1.09873349E-3</v>
      </c>
      <c r="G2378" s="196">
        <v>1.13070518E-3</v>
      </c>
      <c r="H2378" s="196">
        <v>4.2637575400000004E-3</v>
      </c>
    </row>
    <row r="2379" spans="1:8" x14ac:dyDescent="0.3">
      <c r="A2379" s="196" t="s">
        <v>215</v>
      </c>
      <c r="B2379" s="196" t="s">
        <v>12</v>
      </c>
      <c r="C2379" s="196" t="s">
        <v>34</v>
      </c>
      <c r="D2379" s="196">
        <v>721</v>
      </c>
      <c r="E2379" s="196">
        <v>5.5034799999999998E-3</v>
      </c>
      <c r="F2379" s="196">
        <v>9.5658653999999995E-4</v>
      </c>
      <c r="G2379" s="196">
        <v>9.9678276000000009E-4</v>
      </c>
      <c r="H2379" s="196">
        <v>3.5501102000000001E-3</v>
      </c>
    </row>
    <row r="2380" spans="1:8" x14ac:dyDescent="0.3">
      <c r="A2380" s="196" t="s">
        <v>215</v>
      </c>
      <c r="B2380" s="196" t="s">
        <v>13</v>
      </c>
      <c r="C2380" s="196" t="s">
        <v>34</v>
      </c>
      <c r="D2380" s="196">
        <v>328</v>
      </c>
      <c r="E2380" s="196">
        <v>6.2289335500000003E-3</v>
      </c>
      <c r="F2380" s="196">
        <v>1.0881038799999999E-3</v>
      </c>
      <c r="G2380" s="196">
        <v>9.8711299999999997E-4</v>
      </c>
      <c r="H2380" s="196">
        <v>4.1537161600000002E-3</v>
      </c>
    </row>
    <row r="2381" spans="1:8" x14ac:dyDescent="0.3">
      <c r="A2381" s="196" t="s">
        <v>215</v>
      </c>
      <c r="B2381" s="196" t="s">
        <v>14</v>
      </c>
      <c r="C2381" s="196" t="s">
        <v>34</v>
      </c>
      <c r="D2381" s="196">
        <v>367</v>
      </c>
      <c r="E2381" s="196">
        <v>8.1674485499999994E-3</v>
      </c>
      <c r="F2381" s="196">
        <v>1.4011565499999999E-3</v>
      </c>
      <c r="G2381" s="196">
        <v>1.42203404E-3</v>
      </c>
      <c r="H2381" s="196">
        <v>5.3442574899999996E-3</v>
      </c>
    </row>
    <row r="2382" spans="1:8" x14ac:dyDescent="0.3">
      <c r="A2382" s="196" t="s">
        <v>215</v>
      </c>
      <c r="B2382" s="196" t="s">
        <v>15</v>
      </c>
      <c r="C2382" s="196" t="s">
        <v>34</v>
      </c>
      <c r="D2382" s="196">
        <v>385</v>
      </c>
      <c r="E2382" s="196">
        <v>6.97582948E-3</v>
      </c>
      <c r="F2382" s="196">
        <v>1.08570803E-3</v>
      </c>
      <c r="G2382" s="196">
        <v>1.22613011E-3</v>
      </c>
      <c r="H2382" s="196">
        <v>4.6639908499999999E-3</v>
      </c>
    </row>
    <row r="2383" spans="1:8" ht="28.8" x14ac:dyDescent="0.3">
      <c r="A2383" s="196" t="s">
        <v>215</v>
      </c>
      <c r="B2383" s="196" t="s">
        <v>10</v>
      </c>
      <c r="C2383" s="196" t="s">
        <v>35</v>
      </c>
      <c r="D2383" s="196">
        <v>774</v>
      </c>
      <c r="E2383" s="196">
        <v>8.1915432100000008E-3</v>
      </c>
      <c r="F2383" s="196">
        <v>1.23817148E-3</v>
      </c>
      <c r="G2383" s="196">
        <v>1.9848936500000002E-3</v>
      </c>
      <c r="H2383" s="196">
        <v>4.9684776199999999E-3</v>
      </c>
    </row>
    <row r="2384" spans="1:8" ht="28.8" x14ac:dyDescent="0.3">
      <c r="A2384" s="196" t="s">
        <v>215</v>
      </c>
      <c r="B2384" s="196" t="s">
        <v>12</v>
      </c>
      <c r="C2384" s="196" t="s">
        <v>35</v>
      </c>
      <c r="D2384" s="196">
        <v>329</v>
      </c>
      <c r="E2384" s="196">
        <v>7.4139505500000003E-3</v>
      </c>
      <c r="F2384" s="196">
        <v>1.1303892800000001E-3</v>
      </c>
      <c r="G2384" s="196">
        <v>1.8276480899999999E-3</v>
      </c>
      <c r="H2384" s="196">
        <v>4.4559127399999999E-3</v>
      </c>
    </row>
    <row r="2385" spans="1:8" ht="28.8" x14ac:dyDescent="0.3">
      <c r="A2385" s="196" t="s">
        <v>215</v>
      </c>
      <c r="B2385" s="196" t="s">
        <v>13</v>
      </c>
      <c r="C2385" s="196" t="s">
        <v>35</v>
      </c>
      <c r="D2385" s="196">
        <v>160</v>
      </c>
      <c r="E2385" s="196">
        <v>8.0015911999999998E-3</v>
      </c>
      <c r="F2385" s="196">
        <v>1.1047451499999999E-3</v>
      </c>
      <c r="G2385" s="196">
        <v>1.9965275300000002E-3</v>
      </c>
      <c r="H2385" s="196">
        <v>4.9003180699999996E-3</v>
      </c>
    </row>
    <row r="2386" spans="1:8" ht="28.8" x14ac:dyDescent="0.3">
      <c r="A2386" s="196" t="s">
        <v>215</v>
      </c>
      <c r="B2386" s="196" t="s">
        <v>14</v>
      </c>
      <c r="C2386" s="196" t="s">
        <v>35</v>
      </c>
      <c r="D2386" s="196">
        <v>122</v>
      </c>
      <c r="E2386" s="196">
        <v>9.8894768399999996E-3</v>
      </c>
      <c r="F2386" s="196">
        <v>1.5680970399999999E-3</v>
      </c>
      <c r="G2386" s="196">
        <v>1.99102511E-3</v>
      </c>
      <c r="H2386" s="196">
        <v>6.3303542199999998E-3</v>
      </c>
    </row>
    <row r="2387" spans="1:8" ht="28.8" x14ac:dyDescent="0.3">
      <c r="A2387" s="196" t="s">
        <v>215</v>
      </c>
      <c r="B2387" s="196" t="s">
        <v>15</v>
      </c>
      <c r="C2387" s="196" t="s">
        <v>35</v>
      </c>
      <c r="D2387" s="196">
        <v>163</v>
      </c>
      <c r="E2387" s="196">
        <v>8.6766499599999995E-3</v>
      </c>
      <c r="F2387" s="196">
        <v>1.33975207E-3</v>
      </c>
      <c r="G2387" s="196">
        <v>2.2862699099999999E-3</v>
      </c>
      <c r="H2387" s="196">
        <v>5.0506274800000001E-3</v>
      </c>
    </row>
    <row r="2388" spans="1:8" x14ac:dyDescent="0.3">
      <c r="A2388" s="196" t="s">
        <v>215</v>
      </c>
      <c r="B2388" s="196" t="s">
        <v>10</v>
      </c>
      <c r="C2388" s="196" t="s">
        <v>36</v>
      </c>
      <c r="D2388" s="196">
        <v>1017</v>
      </c>
      <c r="E2388" s="196">
        <v>5.81942599E-3</v>
      </c>
      <c r="F2388" s="196">
        <v>9.877109900000001E-4</v>
      </c>
      <c r="G2388" s="196">
        <v>9.6819324000000002E-4</v>
      </c>
      <c r="H2388" s="196">
        <v>3.8635212900000001E-3</v>
      </c>
    </row>
    <row r="2389" spans="1:8" x14ac:dyDescent="0.3">
      <c r="A2389" s="196" t="s">
        <v>215</v>
      </c>
      <c r="B2389" s="196" t="s">
        <v>12</v>
      </c>
      <c r="C2389" s="196" t="s">
        <v>36</v>
      </c>
      <c r="D2389" s="196">
        <v>425</v>
      </c>
      <c r="E2389" s="196">
        <v>5.2065356899999998E-3</v>
      </c>
      <c r="F2389" s="196">
        <v>8.6919912999999999E-4</v>
      </c>
      <c r="G2389" s="196">
        <v>8.2660649999999997E-4</v>
      </c>
      <c r="H2389" s="196">
        <v>3.5107296199999999E-3</v>
      </c>
    </row>
    <row r="2390" spans="1:8" x14ac:dyDescent="0.3">
      <c r="A2390" s="196" t="s">
        <v>215</v>
      </c>
      <c r="B2390" s="196" t="s">
        <v>13</v>
      </c>
      <c r="C2390" s="196" t="s">
        <v>36</v>
      </c>
      <c r="D2390" s="196">
        <v>165</v>
      </c>
      <c r="E2390" s="196">
        <v>5.9551063800000002E-3</v>
      </c>
      <c r="F2390" s="196">
        <v>1.05969393E-3</v>
      </c>
      <c r="G2390" s="196">
        <v>9.1884092999999995E-4</v>
      </c>
      <c r="H2390" s="196">
        <v>3.9765710299999998E-3</v>
      </c>
    </row>
    <row r="2391" spans="1:8" x14ac:dyDescent="0.3">
      <c r="A2391" s="196" t="s">
        <v>215</v>
      </c>
      <c r="B2391" s="196" t="s">
        <v>14</v>
      </c>
      <c r="C2391" s="196" t="s">
        <v>36</v>
      </c>
      <c r="D2391" s="196">
        <v>178</v>
      </c>
      <c r="E2391" s="196">
        <v>6.6569130200000003E-3</v>
      </c>
      <c r="F2391" s="196">
        <v>1.2074747899999999E-3</v>
      </c>
      <c r="G2391" s="196">
        <v>1.10916018E-3</v>
      </c>
      <c r="H2391" s="196">
        <v>4.3402775299999996E-3</v>
      </c>
    </row>
    <row r="2392" spans="1:8" x14ac:dyDescent="0.3">
      <c r="A2392" s="196" t="s">
        <v>215</v>
      </c>
      <c r="B2392" s="196" t="s">
        <v>15</v>
      </c>
      <c r="C2392" s="196" t="s">
        <v>36</v>
      </c>
      <c r="D2392" s="196">
        <v>249</v>
      </c>
      <c r="E2392" s="196">
        <v>6.1769296900000001E-3</v>
      </c>
      <c r="F2392" s="196">
        <v>9.8519052000000003E-4</v>
      </c>
      <c r="G2392" s="196">
        <v>1.14178913E-3</v>
      </c>
      <c r="H2392" s="196">
        <v>4.0499495600000001E-3</v>
      </c>
    </row>
    <row r="2393" spans="1:8" x14ac:dyDescent="0.3">
      <c r="A2393" s="196" t="s">
        <v>215</v>
      </c>
      <c r="B2393" s="196" t="s">
        <v>10</v>
      </c>
      <c r="C2393" s="196" t="s">
        <v>37</v>
      </c>
      <c r="D2393" s="196">
        <v>1012</v>
      </c>
      <c r="E2393" s="196">
        <v>5.97990754E-3</v>
      </c>
      <c r="F2393" s="196">
        <v>9.4602021000000003E-4</v>
      </c>
      <c r="G2393" s="196">
        <v>1.23357646E-3</v>
      </c>
      <c r="H2393" s="196">
        <v>3.8003103900000001E-3</v>
      </c>
    </row>
    <row r="2394" spans="1:8" x14ac:dyDescent="0.3">
      <c r="A2394" s="196" t="s">
        <v>215</v>
      </c>
      <c r="B2394" s="196" t="s">
        <v>12</v>
      </c>
      <c r="C2394" s="196" t="s">
        <v>37</v>
      </c>
      <c r="D2394" s="196">
        <v>427</v>
      </c>
      <c r="E2394" s="196">
        <v>5.2195276999999997E-3</v>
      </c>
      <c r="F2394" s="196">
        <v>8.3869999999999995E-4</v>
      </c>
      <c r="G2394" s="196">
        <v>9.8179022999999991E-4</v>
      </c>
      <c r="H2394" s="196">
        <v>3.3990369699999998E-3</v>
      </c>
    </row>
    <row r="2395" spans="1:8" x14ac:dyDescent="0.3">
      <c r="A2395" s="196" t="s">
        <v>215</v>
      </c>
      <c r="B2395" s="196" t="s">
        <v>13</v>
      </c>
      <c r="C2395" s="196" t="s">
        <v>37</v>
      </c>
      <c r="D2395" s="196">
        <v>269</v>
      </c>
      <c r="E2395" s="196">
        <v>6.0338786800000002E-3</v>
      </c>
      <c r="F2395" s="196">
        <v>9.2648505000000002E-4</v>
      </c>
      <c r="G2395" s="196">
        <v>1.3679778600000001E-3</v>
      </c>
      <c r="H2395" s="196">
        <v>3.7394152999999999E-3</v>
      </c>
    </row>
    <row r="2396" spans="1:8" x14ac:dyDescent="0.3">
      <c r="A2396" s="196" t="s">
        <v>215</v>
      </c>
      <c r="B2396" s="196" t="s">
        <v>14</v>
      </c>
      <c r="C2396" s="196" t="s">
        <v>37</v>
      </c>
      <c r="D2396" s="196">
        <v>85</v>
      </c>
      <c r="E2396" s="196">
        <v>7.7452339600000003E-3</v>
      </c>
      <c r="F2396" s="196">
        <v>1.14433528E-3</v>
      </c>
      <c r="G2396" s="196">
        <v>1.63316967E-3</v>
      </c>
      <c r="H2396" s="196">
        <v>4.9677285199999999E-3</v>
      </c>
    </row>
    <row r="2397" spans="1:8" x14ac:dyDescent="0.3">
      <c r="A2397" s="196" t="s">
        <v>215</v>
      </c>
      <c r="B2397" s="196" t="s">
        <v>15</v>
      </c>
      <c r="C2397" s="196" t="s">
        <v>37</v>
      </c>
      <c r="D2397" s="196">
        <v>231</v>
      </c>
      <c r="E2397" s="196">
        <v>6.6730296800000003E-3</v>
      </c>
      <c r="F2397" s="196">
        <v>1.09417565E-3</v>
      </c>
      <c r="G2397" s="196">
        <v>1.3954522900000001E-3</v>
      </c>
      <c r="H2397" s="196">
        <v>4.1834012399999997E-3</v>
      </c>
    </row>
    <row r="2398" spans="1:8" x14ac:dyDescent="0.3">
      <c r="A2398" s="196" t="s">
        <v>215</v>
      </c>
      <c r="B2398" s="196" t="s">
        <v>10</v>
      </c>
      <c r="C2398" s="196" t="s">
        <v>64</v>
      </c>
      <c r="D2398" s="196">
        <v>42</v>
      </c>
      <c r="E2398" s="196">
        <v>7.1613202900000002E-3</v>
      </c>
      <c r="F2398" s="196">
        <v>1.0923718799999999E-3</v>
      </c>
      <c r="G2398" s="196">
        <v>1.73307955E-3</v>
      </c>
      <c r="H2398" s="196">
        <v>4.33586836E-3</v>
      </c>
    </row>
    <row r="2399" spans="1:8" x14ac:dyDescent="0.3">
      <c r="A2399" s="196" t="s">
        <v>215</v>
      </c>
      <c r="B2399" s="196" t="s">
        <v>12</v>
      </c>
      <c r="C2399" s="196" t="s">
        <v>64</v>
      </c>
      <c r="D2399" s="196">
        <v>10</v>
      </c>
      <c r="E2399" s="196">
        <v>5.7256941600000002E-3</v>
      </c>
      <c r="F2399" s="196">
        <v>9.6296277E-4</v>
      </c>
      <c r="G2399" s="196">
        <v>1.52199048E-3</v>
      </c>
      <c r="H2399" s="196">
        <v>3.24074048E-3</v>
      </c>
    </row>
    <row r="2400" spans="1:8" x14ac:dyDescent="0.3">
      <c r="A2400" s="196" t="s">
        <v>215</v>
      </c>
      <c r="B2400" s="196" t="s">
        <v>13</v>
      </c>
      <c r="C2400" s="196" t="s">
        <v>64</v>
      </c>
      <c r="D2400" s="196">
        <v>8</v>
      </c>
      <c r="E2400" s="196">
        <v>5.8752890500000004E-3</v>
      </c>
      <c r="F2400" s="196">
        <v>1.11545121E-3</v>
      </c>
      <c r="G2400" s="196">
        <v>1.54803211E-3</v>
      </c>
      <c r="H2400" s="196">
        <v>3.2118053700000001E-3</v>
      </c>
    </row>
    <row r="2401" spans="1:8" x14ac:dyDescent="0.3">
      <c r="A2401" s="196" t="s">
        <v>215</v>
      </c>
      <c r="B2401" s="196" t="s">
        <v>14</v>
      </c>
      <c r="C2401" s="196" t="s">
        <v>64</v>
      </c>
      <c r="D2401" s="196">
        <v>20</v>
      </c>
      <c r="E2401" s="196">
        <v>8.4346062700000005E-3</v>
      </c>
      <c r="F2401" s="196">
        <v>1.1851848900000001E-3</v>
      </c>
      <c r="G2401" s="196">
        <v>1.84780068E-3</v>
      </c>
      <c r="H2401" s="196">
        <v>5.4016200999999998E-3</v>
      </c>
    </row>
    <row r="2402" spans="1:8" x14ac:dyDescent="0.3">
      <c r="A2402" s="196" t="s">
        <v>215</v>
      </c>
      <c r="B2402" s="196" t="s">
        <v>15</v>
      </c>
      <c r="C2402" s="196" t="s">
        <v>64</v>
      </c>
      <c r="D2402" s="196">
        <v>4</v>
      </c>
      <c r="E2402" s="196">
        <v>6.9560182200000004E-3</v>
      </c>
      <c r="F2402" s="196">
        <v>9.0567100000000004E-4</v>
      </c>
      <c r="G2402" s="196">
        <v>2.0572914899999999E-3</v>
      </c>
      <c r="H2402" s="196">
        <v>3.99305537E-3</v>
      </c>
    </row>
    <row r="2403" spans="1:8" x14ac:dyDescent="0.3">
      <c r="A2403" s="196" t="s">
        <v>215</v>
      </c>
      <c r="B2403" s="196" t="s">
        <v>10</v>
      </c>
      <c r="C2403" s="196" t="s">
        <v>59</v>
      </c>
      <c r="D2403" s="196">
        <v>2</v>
      </c>
      <c r="E2403" s="196">
        <v>6.5798611099999998E-3</v>
      </c>
      <c r="F2403" s="196">
        <v>1.6782402699999999E-3</v>
      </c>
      <c r="G2403" s="196">
        <v>2.81249965E-3</v>
      </c>
      <c r="H2403" s="196">
        <v>2.0891201300000002E-3</v>
      </c>
    </row>
    <row r="2404" spans="1:8" x14ac:dyDescent="0.3">
      <c r="A2404" s="196" t="s">
        <v>215</v>
      </c>
      <c r="B2404" s="196" t="s">
        <v>13</v>
      </c>
      <c r="C2404" s="196" t="s">
        <v>59</v>
      </c>
      <c r="D2404" s="196">
        <v>1</v>
      </c>
      <c r="E2404" s="196">
        <v>7.1875000000000003E-3</v>
      </c>
      <c r="F2404" s="196">
        <v>2.5810180499999998E-3</v>
      </c>
      <c r="G2404" s="196">
        <v>1.5509256899999999E-3</v>
      </c>
      <c r="H2404" s="196">
        <v>3.0555555500000001E-3</v>
      </c>
    </row>
    <row r="2405" spans="1:8" x14ac:dyDescent="0.3">
      <c r="A2405" s="196" t="s">
        <v>215</v>
      </c>
      <c r="B2405" s="196" t="s">
        <v>14</v>
      </c>
      <c r="C2405" s="196" t="s">
        <v>59</v>
      </c>
      <c r="D2405" s="196">
        <v>1</v>
      </c>
      <c r="E2405" s="196">
        <v>5.9722222200000001E-3</v>
      </c>
      <c r="F2405" s="196">
        <v>7.7546250000000004E-4</v>
      </c>
      <c r="G2405" s="196">
        <v>4.0740736100000003E-3</v>
      </c>
      <c r="H2405" s="196">
        <v>1.12268472E-3</v>
      </c>
    </row>
    <row r="2406" spans="1:8" x14ac:dyDescent="0.3">
      <c r="A2406" s="196" t="s">
        <v>215</v>
      </c>
      <c r="B2406" s="196" t="s">
        <v>10</v>
      </c>
      <c r="C2406" s="196" t="s">
        <v>38</v>
      </c>
      <c r="D2406" s="196">
        <v>1651</v>
      </c>
      <c r="E2406" s="196">
        <v>6.9623135599999999E-3</v>
      </c>
      <c r="F2406" s="196">
        <v>8.8158526999999995E-4</v>
      </c>
      <c r="G2406" s="196">
        <v>1.3501915499999999E-3</v>
      </c>
      <c r="H2406" s="196">
        <v>4.7305362500000003E-3</v>
      </c>
    </row>
    <row r="2407" spans="1:8" x14ac:dyDescent="0.3">
      <c r="A2407" s="196" t="s">
        <v>215</v>
      </c>
      <c r="B2407" s="196" t="s">
        <v>12</v>
      </c>
      <c r="C2407" s="196" t="s">
        <v>38</v>
      </c>
      <c r="D2407" s="196">
        <v>592</v>
      </c>
      <c r="E2407" s="196">
        <v>6.10456135E-3</v>
      </c>
      <c r="F2407" s="196">
        <v>7.3888317000000005E-4</v>
      </c>
      <c r="G2407" s="196">
        <v>1.2255025900000001E-3</v>
      </c>
      <c r="H2407" s="196">
        <v>4.1401750899999999E-3</v>
      </c>
    </row>
    <row r="2408" spans="1:8" x14ac:dyDescent="0.3">
      <c r="A2408" s="196" t="s">
        <v>215</v>
      </c>
      <c r="B2408" s="196" t="s">
        <v>13</v>
      </c>
      <c r="C2408" s="196" t="s">
        <v>38</v>
      </c>
      <c r="D2408" s="196">
        <v>350</v>
      </c>
      <c r="E2408" s="196">
        <v>6.9747352000000002E-3</v>
      </c>
      <c r="F2408" s="196">
        <v>8.1094553000000003E-4</v>
      </c>
      <c r="G2408" s="196">
        <v>1.3997682999999999E-3</v>
      </c>
      <c r="H2408" s="196">
        <v>4.7640209399999996E-3</v>
      </c>
    </row>
    <row r="2409" spans="1:8" x14ac:dyDescent="0.3">
      <c r="A2409" s="196" t="s">
        <v>215</v>
      </c>
      <c r="B2409" s="196" t="s">
        <v>14</v>
      </c>
      <c r="C2409" s="196" t="s">
        <v>38</v>
      </c>
      <c r="D2409" s="196">
        <v>177</v>
      </c>
      <c r="E2409" s="196">
        <v>8.5999945300000002E-3</v>
      </c>
      <c r="F2409" s="196">
        <v>1.22443219E-3</v>
      </c>
      <c r="G2409" s="196">
        <v>1.56204201E-3</v>
      </c>
      <c r="H2409" s="196">
        <v>5.8135198399999997E-3</v>
      </c>
    </row>
    <row r="2410" spans="1:8" x14ac:dyDescent="0.3">
      <c r="A2410" s="196" t="s">
        <v>215</v>
      </c>
      <c r="B2410" s="196" t="s">
        <v>15</v>
      </c>
      <c r="C2410" s="196" t="s">
        <v>38</v>
      </c>
      <c r="D2410" s="196">
        <v>532</v>
      </c>
      <c r="E2410" s="196">
        <v>7.3637650600000002E-3</v>
      </c>
      <c r="F2410" s="196">
        <v>9.7278763E-4</v>
      </c>
      <c r="G2410" s="196">
        <v>1.38584282E-3</v>
      </c>
      <c r="H2410" s="196">
        <v>5.00513412E-3</v>
      </c>
    </row>
    <row r="2411" spans="1:8" x14ac:dyDescent="0.3">
      <c r="A2411" s="196" t="s">
        <v>215</v>
      </c>
      <c r="B2411" s="196" t="s">
        <v>10</v>
      </c>
      <c r="C2411" s="196" t="s">
        <v>39</v>
      </c>
      <c r="D2411" s="196">
        <v>1767</v>
      </c>
      <c r="E2411" s="196">
        <v>5.3365976700000001E-3</v>
      </c>
      <c r="F2411" s="196">
        <v>8.6789156000000001E-4</v>
      </c>
      <c r="G2411" s="196">
        <v>8.9060739999999999E-4</v>
      </c>
      <c r="H2411" s="196">
        <v>3.57809824E-3</v>
      </c>
    </row>
    <row r="2412" spans="1:8" x14ac:dyDescent="0.3">
      <c r="A2412" s="196" t="s">
        <v>215</v>
      </c>
      <c r="B2412" s="196" t="s">
        <v>12</v>
      </c>
      <c r="C2412" s="196" t="s">
        <v>39</v>
      </c>
      <c r="D2412" s="196">
        <v>922</v>
      </c>
      <c r="E2412" s="196">
        <v>4.7168240900000002E-3</v>
      </c>
      <c r="F2412" s="196">
        <v>7.5567883999999997E-4</v>
      </c>
      <c r="G2412" s="196">
        <v>7.9533448000000001E-4</v>
      </c>
      <c r="H2412" s="196">
        <v>3.1658102999999999E-3</v>
      </c>
    </row>
    <row r="2413" spans="1:8" x14ac:dyDescent="0.3">
      <c r="A2413" s="196" t="s">
        <v>215</v>
      </c>
      <c r="B2413" s="196" t="s">
        <v>13</v>
      </c>
      <c r="C2413" s="196" t="s">
        <v>39</v>
      </c>
      <c r="D2413" s="196">
        <v>403</v>
      </c>
      <c r="E2413" s="196">
        <v>5.4290446400000001E-3</v>
      </c>
      <c r="F2413" s="196">
        <v>9.1865956999999995E-4</v>
      </c>
      <c r="G2413" s="196">
        <v>7.7230354000000002E-4</v>
      </c>
      <c r="H2413" s="196">
        <v>3.7380810600000001E-3</v>
      </c>
    </row>
    <row r="2414" spans="1:8" x14ac:dyDescent="0.3">
      <c r="A2414" s="196" t="s">
        <v>215</v>
      </c>
      <c r="B2414" s="196" t="s">
        <v>14</v>
      </c>
      <c r="C2414" s="196" t="s">
        <v>39</v>
      </c>
      <c r="D2414" s="196">
        <v>88</v>
      </c>
      <c r="E2414" s="196">
        <v>7.0066548800000001E-3</v>
      </c>
      <c r="F2414" s="196">
        <v>1.1267622099999999E-3</v>
      </c>
      <c r="G2414" s="196">
        <v>1.0066811199999999E-3</v>
      </c>
      <c r="H2414" s="196">
        <v>4.8732110500000004E-3</v>
      </c>
    </row>
    <row r="2415" spans="1:8" x14ac:dyDescent="0.3">
      <c r="A2415" s="196" t="s">
        <v>215</v>
      </c>
      <c r="B2415" s="196" t="s">
        <v>15</v>
      </c>
      <c r="C2415" s="196" t="s">
        <v>39</v>
      </c>
      <c r="D2415" s="196">
        <v>354</v>
      </c>
      <c r="E2415" s="196">
        <v>6.4304114700000003E-3</v>
      </c>
      <c r="F2415" s="196">
        <v>1.03800458E-3</v>
      </c>
      <c r="G2415" s="196">
        <v>1.2445723600000001E-3</v>
      </c>
      <c r="H2415" s="196">
        <v>4.1478340200000003E-3</v>
      </c>
    </row>
    <row r="2416" spans="1:8" x14ac:dyDescent="0.3">
      <c r="A2416" s="196" t="s">
        <v>215</v>
      </c>
      <c r="B2416" s="196" t="s">
        <v>10</v>
      </c>
      <c r="C2416" s="196" t="s">
        <v>40</v>
      </c>
      <c r="D2416" s="196">
        <v>895</v>
      </c>
      <c r="E2416" s="196">
        <v>6.6597995800000004E-3</v>
      </c>
      <c r="F2416" s="196">
        <v>1.1125592299999999E-3</v>
      </c>
      <c r="G2416" s="196">
        <v>1.11058068E-3</v>
      </c>
      <c r="H2416" s="196">
        <v>4.43665919E-3</v>
      </c>
    </row>
    <row r="2417" spans="1:8" x14ac:dyDescent="0.3">
      <c r="A2417" s="196" t="s">
        <v>215</v>
      </c>
      <c r="B2417" s="196" t="s">
        <v>12</v>
      </c>
      <c r="C2417" s="196" t="s">
        <v>40</v>
      </c>
      <c r="D2417" s="196">
        <v>384</v>
      </c>
      <c r="E2417" s="196">
        <v>5.9855743799999998E-3</v>
      </c>
      <c r="F2417" s="196">
        <v>1.0117968699999999E-3</v>
      </c>
      <c r="G2417" s="196">
        <v>9.7231241999999997E-4</v>
      </c>
      <c r="H2417" s="196">
        <v>4.0014646099999999E-3</v>
      </c>
    </row>
    <row r="2418" spans="1:8" x14ac:dyDescent="0.3">
      <c r="A2418" s="196" t="s">
        <v>215</v>
      </c>
      <c r="B2418" s="196" t="s">
        <v>13</v>
      </c>
      <c r="C2418" s="196" t="s">
        <v>40</v>
      </c>
      <c r="D2418" s="196">
        <v>216</v>
      </c>
      <c r="E2418" s="196">
        <v>6.7743696099999999E-3</v>
      </c>
      <c r="F2418" s="196">
        <v>1.1120217599999999E-3</v>
      </c>
      <c r="G2418" s="196">
        <v>1.0723698800000001E-3</v>
      </c>
      <c r="H2418" s="196">
        <v>4.5899774700000001E-3</v>
      </c>
    </row>
    <row r="2419" spans="1:8" x14ac:dyDescent="0.3">
      <c r="A2419" s="196" t="s">
        <v>215</v>
      </c>
      <c r="B2419" s="196" t="s">
        <v>14</v>
      </c>
      <c r="C2419" s="196" t="s">
        <v>40</v>
      </c>
      <c r="D2419" s="196">
        <v>77</v>
      </c>
      <c r="E2419" s="196">
        <v>7.6246089800000002E-3</v>
      </c>
      <c r="F2419" s="196">
        <v>1.3457489300000001E-3</v>
      </c>
      <c r="G2419" s="196">
        <v>1.3845296300000001E-3</v>
      </c>
      <c r="H2419" s="196">
        <v>4.8943299499999999E-3</v>
      </c>
    </row>
    <row r="2420" spans="1:8" x14ac:dyDescent="0.3">
      <c r="A2420" s="196" t="s">
        <v>215</v>
      </c>
      <c r="B2420" s="196" t="s">
        <v>15</v>
      </c>
      <c r="C2420" s="196" t="s">
        <v>40</v>
      </c>
      <c r="D2420" s="196">
        <v>218</v>
      </c>
      <c r="E2420" s="196">
        <v>7.3931253799999997E-3</v>
      </c>
      <c r="F2420" s="196">
        <v>1.20821628E-3</v>
      </c>
      <c r="G2420" s="196">
        <v>1.29523421E-3</v>
      </c>
      <c r="H2420" s="196">
        <v>4.8896744100000002E-3</v>
      </c>
    </row>
    <row r="2421" spans="1:8" x14ac:dyDescent="0.3">
      <c r="A2421" s="196" t="s">
        <v>215</v>
      </c>
      <c r="B2421" s="196" t="s">
        <v>10</v>
      </c>
      <c r="C2421" s="196" t="s">
        <v>41</v>
      </c>
      <c r="D2421" s="196">
        <v>835</v>
      </c>
      <c r="E2421" s="196">
        <v>7.14511231E-3</v>
      </c>
      <c r="F2421" s="196">
        <v>7.8935161000000004E-4</v>
      </c>
      <c r="G2421" s="196">
        <v>1.48166144E-3</v>
      </c>
      <c r="H2421" s="196">
        <v>4.8740987799999998E-3</v>
      </c>
    </row>
    <row r="2422" spans="1:8" x14ac:dyDescent="0.3">
      <c r="A2422" s="196" t="s">
        <v>215</v>
      </c>
      <c r="B2422" s="196" t="s">
        <v>12</v>
      </c>
      <c r="C2422" s="196" t="s">
        <v>41</v>
      </c>
      <c r="D2422" s="196">
        <v>334</v>
      </c>
      <c r="E2422" s="196">
        <v>6.2797319599999998E-3</v>
      </c>
      <c r="F2422" s="196">
        <v>7.3876528999999999E-4</v>
      </c>
      <c r="G2422" s="196">
        <v>1.30870181E-3</v>
      </c>
      <c r="H2422" s="196">
        <v>4.2322643899999996E-3</v>
      </c>
    </row>
    <row r="2423" spans="1:8" x14ac:dyDescent="0.3">
      <c r="A2423" s="196" t="s">
        <v>215</v>
      </c>
      <c r="B2423" s="196" t="s">
        <v>13</v>
      </c>
      <c r="C2423" s="196" t="s">
        <v>41</v>
      </c>
      <c r="D2423" s="196">
        <v>206</v>
      </c>
      <c r="E2423" s="196">
        <v>6.80010539E-3</v>
      </c>
      <c r="F2423" s="196">
        <v>7.7821577000000003E-4</v>
      </c>
      <c r="G2423" s="196">
        <v>1.4104636400000001E-3</v>
      </c>
      <c r="H2423" s="196">
        <v>4.6114255100000003E-3</v>
      </c>
    </row>
    <row r="2424" spans="1:8" x14ac:dyDescent="0.3">
      <c r="A2424" s="196" t="s">
        <v>215</v>
      </c>
      <c r="B2424" s="196" t="s">
        <v>14</v>
      </c>
      <c r="C2424" s="196" t="s">
        <v>41</v>
      </c>
      <c r="D2424" s="196">
        <v>77</v>
      </c>
      <c r="E2424" s="196">
        <v>8.9506671400000001E-3</v>
      </c>
      <c r="F2424" s="196">
        <v>1.0807477099999999E-3</v>
      </c>
      <c r="G2424" s="196">
        <v>1.50793625E-3</v>
      </c>
      <c r="H2424" s="196">
        <v>6.3619826800000003E-3</v>
      </c>
    </row>
    <row r="2425" spans="1:8" x14ac:dyDescent="0.3">
      <c r="A2425" s="196" t="s">
        <v>215</v>
      </c>
      <c r="B2425" s="196" t="s">
        <v>15</v>
      </c>
      <c r="C2425" s="196" t="s">
        <v>41</v>
      </c>
      <c r="D2425" s="196">
        <v>218</v>
      </c>
      <c r="E2425" s="196">
        <v>8.1592441499999998E-3</v>
      </c>
      <c r="F2425" s="196">
        <v>7.7445395999999999E-4</v>
      </c>
      <c r="G2425" s="196">
        <v>1.8046527499999999E-3</v>
      </c>
      <c r="H2425" s="196">
        <v>5.58013695E-3</v>
      </c>
    </row>
    <row r="2426" spans="1:8" x14ac:dyDescent="0.3">
      <c r="A2426" s="196" t="s">
        <v>215</v>
      </c>
      <c r="B2426" s="196" t="s">
        <v>10</v>
      </c>
      <c r="C2426" s="196" t="s">
        <v>42</v>
      </c>
      <c r="D2426" s="196">
        <v>1542</v>
      </c>
      <c r="E2426" s="196">
        <v>5.0552430699999998E-3</v>
      </c>
      <c r="F2426" s="196">
        <v>9.0865464E-4</v>
      </c>
      <c r="G2426" s="196">
        <v>5.6541804999999995E-4</v>
      </c>
      <c r="H2426" s="196">
        <v>3.5811698999999998E-3</v>
      </c>
    </row>
    <row r="2427" spans="1:8" x14ac:dyDescent="0.3">
      <c r="A2427" s="196" t="s">
        <v>215</v>
      </c>
      <c r="B2427" s="196" t="s">
        <v>12</v>
      </c>
      <c r="C2427" s="196" t="s">
        <v>42</v>
      </c>
      <c r="D2427" s="196">
        <v>878</v>
      </c>
      <c r="E2427" s="196">
        <v>4.82273715E-3</v>
      </c>
      <c r="F2427" s="196">
        <v>8.6257146999999998E-4</v>
      </c>
      <c r="G2427" s="196">
        <v>5.2688378000000004E-4</v>
      </c>
      <c r="H2427" s="196">
        <v>3.4332814199999999E-3</v>
      </c>
    </row>
    <row r="2428" spans="1:8" x14ac:dyDescent="0.3">
      <c r="A2428" s="196" t="s">
        <v>215</v>
      </c>
      <c r="B2428" s="196" t="s">
        <v>13</v>
      </c>
      <c r="C2428" s="196" t="s">
        <v>42</v>
      </c>
      <c r="D2428" s="196">
        <v>227</v>
      </c>
      <c r="E2428" s="196">
        <v>4.9666032000000001E-3</v>
      </c>
      <c r="F2428" s="196">
        <v>9.924638600000001E-4</v>
      </c>
      <c r="G2428" s="196">
        <v>5.690669E-4</v>
      </c>
      <c r="H2428" s="196">
        <v>3.40507197E-3</v>
      </c>
    </row>
    <row r="2429" spans="1:8" x14ac:dyDescent="0.3">
      <c r="A2429" s="196" t="s">
        <v>215</v>
      </c>
      <c r="B2429" s="196" t="s">
        <v>14</v>
      </c>
      <c r="C2429" s="196" t="s">
        <v>42</v>
      </c>
      <c r="D2429" s="196">
        <v>101</v>
      </c>
      <c r="E2429" s="196">
        <v>6.28243008E-3</v>
      </c>
      <c r="F2429" s="196">
        <v>1.108246E-3</v>
      </c>
      <c r="G2429" s="196">
        <v>5.8420398999999999E-4</v>
      </c>
      <c r="H2429" s="196">
        <v>4.5899795800000004E-3</v>
      </c>
    </row>
    <row r="2430" spans="1:8" x14ac:dyDescent="0.3">
      <c r="A2430" s="196" t="s">
        <v>215</v>
      </c>
      <c r="B2430" s="196" t="s">
        <v>15</v>
      </c>
      <c r="C2430" s="196" t="s">
        <v>42</v>
      </c>
      <c r="D2430" s="196">
        <v>336</v>
      </c>
      <c r="E2430" s="196">
        <v>5.3538012799999998E-3</v>
      </c>
      <c r="F2430" s="196">
        <v>9.1245702999999997E-4</v>
      </c>
      <c r="G2430" s="196">
        <v>6.5799966000000001E-4</v>
      </c>
      <c r="H2430" s="196">
        <v>3.7833441200000001E-3</v>
      </c>
    </row>
    <row r="2431" spans="1:8" x14ac:dyDescent="0.3">
      <c r="A2431" s="196" t="s">
        <v>215</v>
      </c>
      <c r="B2431" s="196" t="s">
        <v>10</v>
      </c>
      <c r="C2431" s="196" t="s">
        <v>43</v>
      </c>
      <c r="D2431" s="196">
        <v>994</v>
      </c>
      <c r="E2431" s="196">
        <v>7.2887787299999998E-3</v>
      </c>
      <c r="F2431" s="196">
        <v>9.0320834999999997E-4</v>
      </c>
      <c r="G2431" s="196">
        <v>1.6132556899999999E-3</v>
      </c>
      <c r="H2431" s="196">
        <v>4.7723142099999998E-3</v>
      </c>
    </row>
    <row r="2432" spans="1:8" x14ac:dyDescent="0.3">
      <c r="A2432" s="196" t="s">
        <v>215</v>
      </c>
      <c r="B2432" s="196" t="s">
        <v>12</v>
      </c>
      <c r="C2432" s="196" t="s">
        <v>43</v>
      </c>
      <c r="D2432" s="196">
        <v>408</v>
      </c>
      <c r="E2432" s="196">
        <v>6.1734349899999997E-3</v>
      </c>
      <c r="F2432" s="196">
        <v>7.9966046999999996E-4</v>
      </c>
      <c r="G2432" s="196">
        <v>1.3697971100000001E-3</v>
      </c>
      <c r="H2432" s="196">
        <v>4.0039769399999999E-3</v>
      </c>
    </row>
    <row r="2433" spans="1:8" x14ac:dyDescent="0.3">
      <c r="A2433" s="196" t="s">
        <v>215</v>
      </c>
      <c r="B2433" s="196" t="s">
        <v>13</v>
      </c>
      <c r="C2433" s="196" t="s">
        <v>43</v>
      </c>
      <c r="D2433" s="196">
        <v>204</v>
      </c>
      <c r="E2433" s="196">
        <v>6.9323595099999996E-3</v>
      </c>
      <c r="F2433" s="196">
        <v>8.8870710000000001E-4</v>
      </c>
      <c r="G2433" s="196">
        <v>1.4835804600000001E-3</v>
      </c>
      <c r="H2433" s="196">
        <v>4.5600714699999996E-3</v>
      </c>
    </row>
    <row r="2434" spans="1:8" x14ac:dyDescent="0.3">
      <c r="A2434" s="196" t="s">
        <v>215</v>
      </c>
      <c r="B2434" s="196" t="s">
        <v>14</v>
      </c>
      <c r="C2434" s="196" t="s">
        <v>43</v>
      </c>
      <c r="D2434" s="196">
        <v>172</v>
      </c>
      <c r="E2434" s="196">
        <v>9.6243134000000008E-3</v>
      </c>
      <c r="F2434" s="196">
        <v>1.20329967E-3</v>
      </c>
      <c r="G2434" s="196">
        <v>2.0515716800000002E-3</v>
      </c>
      <c r="H2434" s="196">
        <v>6.3694415299999996E-3</v>
      </c>
    </row>
    <row r="2435" spans="1:8" x14ac:dyDescent="0.3">
      <c r="A2435" s="196" t="s">
        <v>215</v>
      </c>
      <c r="B2435" s="196" t="s">
        <v>15</v>
      </c>
      <c r="C2435" s="196" t="s">
        <v>43</v>
      </c>
      <c r="D2435" s="196">
        <v>210</v>
      </c>
      <c r="E2435" s="196">
        <v>7.8890539900000004E-3</v>
      </c>
      <c r="F2435" s="196">
        <v>8.7268494000000002E-4</v>
      </c>
      <c r="G2435" s="196">
        <v>1.8532294699999999E-3</v>
      </c>
      <c r="H2435" s="196">
        <v>5.1631391000000002E-3</v>
      </c>
    </row>
    <row r="2436" spans="1:8" x14ac:dyDescent="0.3">
      <c r="A2436" s="196" t="s">
        <v>215</v>
      </c>
      <c r="B2436" s="196" t="s">
        <v>10</v>
      </c>
      <c r="C2436" s="196" t="s">
        <v>44</v>
      </c>
      <c r="D2436" s="196">
        <v>821</v>
      </c>
      <c r="E2436" s="196">
        <v>7.9879999400000005E-3</v>
      </c>
      <c r="F2436" s="196">
        <v>1.23728378E-3</v>
      </c>
      <c r="G2436" s="196">
        <v>1.7316701500000001E-3</v>
      </c>
      <c r="H2436" s="196">
        <v>5.0190455200000003E-3</v>
      </c>
    </row>
    <row r="2437" spans="1:8" x14ac:dyDescent="0.3">
      <c r="A2437" s="196" t="s">
        <v>215</v>
      </c>
      <c r="B2437" s="196" t="s">
        <v>12</v>
      </c>
      <c r="C2437" s="196" t="s">
        <v>44</v>
      </c>
      <c r="D2437" s="196">
        <v>294</v>
      </c>
      <c r="E2437" s="196">
        <v>6.5373832499999998E-3</v>
      </c>
      <c r="F2437" s="196">
        <v>1.0450520500000001E-3</v>
      </c>
      <c r="G2437" s="196">
        <v>1.51577044E-3</v>
      </c>
      <c r="H2437" s="196">
        <v>3.9765602900000002E-3</v>
      </c>
    </row>
    <row r="2438" spans="1:8" x14ac:dyDescent="0.3">
      <c r="A2438" s="196" t="s">
        <v>215</v>
      </c>
      <c r="B2438" s="196" t="s">
        <v>13</v>
      </c>
      <c r="C2438" s="196" t="s">
        <v>44</v>
      </c>
      <c r="D2438" s="196">
        <v>207</v>
      </c>
      <c r="E2438" s="196">
        <v>8.1792916600000008E-3</v>
      </c>
      <c r="F2438" s="196">
        <v>1.2271870900000001E-3</v>
      </c>
      <c r="G2438" s="196">
        <v>1.8399979800000001E-3</v>
      </c>
      <c r="H2438" s="196">
        <v>5.1121061200000003E-3</v>
      </c>
    </row>
    <row r="2439" spans="1:8" x14ac:dyDescent="0.3">
      <c r="A2439" s="196" t="s">
        <v>215</v>
      </c>
      <c r="B2439" s="196" t="s">
        <v>14</v>
      </c>
      <c r="C2439" s="196" t="s">
        <v>44</v>
      </c>
      <c r="D2439" s="196">
        <v>152</v>
      </c>
      <c r="E2439" s="196">
        <v>9.4589879500000008E-3</v>
      </c>
      <c r="F2439" s="196">
        <v>1.5805461699999999E-3</v>
      </c>
      <c r="G2439" s="196">
        <v>1.70572895E-3</v>
      </c>
      <c r="H2439" s="196">
        <v>6.17271231E-3</v>
      </c>
    </row>
    <row r="2440" spans="1:8" x14ac:dyDescent="0.3">
      <c r="A2440" s="196" t="s">
        <v>215</v>
      </c>
      <c r="B2440" s="196" t="s">
        <v>15</v>
      </c>
      <c r="C2440" s="196" t="s">
        <v>44</v>
      </c>
      <c r="D2440" s="196">
        <v>168</v>
      </c>
      <c r="E2440" s="196">
        <v>8.9599865300000001E-3</v>
      </c>
      <c r="F2440" s="196">
        <v>1.2755591499999999E-3</v>
      </c>
      <c r="G2440" s="196">
        <v>1.9994899199999999E-3</v>
      </c>
      <c r="H2440" s="196">
        <v>5.6849369300000004E-3</v>
      </c>
    </row>
    <row r="2441" spans="1:8" x14ac:dyDescent="0.3">
      <c r="A2441" s="196" t="s">
        <v>215</v>
      </c>
      <c r="B2441" s="196" t="s">
        <v>10</v>
      </c>
      <c r="C2441" s="196" t="s">
        <v>45</v>
      </c>
      <c r="D2441" s="196">
        <v>777</v>
      </c>
      <c r="E2441" s="196">
        <v>6.7125009500000003E-3</v>
      </c>
      <c r="F2441" s="196">
        <v>9.4692883000000003E-4</v>
      </c>
      <c r="G2441" s="196">
        <v>1.54501202E-3</v>
      </c>
      <c r="H2441" s="196">
        <v>4.2205595999999998E-3</v>
      </c>
    </row>
    <row r="2442" spans="1:8" x14ac:dyDescent="0.3">
      <c r="A2442" s="196" t="s">
        <v>215</v>
      </c>
      <c r="B2442" s="196" t="s">
        <v>12</v>
      </c>
      <c r="C2442" s="196" t="s">
        <v>45</v>
      </c>
      <c r="D2442" s="196">
        <v>339</v>
      </c>
      <c r="E2442" s="196">
        <v>5.9940044499999998E-3</v>
      </c>
      <c r="F2442" s="196">
        <v>8.0868270000000004E-4</v>
      </c>
      <c r="G2442" s="196">
        <v>1.33808563E-3</v>
      </c>
      <c r="H2442" s="196">
        <v>3.8472356400000001E-3</v>
      </c>
    </row>
    <row r="2443" spans="1:8" x14ac:dyDescent="0.3">
      <c r="A2443" s="196" t="s">
        <v>215</v>
      </c>
      <c r="B2443" s="196" t="s">
        <v>13</v>
      </c>
      <c r="C2443" s="196" t="s">
        <v>45</v>
      </c>
      <c r="D2443" s="196">
        <v>154</v>
      </c>
      <c r="E2443" s="196">
        <v>7.0385399299999997E-3</v>
      </c>
      <c r="F2443" s="196">
        <v>1.14012123E-3</v>
      </c>
      <c r="G2443" s="196">
        <v>1.56738493E-3</v>
      </c>
      <c r="H2443" s="196">
        <v>4.3310333000000003E-3</v>
      </c>
    </row>
    <row r="2444" spans="1:8" x14ac:dyDescent="0.3">
      <c r="A2444" s="196" t="s">
        <v>215</v>
      </c>
      <c r="B2444" s="196" t="s">
        <v>14</v>
      </c>
      <c r="C2444" s="196" t="s">
        <v>45</v>
      </c>
      <c r="D2444" s="196">
        <v>100</v>
      </c>
      <c r="E2444" s="196">
        <v>7.3138886400000002E-3</v>
      </c>
      <c r="F2444" s="196">
        <v>1.0263886400000001E-3</v>
      </c>
      <c r="G2444" s="196">
        <v>1.80393489E-3</v>
      </c>
      <c r="H2444" s="196">
        <v>4.4835645700000001E-3</v>
      </c>
    </row>
    <row r="2445" spans="1:8" x14ac:dyDescent="0.3">
      <c r="A2445" s="196" t="s">
        <v>215</v>
      </c>
      <c r="B2445" s="196" t="s">
        <v>15</v>
      </c>
      <c r="C2445" s="196" t="s">
        <v>45</v>
      </c>
      <c r="D2445" s="196">
        <v>184</v>
      </c>
      <c r="E2445" s="196">
        <v>7.4365310600000003E-3</v>
      </c>
      <c r="F2445" s="196">
        <v>9.9675397999999995E-4</v>
      </c>
      <c r="G2445" s="196">
        <v>1.76680732E-3</v>
      </c>
      <c r="H2445" s="196">
        <v>4.6729692699999997E-3</v>
      </c>
    </row>
    <row r="2446" spans="1:8" x14ac:dyDescent="0.3">
      <c r="A2446" s="196" t="s">
        <v>215</v>
      </c>
      <c r="B2446" s="196" t="s">
        <v>10</v>
      </c>
      <c r="C2446" s="196" t="s">
        <v>46</v>
      </c>
      <c r="D2446" s="196">
        <v>389</v>
      </c>
      <c r="E2446" s="196">
        <v>7.9321381799999993E-3</v>
      </c>
      <c r="F2446" s="196">
        <v>8.1580833999999995E-4</v>
      </c>
      <c r="G2446" s="196">
        <v>1.33673092E-3</v>
      </c>
      <c r="H2446" s="196">
        <v>5.7795984500000003E-3</v>
      </c>
    </row>
    <row r="2447" spans="1:8" x14ac:dyDescent="0.3">
      <c r="A2447" s="196" t="s">
        <v>215</v>
      </c>
      <c r="B2447" s="196" t="s">
        <v>12</v>
      </c>
      <c r="C2447" s="196" t="s">
        <v>46</v>
      </c>
      <c r="D2447" s="196">
        <v>141</v>
      </c>
      <c r="E2447" s="196">
        <v>7.04721542E-3</v>
      </c>
      <c r="F2447" s="196">
        <v>6.5052839999999996E-4</v>
      </c>
      <c r="G2447" s="196">
        <v>1.0826271600000001E-3</v>
      </c>
      <c r="H2447" s="196">
        <v>5.3140593899999996E-3</v>
      </c>
    </row>
    <row r="2448" spans="1:8" x14ac:dyDescent="0.3">
      <c r="A2448" s="196" t="s">
        <v>215</v>
      </c>
      <c r="B2448" s="196" t="s">
        <v>13</v>
      </c>
      <c r="C2448" s="196" t="s">
        <v>46</v>
      </c>
      <c r="D2448" s="196">
        <v>78</v>
      </c>
      <c r="E2448" s="196">
        <v>8.1006645299999992E-3</v>
      </c>
      <c r="F2448" s="196">
        <v>1.04092448E-3</v>
      </c>
      <c r="G2448" s="196">
        <v>1.4399332999999999E-3</v>
      </c>
      <c r="H2448" s="196">
        <v>5.6198062800000004E-3</v>
      </c>
    </row>
    <row r="2449" spans="1:8" x14ac:dyDescent="0.3">
      <c r="A2449" s="196" t="s">
        <v>215</v>
      </c>
      <c r="B2449" s="196" t="s">
        <v>14</v>
      </c>
      <c r="C2449" s="196" t="s">
        <v>46</v>
      </c>
      <c r="D2449" s="196">
        <v>47</v>
      </c>
      <c r="E2449" s="196">
        <v>9.8473204700000004E-3</v>
      </c>
      <c r="F2449" s="196">
        <v>9.1730667000000004E-4</v>
      </c>
      <c r="G2449" s="196">
        <v>1.57604384E-3</v>
      </c>
      <c r="H2449" s="196">
        <v>7.3539694100000002E-3</v>
      </c>
    </row>
    <row r="2450" spans="1:8" x14ac:dyDescent="0.3">
      <c r="A2450" s="196" t="s">
        <v>215</v>
      </c>
      <c r="B2450" s="196" t="s">
        <v>15</v>
      </c>
      <c r="C2450" s="196" t="s">
        <v>46</v>
      </c>
      <c r="D2450" s="196">
        <v>123</v>
      </c>
      <c r="E2450" s="196">
        <v>8.1078738500000008E-3</v>
      </c>
      <c r="F2450" s="196">
        <v>8.2373508999999999E-4</v>
      </c>
      <c r="G2450" s="196">
        <v>1.4711304100000001E-3</v>
      </c>
      <c r="H2450" s="196">
        <v>5.8130079000000001E-3</v>
      </c>
    </row>
    <row r="2451" spans="1:8" x14ac:dyDescent="0.3">
      <c r="A2451" s="196" t="s">
        <v>215</v>
      </c>
      <c r="B2451" s="196" t="s">
        <v>10</v>
      </c>
      <c r="C2451" s="196" t="s">
        <v>47</v>
      </c>
      <c r="D2451" s="196">
        <v>1214</v>
      </c>
      <c r="E2451" s="196">
        <v>6.6933230200000001E-3</v>
      </c>
      <c r="F2451" s="196">
        <v>1.0852360500000001E-3</v>
      </c>
      <c r="G2451" s="196">
        <v>1.3658739800000001E-3</v>
      </c>
      <c r="H2451" s="196">
        <v>4.2422125200000001E-3</v>
      </c>
    </row>
    <row r="2452" spans="1:8" x14ac:dyDescent="0.3">
      <c r="A2452" s="196" t="s">
        <v>215</v>
      </c>
      <c r="B2452" s="196" t="s">
        <v>12</v>
      </c>
      <c r="C2452" s="196" t="s">
        <v>47</v>
      </c>
      <c r="D2452" s="196">
        <v>570</v>
      </c>
      <c r="E2452" s="196">
        <v>5.9043410500000003E-3</v>
      </c>
      <c r="F2452" s="196">
        <v>9.1871727999999996E-4</v>
      </c>
      <c r="G2452" s="196">
        <v>1.19736818E-3</v>
      </c>
      <c r="H2452" s="196">
        <v>3.7882551099999999E-3</v>
      </c>
    </row>
    <row r="2453" spans="1:8" x14ac:dyDescent="0.3">
      <c r="A2453" s="196" t="s">
        <v>215</v>
      </c>
      <c r="B2453" s="196" t="s">
        <v>13</v>
      </c>
      <c r="C2453" s="196" t="s">
        <v>47</v>
      </c>
      <c r="D2453" s="196">
        <v>242</v>
      </c>
      <c r="E2453" s="196">
        <v>6.8430036500000003E-3</v>
      </c>
      <c r="F2453" s="196">
        <v>1.0064181299999999E-3</v>
      </c>
      <c r="G2453" s="196">
        <v>1.2653043300000001E-3</v>
      </c>
      <c r="H2453" s="196">
        <v>4.5712807500000001E-3</v>
      </c>
    </row>
    <row r="2454" spans="1:8" x14ac:dyDescent="0.3">
      <c r="A2454" s="196" t="s">
        <v>215</v>
      </c>
      <c r="B2454" s="196" t="s">
        <v>14</v>
      </c>
      <c r="C2454" s="196" t="s">
        <v>47</v>
      </c>
      <c r="D2454" s="196">
        <v>118</v>
      </c>
      <c r="E2454" s="196">
        <v>8.7606910600000008E-3</v>
      </c>
      <c r="F2454" s="196">
        <v>1.4789310200000001E-3</v>
      </c>
      <c r="G2454" s="196">
        <v>1.83076327E-3</v>
      </c>
      <c r="H2454" s="196">
        <v>5.4509962900000002E-3</v>
      </c>
    </row>
    <row r="2455" spans="1:8" x14ac:dyDescent="0.3">
      <c r="A2455" s="196" t="s">
        <v>215</v>
      </c>
      <c r="B2455" s="196" t="s">
        <v>15</v>
      </c>
      <c r="C2455" s="196" t="s">
        <v>47</v>
      </c>
      <c r="D2455" s="196">
        <v>284</v>
      </c>
      <c r="E2455" s="196">
        <v>7.2903215500000002E-3</v>
      </c>
      <c r="F2455" s="196">
        <v>1.3230305200000001E-3</v>
      </c>
      <c r="G2455" s="196">
        <v>1.5966106799999999E-3</v>
      </c>
      <c r="H2455" s="196">
        <v>4.3706798599999997E-3</v>
      </c>
    </row>
    <row r="2456" spans="1:8" x14ac:dyDescent="0.3">
      <c r="A2456" s="196" t="s">
        <v>215</v>
      </c>
      <c r="B2456" s="196" t="s">
        <v>10</v>
      </c>
      <c r="C2456" s="196" t="s">
        <v>48</v>
      </c>
      <c r="D2456" s="196">
        <v>633</v>
      </c>
      <c r="E2456" s="196">
        <v>7.4693915500000001E-3</v>
      </c>
      <c r="F2456" s="196">
        <v>8.7191332999999997E-4</v>
      </c>
      <c r="G2456" s="196">
        <v>1.6653499500000001E-3</v>
      </c>
      <c r="H2456" s="196">
        <v>4.93212778E-3</v>
      </c>
    </row>
    <row r="2457" spans="1:8" x14ac:dyDescent="0.3">
      <c r="A2457" s="196" t="s">
        <v>215</v>
      </c>
      <c r="B2457" s="196" t="s">
        <v>12</v>
      </c>
      <c r="C2457" s="196" t="s">
        <v>48</v>
      </c>
      <c r="D2457" s="196">
        <v>277</v>
      </c>
      <c r="E2457" s="196">
        <v>6.7725462399999999E-3</v>
      </c>
      <c r="F2457" s="196">
        <v>6.8366401000000002E-4</v>
      </c>
      <c r="G2457" s="196">
        <v>1.4264103799999999E-3</v>
      </c>
      <c r="H2457" s="196">
        <v>4.66247135E-3</v>
      </c>
    </row>
    <row r="2458" spans="1:8" x14ac:dyDescent="0.3">
      <c r="A2458" s="196" t="s">
        <v>215</v>
      </c>
      <c r="B2458" s="196" t="s">
        <v>13</v>
      </c>
      <c r="C2458" s="196" t="s">
        <v>48</v>
      </c>
      <c r="D2458" s="196">
        <v>124</v>
      </c>
      <c r="E2458" s="196">
        <v>7.3311489399999997E-3</v>
      </c>
      <c r="F2458" s="196">
        <v>9.7044855999999999E-4</v>
      </c>
      <c r="G2458" s="196">
        <v>1.42771781E-3</v>
      </c>
      <c r="H2458" s="196">
        <v>4.9329821500000001E-3</v>
      </c>
    </row>
    <row r="2459" spans="1:8" x14ac:dyDescent="0.3">
      <c r="A2459" s="196" t="s">
        <v>215</v>
      </c>
      <c r="B2459" s="196" t="s">
        <v>14</v>
      </c>
      <c r="C2459" s="196" t="s">
        <v>48</v>
      </c>
      <c r="D2459" s="196">
        <v>69</v>
      </c>
      <c r="E2459" s="196">
        <v>9.1173508100000009E-3</v>
      </c>
      <c r="F2459" s="196">
        <v>1.29428318E-3</v>
      </c>
      <c r="G2459" s="196">
        <v>2.0764557600000001E-3</v>
      </c>
      <c r="H2459" s="196">
        <v>5.7466114299999996E-3</v>
      </c>
    </row>
    <row r="2460" spans="1:8" x14ac:dyDescent="0.3">
      <c r="A2460" s="196" t="s">
        <v>215</v>
      </c>
      <c r="B2460" s="196" t="s">
        <v>15</v>
      </c>
      <c r="C2460" s="196" t="s">
        <v>48</v>
      </c>
      <c r="D2460" s="196">
        <v>163</v>
      </c>
      <c r="E2460" s="196">
        <v>8.0611648199999993E-3</v>
      </c>
      <c r="F2460" s="196">
        <v>9.3806778999999999E-4</v>
      </c>
      <c r="G2460" s="196">
        <v>2.0781496200000002E-3</v>
      </c>
      <c r="H2460" s="196">
        <v>5.0449469099999996E-3</v>
      </c>
    </row>
    <row r="2461" spans="1:8" x14ac:dyDescent="0.3">
      <c r="A2461" s="196" t="s">
        <v>215</v>
      </c>
      <c r="B2461" s="196" t="s">
        <v>10</v>
      </c>
      <c r="C2461" s="196" t="s">
        <v>49</v>
      </c>
      <c r="D2461" s="196">
        <v>506</v>
      </c>
      <c r="E2461" s="196">
        <v>7.0571427500000002E-3</v>
      </c>
      <c r="F2461" s="196">
        <v>2.9673980000000002E-4</v>
      </c>
      <c r="G2461" s="196">
        <v>1.77627703E-3</v>
      </c>
      <c r="H2461" s="196">
        <v>4.9725513599999998E-3</v>
      </c>
    </row>
    <row r="2462" spans="1:8" x14ac:dyDescent="0.3">
      <c r="A2462" s="196" t="s">
        <v>215</v>
      </c>
      <c r="B2462" s="196" t="s">
        <v>12</v>
      </c>
      <c r="C2462" s="196" t="s">
        <v>49</v>
      </c>
      <c r="D2462" s="196">
        <v>205</v>
      </c>
      <c r="E2462" s="196">
        <v>6.3174116900000001E-3</v>
      </c>
      <c r="F2462" s="196">
        <v>1.5475358999999999E-4</v>
      </c>
      <c r="G2462" s="196">
        <v>1.5906727400000001E-3</v>
      </c>
      <c r="H2462" s="196">
        <v>4.5601849399999998E-3</v>
      </c>
    </row>
    <row r="2463" spans="1:8" x14ac:dyDescent="0.3">
      <c r="A2463" s="196" t="s">
        <v>215</v>
      </c>
      <c r="B2463" s="196" t="s">
        <v>13</v>
      </c>
      <c r="C2463" s="196" t="s">
        <v>49</v>
      </c>
      <c r="D2463" s="196">
        <v>152</v>
      </c>
      <c r="E2463" s="196">
        <v>7.7992504799999996E-3</v>
      </c>
      <c r="F2463" s="196">
        <v>3.6267949999999998E-4</v>
      </c>
      <c r="G2463" s="196">
        <v>1.9982027500000002E-3</v>
      </c>
      <c r="H2463" s="196">
        <v>5.4267176000000004E-3</v>
      </c>
    </row>
    <row r="2464" spans="1:8" x14ac:dyDescent="0.3">
      <c r="A2464" s="196" t="s">
        <v>215</v>
      </c>
      <c r="B2464" s="196" t="s">
        <v>14</v>
      </c>
      <c r="C2464" s="196" t="s">
        <v>49</v>
      </c>
      <c r="D2464" s="196">
        <v>25</v>
      </c>
      <c r="E2464" s="196">
        <v>9.9736108199999993E-3</v>
      </c>
      <c r="F2464" s="196">
        <v>1.4393515700000001E-3</v>
      </c>
      <c r="G2464" s="196">
        <v>2.7972219899999999E-3</v>
      </c>
      <c r="H2464" s="196">
        <v>5.7282405200000004E-3</v>
      </c>
    </row>
    <row r="2465" spans="1:8" x14ac:dyDescent="0.3">
      <c r="A2465" s="196" t="s">
        <v>215</v>
      </c>
      <c r="B2465" s="196" t="s">
        <v>15</v>
      </c>
      <c r="C2465" s="196" t="s">
        <v>49</v>
      </c>
      <c r="D2465" s="196">
        <v>124</v>
      </c>
      <c r="E2465" s="196">
        <v>6.7824071999999999E-3</v>
      </c>
      <c r="F2465" s="196">
        <v>2.2028050000000001E-4</v>
      </c>
      <c r="G2465" s="196">
        <v>1.60524917E-3</v>
      </c>
      <c r="H2465" s="196">
        <v>4.9452095800000002E-3</v>
      </c>
    </row>
    <row r="2466" spans="1:8" x14ac:dyDescent="0.3">
      <c r="A2466" s="196" t="s">
        <v>215</v>
      </c>
      <c r="B2466" s="196" t="s">
        <v>10</v>
      </c>
      <c r="C2466" s="196" t="s">
        <v>50</v>
      </c>
      <c r="D2466" s="196">
        <v>1710</v>
      </c>
      <c r="E2466" s="196">
        <v>5.8556554900000002E-3</v>
      </c>
      <c r="F2466" s="196">
        <v>9.5647175999999997E-4</v>
      </c>
      <c r="G2466" s="196">
        <v>8.5754389000000002E-4</v>
      </c>
      <c r="H2466" s="196">
        <v>4.04163934E-3</v>
      </c>
    </row>
    <row r="2467" spans="1:8" x14ac:dyDescent="0.3">
      <c r="A2467" s="196" t="s">
        <v>215</v>
      </c>
      <c r="B2467" s="196" t="s">
        <v>12</v>
      </c>
      <c r="C2467" s="196" t="s">
        <v>50</v>
      </c>
      <c r="D2467" s="196">
        <v>611</v>
      </c>
      <c r="E2467" s="196">
        <v>5.1464847400000003E-3</v>
      </c>
      <c r="F2467" s="196">
        <v>8.5858389000000002E-4</v>
      </c>
      <c r="G2467" s="196">
        <v>7.1189055000000004E-4</v>
      </c>
      <c r="H2467" s="196">
        <v>3.5760097800000001E-3</v>
      </c>
    </row>
    <row r="2468" spans="1:8" x14ac:dyDescent="0.3">
      <c r="A2468" s="196" t="s">
        <v>215</v>
      </c>
      <c r="B2468" s="196" t="s">
        <v>13</v>
      </c>
      <c r="C2468" s="196" t="s">
        <v>50</v>
      </c>
      <c r="D2468" s="196">
        <v>334</v>
      </c>
      <c r="E2468" s="196">
        <v>5.9431481799999998E-3</v>
      </c>
      <c r="F2468" s="196">
        <v>1.12944228E-3</v>
      </c>
      <c r="G2468" s="196">
        <v>7.9878415000000003E-4</v>
      </c>
      <c r="H2468" s="196">
        <v>4.0149213199999999E-3</v>
      </c>
    </row>
    <row r="2469" spans="1:8" x14ac:dyDescent="0.3">
      <c r="A2469" s="196" t="s">
        <v>215</v>
      </c>
      <c r="B2469" s="196" t="s">
        <v>14</v>
      </c>
      <c r="C2469" s="196" t="s">
        <v>50</v>
      </c>
      <c r="D2469" s="196">
        <v>112</v>
      </c>
      <c r="E2469" s="196">
        <v>8.6688779099999991E-3</v>
      </c>
      <c r="F2469" s="196">
        <v>1.3378386899999999E-3</v>
      </c>
      <c r="G2469" s="196">
        <v>1.2040135E-3</v>
      </c>
      <c r="H2469" s="196">
        <v>6.1270252000000004E-3</v>
      </c>
    </row>
    <row r="2470" spans="1:8" x14ac:dyDescent="0.3">
      <c r="A2470" s="196" t="s">
        <v>215</v>
      </c>
      <c r="B2470" s="196" t="s">
        <v>15</v>
      </c>
      <c r="C2470" s="196" t="s">
        <v>50</v>
      </c>
      <c r="D2470" s="196">
        <v>653</v>
      </c>
      <c r="E2470" s="196">
        <v>5.9919493100000004E-3</v>
      </c>
      <c r="F2470" s="196">
        <v>8.9418115000000002E-4</v>
      </c>
      <c r="G2470" s="196">
        <v>9.6445866999999999E-4</v>
      </c>
      <c r="H2470" s="196">
        <v>4.1333089700000001E-3</v>
      </c>
    </row>
    <row r="2471" spans="1:8" x14ac:dyDescent="0.3">
      <c r="A2471" s="196" t="s">
        <v>215</v>
      </c>
      <c r="B2471" s="196" t="s">
        <v>10</v>
      </c>
      <c r="C2471" s="196" t="s">
        <v>51</v>
      </c>
      <c r="D2471" s="196">
        <v>1192</v>
      </c>
      <c r="E2471" s="196">
        <v>7.2691688399999996E-3</v>
      </c>
      <c r="F2471" s="196">
        <v>9.7782453000000002E-4</v>
      </c>
      <c r="G2471" s="196">
        <v>1.3322902599999999E-3</v>
      </c>
      <c r="H2471" s="196">
        <v>4.9590341399999996E-3</v>
      </c>
    </row>
    <row r="2472" spans="1:8" x14ac:dyDescent="0.3">
      <c r="A2472" s="196" t="s">
        <v>215</v>
      </c>
      <c r="B2472" s="196" t="s">
        <v>12</v>
      </c>
      <c r="C2472" s="196" t="s">
        <v>51</v>
      </c>
      <c r="D2472" s="196">
        <v>544</v>
      </c>
      <c r="E2472" s="196">
        <v>6.6806446800000002E-3</v>
      </c>
      <c r="F2472" s="196">
        <v>8.9003328E-4</v>
      </c>
      <c r="G2472" s="196">
        <v>1.21002239E-3</v>
      </c>
      <c r="H2472" s="196">
        <v>4.5805884999999998E-3</v>
      </c>
    </row>
    <row r="2473" spans="1:8" x14ac:dyDescent="0.3">
      <c r="A2473" s="196" t="s">
        <v>215</v>
      </c>
      <c r="B2473" s="196" t="s">
        <v>13</v>
      </c>
      <c r="C2473" s="196" t="s">
        <v>51</v>
      </c>
      <c r="D2473" s="196">
        <v>262</v>
      </c>
      <c r="E2473" s="196">
        <v>7.5138709700000002E-3</v>
      </c>
      <c r="F2473" s="196">
        <v>9.8428198000000003E-4</v>
      </c>
      <c r="G2473" s="196">
        <v>1.25340129E-3</v>
      </c>
      <c r="H2473" s="196">
        <v>5.2760988599999999E-3</v>
      </c>
    </row>
    <row r="2474" spans="1:8" x14ac:dyDescent="0.3">
      <c r="A2474" s="196" t="s">
        <v>215</v>
      </c>
      <c r="B2474" s="196" t="s">
        <v>14</v>
      </c>
      <c r="C2474" s="196" t="s">
        <v>51</v>
      </c>
      <c r="D2474" s="196">
        <v>77</v>
      </c>
      <c r="E2474" s="196">
        <v>7.8693179299999996E-3</v>
      </c>
      <c r="F2474" s="196">
        <v>1.1808559500000001E-3</v>
      </c>
      <c r="G2474" s="196">
        <v>1.4920031799999999E-3</v>
      </c>
      <c r="H2474" s="196">
        <v>5.1964584000000003E-3</v>
      </c>
    </row>
    <row r="2475" spans="1:8" x14ac:dyDescent="0.3">
      <c r="A2475" s="196" t="s">
        <v>215</v>
      </c>
      <c r="B2475" s="196" t="s">
        <v>15</v>
      </c>
      <c r="C2475" s="196" t="s">
        <v>51</v>
      </c>
      <c r="D2475" s="196">
        <v>309</v>
      </c>
      <c r="E2475" s="196">
        <v>7.9482423E-3</v>
      </c>
      <c r="F2475" s="196">
        <v>1.0763137300000001E-3</v>
      </c>
      <c r="G2475" s="196">
        <v>1.5746356799999999E-3</v>
      </c>
      <c r="H2475" s="196">
        <v>5.2972923999999996E-3</v>
      </c>
    </row>
    <row r="2476" spans="1:8" x14ac:dyDescent="0.3">
      <c r="A2476" s="196" t="s">
        <v>215</v>
      </c>
      <c r="B2476" s="196" t="s">
        <v>10</v>
      </c>
      <c r="C2476" s="196" t="s">
        <v>52</v>
      </c>
      <c r="D2476" s="196">
        <v>703</v>
      </c>
      <c r="E2476" s="196">
        <v>7.4630055400000004E-3</v>
      </c>
      <c r="F2476" s="196">
        <v>7.5414206000000005E-4</v>
      </c>
      <c r="G2476" s="196">
        <v>2.17176033E-3</v>
      </c>
      <c r="H2476" s="196">
        <v>4.5371026500000003E-3</v>
      </c>
    </row>
    <row r="2477" spans="1:8" x14ac:dyDescent="0.3">
      <c r="A2477" s="196" t="s">
        <v>215</v>
      </c>
      <c r="B2477" s="196" t="s">
        <v>12</v>
      </c>
      <c r="C2477" s="196" t="s">
        <v>52</v>
      </c>
      <c r="D2477" s="196">
        <v>257</v>
      </c>
      <c r="E2477" s="196">
        <v>6.6908053699999996E-3</v>
      </c>
      <c r="F2477" s="196">
        <v>6.6062266999999996E-4</v>
      </c>
      <c r="G2477" s="196">
        <v>2.0053769600000002E-3</v>
      </c>
      <c r="H2477" s="196">
        <v>4.0248052100000003E-3</v>
      </c>
    </row>
    <row r="2478" spans="1:8" x14ac:dyDescent="0.3">
      <c r="A2478" s="196" t="s">
        <v>215</v>
      </c>
      <c r="B2478" s="196" t="s">
        <v>13</v>
      </c>
      <c r="C2478" s="196" t="s">
        <v>52</v>
      </c>
      <c r="D2478" s="196">
        <v>186</v>
      </c>
      <c r="E2478" s="196">
        <v>7.3194193400000001E-3</v>
      </c>
      <c r="F2478" s="196">
        <v>7.4434963999999999E-4</v>
      </c>
      <c r="G2478" s="196">
        <v>2.1851974E-3</v>
      </c>
      <c r="H2478" s="196">
        <v>4.3898718000000003E-3</v>
      </c>
    </row>
    <row r="2479" spans="1:8" x14ac:dyDescent="0.3">
      <c r="A2479" s="196" t="s">
        <v>215</v>
      </c>
      <c r="B2479" s="196" t="s">
        <v>14</v>
      </c>
      <c r="C2479" s="196" t="s">
        <v>52</v>
      </c>
      <c r="D2479" s="196">
        <v>61</v>
      </c>
      <c r="E2479" s="196">
        <v>9.3178883800000001E-3</v>
      </c>
      <c r="F2479" s="196">
        <v>8.5515308E-4</v>
      </c>
      <c r="G2479" s="196">
        <v>2.6741800700000001E-3</v>
      </c>
      <c r="H2479" s="196">
        <v>5.7885546900000003E-3</v>
      </c>
    </row>
    <row r="2480" spans="1:8" x14ac:dyDescent="0.3">
      <c r="A2480" s="196" t="s">
        <v>215</v>
      </c>
      <c r="B2480" s="196" t="s">
        <v>15</v>
      </c>
      <c r="C2480" s="196" t="s">
        <v>52</v>
      </c>
      <c r="D2480" s="196">
        <v>199</v>
      </c>
      <c r="E2480" s="196">
        <v>8.0258931000000006E-3</v>
      </c>
      <c r="F2480" s="196">
        <v>8.5310789E-4</v>
      </c>
      <c r="G2480" s="196">
        <v>2.2200700200000001E-3</v>
      </c>
      <c r="H2480" s="196">
        <v>4.9527147400000001E-3</v>
      </c>
    </row>
    <row r="2481" spans="1:8" x14ac:dyDescent="0.3">
      <c r="A2481" s="196" t="s">
        <v>215</v>
      </c>
      <c r="B2481" s="196" t="s">
        <v>10</v>
      </c>
      <c r="C2481" s="196" t="s">
        <v>53</v>
      </c>
      <c r="D2481" s="196">
        <v>1054</v>
      </c>
      <c r="E2481" s="196">
        <v>6.7063301400000002E-3</v>
      </c>
      <c r="F2481" s="196">
        <v>1.01024952E-3</v>
      </c>
      <c r="G2481" s="196">
        <v>8.7742218999999999E-4</v>
      </c>
      <c r="H2481" s="196">
        <v>4.8186579500000002E-3</v>
      </c>
    </row>
    <row r="2482" spans="1:8" x14ac:dyDescent="0.3">
      <c r="A2482" s="196" t="s">
        <v>215</v>
      </c>
      <c r="B2482" s="196" t="s">
        <v>12</v>
      </c>
      <c r="C2482" s="196" t="s">
        <v>53</v>
      </c>
      <c r="D2482" s="196">
        <v>453</v>
      </c>
      <c r="E2482" s="196">
        <v>6.1855630700000004E-3</v>
      </c>
      <c r="F2482" s="196">
        <v>9.0913945000000004E-4</v>
      </c>
      <c r="G2482" s="196">
        <v>8.1279102000000002E-4</v>
      </c>
      <c r="H2482" s="196">
        <v>4.4636321299999998E-3</v>
      </c>
    </row>
    <row r="2483" spans="1:8" x14ac:dyDescent="0.3">
      <c r="A2483" s="196" t="s">
        <v>215</v>
      </c>
      <c r="B2483" s="196" t="s">
        <v>13</v>
      </c>
      <c r="C2483" s="196" t="s">
        <v>53</v>
      </c>
      <c r="D2483" s="196">
        <v>213</v>
      </c>
      <c r="E2483" s="196">
        <v>6.4975110599999998E-3</v>
      </c>
      <c r="F2483" s="196">
        <v>1.01221502E-3</v>
      </c>
      <c r="G2483" s="196">
        <v>7.8790619999999996E-4</v>
      </c>
      <c r="H2483" s="196">
        <v>4.6973893300000001E-3</v>
      </c>
    </row>
    <row r="2484" spans="1:8" x14ac:dyDescent="0.3">
      <c r="A2484" s="196" t="s">
        <v>215</v>
      </c>
      <c r="B2484" s="196" t="s">
        <v>14</v>
      </c>
      <c r="C2484" s="196" t="s">
        <v>53</v>
      </c>
      <c r="D2484" s="196">
        <v>111</v>
      </c>
      <c r="E2484" s="196">
        <v>8.3067440199999995E-3</v>
      </c>
      <c r="F2484" s="196">
        <v>1.33894288E-3</v>
      </c>
      <c r="G2484" s="196">
        <v>1.3613611199999999E-3</v>
      </c>
      <c r="H2484" s="196">
        <v>5.60643952E-3</v>
      </c>
    </row>
    <row r="2485" spans="1:8" x14ac:dyDescent="0.3">
      <c r="A2485" s="196" t="s">
        <v>215</v>
      </c>
      <c r="B2485" s="196" t="s">
        <v>15</v>
      </c>
      <c r="C2485" s="196" t="s">
        <v>53</v>
      </c>
      <c r="D2485" s="196">
        <v>277</v>
      </c>
      <c r="E2485" s="196">
        <v>7.0772326700000001E-3</v>
      </c>
      <c r="F2485" s="196">
        <v>1.04237676E-3</v>
      </c>
      <c r="G2485" s="196">
        <v>8.5802725999999997E-4</v>
      </c>
      <c r="H2485" s="196">
        <v>5.1768281999999997E-3</v>
      </c>
    </row>
    <row r="2486" spans="1:8" x14ac:dyDescent="0.3">
      <c r="A2486" s="196" t="s">
        <v>215</v>
      </c>
      <c r="B2486" s="196" t="s">
        <v>10</v>
      </c>
      <c r="C2486" s="196" t="s">
        <v>54</v>
      </c>
      <c r="D2486" s="196">
        <v>1497</v>
      </c>
      <c r="E2486" s="196">
        <v>4.4896117099999999E-3</v>
      </c>
      <c r="F2486" s="196">
        <v>7.0267826000000003E-4</v>
      </c>
      <c r="G2486" s="196">
        <v>4.8645878000000002E-4</v>
      </c>
      <c r="H2486" s="196">
        <v>3.3004741600000001E-3</v>
      </c>
    </row>
    <row r="2487" spans="1:8" x14ac:dyDescent="0.3">
      <c r="A2487" s="196" t="s">
        <v>215</v>
      </c>
      <c r="B2487" s="196" t="s">
        <v>12</v>
      </c>
      <c r="C2487" s="196" t="s">
        <v>54</v>
      </c>
      <c r="D2487" s="196">
        <v>592</v>
      </c>
      <c r="E2487" s="196">
        <v>4.1147590599999997E-3</v>
      </c>
      <c r="F2487" s="196">
        <v>6.3510751999999997E-4</v>
      </c>
      <c r="G2487" s="196">
        <v>4.4509329000000001E-4</v>
      </c>
      <c r="H2487" s="196">
        <v>3.0345577599999998E-3</v>
      </c>
    </row>
    <row r="2488" spans="1:8" x14ac:dyDescent="0.3">
      <c r="A2488" s="196" t="s">
        <v>215</v>
      </c>
      <c r="B2488" s="196" t="s">
        <v>13</v>
      </c>
      <c r="C2488" s="196" t="s">
        <v>54</v>
      </c>
      <c r="D2488" s="196">
        <v>274</v>
      </c>
      <c r="E2488" s="196">
        <v>4.5748003799999997E-3</v>
      </c>
      <c r="F2488" s="196">
        <v>8.4870884999999996E-4</v>
      </c>
      <c r="G2488" s="196">
        <v>4.7293161E-4</v>
      </c>
      <c r="H2488" s="196">
        <v>3.2531594E-3</v>
      </c>
    </row>
    <row r="2489" spans="1:8" x14ac:dyDescent="0.3">
      <c r="A2489" s="196" t="s">
        <v>215</v>
      </c>
      <c r="B2489" s="196" t="s">
        <v>14</v>
      </c>
      <c r="C2489" s="196" t="s">
        <v>54</v>
      </c>
      <c r="D2489" s="196">
        <v>90</v>
      </c>
      <c r="E2489" s="196">
        <v>6.0344647700000002E-3</v>
      </c>
      <c r="F2489" s="196">
        <v>1.0421808199999999E-3</v>
      </c>
      <c r="G2489" s="196">
        <v>5.3742258999999999E-4</v>
      </c>
      <c r="H2489" s="196">
        <v>4.4548608899999996E-3</v>
      </c>
    </row>
    <row r="2490" spans="1:8" x14ac:dyDescent="0.3">
      <c r="A2490" s="196" t="s">
        <v>215</v>
      </c>
      <c r="B2490" s="196" t="s">
        <v>15</v>
      </c>
      <c r="C2490" s="196" t="s">
        <v>54</v>
      </c>
      <c r="D2490" s="196">
        <v>541</v>
      </c>
      <c r="E2490" s="196">
        <v>4.5996566099999999E-3</v>
      </c>
      <c r="F2490" s="196">
        <v>6.4617967999999997E-4</v>
      </c>
      <c r="G2490" s="196">
        <v>5.3009661999999999E-4</v>
      </c>
      <c r="H2490" s="196">
        <v>3.4233798100000001E-3</v>
      </c>
    </row>
    <row r="2491" spans="1:8" x14ac:dyDescent="0.3">
      <c r="A2491" s="196" t="s">
        <v>215</v>
      </c>
      <c r="B2491" s="196" t="s">
        <v>10</v>
      </c>
      <c r="C2491" s="196" t="s">
        <v>55</v>
      </c>
      <c r="D2491" s="196">
        <v>449</v>
      </c>
      <c r="E2491" s="196">
        <v>6.7932594700000001E-3</v>
      </c>
      <c r="F2491" s="196">
        <v>6.9565575000000003E-4</v>
      </c>
      <c r="G2491" s="196">
        <v>1.37532971E-3</v>
      </c>
      <c r="H2491" s="196">
        <v>4.7222735300000004E-3</v>
      </c>
    </row>
    <row r="2492" spans="1:8" x14ac:dyDescent="0.3">
      <c r="A2492" s="196" t="s">
        <v>215</v>
      </c>
      <c r="B2492" s="196" t="s">
        <v>12</v>
      </c>
      <c r="C2492" s="196" t="s">
        <v>55</v>
      </c>
      <c r="D2492" s="196">
        <v>108</v>
      </c>
      <c r="E2492" s="196">
        <v>5.5619853599999996E-3</v>
      </c>
      <c r="F2492" s="196">
        <v>4.9275526000000004E-4</v>
      </c>
      <c r="G2492" s="196">
        <v>1.2534291200000001E-3</v>
      </c>
      <c r="H2492" s="196">
        <v>3.8158005199999999E-3</v>
      </c>
    </row>
    <row r="2493" spans="1:8" x14ac:dyDescent="0.3">
      <c r="A2493" s="196" t="s">
        <v>215</v>
      </c>
      <c r="B2493" s="196" t="s">
        <v>13</v>
      </c>
      <c r="C2493" s="196" t="s">
        <v>55</v>
      </c>
      <c r="D2493" s="196">
        <v>81</v>
      </c>
      <c r="E2493" s="196">
        <v>6.2288520899999996E-3</v>
      </c>
      <c r="F2493" s="196">
        <v>6.3485916E-4</v>
      </c>
      <c r="G2493" s="196">
        <v>1.2671465300000001E-3</v>
      </c>
      <c r="H2493" s="196">
        <v>4.3268458900000001E-3</v>
      </c>
    </row>
    <row r="2494" spans="1:8" x14ac:dyDescent="0.3">
      <c r="A2494" s="196" t="s">
        <v>215</v>
      </c>
      <c r="B2494" s="196" t="s">
        <v>14</v>
      </c>
      <c r="C2494" s="196" t="s">
        <v>55</v>
      </c>
      <c r="D2494" s="196">
        <v>95</v>
      </c>
      <c r="E2494" s="196">
        <v>6.9410329099999996E-3</v>
      </c>
      <c r="F2494" s="196">
        <v>7.9203190999999995E-4</v>
      </c>
      <c r="G2494" s="196">
        <v>1.42336722E-3</v>
      </c>
      <c r="H2494" s="196">
        <v>4.7256332899999996E-3</v>
      </c>
    </row>
    <row r="2495" spans="1:8" x14ac:dyDescent="0.3">
      <c r="A2495" s="196" t="s">
        <v>215</v>
      </c>
      <c r="B2495" s="196" t="s">
        <v>15</v>
      </c>
      <c r="C2495" s="196" t="s">
        <v>55</v>
      </c>
      <c r="D2495" s="196">
        <v>165</v>
      </c>
      <c r="E2495" s="196">
        <v>7.7911753900000002E-3</v>
      </c>
      <c r="F2495" s="196">
        <v>8.0281964000000002E-4</v>
      </c>
      <c r="G2495" s="196">
        <v>1.4805693400000001E-3</v>
      </c>
      <c r="H2495" s="196">
        <v>5.50778595E-3</v>
      </c>
    </row>
    <row r="2496" spans="1:8" x14ac:dyDescent="0.3">
      <c r="A2496" s="196" t="s">
        <v>215</v>
      </c>
      <c r="B2496" s="196" t="s">
        <v>10</v>
      </c>
      <c r="C2496" s="196" t="s">
        <v>56</v>
      </c>
      <c r="D2496" s="196">
        <v>3335</v>
      </c>
      <c r="E2496" s="196">
        <v>4.4349315999999998E-3</v>
      </c>
      <c r="F2496" s="196">
        <v>8.9062041000000005E-4</v>
      </c>
      <c r="G2496" s="196">
        <v>6.1317928000000001E-4</v>
      </c>
      <c r="H2496" s="196">
        <v>2.9311314200000001E-3</v>
      </c>
    </row>
    <row r="2497" spans="1:8" x14ac:dyDescent="0.3">
      <c r="A2497" s="196" t="s">
        <v>215</v>
      </c>
      <c r="B2497" s="196" t="s">
        <v>12</v>
      </c>
      <c r="C2497" s="196" t="s">
        <v>56</v>
      </c>
      <c r="D2497" s="196">
        <v>1747</v>
      </c>
      <c r="E2497" s="196">
        <v>4.2906024300000001E-3</v>
      </c>
      <c r="F2497" s="196">
        <v>8.7373965999999997E-4</v>
      </c>
      <c r="G2497" s="196">
        <v>5.7796145000000004E-4</v>
      </c>
      <c r="H2497" s="196">
        <v>2.8389008400000002E-3</v>
      </c>
    </row>
    <row r="2498" spans="1:8" x14ac:dyDescent="0.3">
      <c r="A2498" s="196" t="s">
        <v>215</v>
      </c>
      <c r="B2498" s="196" t="s">
        <v>13</v>
      </c>
      <c r="C2498" s="196" t="s">
        <v>56</v>
      </c>
      <c r="D2498" s="196">
        <v>634</v>
      </c>
      <c r="E2498" s="196">
        <v>4.3690666700000004E-3</v>
      </c>
      <c r="F2498" s="196">
        <v>9.5885885000000001E-4</v>
      </c>
      <c r="G2498" s="196">
        <v>5.8368725000000003E-4</v>
      </c>
      <c r="H2498" s="196">
        <v>2.8265200999999999E-3</v>
      </c>
    </row>
    <row r="2499" spans="1:8" x14ac:dyDescent="0.3">
      <c r="A2499" s="196" t="s">
        <v>215</v>
      </c>
      <c r="B2499" s="196" t="s">
        <v>14</v>
      </c>
      <c r="C2499" s="196" t="s">
        <v>56</v>
      </c>
      <c r="D2499" s="196">
        <v>112</v>
      </c>
      <c r="E2499" s="196">
        <v>5.1303114200000003E-3</v>
      </c>
      <c r="F2499" s="196">
        <v>9.8245264000000002E-4</v>
      </c>
      <c r="G2499" s="196">
        <v>6.4566774000000002E-4</v>
      </c>
      <c r="H2499" s="196">
        <v>3.50219056E-3</v>
      </c>
    </row>
    <row r="2500" spans="1:8" x14ac:dyDescent="0.3">
      <c r="A2500" s="196" t="s">
        <v>215</v>
      </c>
      <c r="B2500" s="196" t="s">
        <v>15</v>
      </c>
      <c r="C2500" s="196" t="s">
        <v>56</v>
      </c>
      <c r="D2500" s="196">
        <v>842</v>
      </c>
      <c r="E2500" s="196">
        <v>4.6914860900000004E-3</v>
      </c>
      <c r="F2500" s="196">
        <v>8.6204833000000001E-4</v>
      </c>
      <c r="G2500" s="196">
        <v>7.0413508000000005E-4</v>
      </c>
      <c r="H2500" s="196">
        <v>3.1253021700000001E-3</v>
      </c>
    </row>
    <row r="2501" spans="1:8" x14ac:dyDescent="0.3">
      <c r="A2501" s="196" t="s">
        <v>215</v>
      </c>
      <c r="B2501" s="196" t="s">
        <v>10</v>
      </c>
      <c r="C2501" s="196" t="s">
        <v>57</v>
      </c>
      <c r="D2501" s="196">
        <v>946</v>
      </c>
      <c r="E2501" s="196">
        <v>6.63150376E-3</v>
      </c>
      <c r="F2501" s="196">
        <v>9.6541944999999996E-4</v>
      </c>
      <c r="G2501" s="196">
        <v>1.40989571E-3</v>
      </c>
      <c r="H2501" s="196">
        <v>4.2561880899999998E-3</v>
      </c>
    </row>
    <row r="2502" spans="1:8" x14ac:dyDescent="0.3">
      <c r="A2502" s="196" t="s">
        <v>215</v>
      </c>
      <c r="B2502" s="196" t="s">
        <v>12</v>
      </c>
      <c r="C2502" s="196" t="s">
        <v>57</v>
      </c>
      <c r="D2502" s="196">
        <v>405</v>
      </c>
      <c r="E2502" s="196">
        <v>5.8174723400000001E-3</v>
      </c>
      <c r="F2502" s="196">
        <v>7.5308617E-4</v>
      </c>
      <c r="G2502" s="196">
        <v>1.29063762E-3</v>
      </c>
      <c r="H2502" s="196">
        <v>3.7737480399999998E-3</v>
      </c>
    </row>
    <row r="2503" spans="1:8" x14ac:dyDescent="0.3">
      <c r="A2503" s="196" t="s">
        <v>215</v>
      </c>
      <c r="B2503" s="196" t="s">
        <v>13</v>
      </c>
      <c r="C2503" s="196" t="s">
        <v>57</v>
      </c>
      <c r="D2503" s="196">
        <v>150</v>
      </c>
      <c r="E2503" s="196">
        <v>6.3641972999999999E-3</v>
      </c>
      <c r="F2503" s="196">
        <v>8.8780838999999998E-4</v>
      </c>
      <c r="G2503" s="196">
        <v>1.3201386300000001E-3</v>
      </c>
      <c r="H2503" s="196">
        <v>4.1562497400000004E-3</v>
      </c>
    </row>
    <row r="2504" spans="1:8" x14ac:dyDescent="0.3">
      <c r="A2504" s="196" t="s">
        <v>215</v>
      </c>
      <c r="B2504" s="196" t="s">
        <v>14</v>
      </c>
      <c r="C2504" s="196" t="s">
        <v>57</v>
      </c>
      <c r="D2504" s="196">
        <v>198</v>
      </c>
      <c r="E2504" s="196">
        <v>7.9921901800000007E-3</v>
      </c>
      <c r="F2504" s="196">
        <v>1.37497638E-3</v>
      </c>
      <c r="G2504" s="196">
        <v>1.5523870499999999E-3</v>
      </c>
      <c r="H2504" s="196">
        <v>5.0648262700000004E-3</v>
      </c>
    </row>
    <row r="2505" spans="1:8" x14ac:dyDescent="0.3">
      <c r="A2505" s="196" t="s">
        <v>215</v>
      </c>
      <c r="B2505" s="196" t="s">
        <v>15</v>
      </c>
      <c r="C2505" s="196" t="s">
        <v>57</v>
      </c>
      <c r="D2505" s="196">
        <v>193</v>
      </c>
      <c r="E2505" s="196">
        <v>7.1515181700000001E-3</v>
      </c>
      <c r="F2505" s="196">
        <v>1.0511415599999999E-3</v>
      </c>
      <c r="G2505" s="196">
        <v>1.5837288799999999E-3</v>
      </c>
      <c r="H2505" s="196">
        <v>4.5166472500000002E-3</v>
      </c>
    </row>
    <row r="2506" spans="1:8" x14ac:dyDescent="0.3">
      <c r="A2506" s="196" t="s">
        <v>215</v>
      </c>
      <c r="B2506" s="196" t="s">
        <v>10</v>
      </c>
      <c r="C2506" s="196" t="s">
        <v>58</v>
      </c>
      <c r="D2506" s="196">
        <v>2743</v>
      </c>
      <c r="E2506" s="196">
        <v>5.8028008299999996E-3</v>
      </c>
      <c r="F2506" s="196">
        <v>1.01234094E-3</v>
      </c>
      <c r="G2506" s="196">
        <v>1.0254002700000001E-3</v>
      </c>
      <c r="H2506" s="196">
        <v>3.7650591400000002E-3</v>
      </c>
    </row>
    <row r="2507" spans="1:8" x14ac:dyDescent="0.3">
      <c r="A2507" s="196" t="s">
        <v>215</v>
      </c>
      <c r="B2507" s="196" t="s">
        <v>12</v>
      </c>
      <c r="C2507" s="196" t="s">
        <v>58</v>
      </c>
      <c r="D2507" s="196">
        <v>1051</v>
      </c>
      <c r="E2507" s="196">
        <v>5.25098427E-3</v>
      </c>
      <c r="F2507" s="196">
        <v>9.4843510999999996E-4</v>
      </c>
      <c r="G2507" s="196">
        <v>8.4484109E-4</v>
      </c>
      <c r="H2507" s="196">
        <v>3.4577075900000002E-3</v>
      </c>
    </row>
    <row r="2508" spans="1:8" x14ac:dyDescent="0.3">
      <c r="A2508" s="196" t="s">
        <v>215</v>
      </c>
      <c r="B2508" s="196" t="s">
        <v>13</v>
      </c>
      <c r="C2508" s="196" t="s">
        <v>58</v>
      </c>
      <c r="D2508" s="196">
        <v>494</v>
      </c>
      <c r="E2508" s="196">
        <v>5.6822609600000002E-3</v>
      </c>
      <c r="F2508" s="196">
        <v>1.01655022E-3</v>
      </c>
      <c r="G2508" s="196">
        <v>9.7906334000000001E-4</v>
      </c>
      <c r="H2508" s="196">
        <v>3.6866469400000002E-3</v>
      </c>
    </row>
    <row r="2509" spans="1:8" x14ac:dyDescent="0.3">
      <c r="A2509" s="196" t="s">
        <v>215</v>
      </c>
      <c r="B2509" s="196" t="s">
        <v>14</v>
      </c>
      <c r="C2509" s="196" t="s">
        <v>58</v>
      </c>
      <c r="D2509" s="196">
        <v>220</v>
      </c>
      <c r="E2509" s="196">
        <v>7.66650861E-3</v>
      </c>
      <c r="F2509" s="196">
        <v>1.3894147600000001E-3</v>
      </c>
      <c r="G2509" s="196">
        <v>1.2560498400000001E-3</v>
      </c>
      <c r="H2509" s="196">
        <v>5.0210435299999998E-3</v>
      </c>
    </row>
    <row r="2510" spans="1:8" x14ac:dyDescent="0.3">
      <c r="A2510" s="196" t="s">
        <v>215</v>
      </c>
      <c r="B2510" s="196" t="s">
        <v>15</v>
      </c>
      <c r="C2510" s="196" t="s">
        <v>58</v>
      </c>
      <c r="D2510" s="196">
        <v>978</v>
      </c>
      <c r="E2510" s="196">
        <v>6.0374533700000002E-3</v>
      </c>
      <c r="F2510" s="196">
        <v>9.9406834999999998E-4</v>
      </c>
      <c r="G2510" s="196">
        <v>1.19095778E-3</v>
      </c>
      <c r="H2510" s="196">
        <v>3.8524267599999999E-3</v>
      </c>
    </row>
    <row r="2511" spans="1:8" x14ac:dyDescent="0.3">
      <c r="A2511" s="196" t="s">
        <v>227</v>
      </c>
      <c r="B2511" s="196" t="s">
        <v>71</v>
      </c>
      <c r="C2511" s="196" t="s">
        <v>11</v>
      </c>
      <c r="D2511" s="196">
        <v>11282</v>
      </c>
      <c r="E2511" s="196">
        <v>4.7110326199999997E-3</v>
      </c>
      <c r="F2511" s="196">
        <v>8.8404789000000002E-4</v>
      </c>
      <c r="G2511" s="196">
        <v>1.0249865E-3</v>
      </c>
      <c r="H2511" s="196">
        <v>2.8019977400000002E-3</v>
      </c>
    </row>
    <row r="2512" spans="1:8" x14ac:dyDescent="0.3">
      <c r="A2512" s="196" t="s">
        <v>227</v>
      </c>
      <c r="B2512" s="196" t="s">
        <v>72</v>
      </c>
      <c r="C2512" s="196" t="s">
        <v>11</v>
      </c>
      <c r="D2512" s="196">
        <v>20286</v>
      </c>
      <c r="E2512" s="196">
        <v>5.3932324300000004E-3</v>
      </c>
      <c r="F2512" s="196">
        <v>7.0912546999999998E-4</v>
      </c>
      <c r="G2512" s="196">
        <v>1.2284668200000001E-3</v>
      </c>
      <c r="H2512" s="196">
        <v>3.4556396699999999E-3</v>
      </c>
    </row>
    <row r="2513" spans="1:8" x14ac:dyDescent="0.3">
      <c r="A2513" s="196" t="s">
        <v>227</v>
      </c>
      <c r="B2513" s="196" t="s">
        <v>73</v>
      </c>
      <c r="C2513" s="196" t="s">
        <v>11</v>
      </c>
      <c r="D2513" s="196">
        <v>3711</v>
      </c>
      <c r="E2513" s="196">
        <v>4.9560706799999998E-3</v>
      </c>
      <c r="F2513" s="196">
        <v>8.2004365000000001E-4</v>
      </c>
      <c r="G2513" s="196">
        <v>1.22402905E-3</v>
      </c>
      <c r="H2513" s="196">
        <v>2.9119975000000001E-3</v>
      </c>
    </row>
    <row r="2514" spans="1:8" x14ac:dyDescent="0.3">
      <c r="A2514" s="196" t="s">
        <v>227</v>
      </c>
      <c r="B2514" s="196" t="s">
        <v>71</v>
      </c>
      <c r="C2514" s="196" t="s">
        <v>16</v>
      </c>
      <c r="D2514" s="196">
        <v>263</v>
      </c>
      <c r="E2514" s="196">
        <v>4.9640893300000001E-3</v>
      </c>
      <c r="F2514" s="196">
        <v>9.7257403999999998E-4</v>
      </c>
      <c r="G2514" s="196">
        <v>1.1125191199999999E-3</v>
      </c>
      <c r="H2514" s="196">
        <v>2.8789956500000001E-3</v>
      </c>
    </row>
    <row r="2515" spans="1:8" x14ac:dyDescent="0.3">
      <c r="A2515" s="196" t="s">
        <v>227</v>
      </c>
      <c r="B2515" s="196" t="s">
        <v>72</v>
      </c>
      <c r="C2515" s="196" t="s">
        <v>16</v>
      </c>
      <c r="D2515" s="196">
        <v>293</v>
      </c>
      <c r="E2515" s="196">
        <v>5.5401100399999998E-3</v>
      </c>
      <c r="F2515" s="196">
        <v>8.0532618999999998E-4</v>
      </c>
      <c r="G2515" s="196">
        <v>1.29163483E-3</v>
      </c>
      <c r="H2515" s="196">
        <v>3.4431485400000001E-3</v>
      </c>
    </row>
    <row r="2516" spans="1:8" x14ac:dyDescent="0.3">
      <c r="A2516" s="196" t="s">
        <v>227</v>
      </c>
      <c r="B2516" s="196" t="s">
        <v>73</v>
      </c>
      <c r="C2516" s="196" t="s">
        <v>16</v>
      </c>
      <c r="D2516" s="196">
        <v>91</v>
      </c>
      <c r="E2516" s="196">
        <v>5.1748827300000001E-3</v>
      </c>
      <c r="F2516" s="196">
        <v>1.0658321000000001E-3</v>
      </c>
      <c r="G2516" s="196">
        <v>1.16872686E-3</v>
      </c>
      <c r="H2516" s="196">
        <v>2.9403232800000001E-3</v>
      </c>
    </row>
    <row r="2517" spans="1:8" x14ac:dyDescent="0.3">
      <c r="A2517" s="196" t="s">
        <v>227</v>
      </c>
      <c r="B2517" s="196" t="s">
        <v>71</v>
      </c>
      <c r="C2517" s="196" t="s">
        <v>17</v>
      </c>
      <c r="D2517" s="196">
        <v>126</v>
      </c>
      <c r="E2517" s="196">
        <v>4.6756500899999996E-3</v>
      </c>
      <c r="F2517" s="196">
        <v>7.2999312000000002E-4</v>
      </c>
      <c r="G2517" s="196">
        <v>1.33322287E-3</v>
      </c>
      <c r="H2517" s="196">
        <v>2.61243364E-3</v>
      </c>
    </row>
    <row r="2518" spans="1:8" x14ac:dyDescent="0.3">
      <c r="A2518" s="196" t="s">
        <v>227</v>
      </c>
      <c r="B2518" s="196" t="s">
        <v>72</v>
      </c>
      <c r="C2518" s="196" t="s">
        <v>17</v>
      </c>
      <c r="D2518" s="196">
        <v>235</v>
      </c>
      <c r="E2518" s="196">
        <v>5.4881301700000001E-3</v>
      </c>
      <c r="F2518" s="196">
        <v>5.6939496000000004E-4</v>
      </c>
      <c r="G2518" s="196">
        <v>1.71315974E-3</v>
      </c>
      <c r="H2518" s="196">
        <v>3.2055750199999999E-3</v>
      </c>
    </row>
    <row r="2519" spans="1:8" x14ac:dyDescent="0.3">
      <c r="A2519" s="196" t="s">
        <v>227</v>
      </c>
      <c r="B2519" s="196" t="s">
        <v>73</v>
      </c>
      <c r="C2519" s="196" t="s">
        <v>17</v>
      </c>
      <c r="D2519" s="196">
        <v>53</v>
      </c>
      <c r="E2519" s="196">
        <v>4.7947236899999997E-3</v>
      </c>
      <c r="F2519" s="196">
        <v>6.9095017000000004E-4</v>
      </c>
      <c r="G2519" s="196">
        <v>1.69374538E-3</v>
      </c>
      <c r="H2519" s="196">
        <v>2.4100277200000001E-3</v>
      </c>
    </row>
    <row r="2520" spans="1:8" x14ac:dyDescent="0.3">
      <c r="A2520" s="196" t="s">
        <v>227</v>
      </c>
      <c r="B2520" s="196" t="s">
        <v>71</v>
      </c>
      <c r="C2520" s="196" t="s">
        <v>18</v>
      </c>
      <c r="D2520" s="196">
        <v>131</v>
      </c>
      <c r="E2520" s="196">
        <v>4.8462677899999999E-3</v>
      </c>
      <c r="F2520" s="196">
        <v>8.2025702000000005E-4</v>
      </c>
      <c r="G2520" s="196">
        <v>9.5481666999999997E-4</v>
      </c>
      <c r="H2520" s="196">
        <v>3.0711935499999998E-3</v>
      </c>
    </row>
    <row r="2521" spans="1:8" x14ac:dyDescent="0.3">
      <c r="A2521" s="196" t="s">
        <v>227</v>
      </c>
      <c r="B2521" s="196" t="s">
        <v>72</v>
      </c>
      <c r="C2521" s="196" t="s">
        <v>18</v>
      </c>
      <c r="D2521" s="196">
        <v>250</v>
      </c>
      <c r="E2521" s="196">
        <v>5.4838886400000002E-3</v>
      </c>
      <c r="F2521" s="196">
        <v>7.0444419999999999E-4</v>
      </c>
      <c r="G2521" s="196">
        <v>9.5763865000000003E-4</v>
      </c>
      <c r="H2521" s="196">
        <v>3.8218053200000002E-3</v>
      </c>
    </row>
    <row r="2522" spans="1:8" x14ac:dyDescent="0.3">
      <c r="A2522" s="196" t="s">
        <v>227</v>
      </c>
      <c r="B2522" s="196" t="s">
        <v>73</v>
      </c>
      <c r="C2522" s="196" t="s">
        <v>18</v>
      </c>
      <c r="D2522" s="196">
        <v>39</v>
      </c>
      <c r="E2522" s="196">
        <v>5.2038814700000003E-3</v>
      </c>
      <c r="F2522" s="196">
        <v>7.3213414000000004E-4</v>
      </c>
      <c r="G2522" s="196">
        <v>1.01940856E-3</v>
      </c>
      <c r="H2522" s="196">
        <v>3.45233836E-3</v>
      </c>
    </row>
    <row r="2523" spans="1:8" x14ac:dyDescent="0.3">
      <c r="A2523" s="196" t="s">
        <v>227</v>
      </c>
      <c r="B2523" s="196" t="s">
        <v>71</v>
      </c>
      <c r="C2523" s="196" t="s">
        <v>19</v>
      </c>
      <c r="D2523" s="196">
        <v>88</v>
      </c>
      <c r="E2523" s="196">
        <v>6.4004627700000004E-3</v>
      </c>
      <c r="F2523" s="196">
        <v>1.3649513900000001E-3</v>
      </c>
      <c r="G2523" s="196">
        <v>1.1983109799999999E-3</v>
      </c>
      <c r="H2523" s="196">
        <v>3.8371998300000001E-3</v>
      </c>
    </row>
    <row r="2524" spans="1:8" x14ac:dyDescent="0.3">
      <c r="A2524" s="196" t="s">
        <v>227</v>
      </c>
      <c r="B2524" s="196" t="s">
        <v>72</v>
      </c>
      <c r="C2524" s="196" t="s">
        <v>19</v>
      </c>
      <c r="D2524" s="196">
        <v>263</v>
      </c>
      <c r="E2524" s="196">
        <v>6.7052613300000001E-3</v>
      </c>
      <c r="F2524" s="196">
        <v>1.12206885E-3</v>
      </c>
      <c r="G2524" s="196">
        <v>1.1654166000000001E-3</v>
      </c>
      <c r="H2524" s="196">
        <v>4.4177754199999997E-3</v>
      </c>
    </row>
    <row r="2525" spans="1:8" x14ac:dyDescent="0.3">
      <c r="A2525" s="196" t="s">
        <v>227</v>
      </c>
      <c r="B2525" s="196" t="s">
        <v>73</v>
      </c>
      <c r="C2525" s="196" t="s">
        <v>19</v>
      </c>
      <c r="D2525" s="196">
        <v>39</v>
      </c>
      <c r="E2525" s="196">
        <v>6.6129508800000002E-3</v>
      </c>
      <c r="F2525" s="196">
        <v>1.2473288000000001E-3</v>
      </c>
      <c r="G2525" s="196">
        <v>1.47109433E-3</v>
      </c>
      <c r="H2525" s="196">
        <v>3.8945273200000001E-3</v>
      </c>
    </row>
    <row r="2526" spans="1:8" x14ac:dyDescent="0.3">
      <c r="A2526" s="196" t="s">
        <v>227</v>
      </c>
      <c r="B2526" s="196" t="s">
        <v>71</v>
      </c>
      <c r="C2526" s="196" t="s">
        <v>20</v>
      </c>
      <c r="D2526" s="196">
        <v>54</v>
      </c>
      <c r="E2526" s="196">
        <v>6.1580501500000003E-3</v>
      </c>
      <c r="F2526" s="196">
        <v>1.3059411599999999E-3</v>
      </c>
      <c r="G2526" s="196">
        <v>1.8081273099999999E-3</v>
      </c>
      <c r="H2526" s="196">
        <v>3.0439812099999999E-3</v>
      </c>
    </row>
    <row r="2527" spans="1:8" x14ac:dyDescent="0.3">
      <c r="A2527" s="196" t="s">
        <v>227</v>
      </c>
      <c r="B2527" s="196" t="s">
        <v>72</v>
      </c>
      <c r="C2527" s="196" t="s">
        <v>20</v>
      </c>
      <c r="D2527" s="196">
        <v>221</v>
      </c>
      <c r="E2527" s="196">
        <v>7.16838419E-3</v>
      </c>
      <c r="F2527" s="196">
        <v>5.7016692E-4</v>
      </c>
      <c r="G2527" s="196">
        <v>1.9869697599999999E-3</v>
      </c>
      <c r="H2527" s="196">
        <v>4.6112470199999997E-3</v>
      </c>
    </row>
    <row r="2528" spans="1:8" x14ac:dyDescent="0.3">
      <c r="A2528" s="196" t="s">
        <v>227</v>
      </c>
      <c r="B2528" s="196" t="s">
        <v>73</v>
      </c>
      <c r="C2528" s="196" t="s">
        <v>20</v>
      </c>
      <c r="D2528" s="196">
        <v>37</v>
      </c>
      <c r="E2528" s="196">
        <v>6.44582056E-3</v>
      </c>
      <c r="F2528" s="196">
        <v>5.7932906000000004E-4</v>
      </c>
      <c r="G2528" s="196">
        <v>1.75456686E-3</v>
      </c>
      <c r="H2528" s="196">
        <v>4.1119242000000004E-3</v>
      </c>
    </row>
    <row r="2529" spans="1:8" x14ac:dyDescent="0.3">
      <c r="A2529" s="196" t="s">
        <v>227</v>
      </c>
      <c r="B2529" s="196" t="s">
        <v>71</v>
      </c>
      <c r="C2529" s="196" t="s">
        <v>21</v>
      </c>
      <c r="D2529" s="196">
        <v>102</v>
      </c>
      <c r="E2529" s="196">
        <v>5.2146874799999998E-3</v>
      </c>
      <c r="F2529" s="196">
        <v>1.0097810200000001E-3</v>
      </c>
      <c r="G2529" s="196">
        <v>1.19031386E-3</v>
      </c>
      <c r="H2529" s="196">
        <v>3.0145921499999998E-3</v>
      </c>
    </row>
    <row r="2530" spans="1:8" x14ac:dyDescent="0.3">
      <c r="A2530" s="196" t="s">
        <v>227</v>
      </c>
      <c r="B2530" s="196" t="s">
        <v>72</v>
      </c>
      <c r="C2530" s="196" t="s">
        <v>21</v>
      </c>
      <c r="D2530" s="196">
        <v>379</v>
      </c>
      <c r="E2530" s="196">
        <v>6.0303977500000003E-3</v>
      </c>
      <c r="F2530" s="196">
        <v>8.4072338999999999E-4</v>
      </c>
      <c r="G2530" s="196">
        <v>1.2361658399999999E-3</v>
      </c>
      <c r="H2530" s="196">
        <v>3.9535080099999996E-3</v>
      </c>
    </row>
    <row r="2531" spans="1:8" x14ac:dyDescent="0.3">
      <c r="A2531" s="196" t="s">
        <v>227</v>
      </c>
      <c r="B2531" s="196" t="s">
        <v>73</v>
      </c>
      <c r="C2531" s="196" t="s">
        <v>21</v>
      </c>
      <c r="D2531" s="196">
        <v>32</v>
      </c>
      <c r="E2531" s="196">
        <v>6.2261282499999999E-3</v>
      </c>
      <c r="F2531" s="196">
        <v>1.5512872900000001E-3</v>
      </c>
      <c r="G2531" s="196">
        <v>1.3689957400000001E-3</v>
      </c>
      <c r="H2531" s="196">
        <v>3.3058446300000001E-3</v>
      </c>
    </row>
    <row r="2532" spans="1:8" x14ac:dyDescent="0.3">
      <c r="A2532" s="196" t="s">
        <v>227</v>
      </c>
      <c r="B2532" s="196" t="s">
        <v>71</v>
      </c>
      <c r="C2532" s="196" t="s">
        <v>22</v>
      </c>
      <c r="D2532" s="196">
        <v>54</v>
      </c>
      <c r="E2532" s="196">
        <v>4.0076300699999996E-3</v>
      </c>
      <c r="F2532" s="196">
        <v>6.3078679999999999E-4</v>
      </c>
      <c r="G2532" s="196">
        <v>7.3431042000000001E-4</v>
      </c>
      <c r="H2532" s="196">
        <v>2.6425323700000002E-3</v>
      </c>
    </row>
    <row r="2533" spans="1:8" x14ac:dyDescent="0.3">
      <c r="A2533" s="196" t="s">
        <v>227</v>
      </c>
      <c r="B2533" s="196" t="s">
        <v>72</v>
      </c>
      <c r="C2533" s="196" t="s">
        <v>22</v>
      </c>
      <c r="D2533" s="196">
        <v>209</v>
      </c>
      <c r="E2533" s="196">
        <v>3.9776047599999996E-3</v>
      </c>
      <c r="F2533" s="196">
        <v>5.0311203999999995E-4</v>
      </c>
      <c r="G2533" s="196">
        <v>7.3232299000000004E-4</v>
      </c>
      <c r="H2533" s="196">
        <v>2.7421692699999998E-3</v>
      </c>
    </row>
    <row r="2534" spans="1:8" x14ac:dyDescent="0.3">
      <c r="A2534" s="196" t="s">
        <v>227</v>
      </c>
      <c r="B2534" s="196" t="s">
        <v>73</v>
      </c>
      <c r="C2534" s="196" t="s">
        <v>22</v>
      </c>
      <c r="D2534" s="196">
        <v>13</v>
      </c>
      <c r="E2534" s="196">
        <v>4.4204056499999997E-3</v>
      </c>
      <c r="F2534" s="196">
        <v>4.9501408999999997E-4</v>
      </c>
      <c r="G2534" s="196">
        <v>1.22685154E-3</v>
      </c>
      <c r="H2534" s="196">
        <v>2.6985396800000001E-3</v>
      </c>
    </row>
    <row r="2535" spans="1:8" x14ac:dyDescent="0.3">
      <c r="A2535" s="196" t="s">
        <v>227</v>
      </c>
      <c r="B2535" s="196" t="s">
        <v>71</v>
      </c>
      <c r="C2535" s="196" t="s">
        <v>23</v>
      </c>
      <c r="D2535" s="196">
        <v>52</v>
      </c>
      <c r="E2535" s="196">
        <v>7.0777686499999999E-3</v>
      </c>
      <c r="F2535" s="196">
        <v>1.2651350499999999E-3</v>
      </c>
      <c r="G2535" s="196">
        <v>1.83894208E-3</v>
      </c>
      <c r="H2535" s="196">
        <v>3.9736910400000004E-3</v>
      </c>
    </row>
    <row r="2536" spans="1:8" x14ac:dyDescent="0.3">
      <c r="A2536" s="196" t="s">
        <v>227</v>
      </c>
      <c r="B2536" s="196" t="s">
        <v>72</v>
      </c>
      <c r="C2536" s="196" t="s">
        <v>23</v>
      </c>
      <c r="D2536" s="196">
        <v>191</v>
      </c>
      <c r="E2536" s="196">
        <v>7.4144364499999999E-3</v>
      </c>
      <c r="F2536" s="196">
        <v>1.0758432900000001E-3</v>
      </c>
      <c r="G2536" s="196">
        <v>1.68333065E-3</v>
      </c>
      <c r="H2536" s="196">
        <v>4.6552620100000002E-3</v>
      </c>
    </row>
    <row r="2537" spans="1:8" x14ac:dyDescent="0.3">
      <c r="A2537" s="196" t="s">
        <v>227</v>
      </c>
      <c r="B2537" s="196" t="s">
        <v>73</v>
      </c>
      <c r="C2537" s="196" t="s">
        <v>23</v>
      </c>
      <c r="D2537" s="196">
        <v>55</v>
      </c>
      <c r="E2537" s="196">
        <v>6.3310183000000004E-3</v>
      </c>
      <c r="F2537" s="196">
        <v>1.2436866499999999E-3</v>
      </c>
      <c r="G2537" s="196">
        <v>1.77251659E-3</v>
      </c>
      <c r="H2537" s="196">
        <v>3.3148145500000001E-3</v>
      </c>
    </row>
    <row r="2538" spans="1:8" x14ac:dyDescent="0.3">
      <c r="A2538" s="196" t="s">
        <v>227</v>
      </c>
      <c r="B2538" s="196" t="s">
        <v>71</v>
      </c>
      <c r="C2538" s="196" t="s">
        <v>24</v>
      </c>
      <c r="D2538" s="196">
        <v>59</v>
      </c>
      <c r="E2538" s="196">
        <v>5.15948654E-3</v>
      </c>
      <c r="F2538" s="196">
        <v>7.3191276999999999E-4</v>
      </c>
      <c r="G2538" s="196">
        <v>1.49599791E-3</v>
      </c>
      <c r="H2538" s="196">
        <v>2.9315754000000002E-3</v>
      </c>
    </row>
    <row r="2539" spans="1:8" x14ac:dyDescent="0.3">
      <c r="A2539" s="196" t="s">
        <v>227</v>
      </c>
      <c r="B2539" s="196" t="s">
        <v>72</v>
      </c>
      <c r="C2539" s="196" t="s">
        <v>24</v>
      </c>
      <c r="D2539" s="196">
        <v>201</v>
      </c>
      <c r="E2539" s="196">
        <v>5.9415881199999998E-3</v>
      </c>
      <c r="F2539" s="196">
        <v>7.3613393999999996E-4</v>
      </c>
      <c r="G2539" s="196">
        <v>1.3484081800000001E-3</v>
      </c>
      <c r="H2539" s="196">
        <v>3.8570455699999998E-3</v>
      </c>
    </row>
    <row r="2540" spans="1:8" x14ac:dyDescent="0.3">
      <c r="A2540" s="196" t="s">
        <v>227</v>
      </c>
      <c r="B2540" s="196" t="s">
        <v>73</v>
      </c>
      <c r="C2540" s="196" t="s">
        <v>24</v>
      </c>
      <c r="D2540" s="196">
        <v>18</v>
      </c>
      <c r="E2540" s="196">
        <v>6.8242024599999996E-3</v>
      </c>
      <c r="F2540" s="196">
        <v>7.2659440000000003E-4</v>
      </c>
      <c r="G2540" s="196">
        <v>1.79912526E-3</v>
      </c>
      <c r="H2540" s="196">
        <v>4.2984822100000002E-3</v>
      </c>
    </row>
    <row r="2541" spans="1:8" x14ac:dyDescent="0.3">
      <c r="A2541" s="196" t="s">
        <v>227</v>
      </c>
      <c r="B2541" s="196" t="s">
        <v>71</v>
      </c>
      <c r="C2541" s="196" t="s">
        <v>25</v>
      </c>
      <c r="D2541" s="196">
        <v>88</v>
      </c>
      <c r="E2541" s="196">
        <v>5.5466116899999997E-3</v>
      </c>
      <c r="F2541" s="196">
        <v>4.1180005E-4</v>
      </c>
      <c r="G2541" s="196">
        <v>1.02969775E-3</v>
      </c>
      <c r="H2541" s="196">
        <v>4.1051134299999997E-3</v>
      </c>
    </row>
    <row r="2542" spans="1:8" x14ac:dyDescent="0.3">
      <c r="A2542" s="196" t="s">
        <v>227</v>
      </c>
      <c r="B2542" s="196" t="s">
        <v>72</v>
      </c>
      <c r="C2542" s="196" t="s">
        <v>25</v>
      </c>
      <c r="D2542" s="196">
        <v>434</v>
      </c>
      <c r="E2542" s="196">
        <v>5.7486076700000001E-3</v>
      </c>
      <c r="F2542" s="196">
        <v>3.2071363000000001E-4</v>
      </c>
      <c r="G2542" s="196">
        <v>1.28768217E-3</v>
      </c>
      <c r="H2542" s="196">
        <v>4.1402113999999997E-3</v>
      </c>
    </row>
    <row r="2543" spans="1:8" x14ac:dyDescent="0.3">
      <c r="A2543" s="196" t="s">
        <v>227</v>
      </c>
      <c r="B2543" s="196" t="s">
        <v>73</v>
      </c>
      <c r="C2543" s="196" t="s">
        <v>25</v>
      </c>
      <c r="D2543" s="196">
        <v>41</v>
      </c>
      <c r="E2543" s="196">
        <v>5.4288050699999998E-3</v>
      </c>
      <c r="F2543" s="196">
        <v>4.3247491000000002E-4</v>
      </c>
      <c r="G2543" s="196">
        <v>1.38437196E-3</v>
      </c>
      <c r="H2543" s="196">
        <v>3.6119577800000002E-3</v>
      </c>
    </row>
    <row r="2544" spans="1:8" x14ac:dyDescent="0.3">
      <c r="A2544" s="196" t="s">
        <v>227</v>
      </c>
      <c r="B2544" s="196" t="s">
        <v>71</v>
      </c>
      <c r="C2544" s="196" t="s">
        <v>26</v>
      </c>
      <c r="D2544" s="196">
        <v>313</v>
      </c>
      <c r="E2544" s="196">
        <v>5.3041057900000002E-3</v>
      </c>
      <c r="F2544" s="196">
        <v>1.0698805400000001E-3</v>
      </c>
      <c r="G2544" s="196">
        <v>1.7128148000000001E-3</v>
      </c>
      <c r="H2544" s="196">
        <v>2.5214099400000002E-3</v>
      </c>
    </row>
    <row r="2545" spans="1:8" x14ac:dyDescent="0.3">
      <c r="A2545" s="196" t="s">
        <v>227</v>
      </c>
      <c r="B2545" s="196" t="s">
        <v>72</v>
      </c>
      <c r="C2545" s="196" t="s">
        <v>26</v>
      </c>
      <c r="D2545" s="196">
        <v>663</v>
      </c>
      <c r="E2545" s="196">
        <v>7.0237170099999996E-3</v>
      </c>
      <c r="F2545" s="196">
        <v>9.8487840999999989E-4</v>
      </c>
      <c r="G2545" s="196">
        <v>2.0909094899999999E-3</v>
      </c>
      <c r="H2545" s="196">
        <v>3.9479286599999998E-3</v>
      </c>
    </row>
    <row r="2546" spans="1:8" x14ac:dyDescent="0.3">
      <c r="A2546" s="196" t="s">
        <v>227</v>
      </c>
      <c r="B2546" s="196" t="s">
        <v>73</v>
      </c>
      <c r="C2546" s="196" t="s">
        <v>26</v>
      </c>
      <c r="D2546" s="196">
        <v>165</v>
      </c>
      <c r="E2546" s="196">
        <v>5.4992281400000004E-3</v>
      </c>
      <c r="F2546" s="196">
        <v>1.0091888999999999E-3</v>
      </c>
      <c r="G2546" s="196">
        <v>1.8944301599999999E-3</v>
      </c>
      <c r="H2546" s="196">
        <v>2.5956086099999998E-3</v>
      </c>
    </row>
    <row r="2547" spans="1:8" x14ac:dyDescent="0.3">
      <c r="A2547" s="196" t="s">
        <v>227</v>
      </c>
      <c r="B2547" s="196" t="s">
        <v>71</v>
      </c>
      <c r="C2547" s="196" t="s">
        <v>27</v>
      </c>
      <c r="D2547" s="196">
        <v>225</v>
      </c>
      <c r="E2547" s="196">
        <v>5.0894030599999999E-3</v>
      </c>
      <c r="F2547" s="196">
        <v>7.000512E-4</v>
      </c>
      <c r="G2547" s="196">
        <v>1.43569935E-3</v>
      </c>
      <c r="H2547" s="196">
        <v>2.9536520200000001E-3</v>
      </c>
    </row>
    <row r="2548" spans="1:8" x14ac:dyDescent="0.3">
      <c r="A2548" s="196" t="s">
        <v>227</v>
      </c>
      <c r="B2548" s="196" t="s">
        <v>72</v>
      </c>
      <c r="C2548" s="196" t="s">
        <v>27</v>
      </c>
      <c r="D2548" s="196">
        <v>507</v>
      </c>
      <c r="E2548" s="196">
        <v>6.6026095100000003E-3</v>
      </c>
      <c r="F2548" s="196">
        <v>6.260727E-4</v>
      </c>
      <c r="G2548" s="196">
        <v>2.02119378E-3</v>
      </c>
      <c r="H2548" s="196">
        <v>3.9553425500000001E-3</v>
      </c>
    </row>
    <row r="2549" spans="1:8" x14ac:dyDescent="0.3">
      <c r="A2549" s="196" t="s">
        <v>227</v>
      </c>
      <c r="B2549" s="196" t="s">
        <v>73</v>
      </c>
      <c r="C2549" s="196" t="s">
        <v>27</v>
      </c>
      <c r="D2549" s="196">
        <v>113</v>
      </c>
      <c r="E2549" s="196">
        <v>5.2237993E-3</v>
      </c>
      <c r="F2549" s="196">
        <v>7.1052500000000005E-4</v>
      </c>
      <c r="G2549" s="196">
        <v>1.61094699E-3</v>
      </c>
      <c r="H2549" s="196">
        <v>2.9023268499999999E-3</v>
      </c>
    </row>
    <row r="2550" spans="1:8" x14ac:dyDescent="0.3">
      <c r="A2550" s="196" t="s">
        <v>227</v>
      </c>
      <c r="B2550" s="196" t="s">
        <v>71</v>
      </c>
      <c r="C2550" s="196" t="s">
        <v>28</v>
      </c>
      <c r="D2550" s="196">
        <v>36</v>
      </c>
      <c r="E2550" s="196">
        <v>5.1372811599999998E-3</v>
      </c>
      <c r="F2550" s="196">
        <v>6.0442367999999998E-4</v>
      </c>
      <c r="G2550" s="196">
        <v>1.2233150800000001E-3</v>
      </c>
      <c r="H2550" s="196">
        <v>3.3095419099999999E-3</v>
      </c>
    </row>
    <row r="2551" spans="1:8" x14ac:dyDescent="0.3">
      <c r="A2551" s="196" t="s">
        <v>227</v>
      </c>
      <c r="B2551" s="196" t="s">
        <v>72</v>
      </c>
      <c r="C2551" s="196" t="s">
        <v>28</v>
      </c>
      <c r="D2551" s="196">
        <v>274</v>
      </c>
      <c r="E2551" s="196">
        <v>5.4921935799999997E-3</v>
      </c>
      <c r="F2551" s="196">
        <v>4.7905659999999999E-4</v>
      </c>
      <c r="G2551" s="196">
        <v>1.1821182399999999E-3</v>
      </c>
      <c r="H2551" s="196">
        <v>3.8310182700000001E-3</v>
      </c>
    </row>
    <row r="2552" spans="1:8" x14ac:dyDescent="0.3">
      <c r="A2552" s="196" t="s">
        <v>227</v>
      </c>
      <c r="B2552" s="196" t="s">
        <v>73</v>
      </c>
      <c r="C2552" s="196" t="s">
        <v>28</v>
      </c>
      <c r="D2552" s="196">
        <v>10</v>
      </c>
      <c r="E2552" s="196">
        <v>4.59027749E-3</v>
      </c>
      <c r="F2552" s="196">
        <v>4.4560158999999998E-4</v>
      </c>
      <c r="G2552" s="196">
        <v>9.9421269999999998E-4</v>
      </c>
      <c r="H2552" s="196">
        <v>3.1504626299999998E-3</v>
      </c>
    </row>
    <row r="2553" spans="1:8" x14ac:dyDescent="0.3">
      <c r="A2553" s="196" t="s">
        <v>227</v>
      </c>
      <c r="B2553" s="196" t="s">
        <v>71</v>
      </c>
      <c r="C2553" s="196" t="s">
        <v>29</v>
      </c>
      <c r="D2553" s="196">
        <v>237</v>
      </c>
      <c r="E2553" s="196">
        <v>3.90036507E-3</v>
      </c>
      <c r="F2553" s="196">
        <v>3.251482E-4</v>
      </c>
      <c r="G2553" s="196">
        <v>1.0381991100000001E-3</v>
      </c>
      <c r="H2553" s="196">
        <v>2.5370172600000002E-3</v>
      </c>
    </row>
    <row r="2554" spans="1:8" x14ac:dyDescent="0.3">
      <c r="A2554" s="196" t="s">
        <v>227</v>
      </c>
      <c r="B2554" s="196" t="s">
        <v>72</v>
      </c>
      <c r="C2554" s="196" t="s">
        <v>29</v>
      </c>
      <c r="D2554" s="196">
        <v>247</v>
      </c>
      <c r="E2554" s="196">
        <v>5.3208405899999997E-3</v>
      </c>
      <c r="F2554" s="196">
        <v>2.9235060000000002E-4</v>
      </c>
      <c r="G2554" s="196">
        <v>1.40341481E-3</v>
      </c>
      <c r="H2554" s="196">
        <v>3.6250747299999999E-3</v>
      </c>
    </row>
    <row r="2555" spans="1:8" x14ac:dyDescent="0.3">
      <c r="A2555" s="196" t="s">
        <v>227</v>
      </c>
      <c r="B2555" s="196" t="s">
        <v>73</v>
      </c>
      <c r="C2555" s="196" t="s">
        <v>29</v>
      </c>
      <c r="D2555" s="196">
        <v>72</v>
      </c>
      <c r="E2555" s="196">
        <v>4.4061854399999999E-3</v>
      </c>
      <c r="F2555" s="196">
        <v>3.1330350000000003E-4</v>
      </c>
      <c r="G2555" s="196">
        <v>1.2127055399999999E-3</v>
      </c>
      <c r="H2555" s="196">
        <v>2.8801759400000002E-3</v>
      </c>
    </row>
    <row r="2556" spans="1:8" x14ac:dyDescent="0.3">
      <c r="A2556" s="196" t="s">
        <v>227</v>
      </c>
      <c r="B2556" s="196" t="s">
        <v>71</v>
      </c>
      <c r="C2556" s="196" t="s">
        <v>30</v>
      </c>
      <c r="D2556" s="196">
        <v>260</v>
      </c>
      <c r="E2556" s="196">
        <v>5.2703434100000003E-3</v>
      </c>
      <c r="F2556" s="196">
        <v>6.8140110000000002E-4</v>
      </c>
      <c r="G2556" s="196">
        <v>1.6976048099999999E-3</v>
      </c>
      <c r="H2556" s="196">
        <v>2.8913369899999999E-3</v>
      </c>
    </row>
    <row r="2557" spans="1:8" x14ac:dyDescent="0.3">
      <c r="A2557" s="196" t="s">
        <v>227</v>
      </c>
      <c r="B2557" s="196" t="s">
        <v>72</v>
      </c>
      <c r="C2557" s="196" t="s">
        <v>30</v>
      </c>
      <c r="D2557" s="196">
        <v>607</v>
      </c>
      <c r="E2557" s="196">
        <v>5.9472052099999997E-3</v>
      </c>
      <c r="F2557" s="196">
        <v>6.1329221000000001E-4</v>
      </c>
      <c r="G2557" s="196">
        <v>1.8902920299999999E-3</v>
      </c>
      <c r="H2557" s="196">
        <v>3.4436204899999999E-3</v>
      </c>
    </row>
    <row r="2558" spans="1:8" x14ac:dyDescent="0.3">
      <c r="A2558" s="196" t="s">
        <v>227</v>
      </c>
      <c r="B2558" s="196" t="s">
        <v>73</v>
      </c>
      <c r="C2558" s="196" t="s">
        <v>30</v>
      </c>
      <c r="D2558" s="196">
        <v>133</v>
      </c>
      <c r="E2558" s="196">
        <v>5.3444372400000004E-3</v>
      </c>
      <c r="F2558" s="196">
        <v>6.8643809000000001E-4</v>
      </c>
      <c r="G2558" s="196">
        <v>1.7119184499999999E-3</v>
      </c>
      <c r="H2558" s="196">
        <v>2.9460802500000001E-3</v>
      </c>
    </row>
    <row r="2559" spans="1:8" x14ac:dyDescent="0.3">
      <c r="A2559" s="196" t="s">
        <v>227</v>
      </c>
      <c r="B2559" s="196" t="s">
        <v>71</v>
      </c>
      <c r="C2559" s="196" t="s">
        <v>31</v>
      </c>
      <c r="D2559" s="196">
        <v>59</v>
      </c>
      <c r="E2559" s="196">
        <v>5.5284837600000003E-3</v>
      </c>
      <c r="F2559" s="196">
        <v>7.8762532000000004E-4</v>
      </c>
      <c r="G2559" s="196">
        <v>1.5279736700000001E-3</v>
      </c>
      <c r="H2559" s="196">
        <v>3.21288423E-3</v>
      </c>
    </row>
    <row r="2560" spans="1:8" x14ac:dyDescent="0.3">
      <c r="A2560" s="196" t="s">
        <v>227</v>
      </c>
      <c r="B2560" s="196" t="s">
        <v>72</v>
      </c>
      <c r="C2560" s="196" t="s">
        <v>31</v>
      </c>
      <c r="D2560" s="196">
        <v>225</v>
      </c>
      <c r="E2560" s="196">
        <v>6.2295264899999998E-3</v>
      </c>
      <c r="F2560" s="196">
        <v>6.7289070999999997E-4</v>
      </c>
      <c r="G2560" s="196">
        <v>1.7630656000000001E-3</v>
      </c>
      <c r="H2560" s="196">
        <v>3.7935697299999998E-3</v>
      </c>
    </row>
    <row r="2561" spans="1:8" x14ac:dyDescent="0.3">
      <c r="A2561" s="196" t="s">
        <v>227</v>
      </c>
      <c r="B2561" s="196" t="s">
        <v>73</v>
      </c>
      <c r="C2561" s="196" t="s">
        <v>31</v>
      </c>
      <c r="D2561" s="196">
        <v>43</v>
      </c>
      <c r="E2561" s="196">
        <v>4.9001397200000001E-3</v>
      </c>
      <c r="F2561" s="196">
        <v>7.0709495000000002E-4</v>
      </c>
      <c r="G2561" s="196">
        <v>1.4319549600000001E-3</v>
      </c>
      <c r="H2561" s="196">
        <v>2.76108933E-3</v>
      </c>
    </row>
    <row r="2562" spans="1:8" x14ac:dyDescent="0.3">
      <c r="A2562" s="196" t="s">
        <v>227</v>
      </c>
      <c r="B2562" s="196" t="s">
        <v>71</v>
      </c>
      <c r="C2562" s="196" t="s">
        <v>32</v>
      </c>
      <c r="D2562" s="196">
        <v>3792</v>
      </c>
      <c r="E2562" s="196">
        <v>4.6058372199999998E-3</v>
      </c>
      <c r="F2562" s="196">
        <v>9.8843546000000008E-4</v>
      </c>
      <c r="G2562" s="196">
        <v>8.5065452000000004E-4</v>
      </c>
      <c r="H2562" s="196">
        <v>2.76674676E-3</v>
      </c>
    </row>
    <row r="2563" spans="1:8" x14ac:dyDescent="0.3">
      <c r="A2563" s="196" t="s">
        <v>227</v>
      </c>
      <c r="B2563" s="196" t="s">
        <v>72</v>
      </c>
      <c r="C2563" s="196" t="s">
        <v>32</v>
      </c>
      <c r="D2563" s="196">
        <v>2300</v>
      </c>
      <c r="E2563" s="196">
        <v>4.7536732799999997E-3</v>
      </c>
      <c r="F2563" s="196">
        <v>8.2265474999999996E-4</v>
      </c>
      <c r="G2563" s="196">
        <v>8.7042045000000005E-4</v>
      </c>
      <c r="H2563" s="196">
        <v>3.0605975799999998E-3</v>
      </c>
    </row>
    <row r="2564" spans="1:8" x14ac:dyDescent="0.3">
      <c r="A2564" s="196" t="s">
        <v>227</v>
      </c>
      <c r="B2564" s="196" t="s">
        <v>73</v>
      </c>
      <c r="C2564" s="196" t="s">
        <v>32</v>
      </c>
      <c r="D2564" s="196">
        <v>533</v>
      </c>
      <c r="E2564" s="196">
        <v>4.4300689200000003E-3</v>
      </c>
      <c r="F2564" s="196">
        <v>9.4648976000000001E-4</v>
      </c>
      <c r="G2564" s="196">
        <v>8.4490716999999996E-4</v>
      </c>
      <c r="H2564" s="196">
        <v>2.6386715000000002E-3</v>
      </c>
    </row>
    <row r="2565" spans="1:8" x14ac:dyDescent="0.3">
      <c r="A2565" s="196" t="s">
        <v>227</v>
      </c>
      <c r="B2565" s="196" t="s">
        <v>71</v>
      </c>
      <c r="C2565" s="196" t="s">
        <v>33</v>
      </c>
      <c r="D2565" s="196">
        <v>692</v>
      </c>
      <c r="E2565" s="196">
        <v>4.4609523200000003E-3</v>
      </c>
      <c r="F2565" s="196">
        <v>1.08538698E-3</v>
      </c>
      <c r="G2565" s="196">
        <v>7.7186672000000001E-4</v>
      </c>
      <c r="H2565" s="196">
        <v>2.6036981200000002E-3</v>
      </c>
    </row>
    <row r="2566" spans="1:8" x14ac:dyDescent="0.3">
      <c r="A2566" s="196" t="s">
        <v>227</v>
      </c>
      <c r="B2566" s="196" t="s">
        <v>72</v>
      </c>
      <c r="C2566" s="196" t="s">
        <v>33</v>
      </c>
      <c r="D2566" s="196">
        <v>1622</v>
      </c>
      <c r="E2566" s="196">
        <v>4.6321839600000003E-3</v>
      </c>
      <c r="F2566" s="196">
        <v>9.6251745999999998E-4</v>
      </c>
      <c r="G2566" s="196">
        <v>8.0947137999999997E-4</v>
      </c>
      <c r="H2566" s="196">
        <v>2.8601946599999999E-3</v>
      </c>
    </row>
    <row r="2567" spans="1:8" x14ac:dyDescent="0.3">
      <c r="A2567" s="196" t="s">
        <v>227</v>
      </c>
      <c r="B2567" s="196" t="s">
        <v>73</v>
      </c>
      <c r="C2567" s="196" t="s">
        <v>33</v>
      </c>
      <c r="D2567" s="196">
        <v>277</v>
      </c>
      <c r="E2567" s="196">
        <v>4.7839364499999999E-3</v>
      </c>
      <c r="F2567" s="196">
        <v>1.0241590599999999E-3</v>
      </c>
      <c r="G2567" s="196">
        <v>8.5777654999999995E-4</v>
      </c>
      <c r="H2567" s="196">
        <v>2.9020003699999999E-3</v>
      </c>
    </row>
    <row r="2568" spans="1:8" x14ac:dyDescent="0.3">
      <c r="A2568" s="196" t="s">
        <v>227</v>
      </c>
      <c r="B2568" s="196" t="s">
        <v>71</v>
      </c>
      <c r="C2568" s="196" t="s">
        <v>34</v>
      </c>
      <c r="D2568" s="196">
        <v>357</v>
      </c>
      <c r="E2568" s="196">
        <v>4.4447035699999998E-3</v>
      </c>
      <c r="F2568" s="196">
        <v>6.5524797999999996E-4</v>
      </c>
      <c r="G2568" s="196">
        <v>1.0160219000000001E-3</v>
      </c>
      <c r="H2568" s="196">
        <v>2.7734332100000001E-3</v>
      </c>
    </row>
    <row r="2569" spans="1:8" x14ac:dyDescent="0.3">
      <c r="A2569" s="196" t="s">
        <v>227</v>
      </c>
      <c r="B2569" s="196" t="s">
        <v>72</v>
      </c>
      <c r="C2569" s="196" t="s">
        <v>34</v>
      </c>
      <c r="D2569" s="196">
        <v>512</v>
      </c>
      <c r="E2569" s="196">
        <v>5.5436873599999997E-3</v>
      </c>
      <c r="F2569" s="196">
        <v>5.2451780000000001E-4</v>
      </c>
      <c r="G2569" s="196">
        <v>1.3176809699999999E-3</v>
      </c>
      <c r="H2569" s="196">
        <v>3.7014881200000001E-3</v>
      </c>
    </row>
    <row r="2570" spans="1:8" x14ac:dyDescent="0.3">
      <c r="A2570" s="196" t="s">
        <v>227</v>
      </c>
      <c r="B2570" s="196" t="s">
        <v>73</v>
      </c>
      <c r="C2570" s="196" t="s">
        <v>34</v>
      </c>
      <c r="D2570" s="196">
        <v>108</v>
      </c>
      <c r="E2570" s="196">
        <v>4.7538363300000004E-3</v>
      </c>
      <c r="F2570" s="196">
        <v>6.2574997000000002E-4</v>
      </c>
      <c r="G2570" s="196">
        <v>1.2867581600000001E-3</v>
      </c>
      <c r="H2570" s="196">
        <v>2.8413277699999998E-3</v>
      </c>
    </row>
    <row r="2571" spans="1:8" ht="28.8" x14ac:dyDescent="0.3">
      <c r="A2571" s="196" t="s">
        <v>227</v>
      </c>
      <c r="B2571" s="196" t="s">
        <v>71</v>
      </c>
      <c r="C2571" s="196" t="s">
        <v>35</v>
      </c>
      <c r="D2571" s="196">
        <v>109</v>
      </c>
      <c r="E2571" s="196">
        <v>5.0027605699999996E-3</v>
      </c>
      <c r="F2571" s="196">
        <v>6.0386909999999997E-4</v>
      </c>
      <c r="G2571" s="196">
        <v>1.74428704E-3</v>
      </c>
      <c r="H2571" s="196">
        <v>2.65460391E-3</v>
      </c>
    </row>
    <row r="2572" spans="1:8" ht="28.8" x14ac:dyDescent="0.3">
      <c r="A2572" s="196" t="s">
        <v>227</v>
      </c>
      <c r="B2572" s="196" t="s">
        <v>72</v>
      </c>
      <c r="C2572" s="196" t="s">
        <v>35</v>
      </c>
      <c r="D2572" s="196">
        <v>256</v>
      </c>
      <c r="E2572" s="196">
        <v>6.4104996100000002E-3</v>
      </c>
      <c r="F2572" s="196">
        <v>5.3236193000000005E-4</v>
      </c>
      <c r="G2572" s="196">
        <v>1.9686774299999999E-3</v>
      </c>
      <c r="H2572" s="196">
        <v>3.9094597500000001E-3</v>
      </c>
    </row>
    <row r="2573" spans="1:8" ht="28.8" x14ac:dyDescent="0.3">
      <c r="A2573" s="196" t="s">
        <v>227</v>
      </c>
      <c r="B2573" s="196" t="s">
        <v>73</v>
      </c>
      <c r="C2573" s="196" t="s">
        <v>35</v>
      </c>
      <c r="D2573" s="196">
        <v>50</v>
      </c>
      <c r="E2573" s="196">
        <v>6.3706016400000001E-3</v>
      </c>
      <c r="F2573" s="196">
        <v>9.3912013999999998E-4</v>
      </c>
      <c r="G2573" s="196">
        <v>1.9703701600000002E-3</v>
      </c>
      <c r="H2573" s="196">
        <v>3.4611108699999999E-3</v>
      </c>
    </row>
    <row r="2574" spans="1:8" x14ac:dyDescent="0.3">
      <c r="A2574" s="196" t="s">
        <v>227</v>
      </c>
      <c r="B2574" s="196" t="s">
        <v>71</v>
      </c>
      <c r="C2574" s="196" t="s">
        <v>36</v>
      </c>
      <c r="D2574" s="196">
        <v>151</v>
      </c>
      <c r="E2574" s="196">
        <v>4.7529584399999998E-3</v>
      </c>
      <c r="F2574" s="196">
        <v>7.4794553000000002E-4</v>
      </c>
      <c r="G2574" s="196">
        <v>1.35324661E-3</v>
      </c>
      <c r="H2574" s="196">
        <v>2.6517657799999999E-3</v>
      </c>
    </row>
    <row r="2575" spans="1:8" x14ac:dyDescent="0.3">
      <c r="A2575" s="196" t="s">
        <v>227</v>
      </c>
      <c r="B2575" s="196" t="s">
        <v>72</v>
      </c>
      <c r="C2575" s="196" t="s">
        <v>36</v>
      </c>
      <c r="D2575" s="196">
        <v>325</v>
      </c>
      <c r="E2575" s="196">
        <v>5.2347575799999999E-3</v>
      </c>
      <c r="F2575" s="196">
        <v>6.4038436999999996E-4</v>
      </c>
      <c r="G2575" s="196">
        <v>1.30551971E-3</v>
      </c>
      <c r="H2575" s="196">
        <v>3.2888530399999998E-3</v>
      </c>
    </row>
    <row r="2576" spans="1:8" x14ac:dyDescent="0.3">
      <c r="A2576" s="196" t="s">
        <v>227</v>
      </c>
      <c r="B2576" s="196" t="s">
        <v>73</v>
      </c>
      <c r="C2576" s="196" t="s">
        <v>36</v>
      </c>
      <c r="D2576" s="196">
        <v>92</v>
      </c>
      <c r="E2576" s="196">
        <v>5.1013986999999998E-3</v>
      </c>
      <c r="F2576" s="196">
        <v>7.0954084000000005E-4</v>
      </c>
      <c r="G2576" s="196">
        <v>1.42600124E-3</v>
      </c>
      <c r="H2576" s="196">
        <v>2.9658562500000001E-3</v>
      </c>
    </row>
    <row r="2577" spans="1:8" x14ac:dyDescent="0.3">
      <c r="A2577" s="196" t="s">
        <v>227</v>
      </c>
      <c r="B2577" s="196" t="s">
        <v>71</v>
      </c>
      <c r="C2577" s="196" t="s">
        <v>37</v>
      </c>
      <c r="D2577" s="196">
        <v>155</v>
      </c>
      <c r="E2577" s="196">
        <v>4.3684286699999996E-3</v>
      </c>
      <c r="F2577" s="196">
        <v>9.8319865999999998E-4</v>
      </c>
      <c r="G2577" s="196">
        <v>1.03054037E-3</v>
      </c>
      <c r="H2577" s="196">
        <v>2.3546891000000001E-3</v>
      </c>
    </row>
    <row r="2578" spans="1:8" x14ac:dyDescent="0.3">
      <c r="A2578" s="196" t="s">
        <v>227</v>
      </c>
      <c r="B2578" s="196" t="s">
        <v>72</v>
      </c>
      <c r="C2578" s="196" t="s">
        <v>37</v>
      </c>
      <c r="D2578" s="196">
        <v>429</v>
      </c>
      <c r="E2578" s="196">
        <v>5.21005975E-3</v>
      </c>
      <c r="F2578" s="196">
        <v>8.4131893000000005E-4</v>
      </c>
      <c r="G2578" s="196">
        <v>1.1273253600000001E-3</v>
      </c>
      <c r="H2578" s="196">
        <v>3.2414149900000001E-3</v>
      </c>
    </row>
    <row r="2579" spans="1:8" x14ac:dyDescent="0.3">
      <c r="A2579" s="196" t="s">
        <v>227</v>
      </c>
      <c r="B2579" s="196" t="s">
        <v>73</v>
      </c>
      <c r="C2579" s="196" t="s">
        <v>37</v>
      </c>
      <c r="D2579" s="196">
        <v>77</v>
      </c>
      <c r="E2579" s="196">
        <v>4.8023386399999998E-3</v>
      </c>
      <c r="F2579" s="196">
        <v>9.0848942999999997E-4</v>
      </c>
      <c r="G2579" s="196">
        <v>1.30215824E-3</v>
      </c>
      <c r="H2579" s="196">
        <v>2.59169048E-3</v>
      </c>
    </row>
    <row r="2580" spans="1:8" x14ac:dyDescent="0.3">
      <c r="A2580" s="196" t="s">
        <v>227</v>
      </c>
      <c r="B2580" s="196" t="s">
        <v>71</v>
      </c>
      <c r="C2580" s="196" t="s">
        <v>64</v>
      </c>
      <c r="D2580" s="196">
        <v>32</v>
      </c>
      <c r="E2580" s="196">
        <v>5.6007665499999996E-3</v>
      </c>
      <c r="F2580" s="196">
        <v>8.5828973000000005E-4</v>
      </c>
      <c r="G2580" s="196">
        <v>1.8760848700000001E-3</v>
      </c>
      <c r="H2580" s="196">
        <v>2.8663914600000001E-3</v>
      </c>
    </row>
    <row r="2581" spans="1:8" x14ac:dyDescent="0.3">
      <c r="A2581" s="196" t="s">
        <v>227</v>
      </c>
      <c r="B2581" s="196" t="s">
        <v>72</v>
      </c>
      <c r="C2581" s="196" t="s">
        <v>64</v>
      </c>
      <c r="D2581" s="196">
        <v>53</v>
      </c>
      <c r="E2581" s="196">
        <v>6.7164567399999996E-3</v>
      </c>
      <c r="F2581" s="196">
        <v>9.2963811999999995E-4</v>
      </c>
      <c r="G2581" s="196">
        <v>1.8059920599999999E-3</v>
      </c>
      <c r="H2581" s="196">
        <v>3.9808261300000002E-3</v>
      </c>
    </row>
    <row r="2582" spans="1:8" x14ac:dyDescent="0.3">
      <c r="A2582" s="196" t="s">
        <v>227</v>
      </c>
      <c r="B2582" s="196" t="s">
        <v>73</v>
      </c>
      <c r="C2582" s="196" t="s">
        <v>64</v>
      </c>
      <c r="D2582" s="196">
        <v>5</v>
      </c>
      <c r="E2582" s="196">
        <v>5.9398145700000002E-3</v>
      </c>
      <c r="F2582" s="196">
        <v>9.1666624000000003E-4</v>
      </c>
      <c r="G2582" s="196">
        <v>2.3240738799999998E-3</v>
      </c>
      <c r="H2582" s="196">
        <v>2.6990737399999998E-3</v>
      </c>
    </row>
    <row r="2583" spans="1:8" x14ac:dyDescent="0.3">
      <c r="A2583" s="196" t="s">
        <v>227</v>
      </c>
      <c r="B2583" s="196" t="s">
        <v>71</v>
      </c>
      <c r="C2583" s="196" t="s">
        <v>59</v>
      </c>
      <c r="D2583" s="196">
        <v>1</v>
      </c>
      <c r="E2583" s="196">
        <v>4.0046291600000002E-3</v>
      </c>
      <c r="F2583" s="196">
        <v>1.3888888E-4</v>
      </c>
      <c r="G2583" s="196">
        <v>2.88194444E-3</v>
      </c>
      <c r="H2583" s="196">
        <v>9.8379582999999992E-4</v>
      </c>
    </row>
    <row r="2584" spans="1:8" x14ac:dyDescent="0.3">
      <c r="A2584" s="196" t="s">
        <v>227</v>
      </c>
      <c r="B2584" s="196" t="s">
        <v>72</v>
      </c>
      <c r="C2584" s="196" t="s">
        <v>59</v>
      </c>
      <c r="D2584" s="196">
        <v>1</v>
      </c>
      <c r="E2584" s="196">
        <v>6.1226847200000004E-3</v>
      </c>
      <c r="F2584" s="196">
        <v>1.6203680000000001E-4</v>
      </c>
      <c r="G2584" s="196">
        <v>4.4328701299999997E-3</v>
      </c>
      <c r="H2584" s="196">
        <v>1.5277777700000001E-3</v>
      </c>
    </row>
    <row r="2585" spans="1:8" x14ac:dyDescent="0.3">
      <c r="A2585" s="196" t="s">
        <v>227</v>
      </c>
      <c r="B2585" s="196" t="s">
        <v>71</v>
      </c>
      <c r="C2585" s="196" t="s">
        <v>38</v>
      </c>
      <c r="D2585" s="196">
        <v>233</v>
      </c>
      <c r="E2585" s="196">
        <v>4.2709821199999999E-3</v>
      </c>
      <c r="F2585" s="196">
        <v>3.5959081999999999E-4</v>
      </c>
      <c r="G2585" s="196">
        <v>1.0067951900000001E-3</v>
      </c>
      <c r="H2585" s="196">
        <v>2.90459562E-3</v>
      </c>
    </row>
    <row r="2586" spans="1:8" x14ac:dyDescent="0.3">
      <c r="A2586" s="196" t="s">
        <v>227</v>
      </c>
      <c r="B2586" s="196" t="s">
        <v>72</v>
      </c>
      <c r="C2586" s="196" t="s">
        <v>38</v>
      </c>
      <c r="D2586" s="196">
        <v>465</v>
      </c>
      <c r="E2586" s="196">
        <v>5.2012890900000001E-3</v>
      </c>
      <c r="F2586" s="196">
        <v>2.2107703000000001E-4</v>
      </c>
      <c r="G2586" s="196">
        <v>1.2726252E-3</v>
      </c>
      <c r="H2586" s="196">
        <v>3.70758637E-3</v>
      </c>
    </row>
    <row r="2587" spans="1:8" x14ac:dyDescent="0.3">
      <c r="A2587" s="196" t="s">
        <v>227</v>
      </c>
      <c r="B2587" s="196" t="s">
        <v>73</v>
      </c>
      <c r="C2587" s="196" t="s">
        <v>38</v>
      </c>
      <c r="D2587" s="196">
        <v>77</v>
      </c>
      <c r="E2587" s="196">
        <v>4.4294129600000003E-3</v>
      </c>
      <c r="F2587" s="196">
        <v>3.0588604000000001E-4</v>
      </c>
      <c r="G2587" s="196">
        <v>1.1931815700000001E-3</v>
      </c>
      <c r="H2587" s="196">
        <v>2.9303448500000002E-3</v>
      </c>
    </row>
    <row r="2588" spans="1:8" x14ac:dyDescent="0.3">
      <c r="A2588" s="196" t="s">
        <v>227</v>
      </c>
      <c r="B2588" s="196" t="s">
        <v>71</v>
      </c>
      <c r="C2588" s="196" t="s">
        <v>39</v>
      </c>
      <c r="D2588" s="196">
        <v>219</v>
      </c>
      <c r="E2588" s="196">
        <v>4.5619289800000002E-3</v>
      </c>
      <c r="F2588" s="196">
        <v>9.6376600999999998E-4</v>
      </c>
      <c r="G2588" s="196">
        <v>7.3001203000000003E-4</v>
      </c>
      <c r="H2588" s="196">
        <v>2.8681504399999998E-3</v>
      </c>
    </row>
    <row r="2589" spans="1:8" x14ac:dyDescent="0.3">
      <c r="A2589" s="196" t="s">
        <v>227</v>
      </c>
      <c r="B2589" s="196" t="s">
        <v>72</v>
      </c>
      <c r="C2589" s="196" t="s">
        <v>39</v>
      </c>
      <c r="D2589" s="196">
        <v>899</v>
      </c>
      <c r="E2589" s="196">
        <v>4.7451255099999999E-3</v>
      </c>
      <c r="F2589" s="196">
        <v>8.1704699000000004E-4</v>
      </c>
      <c r="G2589" s="196">
        <v>8.5272191000000002E-4</v>
      </c>
      <c r="H2589" s="196">
        <v>3.0753561299999999E-3</v>
      </c>
    </row>
    <row r="2590" spans="1:8" x14ac:dyDescent="0.3">
      <c r="A2590" s="196" t="s">
        <v>227</v>
      </c>
      <c r="B2590" s="196" t="s">
        <v>73</v>
      </c>
      <c r="C2590" s="196" t="s">
        <v>39</v>
      </c>
      <c r="D2590" s="196">
        <v>187</v>
      </c>
      <c r="E2590" s="196">
        <v>4.4181395100000003E-3</v>
      </c>
      <c r="F2590" s="196">
        <v>9.0605790000000002E-4</v>
      </c>
      <c r="G2590" s="196">
        <v>8.3351878000000003E-4</v>
      </c>
      <c r="H2590" s="196">
        <v>2.6785623300000002E-3</v>
      </c>
    </row>
    <row r="2591" spans="1:8" x14ac:dyDescent="0.3">
      <c r="A2591" s="196" t="s">
        <v>227</v>
      </c>
      <c r="B2591" s="196" t="s">
        <v>71</v>
      </c>
      <c r="C2591" s="196" t="s">
        <v>40</v>
      </c>
      <c r="D2591" s="196">
        <v>111</v>
      </c>
      <c r="E2591" s="196">
        <v>4.8173171000000002E-3</v>
      </c>
      <c r="F2591" s="196">
        <v>8.0434574000000001E-4</v>
      </c>
      <c r="G2591" s="196">
        <v>1.3514554E-3</v>
      </c>
      <c r="H2591" s="196">
        <v>2.6615154400000001E-3</v>
      </c>
    </row>
    <row r="2592" spans="1:8" x14ac:dyDescent="0.3">
      <c r="A2592" s="196" t="s">
        <v>227</v>
      </c>
      <c r="B2592" s="196" t="s">
        <v>72</v>
      </c>
      <c r="C2592" s="196" t="s">
        <v>40</v>
      </c>
      <c r="D2592" s="196">
        <v>349</v>
      </c>
      <c r="E2592" s="196">
        <v>5.55678235E-3</v>
      </c>
      <c r="F2592" s="196">
        <v>6.6181127999999996E-4</v>
      </c>
      <c r="G2592" s="196">
        <v>1.4823766500000001E-3</v>
      </c>
      <c r="H2592" s="196">
        <v>3.4125939599999999E-3</v>
      </c>
    </row>
    <row r="2593" spans="1:8" x14ac:dyDescent="0.3">
      <c r="A2593" s="196" t="s">
        <v>227</v>
      </c>
      <c r="B2593" s="196" t="s">
        <v>73</v>
      </c>
      <c r="C2593" s="196" t="s">
        <v>40</v>
      </c>
      <c r="D2593" s="196">
        <v>74</v>
      </c>
      <c r="E2593" s="196">
        <v>4.9748183200000002E-3</v>
      </c>
      <c r="F2593" s="196">
        <v>8.0080056999999995E-4</v>
      </c>
      <c r="G2593" s="196">
        <v>1.3092777900000001E-3</v>
      </c>
      <c r="H2593" s="196">
        <v>2.8647394500000002E-3</v>
      </c>
    </row>
    <row r="2594" spans="1:8" x14ac:dyDescent="0.3">
      <c r="A2594" s="196" t="s">
        <v>227</v>
      </c>
      <c r="B2594" s="196" t="s">
        <v>71</v>
      </c>
      <c r="C2594" s="196" t="s">
        <v>41</v>
      </c>
      <c r="D2594" s="196">
        <v>64</v>
      </c>
      <c r="E2594" s="196">
        <v>5.3662107100000004E-3</v>
      </c>
      <c r="F2594" s="196">
        <v>5.7816092999999995E-4</v>
      </c>
      <c r="G2594" s="196">
        <v>1.89398845E-3</v>
      </c>
      <c r="H2594" s="196">
        <v>2.8940607699999999E-3</v>
      </c>
    </row>
    <row r="2595" spans="1:8" x14ac:dyDescent="0.3">
      <c r="A2595" s="196" t="s">
        <v>227</v>
      </c>
      <c r="B2595" s="196" t="s">
        <v>72</v>
      </c>
      <c r="C2595" s="196" t="s">
        <v>41</v>
      </c>
      <c r="D2595" s="196">
        <v>285</v>
      </c>
      <c r="E2595" s="196">
        <v>6.5633931999999999E-3</v>
      </c>
      <c r="F2595" s="196">
        <v>5.7224634000000005E-4</v>
      </c>
      <c r="G2595" s="196">
        <v>1.8437294400000001E-3</v>
      </c>
      <c r="H2595" s="196">
        <v>4.1474169199999999E-3</v>
      </c>
    </row>
    <row r="2596" spans="1:8" x14ac:dyDescent="0.3">
      <c r="A2596" s="196" t="s">
        <v>227</v>
      </c>
      <c r="B2596" s="196" t="s">
        <v>73</v>
      </c>
      <c r="C2596" s="196" t="s">
        <v>41</v>
      </c>
      <c r="D2596" s="196">
        <v>53</v>
      </c>
      <c r="E2596" s="196">
        <v>5.1397621800000001E-3</v>
      </c>
      <c r="F2596" s="196">
        <v>4.7737574000000001E-4</v>
      </c>
      <c r="G2596" s="196">
        <v>1.9298128699999999E-3</v>
      </c>
      <c r="H2596" s="196">
        <v>2.7325731199999998E-3</v>
      </c>
    </row>
    <row r="2597" spans="1:8" x14ac:dyDescent="0.3">
      <c r="A2597" s="196" t="s">
        <v>227</v>
      </c>
      <c r="B2597" s="196" t="s">
        <v>71</v>
      </c>
      <c r="C2597" s="196" t="s">
        <v>42</v>
      </c>
      <c r="D2597" s="196">
        <v>352</v>
      </c>
      <c r="E2597" s="196">
        <v>4.43490875E-3</v>
      </c>
      <c r="F2597" s="196">
        <v>1.0383454499999999E-3</v>
      </c>
      <c r="G2597" s="196">
        <v>1.05294458E-3</v>
      </c>
      <c r="H2597" s="196">
        <v>2.34361823E-3</v>
      </c>
    </row>
    <row r="2598" spans="1:8" x14ac:dyDescent="0.3">
      <c r="A2598" s="196" t="s">
        <v>227</v>
      </c>
      <c r="B2598" s="196" t="s">
        <v>72</v>
      </c>
      <c r="C2598" s="196" t="s">
        <v>42</v>
      </c>
      <c r="D2598" s="196">
        <v>870</v>
      </c>
      <c r="E2598" s="196">
        <v>4.5073433100000001E-3</v>
      </c>
      <c r="F2598" s="196">
        <v>8.2645517E-4</v>
      </c>
      <c r="G2598" s="196">
        <v>1.0150593600000001E-3</v>
      </c>
      <c r="H2598" s="196">
        <v>2.6658283099999999E-3</v>
      </c>
    </row>
    <row r="2599" spans="1:8" x14ac:dyDescent="0.3">
      <c r="A2599" s="196" t="s">
        <v>227</v>
      </c>
      <c r="B2599" s="196" t="s">
        <v>73</v>
      </c>
      <c r="C2599" s="196" t="s">
        <v>42</v>
      </c>
      <c r="D2599" s="196">
        <v>166</v>
      </c>
      <c r="E2599" s="196">
        <v>4.2596076300000004E-3</v>
      </c>
      <c r="F2599" s="196">
        <v>8.1367109000000004E-4</v>
      </c>
      <c r="G2599" s="196">
        <v>1.0120340099999999E-3</v>
      </c>
      <c r="H2599" s="196">
        <v>2.4339020400000002E-3</v>
      </c>
    </row>
    <row r="2600" spans="1:8" x14ac:dyDescent="0.3">
      <c r="A2600" s="196" t="s">
        <v>227</v>
      </c>
      <c r="B2600" s="196" t="s">
        <v>71</v>
      </c>
      <c r="C2600" s="196" t="s">
        <v>43</v>
      </c>
      <c r="D2600" s="196">
        <v>124</v>
      </c>
      <c r="E2600" s="196">
        <v>4.3771465399999997E-3</v>
      </c>
      <c r="F2600" s="196">
        <v>6.9556429E-4</v>
      </c>
      <c r="G2600" s="196">
        <v>9.0361762000000002E-4</v>
      </c>
      <c r="H2600" s="196">
        <v>2.7779642199999999E-3</v>
      </c>
    </row>
    <row r="2601" spans="1:8" x14ac:dyDescent="0.3">
      <c r="A2601" s="196" t="s">
        <v>227</v>
      </c>
      <c r="B2601" s="196" t="s">
        <v>72</v>
      </c>
      <c r="C2601" s="196" t="s">
        <v>43</v>
      </c>
      <c r="D2601" s="196">
        <v>279</v>
      </c>
      <c r="E2601" s="196">
        <v>6.3195686700000002E-3</v>
      </c>
      <c r="F2601" s="196">
        <v>6.3769391999999995E-4</v>
      </c>
      <c r="G2601" s="196">
        <v>1.49309681E-3</v>
      </c>
      <c r="H2601" s="196">
        <v>4.1887774800000001E-3</v>
      </c>
    </row>
    <row r="2602" spans="1:8" x14ac:dyDescent="0.3">
      <c r="A2602" s="196" t="s">
        <v>227</v>
      </c>
      <c r="B2602" s="196" t="s">
        <v>73</v>
      </c>
      <c r="C2602" s="196" t="s">
        <v>43</v>
      </c>
      <c r="D2602" s="196">
        <v>67</v>
      </c>
      <c r="E2602" s="196">
        <v>4.9841069899999998E-3</v>
      </c>
      <c r="F2602" s="196">
        <v>6.3035493000000004E-4</v>
      </c>
      <c r="G2602" s="196">
        <v>1.12423969E-3</v>
      </c>
      <c r="H2602" s="196">
        <v>3.2295119099999998E-3</v>
      </c>
    </row>
    <row r="2603" spans="1:8" x14ac:dyDescent="0.3">
      <c r="A2603" s="196" t="s">
        <v>227</v>
      </c>
      <c r="B2603" s="196" t="s">
        <v>71</v>
      </c>
      <c r="C2603" s="196" t="s">
        <v>44</v>
      </c>
      <c r="D2603" s="196">
        <v>92</v>
      </c>
      <c r="E2603" s="196">
        <v>4.9320649399999996E-3</v>
      </c>
      <c r="F2603" s="196">
        <v>8.6075862999999996E-4</v>
      </c>
      <c r="G2603" s="196">
        <v>1.5633803700000001E-3</v>
      </c>
      <c r="H2603" s="196">
        <v>2.5079255E-3</v>
      </c>
    </row>
    <row r="2604" spans="1:8" x14ac:dyDescent="0.3">
      <c r="A2604" s="196" t="s">
        <v>227</v>
      </c>
      <c r="B2604" s="196" t="s">
        <v>72</v>
      </c>
      <c r="C2604" s="196" t="s">
        <v>44</v>
      </c>
      <c r="D2604" s="196">
        <v>280</v>
      </c>
      <c r="E2604" s="196">
        <v>7.0103750899999998E-3</v>
      </c>
      <c r="F2604" s="196">
        <v>8.4027753999999996E-4</v>
      </c>
      <c r="G2604" s="196">
        <v>1.9659802499999999E-3</v>
      </c>
      <c r="H2604" s="196">
        <v>4.2041168200000001E-3</v>
      </c>
    </row>
    <row r="2605" spans="1:8" x14ac:dyDescent="0.3">
      <c r="A2605" s="196" t="s">
        <v>227</v>
      </c>
      <c r="B2605" s="196" t="s">
        <v>73</v>
      </c>
      <c r="C2605" s="196" t="s">
        <v>44</v>
      </c>
      <c r="D2605" s="196">
        <v>54</v>
      </c>
      <c r="E2605" s="196">
        <v>6.1938440900000001E-3</v>
      </c>
      <c r="F2605" s="196">
        <v>8.4404985999999996E-4</v>
      </c>
      <c r="G2605" s="196">
        <v>2.0400374999999999E-3</v>
      </c>
      <c r="H2605" s="196">
        <v>3.3097562900000002E-3</v>
      </c>
    </row>
    <row r="2606" spans="1:8" x14ac:dyDescent="0.3">
      <c r="A2606" s="196" t="s">
        <v>227</v>
      </c>
      <c r="B2606" s="196" t="s">
        <v>71</v>
      </c>
      <c r="C2606" s="196" t="s">
        <v>45</v>
      </c>
      <c r="D2606" s="196">
        <v>98</v>
      </c>
      <c r="E2606" s="196">
        <v>5.1469196399999998E-3</v>
      </c>
      <c r="F2606" s="196">
        <v>8.3864775999999998E-4</v>
      </c>
      <c r="G2606" s="196">
        <v>1.3469621199999999E-3</v>
      </c>
      <c r="H2606" s="196">
        <v>2.9613092899999998E-3</v>
      </c>
    </row>
    <row r="2607" spans="1:8" x14ac:dyDescent="0.3">
      <c r="A2607" s="196" t="s">
        <v>227</v>
      </c>
      <c r="B2607" s="196" t="s">
        <v>72</v>
      </c>
      <c r="C2607" s="196" t="s">
        <v>45</v>
      </c>
      <c r="D2607" s="196">
        <v>263</v>
      </c>
      <c r="E2607" s="196">
        <v>6.3871283400000001E-3</v>
      </c>
      <c r="F2607" s="196">
        <v>7.7238217999999999E-4</v>
      </c>
      <c r="G2607" s="196">
        <v>1.57860664E-3</v>
      </c>
      <c r="H2607" s="196">
        <v>4.03613905E-3</v>
      </c>
    </row>
    <row r="2608" spans="1:8" x14ac:dyDescent="0.3">
      <c r="A2608" s="196" t="s">
        <v>227</v>
      </c>
      <c r="B2608" s="196" t="s">
        <v>73</v>
      </c>
      <c r="C2608" s="196" t="s">
        <v>45</v>
      </c>
      <c r="D2608" s="196">
        <v>57</v>
      </c>
      <c r="E2608" s="196">
        <v>5.0142135299999996E-3</v>
      </c>
      <c r="F2608" s="196">
        <v>6.8307320000000004E-4</v>
      </c>
      <c r="G2608" s="196">
        <v>1.4146764899999999E-3</v>
      </c>
      <c r="H2608" s="196">
        <v>2.9164633999999999E-3</v>
      </c>
    </row>
    <row r="2609" spans="1:8" x14ac:dyDescent="0.3">
      <c r="A2609" s="196" t="s">
        <v>227</v>
      </c>
      <c r="B2609" s="196" t="s">
        <v>71</v>
      </c>
      <c r="C2609" s="196" t="s">
        <v>46</v>
      </c>
      <c r="D2609" s="196">
        <v>32</v>
      </c>
      <c r="E2609" s="196">
        <v>6.0521554200000001E-3</v>
      </c>
      <c r="F2609" s="196">
        <v>5.6966120999999998E-4</v>
      </c>
      <c r="G2609" s="196">
        <v>1.7762584100000001E-3</v>
      </c>
      <c r="H2609" s="196">
        <v>3.7062353000000001E-3</v>
      </c>
    </row>
    <row r="2610" spans="1:8" x14ac:dyDescent="0.3">
      <c r="A2610" s="196" t="s">
        <v>227</v>
      </c>
      <c r="B2610" s="196" t="s">
        <v>72</v>
      </c>
      <c r="C2610" s="196" t="s">
        <v>46</v>
      </c>
      <c r="D2610" s="196">
        <v>155</v>
      </c>
      <c r="E2610" s="196">
        <v>6.4849907999999998E-3</v>
      </c>
      <c r="F2610" s="196">
        <v>5.6488923999999997E-4</v>
      </c>
      <c r="G2610" s="196">
        <v>1.73626019E-3</v>
      </c>
      <c r="H2610" s="196">
        <v>4.1838408600000003E-3</v>
      </c>
    </row>
    <row r="2611" spans="1:8" x14ac:dyDescent="0.3">
      <c r="A2611" s="196" t="s">
        <v>227</v>
      </c>
      <c r="B2611" s="196" t="s">
        <v>73</v>
      </c>
      <c r="C2611" s="196" t="s">
        <v>46</v>
      </c>
      <c r="D2611" s="196">
        <v>17</v>
      </c>
      <c r="E2611" s="196">
        <v>6.3589321799999996E-3</v>
      </c>
      <c r="F2611" s="196">
        <v>5.7734173999999996E-4</v>
      </c>
      <c r="G2611" s="196">
        <v>1.95261413E-3</v>
      </c>
      <c r="H2611" s="196">
        <v>3.8289758500000002E-3</v>
      </c>
    </row>
    <row r="2612" spans="1:8" x14ac:dyDescent="0.3">
      <c r="A2612" s="196" t="s">
        <v>227</v>
      </c>
      <c r="B2612" s="196" t="s">
        <v>71</v>
      </c>
      <c r="C2612" s="196" t="s">
        <v>47</v>
      </c>
      <c r="D2612" s="196">
        <v>188</v>
      </c>
      <c r="E2612" s="196">
        <v>4.2318013599999997E-3</v>
      </c>
      <c r="F2612" s="196">
        <v>5.8701463000000005E-4</v>
      </c>
      <c r="G2612" s="196">
        <v>7.0946588999999997E-4</v>
      </c>
      <c r="H2612" s="196">
        <v>2.9353203599999998E-3</v>
      </c>
    </row>
    <row r="2613" spans="1:8" x14ac:dyDescent="0.3">
      <c r="A2613" s="196" t="s">
        <v>227</v>
      </c>
      <c r="B2613" s="196" t="s">
        <v>72</v>
      </c>
      <c r="C2613" s="196" t="s">
        <v>47</v>
      </c>
      <c r="D2613" s="196">
        <v>535</v>
      </c>
      <c r="E2613" s="196">
        <v>4.85570243E-3</v>
      </c>
      <c r="F2613" s="196">
        <v>5.1198487000000004E-4</v>
      </c>
      <c r="G2613" s="196">
        <v>7.8870260000000005E-4</v>
      </c>
      <c r="H2613" s="196">
        <v>3.5550144599999999E-3</v>
      </c>
    </row>
    <row r="2614" spans="1:8" x14ac:dyDescent="0.3">
      <c r="A2614" s="196" t="s">
        <v>227</v>
      </c>
      <c r="B2614" s="196" t="s">
        <v>73</v>
      </c>
      <c r="C2614" s="196" t="s">
        <v>47</v>
      </c>
      <c r="D2614" s="196">
        <v>69</v>
      </c>
      <c r="E2614" s="196">
        <v>4.5893717699999996E-3</v>
      </c>
      <c r="F2614" s="196">
        <v>6.0973538999999999E-4</v>
      </c>
      <c r="G2614" s="196">
        <v>7.9760444000000002E-4</v>
      </c>
      <c r="H2614" s="196">
        <v>3.1820314400000001E-3</v>
      </c>
    </row>
    <row r="2615" spans="1:8" x14ac:dyDescent="0.3">
      <c r="A2615" s="196" t="s">
        <v>227</v>
      </c>
      <c r="B2615" s="196" t="s">
        <v>71</v>
      </c>
      <c r="C2615" s="196" t="s">
        <v>48</v>
      </c>
      <c r="D2615" s="196">
        <v>65</v>
      </c>
      <c r="E2615" s="196">
        <v>5.3972575700000002E-3</v>
      </c>
      <c r="F2615" s="196">
        <v>7.4447985E-4</v>
      </c>
      <c r="G2615" s="196">
        <v>1.4763174600000001E-3</v>
      </c>
      <c r="H2615" s="196">
        <v>3.1764598799999999E-3</v>
      </c>
    </row>
    <row r="2616" spans="1:8" x14ac:dyDescent="0.3">
      <c r="A2616" s="196" t="s">
        <v>227</v>
      </c>
      <c r="B2616" s="196" t="s">
        <v>72</v>
      </c>
      <c r="C2616" s="196" t="s">
        <v>48</v>
      </c>
      <c r="D2616" s="196">
        <v>245</v>
      </c>
      <c r="E2616" s="196">
        <v>7.0442174500000001E-3</v>
      </c>
      <c r="F2616" s="196">
        <v>6.4110898999999999E-4</v>
      </c>
      <c r="G2616" s="196">
        <v>2.3065473700000002E-3</v>
      </c>
      <c r="H2616" s="196">
        <v>4.0965605900000002E-3</v>
      </c>
    </row>
    <row r="2617" spans="1:8" x14ac:dyDescent="0.3">
      <c r="A2617" s="196" t="s">
        <v>227</v>
      </c>
      <c r="B2617" s="196" t="s">
        <v>73</v>
      </c>
      <c r="C2617" s="196" t="s">
        <v>48</v>
      </c>
      <c r="D2617" s="196">
        <v>52</v>
      </c>
      <c r="E2617" s="196">
        <v>5.7409630899999996E-3</v>
      </c>
      <c r="F2617" s="196">
        <v>5.4843279000000005E-4</v>
      </c>
      <c r="G2617" s="196">
        <v>1.7904199799999999E-3</v>
      </c>
      <c r="H2617" s="196">
        <v>3.4021098100000002E-3</v>
      </c>
    </row>
    <row r="2618" spans="1:8" x14ac:dyDescent="0.3">
      <c r="A2618" s="196" t="s">
        <v>227</v>
      </c>
      <c r="B2618" s="196" t="s">
        <v>71</v>
      </c>
      <c r="C2618" s="196" t="s">
        <v>49</v>
      </c>
      <c r="D2618" s="196">
        <v>43</v>
      </c>
      <c r="E2618" s="196">
        <v>4.9300169800000002E-3</v>
      </c>
      <c r="F2618" s="196">
        <v>6.5003203000000003E-4</v>
      </c>
      <c r="G2618" s="196">
        <v>1.3404390100000001E-3</v>
      </c>
      <c r="H2618" s="196">
        <v>2.9395454900000002E-3</v>
      </c>
    </row>
    <row r="2619" spans="1:8" x14ac:dyDescent="0.3">
      <c r="A2619" s="196" t="s">
        <v>227</v>
      </c>
      <c r="B2619" s="196" t="s">
        <v>72</v>
      </c>
      <c r="C2619" s="196" t="s">
        <v>49</v>
      </c>
      <c r="D2619" s="196">
        <v>189</v>
      </c>
      <c r="E2619" s="196">
        <v>7.1523488500000003E-3</v>
      </c>
      <c r="F2619" s="196">
        <v>7.5543775000000001E-4</v>
      </c>
      <c r="G2619" s="196">
        <v>1.8939837200000001E-3</v>
      </c>
      <c r="H2619" s="196">
        <v>4.5029269699999996E-3</v>
      </c>
    </row>
    <row r="2620" spans="1:8" x14ac:dyDescent="0.3">
      <c r="A2620" s="196" t="s">
        <v>227</v>
      </c>
      <c r="B2620" s="196" t="s">
        <v>73</v>
      </c>
      <c r="C2620" s="196" t="s">
        <v>49</v>
      </c>
      <c r="D2620" s="196">
        <v>35</v>
      </c>
      <c r="E2620" s="196">
        <v>6.2513225499999997E-3</v>
      </c>
      <c r="F2620" s="196">
        <v>7.6554206999999996E-4</v>
      </c>
      <c r="G2620" s="196">
        <v>1.41435162E-3</v>
      </c>
      <c r="H2620" s="196">
        <v>4.0714283399999997E-3</v>
      </c>
    </row>
    <row r="2621" spans="1:8" x14ac:dyDescent="0.3">
      <c r="A2621" s="196" t="s">
        <v>227</v>
      </c>
      <c r="B2621" s="196" t="s">
        <v>71</v>
      </c>
      <c r="C2621" s="196" t="s">
        <v>50</v>
      </c>
      <c r="D2621" s="196">
        <v>210</v>
      </c>
      <c r="E2621" s="196">
        <v>4.9221778899999997E-3</v>
      </c>
      <c r="F2621" s="196">
        <v>1.13282604E-3</v>
      </c>
      <c r="G2621" s="196">
        <v>6.6699711000000001E-4</v>
      </c>
      <c r="H2621" s="196">
        <v>3.1223542600000002E-3</v>
      </c>
    </row>
    <row r="2622" spans="1:8" x14ac:dyDescent="0.3">
      <c r="A2622" s="196" t="s">
        <v>227</v>
      </c>
      <c r="B2622" s="196" t="s">
        <v>72</v>
      </c>
      <c r="C2622" s="196" t="s">
        <v>50</v>
      </c>
      <c r="D2622" s="196">
        <v>568</v>
      </c>
      <c r="E2622" s="196">
        <v>5.1067135400000001E-3</v>
      </c>
      <c r="F2622" s="196">
        <v>8.1519766999999996E-4</v>
      </c>
      <c r="G2622" s="196">
        <v>6.7009382000000005E-4</v>
      </c>
      <c r="H2622" s="196">
        <v>3.6214215899999999E-3</v>
      </c>
    </row>
    <row r="2623" spans="1:8" x14ac:dyDescent="0.3">
      <c r="A2623" s="196" t="s">
        <v>227</v>
      </c>
      <c r="B2623" s="196" t="s">
        <v>73</v>
      </c>
      <c r="C2623" s="196" t="s">
        <v>50</v>
      </c>
      <c r="D2623" s="196">
        <v>64</v>
      </c>
      <c r="E2623" s="196">
        <v>5.2211730899999996E-3</v>
      </c>
      <c r="F2623" s="196">
        <v>9.9482759000000002E-4</v>
      </c>
      <c r="G2623" s="196">
        <v>6.9046559000000005E-4</v>
      </c>
      <c r="H2623" s="196">
        <v>3.5358794100000001E-3</v>
      </c>
    </row>
    <row r="2624" spans="1:8" x14ac:dyDescent="0.3">
      <c r="A2624" s="196" t="s">
        <v>227</v>
      </c>
      <c r="B2624" s="196" t="s">
        <v>71</v>
      </c>
      <c r="C2624" s="196" t="s">
        <v>51</v>
      </c>
      <c r="D2624" s="196">
        <v>122</v>
      </c>
      <c r="E2624" s="196">
        <v>5.2916284399999996E-3</v>
      </c>
      <c r="F2624" s="196">
        <v>5.1665884000000003E-4</v>
      </c>
      <c r="G2624" s="196">
        <v>1.5729353799999999E-3</v>
      </c>
      <c r="H2624" s="196">
        <v>3.20203376E-3</v>
      </c>
    </row>
    <row r="2625" spans="1:8" x14ac:dyDescent="0.3">
      <c r="A2625" s="196" t="s">
        <v>227</v>
      </c>
      <c r="B2625" s="196" t="s">
        <v>72</v>
      </c>
      <c r="C2625" s="196" t="s">
        <v>51</v>
      </c>
      <c r="D2625" s="196">
        <v>485</v>
      </c>
      <c r="E2625" s="196">
        <v>5.7825980900000004E-3</v>
      </c>
      <c r="F2625" s="196">
        <v>4.8959503999999995E-4</v>
      </c>
      <c r="G2625" s="196">
        <v>1.4859438400000001E-3</v>
      </c>
      <c r="H2625" s="196">
        <v>3.8070587499999999E-3</v>
      </c>
    </row>
    <row r="2626" spans="1:8" x14ac:dyDescent="0.3">
      <c r="A2626" s="196" t="s">
        <v>227</v>
      </c>
      <c r="B2626" s="196" t="s">
        <v>73</v>
      </c>
      <c r="C2626" s="196" t="s">
        <v>51</v>
      </c>
      <c r="D2626" s="196">
        <v>66</v>
      </c>
      <c r="E2626" s="196">
        <v>5.8108864200000004E-3</v>
      </c>
      <c r="F2626" s="196">
        <v>8.1176320000000003E-4</v>
      </c>
      <c r="G2626" s="196">
        <v>1.63615295E-3</v>
      </c>
      <c r="H2626" s="196">
        <v>3.36296975E-3</v>
      </c>
    </row>
    <row r="2627" spans="1:8" x14ac:dyDescent="0.3">
      <c r="A2627" s="196" t="s">
        <v>227</v>
      </c>
      <c r="B2627" s="196" t="s">
        <v>71</v>
      </c>
      <c r="C2627" s="196" t="s">
        <v>52</v>
      </c>
      <c r="D2627" s="196">
        <v>88</v>
      </c>
      <c r="E2627" s="196">
        <v>5.1884729899999999E-3</v>
      </c>
      <c r="F2627" s="196">
        <v>8.1702415000000001E-4</v>
      </c>
      <c r="G2627" s="196">
        <v>1.8542190400000001E-3</v>
      </c>
      <c r="H2627" s="196">
        <v>2.5172293400000001E-3</v>
      </c>
    </row>
    <row r="2628" spans="1:8" x14ac:dyDescent="0.3">
      <c r="A2628" s="196" t="s">
        <v>227</v>
      </c>
      <c r="B2628" s="196" t="s">
        <v>72</v>
      </c>
      <c r="C2628" s="196" t="s">
        <v>52</v>
      </c>
      <c r="D2628" s="196">
        <v>266</v>
      </c>
      <c r="E2628" s="196">
        <v>7.0134535199999999E-3</v>
      </c>
      <c r="F2628" s="196">
        <v>6.7473347000000003E-4</v>
      </c>
      <c r="G2628" s="196">
        <v>2.4352980999999998E-3</v>
      </c>
      <c r="H2628" s="196">
        <v>3.9034215199999999E-3</v>
      </c>
    </row>
    <row r="2629" spans="1:8" x14ac:dyDescent="0.3">
      <c r="A2629" s="196" t="s">
        <v>227</v>
      </c>
      <c r="B2629" s="196" t="s">
        <v>73</v>
      </c>
      <c r="C2629" s="196" t="s">
        <v>52</v>
      </c>
      <c r="D2629" s="196">
        <v>49</v>
      </c>
      <c r="E2629" s="196">
        <v>5.5387847300000003E-3</v>
      </c>
      <c r="F2629" s="196">
        <v>7.3459912999999997E-4</v>
      </c>
      <c r="G2629" s="196">
        <v>1.86791357E-3</v>
      </c>
      <c r="H2629" s="196">
        <v>2.9362714900000001E-3</v>
      </c>
    </row>
    <row r="2630" spans="1:8" x14ac:dyDescent="0.3">
      <c r="A2630" s="196" t="s">
        <v>227</v>
      </c>
      <c r="B2630" s="196" t="s">
        <v>71</v>
      </c>
      <c r="C2630" s="196" t="s">
        <v>53</v>
      </c>
      <c r="D2630" s="196">
        <v>173</v>
      </c>
      <c r="E2630" s="196">
        <v>5.12584272E-3</v>
      </c>
      <c r="F2630" s="196">
        <v>7.8355790999999999E-4</v>
      </c>
      <c r="G2630" s="196">
        <v>9.0752759000000001E-4</v>
      </c>
      <c r="H2630" s="196">
        <v>3.4347567499999998E-3</v>
      </c>
    </row>
    <row r="2631" spans="1:8" x14ac:dyDescent="0.3">
      <c r="A2631" s="196" t="s">
        <v>227</v>
      </c>
      <c r="B2631" s="196" t="s">
        <v>72</v>
      </c>
      <c r="C2631" s="196" t="s">
        <v>53</v>
      </c>
      <c r="D2631" s="196">
        <v>318</v>
      </c>
      <c r="E2631" s="196">
        <v>5.77367929E-3</v>
      </c>
      <c r="F2631" s="196">
        <v>6.9568169000000003E-4</v>
      </c>
      <c r="G2631" s="196">
        <v>8.6339654999999997E-4</v>
      </c>
      <c r="H2631" s="196">
        <v>4.2146005800000001E-3</v>
      </c>
    </row>
    <row r="2632" spans="1:8" x14ac:dyDescent="0.3">
      <c r="A2632" s="196" t="s">
        <v>227</v>
      </c>
      <c r="B2632" s="196" t="s">
        <v>73</v>
      </c>
      <c r="C2632" s="196" t="s">
        <v>53</v>
      </c>
      <c r="D2632" s="196">
        <v>57</v>
      </c>
      <c r="E2632" s="196">
        <v>4.9262911600000004E-3</v>
      </c>
      <c r="F2632" s="196">
        <v>9.4440360000000001E-4</v>
      </c>
      <c r="G2632" s="196">
        <v>1.0197366E-3</v>
      </c>
      <c r="H2632" s="196">
        <v>2.9621504999999999E-3</v>
      </c>
    </row>
    <row r="2633" spans="1:8" x14ac:dyDescent="0.3">
      <c r="A2633" s="196" t="s">
        <v>227</v>
      </c>
      <c r="B2633" s="196" t="s">
        <v>71</v>
      </c>
      <c r="C2633" s="196" t="s">
        <v>54</v>
      </c>
      <c r="D2633" s="196">
        <v>247</v>
      </c>
      <c r="E2633" s="196">
        <v>3.3922343599999999E-3</v>
      </c>
      <c r="F2633" s="196">
        <v>3.1198430000000001E-4</v>
      </c>
      <c r="G2633" s="196">
        <v>7.1004811999999997E-4</v>
      </c>
      <c r="H2633" s="196">
        <v>2.3702014400000001E-3</v>
      </c>
    </row>
    <row r="2634" spans="1:8" x14ac:dyDescent="0.3">
      <c r="A2634" s="196" t="s">
        <v>227</v>
      </c>
      <c r="B2634" s="196" t="s">
        <v>72</v>
      </c>
      <c r="C2634" s="196" t="s">
        <v>54</v>
      </c>
      <c r="D2634" s="196">
        <v>474</v>
      </c>
      <c r="E2634" s="196">
        <v>3.8603441500000002E-3</v>
      </c>
      <c r="F2634" s="196">
        <v>2.8795981999999999E-4</v>
      </c>
      <c r="G2634" s="196">
        <v>7.1324596999999997E-4</v>
      </c>
      <c r="H2634" s="196">
        <v>2.8591379100000001E-3</v>
      </c>
    </row>
    <row r="2635" spans="1:8" x14ac:dyDescent="0.3">
      <c r="A2635" s="196" t="s">
        <v>227</v>
      </c>
      <c r="B2635" s="196" t="s">
        <v>73</v>
      </c>
      <c r="C2635" s="196" t="s">
        <v>54</v>
      </c>
      <c r="D2635" s="196">
        <v>65</v>
      </c>
      <c r="E2635" s="196">
        <v>3.4325140100000002E-3</v>
      </c>
      <c r="F2635" s="196">
        <v>3.4686591000000002E-4</v>
      </c>
      <c r="G2635" s="196">
        <v>6.9693710000000005E-4</v>
      </c>
      <c r="H2635" s="196">
        <v>2.3887105699999999E-3</v>
      </c>
    </row>
    <row r="2636" spans="1:8" x14ac:dyDescent="0.3">
      <c r="A2636" s="196" t="s">
        <v>227</v>
      </c>
      <c r="B2636" s="196" t="s">
        <v>71</v>
      </c>
      <c r="C2636" s="196" t="s">
        <v>55</v>
      </c>
      <c r="D2636" s="196">
        <v>49</v>
      </c>
      <c r="E2636" s="196">
        <v>4.2148523700000001E-3</v>
      </c>
      <c r="F2636" s="196">
        <v>2.6856550000000002E-4</v>
      </c>
      <c r="G2636" s="196">
        <v>1.20535689E-3</v>
      </c>
      <c r="H2636" s="196">
        <v>2.7409294599999999E-3</v>
      </c>
    </row>
    <row r="2637" spans="1:8" x14ac:dyDescent="0.3">
      <c r="A2637" s="196" t="s">
        <v>227</v>
      </c>
      <c r="B2637" s="196" t="s">
        <v>72</v>
      </c>
      <c r="C2637" s="196" t="s">
        <v>55</v>
      </c>
      <c r="D2637" s="196">
        <v>147</v>
      </c>
      <c r="E2637" s="196">
        <v>5.5890178100000002E-3</v>
      </c>
      <c r="F2637" s="196">
        <v>2.1864743E-4</v>
      </c>
      <c r="G2637" s="196">
        <v>1.4151862E-3</v>
      </c>
      <c r="H2637" s="196">
        <v>3.95518369E-3</v>
      </c>
    </row>
    <row r="2638" spans="1:8" x14ac:dyDescent="0.3">
      <c r="A2638" s="196" t="s">
        <v>227</v>
      </c>
      <c r="B2638" s="196" t="s">
        <v>73</v>
      </c>
      <c r="C2638" s="196" t="s">
        <v>55</v>
      </c>
      <c r="D2638" s="196">
        <v>23</v>
      </c>
      <c r="E2638" s="196">
        <v>6.0436792800000003E-3</v>
      </c>
      <c r="F2638" s="196">
        <v>3.2357054999999999E-4</v>
      </c>
      <c r="G2638" s="196">
        <v>1.8372582600000001E-3</v>
      </c>
      <c r="H2638" s="196">
        <v>3.8828499899999998E-3</v>
      </c>
    </row>
    <row r="2639" spans="1:8" x14ac:dyDescent="0.3">
      <c r="A2639" s="196" t="s">
        <v>227</v>
      </c>
      <c r="B2639" s="196" t="s">
        <v>71</v>
      </c>
      <c r="C2639" s="196" t="s">
        <v>56</v>
      </c>
      <c r="D2639" s="196">
        <v>799</v>
      </c>
      <c r="E2639" s="196">
        <v>4.68647128E-3</v>
      </c>
      <c r="F2639" s="196">
        <v>1.10089845E-3</v>
      </c>
      <c r="G2639" s="196">
        <v>8.1206808E-4</v>
      </c>
      <c r="H2639" s="196">
        <v>2.7735042599999998E-3</v>
      </c>
    </row>
    <row r="2640" spans="1:8" x14ac:dyDescent="0.3">
      <c r="A2640" s="196" t="s">
        <v>227</v>
      </c>
      <c r="B2640" s="196" t="s">
        <v>72</v>
      </c>
      <c r="C2640" s="196" t="s">
        <v>56</v>
      </c>
      <c r="D2640" s="196">
        <v>1255</v>
      </c>
      <c r="E2640" s="196">
        <v>4.4644382999999999E-3</v>
      </c>
      <c r="F2640" s="196">
        <v>8.2179591E-4</v>
      </c>
      <c r="G2640" s="196">
        <v>7.8308963000000003E-4</v>
      </c>
      <c r="H2640" s="196">
        <v>2.8595522900000002E-3</v>
      </c>
    </row>
    <row r="2641" spans="1:8" x14ac:dyDescent="0.3">
      <c r="A2641" s="196" t="s">
        <v>227</v>
      </c>
      <c r="B2641" s="196" t="s">
        <v>73</v>
      </c>
      <c r="C2641" s="196" t="s">
        <v>56</v>
      </c>
      <c r="D2641" s="196">
        <v>204</v>
      </c>
      <c r="E2641" s="196">
        <v>4.4395082000000001E-3</v>
      </c>
      <c r="F2641" s="196">
        <v>1.0228301699999999E-3</v>
      </c>
      <c r="G2641" s="196">
        <v>8.0615671000000002E-4</v>
      </c>
      <c r="H2641" s="196">
        <v>2.6105208100000001E-3</v>
      </c>
    </row>
    <row r="2642" spans="1:8" x14ac:dyDescent="0.3">
      <c r="A2642" s="196" t="s">
        <v>227</v>
      </c>
      <c r="B2642" s="196" t="s">
        <v>71</v>
      </c>
      <c r="C2642" s="196" t="s">
        <v>57</v>
      </c>
      <c r="D2642" s="196">
        <v>152</v>
      </c>
      <c r="E2642" s="196">
        <v>5.6253805099999998E-3</v>
      </c>
      <c r="F2642" s="196">
        <v>1.02301086E-3</v>
      </c>
      <c r="G2642" s="196">
        <v>1.9051532699999999E-3</v>
      </c>
      <c r="H2642" s="196">
        <v>2.6972158800000002E-3</v>
      </c>
    </row>
    <row r="2643" spans="1:8" x14ac:dyDescent="0.3">
      <c r="A2643" s="196" t="s">
        <v>227</v>
      </c>
      <c r="B2643" s="196" t="s">
        <v>72</v>
      </c>
      <c r="C2643" s="196" t="s">
        <v>57</v>
      </c>
      <c r="D2643" s="196">
        <v>291</v>
      </c>
      <c r="E2643" s="196">
        <v>6.1214122099999997E-3</v>
      </c>
      <c r="F2643" s="196">
        <v>8.8563518999999996E-4</v>
      </c>
      <c r="G2643" s="196">
        <v>1.9075742000000001E-3</v>
      </c>
      <c r="H2643" s="196">
        <v>3.3282022999999998E-3</v>
      </c>
    </row>
    <row r="2644" spans="1:8" x14ac:dyDescent="0.3">
      <c r="A2644" s="196" t="s">
        <v>227</v>
      </c>
      <c r="B2644" s="196" t="s">
        <v>73</v>
      </c>
      <c r="C2644" s="196" t="s">
        <v>57</v>
      </c>
      <c r="D2644" s="196">
        <v>60</v>
      </c>
      <c r="E2644" s="196">
        <v>5.6894287800000002E-3</v>
      </c>
      <c r="F2644" s="196">
        <v>8.9679767999999995E-4</v>
      </c>
      <c r="G2644" s="196">
        <v>1.7690970399999999E-3</v>
      </c>
      <c r="H2644" s="196">
        <v>3.0235337400000002E-3</v>
      </c>
    </row>
    <row r="2645" spans="1:8" x14ac:dyDescent="0.3">
      <c r="A2645" s="196" t="s">
        <v>227</v>
      </c>
      <c r="B2645" s="196" t="s">
        <v>71</v>
      </c>
      <c r="C2645" s="196" t="s">
        <v>58</v>
      </c>
      <c r="D2645" s="196">
        <v>385</v>
      </c>
      <c r="E2645" s="196">
        <v>4.6472760800000002E-3</v>
      </c>
      <c r="F2645" s="196">
        <v>6.9101706999999998E-4</v>
      </c>
      <c r="G2645" s="196">
        <v>8.4710172999999996E-4</v>
      </c>
      <c r="H2645" s="196">
        <v>3.1091568099999999E-3</v>
      </c>
    </row>
    <row r="2646" spans="1:8" x14ac:dyDescent="0.3">
      <c r="A2646" s="196" t="s">
        <v>227</v>
      </c>
      <c r="B2646" s="196" t="s">
        <v>72</v>
      </c>
      <c r="C2646" s="196" t="s">
        <v>58</v>
      </c>
      <c r="D2646" s="196">
        <v>971</v>
      </c>
      <c r="E2646" s="196">
        <v>4.6848297400000002E-3</v>
      </c>
      <c r="F2646" s="196">
        <v>5.5693799999999999E-4</v>
      </c>
      <c r="G2646" s="196">
        <v>8.9193056999999998E-4</v>
      </c>
      <c r="H2646" s="196">
        <v>3.2359606899999998E-3</v>
      </c>
    </row>
    <row r="2647" spans="1:8" x14ac:dyDescent="0.3">
      <c r="A2647" s="196" t="s">
        <v>227</v>
      </c>
      <c r="B2647" s="196" t="s">
        <v>73</v>
      </c>
      <c r="C2647" s="196" t="s">
        <v>58</v>
      </c>
      <c r="D2647" s="196">
        <v>119</v>
      </c>
      <c r="E2647" s="196">
        <v>4.6856518100000001E-3</v>
      </c>
      <c r="F2647" s="196">
        <v>6.0097625E-4</v>
      </c>
      <c r="G2647" s="196">
        <v>9.7747408999999995E-4</v>
      </c>
      <c r="H2647" s="196">
        <v>3.1072009800000001E-3</v>
      </c>
    </row>
    <row r="2648" spans="1:8" x14ac:dyDescent="0.3">
      <c r="A2648" s="196" t="s">
        <v>228</v>
      </c>
      <c r="B2648" s="196" t="s">
        <v>71</v>
      </c>
      <c r="C2648" s="196" t="s">
        <v>11</v>
      </c>
      <c r="D2648" s="196">
        <v>11020</v>
      </c>
      <c r="E2648" s="196">
        <v>4.6742431400000001E-3</v>
      </c>
      <c r="F2648" s="196">
        <v>8.8835091000000004E-4</v>
      </c>
      <c r="G2648" s="196">
        <v>9.7002060000000003E-4</v>
      </c>
      <c r="H2648" s="196">
        <v>2.81587115E-3</v>
      </c>
    </row>
    <row r="2649" spans="1:8" x14ac:dyDescent="0.3">
      <c r="A2649" s="196" t="s">
        <v>228</v>
      </c>
      <c r="B2649" s="196" t="s">
        <v>72</v>
      </c>
      <c r="C2649" s="196" t="s">
        <v>11</v>
      </c>
      <c r="D2649" s="196">
        <v>19392</v>
      </c>
      <c r="E2649" s="196">
        <v>5.2879472300000003E-3</v>
      </c>
      <c r="F2649" s="196">
        <v>6.8943246999999999E-4</v>
      </c>
      <c r="G2649" s="196">
        <v>1.17974181E-3</v>
      </c>
      <c r="H2649" s="196">
        <v>3.4187724599999999E-3</v>
      </c>
    </row>
    <row r="2650" spans="1:8" x14ac:dyDescent="0.3">
      <c r="A2650" s="196" t="s">
        <v>228</v>
      </c>
      <c r="B2650" s="196" t="s">
        <v>73</v>
      </c>
      <c r="C2650" s="196" t="s">
        <v>11</v>
      </c>
      <c r="D2650" s="196">
        <v>3524</v>
      </c>
      <c r="E2650" s="196">
        <v>4.8326847599999999E-3</v>
      </c>
      <c r="F2650" s="196">
        <v>7.9150681E-4</v>
      </c>
      <c r="G2650" s="196">
        <v>1.14247647E-3</v>
      </c>
      <c r="H2650" s="196">
        <v>2.8987010000000001E-3</v>
      </c>
    </row>
    <row r="2651" spans="1:8" x14ac:dyDescent="0.3">
      <c r="A2651" s="196" t="s">
        <v>228</v>
      </c>
      <c r="B2651" s="196" t="s">
        <v>71</v>
      </c>
      <c r="C2651" s="196" t="s">
        <v>16</v>
      </c>
      <c r="D2651" s="196">
        <v>201</v>
      </c>
      <c r="E2651" s="196">
        <v>5.1607123699999998E-3</v>
      </c>
      <c r="F2651" s="196">
        <v>1.00084045E-3</v>
      </c>
      <c r="G2651" s="196">
        <v>1.16748408E-3</v>
      </c>
      <c r="H2651" s="196">
        <v>2.9923873499999999E-3</v>
      </c>
    </row>
    <row r="2652" spans="1:8" x14ac:dyDescent="0.3">
      <c r="A2652" s="196" t="s">
        <v>228</v>
      </c>
      <c r="B2652" s="196" t="s">
        <v>72</v>
      </c>
      <c r="C2652" s="196" t="s">
        <v>16</v>
      </c>
      <c r="D2652" s="196">
        <v>322</v>
      </c>
      <c r="E2652" s="196">
        <v>5.3947763399999999E-3</v>
      </c>
      <c r="F2652" s="196">
        <v>8.1083195000000003E-4</v>
      </c>
      <c r="G2652" s="196">
        <v>1.38220301E-3</v>
      </c>
      <c r="H2652" s="196">
        <v>3.2017409000000001E-3</v>
      </c>
    </row>
    <row r="2653" spans="1:8" x14ac:dyDescent="0.3">
      <c r="A2653" s="196" t="s">
        <v>228</v>
      </c>
      <c r="B2653" s="196" t="s">
        <v>73</v>
      </c>
      <c r="C2653" s="196" t="s">
        <v>16</v>
      </c>
      <c r="D2653" s="196">
        <v>68</v>
      </c>
      <c r="E2653" s="196">
        <v>5.2631397099999998E-3</v>
      </c>
      <c r="F2653" s="196">
        <v>1.02753923E-3</v>
      </c>
      <c r="G2653" s="196">
        <v>1.19127834E-3</v>
      </c>
      <c r="H2653" s="196">
        <v>3.04432166E-3</v>
      </c>
    </row>
    <row r="2654" spans="1:8" x14ac:dyDescent="0.3">
      <c r="A2654" s="196" t="s">
        <v>228</v>
      </c>
      <c r="B2654" s="196" t="s">
        <v>71</v>
      </c>
      <c r="C2654" s="196" t="s">
        <v>17</v>
      </c>
      <c r="D2654" s="196">
        <v>136</v>
      </c>
      <c r="E2654" s="196">
        <v>4.6417991699999996E-3</v>
      </c>
      <c r="F2654" s="196">
        <v>7.3920864000000003E-4</v>
      </c>
      <c r="G2654" s="196">
        <v>1.27553082E-3</v>
      </c>
      <c r="H2654" s="196">
        <v>2.62705926E-3</v>
      </c>
    </row>
    <row r="2655" spans="1:8" x14ac:dyDescent="0.3">
      <c r="A2655" s="196" t="s">
        <v>228</v>
      </c>
      <c r="B2655" s="196" t="s">
        <v>72</v>
      </c>
      <c r="C2655" s="196" t="s">
        <v>17</v>
      </c>
      <c r="D2655" s="196">
        <v>240</v>
      </c>
      <c r="E2655" s="196">
        <v>5.2844326299999996E-3</v>
      </c>
      <c r="F2655" s="196">
        <v>5.6042609000000001E-4</v>
      </c>
      <c r="G2655" s="196">
        <v>1.5246429E-3</v>
      </c>
      <c r="H2655" s="196">
        <v>3.19936316E-3</v>
      </c>
    </row>
    <row r="2656" spans="1:8" x14ac:dyDescent="0.3">
      <c r="A2656" s="196" t="s">
        <v>228</v>
      </c>
      <c r="B2656" s="196" t="s">
        <v>73</v>
      </c>
      <c r="C2656" s="196" t="s">
        <v>17</v>
      </c>
      <c r="D2656" s="196">
        <v>65</v>
      </c>
      <c r="E2656" s="196">
        <v>4.8837248200000001E-3</v>
      </c>
      <c r="F2656" s="196">
        <v>7.2275615000000001E-4</v>
      </c>
      <c r="G2656" s="196">
        <v>1.5236820700000001E-3</v>
      </c>
      <c r="H2656" s="196">
        <v>2.6372860600000002E-3</v>
      </c>
    </row>
    <row r="2657" spans="1:8" x14ac:dyDescent="0.3">
      <c r="A2657" s="196" t="s">
        <v>228</v>
      </c>
      <c r="B2657" s="196" t="s">
        <v>71</v>
      </c>
      <c r="C2657" s="196" t="s">
        <v>18</v>
      </c>
      <c r="D2657" s="196">
        <v>129</v>
      </c>
      <c r="E2657" s="196">
        <v>5.0557168200000002E-3</v>
      </c>
      <c r="F2657" s="196">
        <v>9.5391880000000005E-4</v>
      </c>
      <c r="G2657" s="196">
        <v>9.8559048999999994E-4</v>
      </c>
      <c r="H2657" s="196">
        <v>3.1162070300000001E-3</v>
      </c>
    </row>
    <row r="2658" spans="1:8" x14ac:dyDescent="0.3">
      <c r="A2658" s="196" t="s">
        <v>228</v>
      </c>
      <c r="B2658" s="196" t="s">
        <v>72</v>
      </c>
      <c r="C2658" s="196" t="s">
        <v>18</v>
      </c>
      <c r="D2658" s="196">
        <v>243</v>
      </c>
      <c r="E2658" s="196">
        <v>5.7428838499999999E-3</v>
      </c>
      <c r="F2658" s="196">
        <v>7.9703906999999997E-4</v>
      </c>
      <c r="G2658" s="196">
        <v>9.9151209999999998E-4</v>
      </c>
      <c r="H2658" s="196">
        <v>3.9543321799999998E-3</v>
      </c>
    </row>
    <row r="2659" spans="1:8" x14ac:dyDescent="0.3">
      <c r="A2659" s="196" t="s">
        <v>228</v>
      </c>
      <c r="B2659" s="196" t="s">
        <v>73</v>
      </c>
      <c r="C2659" s="196" t="s">
        <v>18</v>
      </c>
      <c r="D2659" s="196">
        <v>44</v>
      </c>
      <c r="E2659" s="196">
        <v>5.1822914500000003E-3</v>
      </c>
      <c r="F2659" s="196">
        <v>9.7616768E-4</v>
      </c>
      <c r="G2659" s="196">
        <v>1.13478509E-3</v>
      </c>
      <c r="H2659" s="196">
        <v>3.0713381400000002E-3</v>
      </c>
    </row>
    <row r="2660" spans="1:8" x14ac:dyDescent="0.3">
      <c r="A2660" s="196" t="s">
        <v>228</v>
      </c>
      <c r="B2660" s="196" t="s">
        <v>71</v>
      </c>
      <c r="C2660" s="196" t="s">
        <v>19</v>
      </c>
      <c r="D2660" s="196">
        <v>108</v>
      </c>
      <c r="E2660" s="196">
        <v>5.9279618799999998E-3</v>
      </c>
      <c r="F2660" s="196">
        <v>1.29211651E-3</v>
      </c>
      <c r="G2660" s="196">
        <v>8.9002464000000005E-4</v>
      </c>
      <c r="H2660" s="196">
        <v>3.7458202599999998E-3</v>
      </c>
    </row>
    <row r="2661" spans="1:8" x14ac:dyDescent="0.3">
      <c r="A2661" s="196" t="s">
        <v>228</v>
      </c>
      <c r="B2661" s="196" t="s">
        <v>72</v>
      </c>
      <c r="C2661" s="196" t="s">
        <v>19</v>
      </c>
      <c r="D2661" s="196">
        <v>270</v>
      </c>
      <c r="E2661" s="196">
        <v>6.5192041400000001E-3</v>
      </c>
      <c r="F2661" s="196">
        <v>1.0570127800000001E-3</v>
      </c>
      <c r="G2661" s="196">
        <v>9.9078335999999993E-4</v>
      </c>
      <c r="H2661" s="196">
        <v>4.4714075099999999E-3</v>
      </c>
    </row>
    <row r="2662" spans="1:8" x14ac:dyDescent="0.3">
      <c r="A2662" s="196" t="s">
        <v>228</v>
      </c>
      <c r="B2662" s="196" t="s">
        <v>73</v>
      </c>
      <c r="C2662" s="196" t="s">
        <v>19</v>
      </c>
      <c r="D2662" s="196">
        <v>42</v>
      </c>
      <c r="E2662" s="196">
        <v>6.4236108999999996E-3</v>
      </c>
      <c r="F2662" s="196">
        <v>1.3944001399999999E-3</v>
      </c>
      <c r="G2662" s="196">
        <v>1.0998123400000001E-3</v>
      </c>
      <c r="H2662" s="196">
        <v>3.9293978700000003E-3</v>
      </c>
    </row>
    <row r="2663" spans="1:8" x14ac:dyDescent="0.3">
      <c r="A2663" s="196" t="s">
        <v>228</v>
      </c>
      <c r="B2663" s="196" t="s">
        <v>71</v>
      </c>
      <c r="C2663" s="196" t="s">
        <v>20</v>
      </c>
      <c r="D2663" s="196">
        <v>57</v>
      </c>
      <c r="E2663" s="196">
        <v>6.1641079699999999E-3</v>
      </c>
      <c r="F2663" s="196">
        <v>6.0164859000000001E-4</v>
      </c>
      <c r="G2663" s="196">
        <v>1.42503225E-3</v>
      </c>
      <c r="H2663" s="196">
        <v>4.1374266499999996E-3</v>
      </c>
    </row>
    <row r="2664" spans="1:8" x14ac:dyDescent="0.3">
      <c r="A2664" s="196" t="s">
        <v>228</v>
      </c>
      <c r="B2664" s="196" t="s">
        <v>72</v>
      </c>
      <c r="C2664" s="196" t="s">
        <v>20</v>
      </c>
      <c r="D2664" s="196">
        <v>196</v>
      </c>
      <c r="E2664" s="196">
        <v>6.65213977E-3</v>
      </c>
      <c r="F2664" s="196">
        <v>5.8691158999999999E-4</v>
      </c>
      <c r="G2664" s="196">
        <v>1.90629698E-3</v>
      </c>
      <c r="H2664" s="196">
        <v>4.1589307099999997E-3</v>
      </c>
    </row>
    <row r="2665" spans="1:8" x14ac:dyDescent="0.3">
      <c r="A2665" s="196" t="s">
        <v>228</v>
      </c>
      <c r="B2665" s="196" t="s">
        <v>73</v>
      </c>
      <c r="C2665" s="196" t="s">
        <v>20</v>
      </c>
      <c r="D2665" s="196">
        <v>39</v>
      </c>
      <c r="E2665" s="196">
        <v>5.8662746500000003E-3</v>
      </c>
      <c r="F2665" s="196">
        <v>5.5318119000000003E-4</v>
      </c>
      <c r="G2665" s="196">
        <v>1.8560064400000001E-3</v>
      </c>
      <c r="H2665" s="196">
        <v>3.4570866499999998E-3</v>
      </c>
    </row>
    <row r="2666" spans="1:8" x14ac:dyDescent="0.3">
      <c r="A2666" s="196" t="s">
        <v>228</v>
      </c>
      <c r="B2666" s="196" t="s">
        <v>71</v>
      </c>
      <c r="C2666" s="196" t="s">
        <v>21</v>
      </c>
      <c r="D2666" s="196">
        <v>95</v>
      </c>
      <c r="E2666" s="196">
        <v>5.3132307799999999E-3</v>
      </c>
      <c r="F2666" s="196">
        <v>9.3299197999999997E-4</v>
      </c>
      <c r="G2666" s="196">
        <v>1.1543613499999999E-3</v>
      </c>
      <c r="H2666" s="196">
        <v>3.2258769400000001E-3</v>
      </c>
    </row>
    <row r="2667" spans="1:8" x14ac:dyDescent="0.3">
      <c r="A2667" s="196" t="s">
        <v>228</v>
      </c>
      <c r="B2667" s="196" t="s">
        <v>72</v>
      </c>
      <c r="C2667" s="196" t="s">
        <v>21</v>
      </c>
      <c r="D2667" s="196">
        <v>361</v>
      </c>
      <c r="E2667" s="196">
        <v>5.8716141100000003E-3</v>
      </c>
      <c r="F2667" s="196">
        <v>7.6491459000000003E-4</v>
      </c>
      <c r="G2667" s="196">
        <v>1.2441646299999999E-3</v>
      </c>
      <c r="H2667" s="196">
        <v>3.8625343900000001E-3</v>
      </c>
    </row>
    <row r="2668" spans="1:8" x14ac:dyDescent="0.3">
      <c r="A2668" s="196" t="s">
        <v>228</v>
      </c>
      <c r="B2668" s="196" t="s">
        <v>73</v>
      </c>
      <c r="C2668" s="196" t="s">
        <v>21</v>
      </c>
      <c r="D2668" s="196">
        <v>30</v>
      </c>
      <c r="E2668" s="196">
        <v>6.0312497600000002E-3</v>
      </c>
      <c r="F2668" s="196">
        <v>8.7538551999999999E-4</v>
      </c>
      <c r="G2668" s="196">
        <v>1.43711395E-3</v>
      </c>
      <c r="H2668" s="196">
        <v>3.7187497599999999E-3</v>
      </c>
    </row>
    <row r="2669" spans="1:8" x14ac:dyDescent="0.3">
      <c r="A2669" s="196" t="s">
        <v>228</v>
      </c>
      <c r="B2669" s="196" t="s">
        <v>71</v>
      </c>
      <c r="C2669" s="196" t="s">
        <v>22</v>
      </c>
      <c r="D2669" s="196">
        <v>41</v>
      </c>
      <c r="E2669" s="196">
        <v>3.34518947E-3</v>
      </c>
      <c r="F2669" s="196">
        <v>2.6535654999999998E-4</v>
      </c>
      <c r="G2669" s="196">
        <v>5.5273238999999997E-4</v>
      </c>
      <c r="H2669" s="196">
        <v>2.52710001E-3</v>
      </c>
    </row>
    <row r="2670" spans="1:8" x14ac:dyDescent="0.3">
      <c r="A2670" s="196" t="s">
        <v>228</v>
      </c>
      <c r="B2670" s="196" t="s">
        <v>72</v>
      </c>
      <c r="C2670" s="196" t="s">
        <v>22</v>
      </c>
      <c r="D2670" s="196">
        <v>210</v>
      </c>
      <c r="E2670" s="196">
        <v>3.7558970400000001E-3</v>
      </c>
      <c r="F2670" s="196">
        <v>2.9932734E-4</v>
      </c>
      <c r="G2670" s="196">
        <v>6.3624315000000004E-4</v>
      </c>
      <c r="H2670" s="196">
        <v>2.82032603E-3</v>
      </c>
    </row>
    <row r="2671" spans="1:8" x14ac:dyDescent="0.3">
      <c r="A2671" s="196" t="s">
        <v>228</v>
      </c>
      <c r="B2671" s="196" t="s">
        <v>73</v>
      </c>
      <c r="C2671" s="196" t="s">
        <v>22</v>
      </c>
      <c r="D2671" s="196">
        <v>11</v>
      </c>
      <c r="E2671" s="196">
        <v>3.8415402100000001E-3</v>
      </c>
      <c r="F2671" s="196">
        <v>3.8615296000000003E-4</v>
      </c>
      <c r="G2671" s="196">
        <v>7.9861079000000004E-4</v>
      </c>
      <c r="H2671" s="196">
        <v>2.6567758099999999E-3</v>
      </c>
    </row>
    <row r="2672" spans="1:8" x14ac:dyDescent="0.3">
      <c r="A2672" s="196" t="s">
        <v>228</v>
      </c>
      <c r="B2672" s="196" t="s">
        <v>71</v>
      </c>
      <c r="C2672" s="196" t="s">
        <v>23</v>
      </c>
      <c r="D2672" s="196">
        <v>54</v>
      </c>
      <c r="E2672" s="196">
        <v>6.1601935100000001E-3</v>
      </c>
      <c r="F2672" s="196">
        <v>1.1878426599999999E-3</v>
      </c>
      <c r="G2672" s="196">
        <v>1.5599277E-3</v>
      </c>
      <c r="H2672" s="196">
        <v>3.4124225899999998E-3</v>
      </c>
    </row>
    <row r="2673" spans="1:8" x14ac:dyDescent="0.3">
      <c r="A2673" s="196" t="s">
        <v>228</v>
      </c>
      <c r="B2673" s="196" t="s">
        <v>72</v>
      </c>
      <c r="C2673" s="196" t="s">
        <v>23</v>
      </c>
      <c r="D2673" s="196">
        <v>209</v>
      </c>
      <c r="E2673" s="196">
        <v>7.2650294300000001E-3</v>
      </c>
      <c r="F2673" s="196">
        <v>9.6546581E-4</v>
      </c>
      <c r="G2673" s="196">
        <v>1.76463072E-3</v>
      </c>
      <c r="H2673" s="196">
        <v>4.5349323900000004E-3</v>
      </c>
    </row>
    <row r="2674" spans="1:8" x14ac:dyDescent="0.3">
      <c r="A2674" s="196" t="s">
        <v>228</v>
      </c>
      <c r="B2674" s="196" t="s">
        <v>73</v>
      </c>
      <c r="C2674" s="196" t="s">
        <v>23</v>
      </c>
      <c r="D2674" s="196">
        <v>51</v>
      </c>
      <c r="E2674" s="196">
        <v>5.8644242999999997E-3</v>
      </c>
      <c r="F2674" s="196">
        <v>1.0464322199999999E-3</v>
      </c>
      <c r="G2674" s="196">
        <v>1.30718929E-3</v>
      </c>
      <c r="H2674" s="196">
        <v>3.5108022499999998E-3</v>
      </c>
    </row>
    <row r="2675" spans="1:8" x14ac:dyDescent="0.3">
      <c r="A2675" s="196" t="s">
        <v>228</v>
      </c>
      <c r="B2675" s="196" t="s">
        <v>71</v>
      </c>
      <c r="C2675" s="196" t="s">
        <v>24</v>
      </c>
      <c r="D2675" s="196">
        <v>50</v>
      </c>
      <c r="E2675" s="196">
        <v>5.0997682799999999E-3</v>
      </c>
      <c r="F2675" s="196">
        <v>8.2384234000000003E-4</v>
      </c>
      <c r="G2675" s="196">
        <v>1.4643516699999999E-3</v>
      </c>
      <c r="H2675" s="196">
        <v>2.81157384E-3</v>
      </c>
    </row>
    <row r="2676" spans="1:8" x14ac:dyDescent="0.3">
      <c r="A2676" s="196" t="s">
        <v>228</v>
      </c>
      <c r="B2676" s="196" t="s">
        <v>72</v>
      </c>
      <c r="C2676" s="196" t="s">
        <v>24</v>
      </c>
      <c r="D2676" s="196">
        <v>198</v>
      </c>
      <c r="E2676" s="196">
        <v>5.8296504400000004E-3</v>
      </c>
      <c r="F2676" s="196">
        <v>7.5780932000000004E-4</v>
      </c>
      <c r="G2676" s="196">
        <v>1.2223506000000001E-3</v>
      </c>
      <c r="H2676" s="196">
        <v>3.84949002E-3</v>
      </c>
    </row>
    <row r="2677" spans="1:8" x14ac:dyDescent="0.3">
      <c r="A2677" s="196" t="s">
        <v>228</v>
      </c>
      <c r="B2677" s="196" t="s">
        <v>73</v>
      </c>
      <c r="C2677" s="196" t="s">
        <v>24</v>
      </c>
      <c r="D2677" s="196">
        <v>20</v>
      </c>
      <c r="E2677" s="196">
        <v>6.4276619000000002E-3</v>
      </c>
      <c r="F2677" s="196">
        <v>8.4317116999999995E-4</v>
      </c>
      <c r="G2677" s="196">
        <v>1.6238423900000001E-3</v>
      </c>
      <c r="H2677" s="196">
        <v>3.9606479100000001E-3</v>
      </c>
    </row>
    <row r="2678" spans="1:8" x14ac:dyDescent="0.3">
      <c r="A2678" s="196" t="s">
        <v>228</v>
      </c>
      <c r="B2678" s="196" t="s">
        <v>71</v>
      </c>
      <c r="C2678" s="196" t="s">
        <v>25</v>
      </c>
      <c r="D2678" s="196">
        <v>98</v>
      </c>
      <c r="E2678" s="196">
        <v>5.0459417099999997E-3</v>
      </c>
      <c r="F2678" s="196">
        <v>3.5832367E-4</v>
      </c>
      <c r="G2678" s="196">
        <v>9.9501580999999993E-4</v>
      </c>
      <c r="H2678" s="196">
        <v>3.6926017600000002E-3</v>
      </c>
    </row>
    <row r="2679" spans="1:8" x14ac:dyDescent="0.3">
      <c r="A2679" s="196" t="s">
        <v>228</v>
      </c>
      <c r="B2679" s="196" t="s">
        <v>72</v>
      </c>
      <c r="C2679" s="196" t="s">
        <v>25</v>
      </c>
      <c r="D2679" s="196">
        <v>393</v>
      </c>
      <c r="E2679" s="196">
        <v>5.7321703900000001E-3</v>
      </c>
      <c r="F2679" s="196">
        <v>3.5741187999999998E-4</v>
      </c>
      <c r="G2679" s="196">
        <v>1.14156276E-3</v>
      </c>
      <c r="H2679" s="196">
        <v>4.2331952800000001E-3</v>
      </c>
    </row>
    <row r="2680" spans="1:8" x14ac:dyDescent="0.3">
      <c r="A2680" s="196" t="s">
        <v>228</v>
      </c>
      <c r="B2680" s="196" t="s">
        <v>73</v>
      </c>
      <c r="C2680" s="196" t="s">
        <v>25</v>
      </c>
      <c r="D2680" s="196">
        <v>41</v>
      </c>
      <c r="E2680" s="196">
        <v>5.2865287200000001E-3</v>
      </c>
      <c r="F2680" s="196">
        <v>2.9415061999999998E-4</v>
      </c>
      <c r="G2680" s="196">
        <v>1.303918E-3</v>
      </c>
      <c r="H2680" s="196">
        <v>3.6884595600000002E-3</v>
      </c>
    </row>
    <row r="2681" spans="1:8" x14ac:dyDescent="0.3">
      <c r="A2681" s="196" t="s">
        <v>228</v>
      </c>
      <c r="B2681" s="196" t="s">
        <v>71</v>
      </c>
      <c r="C2681" s="196" t="s">
        <v>26</v>
      </c>
      <c r="D2681" s="196">
        <v>297</v>
      </c>
      <c r="E2681" s="196">
        <v>5.4805771399999998E-3</v>
      </c>
      <c r="F2681" s="196">
        <v>9.9042094999999999E-4</v>
      </c>
      <c r="G2681" s="196">
        <v>1.85426775E-3</v>
      </c>
      <c r="H2681" s="196">
        <v>2.6358879799999999E-3</v>
      </c>
    </row>
    <row r="2682" spans="1:8" x14ac:dyDescent="0.3">
      <c r="A2682" s="196" t="s">
        <v>228</v>
      </c>
      <c r="B2682" s="196" t="s">
        <v>72</v>
      </c>
      <c r="C2682" s="196" t="s">
        <v>26</v>
      </c>
      <c r="D2682" s="196">
        <v>594</v>
      </c>
      <c r="E2682" s="196">
        <v>6.8343541000000004E-3</v>
      </c>
      <c r="F2682" s="196">
        <v>9.4005230000000003E-4</v>
      </c>
      <c r="G2682" s="196">
        <v>2.1116837200000002E-3</v>
      </c>
      <c r="H2682" s="196">
        <v>3.78261761E-3</v>
      </c>
    </row>
    <row r="2683" spans="1:8" x14ac:dyDescent="0.3">
      <c r="A2683" s="196" t="s">
        <v>228</v>
      </c>
      <c r="B2683" s="196" t="s">
        <v>73</v>
      </c>
      <c r="C2683" s="196" t="s">
        <v>26</v>
      </c>
      <c r="D2683" s="196">
        <v>137</v>
      </c>
      <c r="E2683" s="196">
        <v>5.67214086E-3</v>
      </c>
      <c r="F2683" s="196">
        <v>9.7002543999999999E-4</v>
      </c>
      <c r="G2683" s="196">
        <v>2.0340798900000002E-3</v>
      </c>
      <c r="H2683" s="196">
        <v>2.6680350499999998E-3</v>
      </c>
    </row>
    <row r="2684" spans="1:8" x14ac:dyDescent="0.3">
      <c r="A2684" s="196" t="s">
        <v>228</v>
      </c>
      <c r="B2684" s="196" t="s">
        <v>71</v>
      </c>
      <c r="C2684" s="196" t="s">
        <v>27</v>
      </c>
      <c r="D2684" s="196">
        <v>228</v>
      </c>
      <c r="E2684" s="196">
        <v>5.0543166800000004E-3</v>
      </c>
      <c r="F2684" s="196">
        <v>6.7977355999999998E-4</v>
      </c>
      <c r="G2684" s="196">
        <v>1.4799583399999999E-3</v>
      </c>
      <c r="H2684" s="196">
        <v>2.89458431E-3</v>
      </c>
    </row>
    <row r="2685" spans="1:8" x14ac:dyDescent="0.3">
      <c r="A2685" s="196" t="s">
        <v>228</v>
      </c>
      <c r="B2685" s="196" t="s">
        <v>72</v>
      </c>
      <c r="C2685" s="196" t="s">
        <v>27</v>
      </c>
      <c r="D2685" s="196">
        <v>462</v>
      </c>
      <c r="E2685" s="196">
        <v>6.3337239000000002E-3</v>
      </c>
      <c r="F2685" s="196">
        <v>6.0829001000000001E-4</v>
      </c>
      <c r="G2685" s="196">
        <v>1.91352991E-3</v>
      </c>
      <c r="H2685" s="196">
        <v>3.8119035199999998E-3</v>
      </c>
    </row>
    <row r="2686" spans="1:8" x14ac:dyDescent="0.3">
      <c r="A2686" s="196" t="s">
        <v>228</v>
      </c>
      <c r="B2686" s="196" t="s">
        <v>73</v>
      </c>
      <c r="C2686" s="196" t="s">
        <v>27</v>
      </c>
      <c r="D2686" s="196">
        <v>111</v>
      </c>
      <c r="E2686" s="196">
        <v>5.1363861699999999E-3</v>
      </c>
      <c r="F2686" s="196">
        <v>6.0143453999999999E-4</v>
      </c>
      <c r="G2686" s="196">
        <v>1.3377958599999999E-3</v>
      </c>
      <c r="H2686" s="196">
        <v>3.19715525E-3</v>
      </c>
    </row>
    <row r="2687" spans="1:8" x14ac:dyDescent="0.3">
      <c r="A2687" s="196" t="s">
        <v>228</v>
      </c>
      <c r="B2687" s="196" t="s">
        <v>71</v>
      </c>
      <c r="C2687" s="196" t="s">
        <v>28</v>
      </c>
      <c r="D2687" s="196">
        <v>34</v>
      </c>
      <c r="E2687" s="196">
        <v>4.4914213500000001E-3</v>
      </c>
      <c r="F2687" s="196">
        <v>4.9598285000000003E-4</v>
      </c>
      <c r="G2687" s="196">
        <v>1.0835373699999999E-3</v>
      </c>
      <c r="H2687" s="196">
        <v>2.9119006399999999E-3</v>
      </c>
    </row>
    <row r="2688" spans="1:8" x14ac:dyDescent="0.3">
      <c r="A2688" s="196" t="s">
        <v>228</v>
      </c>
      <c r="B2688" s="196" t="s">
        <v>72</v>
      </c>
      <c r="C2688" s="196" t="s">
        <v>28</v>
      </c>
      <c r="D2688" s="196">
        <v>279</v>
      </c>
      <c r="E2688" s="196">
        <v>5.6850272800000002E-3</v>
      </c>
      <c r="F2688" s="196">
        <v>5.1307554E-4</v>
      </c>
      <c r="G2688" s="196">
        <v>1.1098663500000001E-3</v>
      </c>
      <c r="H2688" s="196">
        <v>4.0620849300000003E-3</v>
      </c>
    </row>
    <row r="2689" spans="1:8" x14ac:dyDescent="0.3">
      <c r="A2689" s="196" t="s">
        <v>228</v>
      </c>
      <c r="B2689" s="196" t="s">
        <v>73</v>
      </c>
      <c r="C2689" s="196" t="s">
        <v>28</v>
      </c>
      <c r="D2689" s="196">
        <v>20</v>
      </c>
      <c r="E2689" s="196">
        <v>5.4675923499999998E-3</v>
      </c>
      <c r="F2689" s="196">
        <v>5.8854138000000004E-4</v>
      </c>
      <c r="G2689" s="196">
        <v>9.8668954000000002E-4</v>
      </c>
      <c r="H2689" s="196">
        <v>3.8923608600000001E-3</v>
      </c>
    </row>
    <row r="2690" spans="1:8" x14ac:dyDescent="0.3">
      <c r="A2690" s="196" t="s">
        <v>228</v>
      </c>
      <c r="B2690" s="196" t="s">
        <v>71</v>
      </c>
      <c r="C2690" s="196" t="s">
        <v>29</v>
      </c>
      <c r="D2690" s="196">
        <v>230</v>
      </c>
      <c r="E2690" s="196">
        <v>3.84968777E-3</v>
      </c>
      <c r="F2690" s="196">
        <v>3.5487094000000001E-4</v>
      </c>
      <c r="G2690" s="196">
        <v>9.2169864000000003E-4</v>
      </c>
      <c r="H2690" s="196">
        <v>2.57311771E-3</v>
      </c>
    </row>
    <row r="2691" spans="1:8" x14ac:dyDescent="0.3">
      <c r="A2691" s="196" t="s">
        <v>228</v>
      </c>
      <c r="B2691" s="196" t="s">
        <v>72</v>
      </c>
      <c r="C2691" s="196" t="s">
        <v>29</v>
      </c>
      <c r="D2691" s="196">
        <v>283</v>
      </c>
      <c r="E2691" s="196">
        <v>5.4498345400000002E-3</v>
      </c>
      <c r="F2691" s="196">
        <v>3.1892071000000003E-4</v>
      </c>
      <c r="G2691" s="196">
        <v>1.3602193000000001E-3</v>
      </c>
      <c r="H2691" s="196">
        <v>3.77069405E-3</v>
      </c>
    </row>
    <row r="2692" spans="1:8" x14ac:dyDescent="0.3">
      <c r="A2692" s="196" t="s">
        <v>228</v>
      </c>
      <c r="B2692" s="196" t="s">
        <v>73</v>
      </c>
      <c r="C2692" s="196" t="s">
        <v>29</v>
      </c>
      <c r="D2692" s="196">
        <v>78</v>
      </c>
      <c r="E2692" s="196">
        <v>3.8388827400000001E-3</v>
      </c>
      <c r="F2692" s="196">
        <v>3.3416404999999998E-4</v>
      </c>
      <c r="G2692" s="196">
        <v>1.0581371899999999E-3</v>
      </c>
      <c r="H2692" s="196">
        <v>2.4465809899999998E-3</v>
      </c>
    </row>
    <row r="2693" spans="1:8" x14ac:dyDescent="0.3">
      <c r="A2693" s="196" t="s">
        <v>228</v>
      </c>
      <c r="B2693" s="196" t="s">
        <v>71</v>
      </c>
      <c r="C2693" s="196" t="s">
        <v>30</v>
      </c>
      <c r="D2693" s="196">
        <v>280</v>
      </c>
      <c r="E2693" s="196">
        <v>4.9745368000000002E-3</v>
      </c>
      <c r="F2693" s="196">
        <v>6.5691114999999998E-4</v>
      </c>
      <c r="G2693" s="196">
        <v>1.4387398499999999E-3</v>
      </c>
      <c r="H2693" s="196">
        <v>2.8788853299999998E-3</v>
      </c>
    </row>
    <row r="2694" spans="1:8" x14ac:dyDescent="0.3">
      <c r="A2694" s="196" t="s">
        <v>228</v>
      </c>
      <c r="B2694" s="196" t="s">
        <v>72</v>
      </c>
      <c r="C2694" s="196" t="s">
        <v>30</v>
      </c>
      <c r="D2694" s="196">
        <v>604</v>
      </c>
      <c r="E2694" s="196">
        <v>5.7055775500000003E-3</v>
      </c>
      <c r="F2694" s="196">
        <v>5.8713490999999995E-4</v>
      </c>
      <c r="G2694" s="196">
        <v>1.6558780099999999E-3</v>
      </c>
      <c r="H2694" s="196">
        <v>3.4625641299999999E-3</v>
      </c>
    </row>
    <row r="2695" spans="1:8" x14ac:dyDescent="0.3">
      <c r="A2695" s="196" t="s">
        <v>228</v>
      </c>
      <c r="B2695" s="196" t="s">
        <v>73</v>
      </c>
      <c r="C2695" s="196" t="s">
        <v>30</v>
      </c>
      <c r="D2695" s="196">
        <v>115</v>
      </c>
      <c r="E2695" s="196">
        <v>5.2921696300000003E-3</v>
      </c>
      <c r="F2695" s="196">
        <v>7.2946834999999995E-4</v>
      </c>
      <c r="G2695" s="196">
        <v>1.64210929E-3</v>
      </c>
      <c r="H2695" s="196">
        <v>2.9205915600000001E-3</v>
      </c>
    </row>
    <row r="2696" spans="1:8" x14ac:dyDescent="0.3">
      <c r="A2696" s="196" t="s">
        <v>228</v>
      </c>
      <c r="B2696" s="196" t="s">
        <v>71</v>
      </c>
      <c r="C2696" s="196" t="s">
        <v>31</v>
      </c>
      <c r="D2696" s="196">
        <v>85</v>
      </c>
      <c r="E2696" s="196">
        <v>5.2678374300000001E-3</v>
      </c>
      <c r="F2696" s="196">
        <v>7.4645945000000003E-4</v>
      </c>
      <c r="G2696" s="196">
        <v>1.6097492299999999E-3</v>
      </c>
      <c r="H2696" s="196">
        <v>2.9116282700000001E-3</v>
      </c>
    </row>
    <row r="2697" spans="1:8" x14ac:dyDescent="0.3">
      <c r="A2697" s="196" t="s">
        <v>228</v>
      </c>
      <c r="B2697" s="196" t="s">
        <v>72</v>
      </c>
      <c r="C2697" s="196" t="s">
        <v>31</v>
      </c>
      <c r="D2697" s="196">
        <v>215</v>
      </c>
      <c r="E2697" s="196">
        <v>6.2717482600000004E-3</v>
      </c>
      <c r="F2697" s="196">
        <v>6.7877884999999996E-4</v>
      </c>
      <c r="G2697" s="196">
        <v>1.7726634199999999E-3</v>
      </c>
      <c r="H2697" s="196">
        <v>3.8203055200000001E-3</v>
      </c>
    </row>
    <row r="2698" spans="1:8" x14ac:dyDescent="0.3">
      <c r="A2698" s="196" t="s">
        <v>228</v>
      </c>
      <c r="B2698" s="196" t="s">
        <v>73</v>
      </c>
      <c r="C2698" s="196" t="s">
        <v>31</v>
      </c>
      <c r="D2698" s="196">
        <v>28</v>
      </c>
      <c r="E2698" s="196">
        <v>5.9949566899999999E-3</v>
      </c>
      <c r="F2698" s="196">
        <v>7.7091574000000003E-4</v>
      </c>
      <c r="G2698" s="196">
        <v>1.6158231800000001E-3</v>
      </c>
      <c r="H2698" s="196">
        <v>3.6082173299999999E-3</v>
      </c>
    </row>
    <row r="2699" spans="1:8" x14ac:dyDescent="0.3">
      <c r="A2699" s="196" t="s">
        <v>228</v>
      </c>
      <c r="B2699" s="196" t="s">
        <v>71</v>
      </c>
      <c r="C2699" s="196" t="s">
        <v>32</v>
      </c>
      <c r="D2699" s="196">
        <v>3816</v>
      </c>
      <c r="E2699" s="196">
        <v>4.5676613899999999E-3</v>
      </c>
      <c r="F2699" s="196">
        <v>1.0644142100000001E-3</v>
      </c>
      <c r="G2699" s="196">
        <v>7.4450752999999999E-4</v>
      </c>
      <c r="H2699" s="196">
        <v>2.7587391499999999E-3</v>
      </c>
    </row>
    <row r="2700" spans="1:8" x14ac:dyDescent="0.3">
      <c r="A2700" s="196" t="s">
        <v>228</v>
      </c>
      <c r="B2700" s="196" t="s">
        <v>72</v>
      </c>
      <c r="C2700" s="196" t="s">
        <v>32</v>
      </c>
      <c r="D2700" s="196">
        <v>2243</v>
      </c>
      <c r="E2700" s="196">
        <v>4.6688202399999996E-3</v>
      </c>
      <c r="F2700" s="196">
        <v>8.6630604000000001E-4</v>
      </c>
      <c r="G2700" s="196">
        <v>7.3715939999999995E-4</v>
      </c>
      <c r="H2700" s="196">
        <v>3.0653543200000002E-3</v>
      </c>
    </row>
    <row r="2701" spans="1:8" x14ac:dyDescent="0.3">
      <c r="A2701" s="196" t="s">
        <v>228</v>
      </c>
      <c r="B2701" s="196" t="s">
        <v>73</v>
      </c>
      <c r="C2701" s="196" t="s">
        <v>32</v>
      </c>
      <c r="D2701" s="196">
        <v>536</v>
      </c>
      <c r="E2701" s="196">
        <v>4.3927927300000001E-3</v>
      </c>
      <c r="F2701" s="196">
        <v>1.0557453300000001E-3</v>
      </c>
      <c r="G2701" s="196">
        <v>6.8924019999999999E-4</v>
      </c>
      <c r="H2701" s="196">
        <v>2.6478067300000001E-3</v>
      </c>
    </row>
    <row r="2702" spans="1:8" x14ac:dyDescent="0.3">
      <c r="A2702" s="196" t="s">
        <v>228</v>
      </c>
      <c r="B2702" s="196" t="s">
        <v>71</v>
      </c>
      <c r="C2702" s="196" t="s">
        <v>33</v>
      </c>
      <c r="D2702" s="196">
        <v>704</v>
      </c>
      <c r="E2702" s="196">
        <v>4.3652012499999998E-3</v>
      </c>
      <c r="F2702" s="196">
        <v>9.4973145000000004E-4</v>
      </c>
      <c r="G2702" s="196">
        <v>7.4312436999999999E-4</v>
      </c>
      <c r="H2702" s="196">
        <v>2.6723449500000002E-3</v>
      </c>
    </row>
    <row r="2703" spans="1:8" x14ac:dyDescent="0.3">
      <c r="A2703" s="196" t="s">
        <v>228</v>
      </c>
      <c r="B2703" s="196" t="s">
        <v>72</v>
      </c>
      <c r="C2703" s="196" t="s">
        <v>33</v>
      </c>
      <c r="D2703" s="196">
        <v>1566</v>
      </c>
      <c r="E2703" s="196">
        <v>4.5553069799999998E-3</v>
      </c>
      <c r="F2703" s="196">
        <v>8.1340736000000001E-4</v>
      </c>
      <c r="G2703" s="196">
        <v>7.4884826000000003E-4</v>
      </c>
      <c r="H2703" s="196">
        <v>2.9930508700000001E-3</v>
      </c>
    </row>
    <row r="2704" spans="1:8" x14ac:dyDescent="0.3">
      <c r="A2704" s="196" t="s">
        <v>228</v>
      </c>
      <c r="B2704" s="196" t="s">
        <v>73</v>
      </c>
      <c r="C2704" s="196" t="s">
        <v>33</v>
      </c>
      <c r="D2704" s="196">
        <v>292</v>
      </c>
      <c r="E2704" s="196">
        <v>4.5758020200000003E-3</v>
      </c>
      <c r="F2704" s="196">
        <v>8.0217823000000002E-4</v>
      </c>
      <c r="G2704" s="196">
        <v>8.1355412000000003E-4</v>
      </c>
      <c r="H2704" s="196">
        <v>2.9600692100000001E-3</v>
      </c>
    </row>
    <row r="2705" spans="1:8" x14ac:dyDescent="0.3">
      <c r="A2705" s="196" t="s">
        <v>228</v>
      </c>
      <c r="B2705" s="196" t="s">
        <v>71</v>
      </c>
      <c r="C2705" s="196" t="s">
        <v>34</v>
      </c>
      <c r="D2705" s="196">
        <v>358</v>
      </c>
      <c r="E2705" s="196">
        <v>4.6158892099999998E-3</v>
      </c>
      <c r="F2705" s="196">
        <v>7.0537168999999995E-4</v>
      </c>
      <c r="G2705" s="196">
        <v>9.9488517000000001E-4</v>
      </c>
      <c r="H2705" s="196">
        <v>2.9156318700000001E-3</v>
      </c>
    </row>
    <row r="2706" spans="1:8" x14ac:dyDescent="0.3">
      <c r="A2706" s="196" t="s">
        <v>228</v>
      </c>
      <c r="B2706" s="196" t="s">
        <v>72</v>
      </c>
      <c r="C2706" s="196" t="s">
        <v>34</v>
      </c>
      <c r="D2706" s="196">
        <v>497</v>
      </c>
      <c r="E2706" s="196">
        <v>5.4170623099999999E-3</v>
      </c>
      <c r="F2706" s="196">
        <v>5.6969105000000001E-4</v>
      </c>
      <c r="G2706" s="196">
        <v>1.35414314E-3</v>
      </c>
      <c r="H2706" s="196">
        <v>3.4932276499999998E-3</v>
      </c>
    </row>
    <row r="2707" spans="1:8" x14ac:dyDescent="0.3">
      <c r="A2707" s="196" t="s">
        <v>228</v>
      </c>
      <c r="B2707" s="196" t="s">
        <v>73</v>
      </c>
      <c r="C2707" s="196" t="s">
        <v>34</v>
      </c>
      <c r="D2707" s="196">
        <v>91</v>
      </c>
      <c r="E2707" s="196">
        <v>4.5866399299999997E-3</v>
      </c>
      <c r="F2707" s="196">
        <v>6.3555632999999999E-4</v>
      </c>
      <c r="G2707" s="196">
        <v>1.4234836600000001E-3</v>
      </c>
      <c r="H2707" s="196">
        <v>2.5275994899999999E-3</v>
      </c>
    </row>
    <row r="2708" spans="1:8" ht="28.8" x14ac:dyDescent="0.3">
      <c r="A2708" s="196" t="s">
        <v>228</v>
      </c>
      <c r="B2708" s="196" t="s">
        <v>71</v>
      </c>
      <c r="C2708" s="196" t="s">
        <v>35</v>
      </c>
      <c r="D2708" s="196">
        <v>99</v>
      </c>
      <c r="E2708" s="196">
        <v>5.2319489E-3</v>
      </c>
      <c r="F2708" s="196">
        <v>5.5695821999999996E-4</v>
      </c>
      <c r="G2708" s="196">
        <v>1.65287104E-3</v>
      </c>
      <c r="H2708" s="196">
        <v>3.0221191100000002E-3</v>
      </c>
    </row>
    <row r="2709" spans="1:8" ht="28.8" x14ac:dyDescent="0.3">
      <c r="A2709" s="196" t="s">
        <v>228</v>
      </c>
      <c r="B2709" s="196" t="s">
        <v>72</v>
      </c>
      <c r="C2709" s="196" t="s">
        <v>35</v>
      </c>
      <c r="D2709" s="196">
        <v>284</v>
      </c>
      <c r="E2709" s="196">
        <v>6.2175597699999996E-3</v>
      </c>
      <c r="F2709" s="196">
        <v>4.7351796000000003E-4</v>
      </c>
      <c r="G2709" s="196">
        <v>1.8987184700000001E-3</v>
      </c>
      <c r="H2709" s="196">
        <v>3.84532286E-3</v>
      </c>
    </row>
    <row r="2710" spans="1:8" ht="28.8" x14ac:dyDescent="0.3">
      <c r="A2710" s="196" t="s">
        <v>228</v>
      </c>
      <c r="B2710" s="196" t="s">
        <v>73</v>
      </c>
      <c r="C2710" s="196" t="s">
        <v>35</v>
      </c>
      <c r="D2710" s="196">
        <v>52</v>
      </c>
      <c r="E2710" s="196">
        <v>5.8382298299999996E-3</v>
      </c>
      <c r="F2710" s="196">
        <v>5.8493569999999999E-4</v>
      </c>
      <c r="G2710" s="196">
        <v>2.0501688700000002E-3</v>
      </c>
      <c r="H2710" s="196">
        <v>3.2031247200000001E-3</v>
      </c>
    </row>
    <row r="2711" spans="1:8" x14ac:dyDescent="0.3">
      <c r="A2711" s="196" t="s">
        <v>228</v>
      </c>
      <c r="B2711" s="196" t="s">
        <v>71</v>
      </c>
      <c r="C2711" s="196" t="s">
        <v>36</v>
      </c>
      <c r="D2711" s="196">
        <v>162</v>
      </c>
      <c r="E2711" s="196">
        <v>5.0688726500000003E-3</v>
      </c>
      <c r="F2711" s="196">
        <v>9.2149612000000001E-4</v>
      </c>
      <c r="G2711" s="196">
        <v>1.3129426999999999E-3</v>
      </c>
      <c r="H2711" s="196">
        <v>2.8344333399999999E-3</v>
      </c>
    </row>
    <row r="2712" spans="1:8" x14ac:dyDescent="0.3">
      <c r="A2712" s="196" t="s">
        <v>228</v>
      </c>
      <c r="B2712" s="196" t="s">
        <v>72</v>
      </c>
      <c r="C2712" s="196" t="s">
        <v>36</v>
      </c>
      <c r="D2712" s="196">
        <v>326</v>
      </c>
      <c r="E2712" s="196">
        <v>5.4530218E-3</v>
      </c>
      <c r="F2712" s="196">
        <v>7.7244493999999999E-4</v>
      </c>
      <c r="G2712" s="196">
        <v>1.3689713200000001E-3</v>
      </c>
      <c r="H2712" s="196">
        <v>3.3116050800000001E-3</v>
      </c>
    </row>
    <row r="2713" spans="1:8" x14ac:dyDescent="0.3">
      <c r="A2713" s="196" t="s">
        <v>228</v>
      </c>
      <c r="B2713" s="196" t="s">
        <v>73</v>
      </c>
      <c r="C2713" s="196" t="s">
        <v>36</v>
      </c>
      <c r="D2713" s="196">
        <v>64</v>
      </c>
      <c r="E2713" s="196">
        <v>4.8146337000000003E-3</v>
      </c>
      <c r="F2713" s="196">
        <v>8.1868462999999995E-4</v>
      </c>
      <c r="G2713" s="196">
        <v>1.18833164E-3</v>
      </c>
      <c r="H2713" s="196">
        <v>2.8076169699999998E-3</v>
      </c>
    </row>
    <row r="2714" spans="1:8" x14ac:dyDescent="0.3">
      <c r="A2714" s="196" t="s">
        <v>228</v>
      </c>
      <c r="B2714" s="196" t="s">
        <v>71</v>
      </c>
      <c r="C2714" s="196" t="s">
        <v>37</v>
      </c>
      <c r="D2714" s="196">
        <v>177</v>
      </c>
      <c r="E2714" s="196">
        <v>4.4855093E-3</v>
      </c>
      <c r="F2714" s="196">
        <v>9.6679459000000001E-4</v>
      </c>
      <c r="G2714" s="196">
        <v>9.2494484000000003E-4</v>
      </c>
      <c r="H2714" s="196">
        <v>2.59376935E-3</v>
      </c>
    </row>
    <row r="2715" spans="1:8" x14ac:dyDescent="0.3">
      <c r="A2715" s="196" t="s">
        <v>228</v>
      </c>
      <c r="B2715" s="196" t="s">
        <v>72</v>
      </c>
      <c r="C2715" s="196" t="s">
        <v>37</v>
      </c>
      <c r="D2715" s="196">
        <v>369</v>
      </c>
      <c r="E2715" s="196">
        <v>4.8639651799999998E-3</v>
      </c>
      <c r="F2715" s="196">
        <v>7.6762122E-4</v>
      </c>
      <c r="G2715" s="196">
        <v>1.04517943E-3</v>
      </c>
      <c r="H2715" s="196">
        <v>3.05116407E-3</v>
      </c>
    </row>
    <row r="2716" spans="1:8" x14ac:dyDescent="0.3">
      <c r="A2716" s="196" t="s">
        <v>228</v>
      </c>
      <c r="B2716" s="196" t="s">
        <v>73</v>
      </c>
      <c r="C2716" s="196" t="s">
        <v>37</v>
      </c>
      <c r="D2716" s="196">
        <v>58</v>
      </c>
      <c r="E2716" s="196">
        <v>4.8285837299999997E-3</v>
      </c>
      <c r="F2716" s="196">
        <v>7.7346724000000003E-4</v>
      </c>
      <c r="G2716" s="196">
        <v>1.1160996700000001E-3</v>
      </c>
      <c r="H2716" s="196">
        <v>2.9390163599999999E-3</v>
      </c>
    </row>
    <row r="2717" spans="1:8" x14ac:dyDescent="0.3">
      <c r="A2717" s="196" t="s">
        <v>228</v>
      </c>
      <c r="B2717" s="196" t="s">
        <v>71</v>
      </c>
      <c r="C2717" s="196" t="s">
        <v>64</v>
      </c>
      <c r="D2717" s="196">
        <v>18</v>
      </c>
      <c r="E2717" s="196">
        <v>7.2993824699999999E-3</v>
      </c>
      <c r="F2717" s="196">
        <v>1.89750497E-3</v>
      </c>
      <c r="G2717" s="196">
        <v>2.1675666199999998E-3</v>
      </c>
      <c r="H2717" s="196">
        <v>3.2343104500000002E-3</v>
      </c>
    </row>
    <row r="2718" spans="1:8" x14ac:dyDescent="0.3">
      <c r="A2718" s="196" t="s">
        <v>228</v>
      </c>
      <c r="B2718" s="196" t="s">
        <v>72</v>
      </c>
      <c r="C2718" s="196" t="s">
        <v>64</v>
      </c>
      <c r="D2718" s="196">
        <v>49</v>
      </c>
      <c r="E2718" s="196">
        <v>6.7325677800000004E-3</v>
      </c>
      <c r="F2718" s="196">
        <v>9.1647747000000003E-4</v>
      </c>
      <c r="G2718" s="196">
        <v>2.0552246100000002E-3</v>
      </c>
      <c r="H2718" s="196">
        <v>3.7608652E-3</v>
      </c>
    </row>
    <row r="2719" spans="1:8" x14ac:dyDescent="0.3">
      <c r="A2719" s="196" t="s">
        <v>228</v>
      </c>
      <c r="B2719" s="196" t="s">
        <v>73</v>
      </c>
      <c r="C2719" s="196" t="s">
        <v>64</v>
      </c>
      <c r="D2719" s="196">
        <v>7</v>
      </c>
      <c r="E2719" s="196">
        <v>5.9292326299999996E-3</v>
      </c>
      <c r="F2719" s="196">
        <v>8.6474830000000003E-4</v>
      </c>
      <c r="G2719" s="196">
        <v>2.0982140799999998E-3</v>
      </c>
      <c r="H2719" s="196">
        <v>2.9662695300000002E-3</v>
      </c>
    </row>
    <row r="2720" spans="1:8" x14ac:dyDescent="0.3">
      <c r="A2720" s="196" t="s">
        <v>228</v>
      </c>
      <c r="B2720" s="196" t="s">
        <v>71</v>
      </c>
      <c r="C2720" s="196" t="s">
        <v>38</v>
      </c>
      <c r="D2720" s="196">
        <v>207</v>
      </c>
      <c r="E2720" s="196">
        <v>4.1190841299999998E-3</v>
      </c>
      <c r="F2720" s="196">
        <v>2.9460747999999999E-4</v>
      </c>
      <c r="G2720" s="196">
        <v>8.5799089000000001E-4</v>
      </c>
      <c r="H2720" s="196">
        <v>2.9664852499999999E-3</v>
      </c>
    </row>
    <row r="2721" spans="1:8" x14ac:dyDescent="0.3">
      <c r="A2721" s="196" t="s">
        <v>228</v>
      </c>
      <c r="B2721" s="196" t="s">
        <v>72</v>
      </c>
      <c r="C2721" s="196" t="s">
        <v>38</v>
      </c>
      <c r="D2721" s="196">
        <v>487</v>
      </c>
      <c r="E2721" s="196">
        <v>5.3949442600000003E-3</v>
      </c>
      <c r="F2721" s="196">
        <v>2.1974078999999999E-4</v>
      </c>
      <c r="G2721" s="196">
        <v>1.1928186E-3</v>
      </c>
      <c r="H2721" s="196">
        <v>3.9823843399999998E-3</v>
      </c>
    </row>
    <row r="2722" spans="1:8" x14ac:dyDescent="0.3">
      <c r="A2722" s="196" t="s">
        <v>228</v>
      </c>
      <c r="B2722" s="196" t="s">
        <v>73</v>
      </c>
      <c r="C2722" s="196" t="s">
        <v>38</v>
      </c>
      <c r="D2722" s="196">
        <v>78</v>
      </c>
      <c r="E2722" s="196">
        <v>4.7211832500000002E-3</v>
      </c>
      <c r="F2722" s="196">
        <v>2.5997131000000002E-4</v>
      </c>
      <c r="G2722" s="196">
        <v>9.5871889999999999E-4</v>
      </c>
      <c r="H2722" s="196">
        <v>3.50249261E-3</v>
      </c>
    </row>
    <row r="2723" spans="1:8" x14ac:dyDescent="0.3">
      <c r="A2723" s="196" t="s">
        <v>228</v>
      </c>
      <c r="B2723" s="196" t="s">
        <v>71</v>
      </c>
      <c r="C2723" s="196" t="s">
        <v>39</v>
      </c>
      <c r="D2723" s="196">
        <v>222</v>
      </c>
      <c r="E2723" s="196">
        <v>4.2221385599999998E-3</v>
      </c>
      <c r="F2723" s="196">
        <v>7.5054199000000002E-4</v>
      </c>
      <c r="G2723" s="196">
        <v>8.1216608000000002E-4</v>
      </c>
      <c r="H2723" s="196">
        <v>2.6594300199999999E-3</v>
      </c>
    </row>
    <row r="2724" spans="1:8" x14ac:dyDescent="0.3">
      <c r="A2724" s="196" t="s">
        <v>228</v>
      </c>
      <c r="B2724" s="196" t="s">
        <v>72</v>
      </c>
      <c r="C2724" s="196" t="s">
        <v>39</v>
      </c>
      <c r="D2724" s="196">
        <v>855</v>
      </c>
      <c r="E2724" s="196">
        <v>4.5166231100000004E-3</v>
      </c>
      <c r="F2724" s="196">
        <v>6.7573616999999999E-4</v>
      </c>
      <c r="G2724" s="196">
        <v>8.8562625000000001E-4</v>
      </c>
      <c r="H2724" s="196">
        <v>2.9552602099999999E-3</v>
      </c>
    </row>
    <row r="2725" spans="1:8" x14ac:dyDescent="0.3">
      <c r="A2725" s="196" t="s">
        <v>228</v>
      </c>
      <c r="B2725" s="196" t="s">
        <v>73</v>
      </c>
      <c r="C2725" s="196" t="s">
        <v>39</v>
      </c>
      <c r="D2725" s="196">
        <v>162</v>
      </c>
      <c r="E2725" s="196">
        <v>4.2920522300000001E-3</v>
      </c>
      <c r="F2725" s="196">
        <v>8.3354740000000005E-4</v>
      </c>
      <c r="G2725" s="196">
        <v>8.1211396000000001E-4</v>
      </c>
      <c r="H2725" s="196">
        <v>2.64639037E-3</v>
      </c>
    </row>
    <row r="2726" spans="1:8" x14ac:dyDescent="0.3">
      <c r="A2726" s="196" t="s">
        <v>228</v>
      </c>
      <c r="B2726" s="196" t="s">
        <v>71</v>
      </c>
      <c r="C2726" s="196" t="s">
        <v>40</v>
      </c>
      <c r="D2726" s="196">
        <v>98</v>
      </c>
      <c r="E2726" s="196">
        <v>4.8619375799999996E-3</v>
      </c>
      <c r="F2726" s="196">
        <v>7.4097671000000005E-4</v>
      </c>
      <c r="G2726" s="196">
        <v>1.35286726E-3</v>
      </c>
      <c r="H2726" s="196">
        <v>2.7680931200000001E-3</v>
      </c>
    </row>
    <row r="2727" spans="1:8" x14ac:dyDescent="0.3">
      <c r="A2727" s="196" t="s">
        <v>228</v>
      </c>
      <c r="B2727" s="196" t="s">
        <v>72</v>
      </c>
      <c r="C2727" s="196" t="s">
        <v>40</v>
      </c>
      <c r="D2727" s="196">
        <v>306</v>
      </c>
      <c r="E2727" s="196">
        <v>5.47998341E-3</v>
      </c>
      <c r="F2727" s="196">
        <v>6.613484E-4</v>
      </c>
      <c r="G2727" s="196">
        <v>1.4008409600000001E-3</v>
      </c>
      <c r="H2727" s="196">
        <v>3.41779358E-3</v>
      </c>
    </row>
    <row r="2728" spans="1:8" x14ac:dyDescent="0.3">
      <c r="A2728" s="196" t="s">
        <v>228</v>
      </c>
      <c r="B2728" s="196" t="s">
        <v>73</v>
      </c>
      <c r="C2728" s="196" t="s">
        <v>40</v>
      </c>
      <c r="D2728" s="196">
        <v>75</v>
      </c>
      <c r="E2728" s="196">
        <v>4.5529318599999997E-3</v>
      </c>
      <c r="F2728" s="196">
        <v>6.7021585000000001E-4</v>
      </c>
      <c r="G2728" s="196">
        <v>1.19984543E-3</v>
      </c>
      <c r="H2728" s="196">
        <v>2.6828701600000002E-3</v>
      </c>
    </row>
    <row r="2729" spans="1:8" x14ac:dyDescent="0.3">
      <c r="A2729" s="196" t="s">
        <v>228</v>
      </c>
      <c r="B2729" s="196" t="s">
        <v>71</v>
      </c>
      <c r="C2729" s="196" t="s">
        <v>41</v>
      </c>
      <c r="D2729" s="196">
        <v>61</v>
      </c>
      <c r="E2729" s="196">
        <v>4.99259995E-3</v>
      </c>
      <c r="F2729" s="196">
        <v>5.8458535999999996E-4</v>
      </c>
      <c r="G2729" s="196">
        <v>1.4621278699999999E-3</v>
      </c>
      <c r="H2729" s="196">
        <v>2.9458862299999999E-3</v>
      </c>
    </row>
    <row r="2730" spans="1:8" x14ac:dyDescent="0.3">
      <c r="A2730" s="196" t="s">
        <v>228</v>
      </c>
      <c r="B2730" s="196" t="s">
        <v>72</v>
      </c>
      <c r="C2730" s="196" t="s">
        <v>41</v>
      </c>
      <c r="D2730" s="196">
        <v>273</v>
      </c>
      <c r="E2730" s="196">
        <v>6.7112668800000004E-3</v>
      </c>
      <c r="F2730" s="196">
        <v>5.3550205E-4</v>
      </c>
      <c r="G2730" s="196">
        <v>1.8624929699999999E-3</v>
      </c>
      <c r="H2730" s="196">
        <v>4.3132713799999998E-3</v>
      </c>
    </row>
    <row r="2731" spans="1:8" x14ac:dyDescent="0.3">
      <c r="A2731" s="196" t="s">
        <v>228</v>
      </c>
      <c r="B2731" s="196" t="s">
        <v>73</v>
      </c>
      <c r="C2731" s="196" t="s">
        <v>41</v>
      </c>
      <c r="D2731" s="196">
        <v>39</v>
      </c>
      <c r="E2731" s="196">
        <v>5.8778487800000001E-3</v>
      </c>
      <c r="F2731" s="196">
        <v>5.7781317000000002E-4</v>
      </c>
      <c r="G2731" s="196">
        <v>2.01418542E-3</v>
      </c>
      <c r="H2731" s="196">
        <v>3.2858497100000002E-3</v>
      </c>
    </row>
    <row r="2732" spans="1:8" x14ac:dyDescent="0.3">
      <c r="A2732" s="196" t="s">
        <v>228</v>
      </c>
      <c r="B2732" s="196" t="s">
        <v>71</v>
      </c>
      <c r="C2732" s="196" t="s">
        <v>42</v>
      </c>
      <c r="D2732" s="196">
        <v>369</v>
      </c>
      <c r="E2732" s="196">
        <v>4.6222897299999996E-3</v>
      </c>
      <c r="F2732" s="196">
        <v>1.01105317E-3</v>
      </c>
      <c r="G2732" s="196">
        <v>1.00772835E-3</v>
      </c>
      <c r="H2732" s="196">
        <v>2.6035077299999998E-3</v>
      </c>
    </row>
    <row r="2733" spans="1:8" x14ac:dyDescent="0.3">
      <c r="A2733" s="196" t="s">
        <v>228</v>
      </c>
      <c r="B2733" s="196" t="s">
        <v>72</v>
      </c>
      <c r="C2733" s="196" t="s">
        <v>42</v>
      </c>
      <c r="D2733" s="196">
        <v>891</v>
      </c>
      <c r="E2733" s="196">
        <v>4.5159410699999996E-3</v>
      </c>
      <c r="F2733" s="196">
        <v>9.1053255E-4</v>
      </c>
      <c r="G2733" s="196">
        <v>9.995269299999999E-4</v>
      </c>
      <c r="H2733" s="196">
        <v>2.6058811E-3</v>
      </c>
    </row>
    <row r="2734" spans="1:8" x14ac:dyDescent="0.3">
      <c r="A2734" s="196" t="s">
        <v>228</v>
      </c>
      <c r="B2734" s="196" t="s">
        <v>73</v>
      </c>
      <c r="C2734" s="196" t="s">
        <v>42</v>
      </c>
      <c r="D2734" s="196">
        <v>162</v>
      </c>
      <c r="E2734" s="196">
        <v>4.3055552999999996E-3</v>
      </c>
      <c r="F2734" s="196">
        <v>8.7227058000000004E-4</v>
      </c>
      <c r="G2734" s="196">
        <v>1.06802957E-3</v>
      </c>
      <c r="H2734" s="196">
        <v>2.3652546700000002E-3</v>
      </c>
    </row>
    <row r="2735" spans="1:8" x14ac:dyDescent="0.3">
      <c r="A2735" s="196" t="s">
        <v>228</v>
      </c>
      <c r="B2735" s="196" t="s">
        <v>71</v>
      </c>
      <c r="C2735" s="196" t="s">
        <v>43</v>
      </c>
      <c r="D2735" s="196">
        <v>120</v>
      </c>
      <c r="E2735" s="196">
        <v>4.6067706099999998E-3</v>
      </c>
      <c r="F2735" s="196">
        <v>6.4149279999999996E-4</v>
      </c>
      <c r="G2735" s="196">
        <v>1.0671293999999999E-3</v>
      </c>
      <c r="H2735" s="196">
        <v>2.8981479000000001E-3</v>
      </c>
    </row>
    <row r="2736" spans="1:8" x14ac:dyDescent="0.3">
      <c r="A2736" s="196" t="s">
        <v>228</v>
      </c>
      <c r="B2736" s="196" t="s">
        <v>72</v>
      </c>
      <c r="C2736" s="196" t="s">
        <v>43</v>
      </c>
      <c r="D2736" s="196">
        <v>329</v>
      </c>
      <c r="E2736" s="196">
        <v>6.0903549399999998E-3</v>
      </c>
      <c r="F2736" s="196">
        <v>5.8521169000000004E-4</v>
      </c>
      <c r="G2736" s="196">
        <v>1.5878290400000001E-3</v>
      </c>
      <c r="H2736" s="196">
        <v>3.91731374E-3</v>
      </c>
    </row>
    <row r="2737" spans="1:8" x14ac:dyDescent="0.3">
      <c r="A2737" s="196" t="s">
        <v>228</v>
      </c>
      <c r="B2737" s="196" t="s">
        <v>73</v>
      </c>
      <c r="C2737" s="196" t="s">
        <v>43</v>
      </c>
      <c r="D2737" s="196">
        <v>72</v>
      </c>
      <c r="E2737" s="196">
        <v>4.6002119700000003E-3</v>
      </c>
      <c r="F2737" s="196">
        <v>5.5475155E-4</v>
      </c>
      <c r="G2737" s="196">
        <v>9.0583180000000001E-4</v>
      </c>
      <c r="H2737" s="196">
        <v>3.1396281400000001E-3</v>
      </c>
    </row>
    <row r="2738" spans="1:8" x14ac:dyDescent="0.3">
      <c r="A2738" s="196" t="s">
        <v>228</v>
      </c>
      <c r="B2738" s="196" t="s">
        <v>71</v>
      </c>
      <c r="C2738" s="196" t="s">
        <v>44</v>
      </c>
      <c r="D2738" s="196">
        <v>68</v>
      </c>
      <c r="E2738" s="196">
        <v>4.8406860300000002E-3</v>
      </c>
      <c r="F2738" s="196">
        <v>9.6405206000000005E-4</v>
      </c>
      <c r="G2738" s="196">
        <v>1.59177535E-3</v>
      </c>
      <c r="H2738" s="196">
        <v>2.2848581600000001E-3</v>
      </c>
    </row>
    <row r="2739" spans="1:8" x14ac:dyDescent="0.3">
      <c r="A2739" s="196" t="s">
        <v>228</v>
      </c>
      <c r="B2739" s="196" t="s">
        <v>72</v>
      </c>
      <c r="C2739" s="196" t="s">
        <v>44</v>
      </c>
      <c r="D2739" s="196">
        <v>275</v>
      </c>
      <c r="E2739" s="196">
        <v>6.7433499399999998E-3</v>
      </c>
      <c r="F2739" s="196">
        <v>8.1750818999999999E-4</v>
      </c>
      <c r="G2739" s="196">
        <v>1.7991579999999999E-3</v>
      </c>
      <c r="H2739" s="196">
        <v>4.1266832599999997E-3</v>
      </c>
    </row>
    <row r="2740" spans="1:8" x14ac:dyDescent="0.3">
      <c r="A2740" s="196" t="s">
        <v>228</v>
      </c>
      <c r="B2740" s="196" t="s">
        <v>73</v>
      </c>
      <c r="C2740" s="196" t="s">
        <v>44</v>
      </c>
      <c r="D2740" s="196">
        <v>43</v>
      </c>
      <c r="E2740" s="196">
        <v>5.1488477600000002E-3</v>
      </c>
      <c r="F2740" s="196">
        <v>9.4422885000000005E-4</v>
      </c>
      <c r="G2740" s="196">
        <v>1.6413649500000001E-3</v>
      </c>
      <c r="H2740" s="196">
        <v>2.56325348E-3</v>
      </c>
    </row>
    <row r="2741" spans="1:8" x14ac:dyDescent="0.3">
      <c r="A2741" s="196" t="s">
        <v>228</v>
      </c>
      <c r="B2741" s="196" t="s">
        <v>71</v>
      </c>
      <c r="C2741" s="196" t="s">
        <v>45</v>
      </c>
      <c r="D2741" s="196">
        <v>96</v>
      </c>
      <c r="E2741" s="196">
        <v>5.2695792199999999E-3</v>
      </c>
      <c r="F2741" s="196">
        <v>9.1362816E-4</v>
      </c>
      <c r="G2741" s="196">
        <v>1.23408543E-3</v>
      </c>
      <c r="H2741" s="196">
        <v>3.1218651000000002E-3</v>
      </c>
    </row>
    <row r="2742" spans="1:8" x14ac:dyDescent="0.3">
      <c r="A2742" s="196" t="s">
        <v>228</v>
      </c>
      <c r="B2742" s="196" t="s">
        <v>72</v>
      </c>
      <c r="C2742" s="196" t="s">
        <v>45</v>
      </c>
      <c r="D2742" s="196">
        <v>231</v>
      </c>
      <c r="E2742" s="196">
        <v>6.0203721599999998E-3</v>
      </c>
      <c r="F2742" s="196">
        <v>8.2416404000000001E-4</v>
      </c>
      <c r="G2742" s="196">
        <v>1.48463782E-3</v>
      </c>
      <c r="H2742" s="196">
        <v>3.7115698299999998E-3</v>
      </c>
    </row>
    <row r="2743" spans="1:8" x14ac:dyDescent="0.3">
      <c r="A2743" s="196" t="s">
        <v>228</v>
      </c>
      <c r="B2743" s="196" t="s">
        <v>73</v>
      </c>
      <c r="C2743" s="196" t="s">
        <v>45</v>
      </c>
      <c r="D2743" s="196">
        <v>29</v>
      </c>
      <c r="E2743" s="196">
        <v>5.4446038700000001E-3</v>
      </c>
      <c r="F2743" s="196">
        <v>8.4211346999999998E-4</v>
      </c>
      <c r="G2743" s="196">
        <v>1.54493909E-3</v>
      </c>
      <c r="H2743" s="196">
        <v>3.0575508500000001E-3</v>
      </c>
    </row>
    <row r="2744" spans="1:8" x14ac:dyDescent="0.3">
      <c r="A2744" s="196" t="s">
        <v>228</v>
      </c>
      <c r="B2744" s="196" t="s">
        <v>71</v>
      </c>
      <c r="C2744" s="196" t="s">
        <v>46</v>
      </c>
      <c r="D2744" s="196">
        <v>34</v>
      </c>
      <c r="E2744" s="196">
        <v>6.4304191300000001E-3</v>
      </c>
      <c r="F2744" s="196">
        <v>6.7708304000000004E-4</v>
      </c>
      <c r="G2744" s="196">
        <v>1.8058957600000001E-3</v>
      </c>
      <c r="H2744" s="196">
        <v>3.9474398799999996E-3</v>
      </c>
    </row>
    <row r="2745" spans="1:8" x14ac:dyDescent="0.3">
      <c r="A2745" s="196" t="s">
        <v>228</v>
      </c>
      <c r="B2745" s="196" t="s">
        <v>72</v>
      </c>
      <c r="C2745" s="196" t="s">
        <v>46</v>
      </c>
      <c r="D2745" s="196">
        <v>133</v>
      </c>
      <c r="E2745" s="196">
        <v>6.3054335099999997E-3</v>
      </c>
      <c r="F2745" s="196">
        <v>5.1700406999999999E-4</v>
      </c>
      <c r="G2745" s="196">
        <v>1.6762389600000001E-3</v>
      </c>
      <c r="H2745" s="196">
        <v>4.1121899500000001E-3</v>
      </c>
    </row>
    <row r="2746" spans="1:8" x14ac:dyDescent="0.3">
      <c r="A2746" s="196" t="s">
        <v>228</v>
      </c>
      <c r="B2746" s="196" t="s">
        <v>73</v>
      </c>
      <c r="C2746" s="196" t="s">
        <v>46</v>
      </c>
      <c r="D2746" s="196">
        <v>17</v>
      </c>
      <c r="E2746" s="196">
        <v>6.4528864700000004E-3</v>
      </c>
      <c r="F2746" s="196">
        <v>5.5895950999999995E-4</v>
      </c>
      <c r="G2746" s="196">
        <v>1.93491261E-3</v>
      </c>
      <c r="H2746" s="196">
        <v>3.9590138799999999E-3</v>
      </c>
    </row>
    <row r="2747" spans="1:8" x14ac:dyDescent="0.3">
      <c r="A2747" s="196" t="s">
        <v>228</v>
      </c>
      <c r="B2747" s="196" t="s">
        <v>71</v>
      </c>
      <c r="C2747" s="196" t="s">
        <v>47</v>
      </c>
      <c r="D2747" s="196">
        <v>151</v>
      </c>
      <c r="E2747" s="196">
        <v>4.3937022300000001E-3</v>
      </c>
      <c r="F2747" s="196">
        <v>6.1212262999999997E-4</v>
      </c>
      <c r="G2747" s="196">
        <v>9.5321288E-4</v>
      </c>
      <c r="H2747" s="196">
        <v>2.8283661699999999E-3</v>
      </c>
    </row>
    <row r="2748" spans="1:8" x14ac:dyDescent="0.3">
      <c r="A2748" s="196" t="s">
        <v>228</v>
      </c>
      <c r="B2748" s="196" t="s">
        <v>72</v>
      </c>
      <c r="C2748" s="196" t="s">
        <v>47</v>
      </c>
      <c r="D2748" s="196">
        <v>464</v>
      </c>
      <c r="E2748" s="196">
        <v>4.8821886599999999E-3</v>
      </c>
      <c r="F2748" s="196">
        <v>4.8690906999999999E-4</v>
      </c>
      <c r="G2748" s="196">
        <v>1.03533062E-3</v>
      </c>
      <c r="H2748" s="196">
        <v>3.35994847E-3</v>
      </c>
    </row>
    <row r="2749" spans="1:8" x14ac:dyDescent="0.3">
      <c r="A2749" s="196" t="s">
        <v>228</v>
      </c>
      <c r="B2749" s="196" t="s">
        <v>73</v>
      </c>
      <c r="C2749" s="196" t="s">
        <v>47</v>
      </c>
      <c r="D2749" s="196">
        <v>83</v>
      </c>
      <c r="E2749" s="196">
        <v>4.4993861700000004E-3</v>
      </c>
      <c r="F2749" s="196">
        <v>6.7310888999999997E-4</v>
      </c>
      <c r="G2749" s="196">
        <v>9.6566798000000001E-4</v>
      </c>
      <c r="H2749" s="196">
        <v>2.8606088800000001E-3</v>
      </c>
    </row>
    <row r="2750" spans="1:8" x14ac:dyDescent="0.3">
      <c r="A2750" s="196" t="s">
        <v>228</v>
      </c>
      <c r="B2750" s="196" t="s">
        <v>71</v>
      </c>
      <c r="C2750" s="196" t="s">
        <v>48</v>
      </c>
      <c r="D2750" s="196">
        <v>76</v>
      </c>
      <c r="E2750" s="196">
        <v>5.4465153600000002E-3</v>
      </c>
      <c r="F2750" s="196">
        <v>6.6413842000000005E-4</v>
      </c>
      <c r="G2750" s="196">
        <v>1.9892176099999999E-3</v>
      </c>
      <c r="H2750" s="196">
        <v>2.79315888E-3</v>
      </c>
    </row>
    <row r="2751" spans="1:8" x14ac:dyDescent="0.3">
      <c r="A2751" s="196" t="s">
        <v>228</v>
      </c>
      <c r="B2751" s="196" t="s">
        <v>72</v>
      </c>
      <c r="C2751" s="196" t="s">
        <v>48</v>
      </c>
      <c r="D2751" s="196">
        <v>193</v>
      </c>
      <c r="E2751" s="196">
        <v>6.6315244499999997E-3</v>
      </c>
      <c r="F2751" s="196">
        <v>5.4793921000000003E-4</v>
      </c>
      <c r="G2751" s="196">
        <v>2.2518467999999999E-3</v>
      </c>
      <c r="H2751" s="196">
        <v>3.8317379099999998E-3</v>
      </c>
    </row>
    <row r="2752" spans="1:8" x14ac:dyDescent="0.3">
      <c r="A2752" s="196" t="s">
        <v>228</v>
      </c>
      <c r="B2752" s="196" t="s">
        <v>73</v>
      </c>
      <c r="C2752" s="196" t="s">
        <v>48</v>
      </c>
      <c r="D2752" s="196">
        <v>53</v>
      </c>
      <c r="E2752" s="196">
        <v>4.8224577999999999E-3</v>
      </c>
      <c r="F2752" s="196">
        <v>5.7717480999999998E-4</v>
      </c>
      <c r="G2752" s="196">
        <v>1.44435686E-3</v>
      </c>
      <c r="H2752" s="196">
        <v>2.8009257099999999E-3</v>
      </c>
    </row>
    <row r="2753" spans="1:8" x14ac:dyDescent="0.3">
      <c r="A2753" s="196" t="s">
        <v>228</v>
      </c>
      <c r="B2753" s="196" t="s">
        <v>71</v>
      </c>
      <c r="C2753" s="196" t="s">
        <v>49</v>
      </c>
      <c r="D2753" s="196">
        <v>30</v>
      </c>
      <c r="E2753" s="196">
        <v>5.2033177400000004E-3</v>
      </c>
      <c r="F2753" s="196">
        <v>4.398146E-4</v>
      </c>
      <c r="G2753" s="196">
        <v>1.9733793700000002E-3</v>
      </c>
      <c r="H2753" s="196">
        <v>2.7901232999999999E-3</v>
      </c>
    </row>
    <row r="2754" spans="1:8" x14ac:dyDescent="0.3">
      <c r="A2754" s="196" t="s">
        <v>228</v>
      </c>
      <c r="B2754" s="196" t="s">
        <v>72</v>
      </c>
      <c r="C2754" s="196" t="s">
        <v>49</v>
      </c>
      <c r="D2754" s="196">
        <v>148</v>
      </c>
      <c r="E2754" s="196">
        <v>6.2834707199999999E-3</v>
      </c>
      <c r="F2754" s="196">
        <v>4.8876976999999997E-4</v>
      </c>
      <c r="G2754" s="196">
        <v>1.8114987700000001E-3</v>
      </c>
      <c r="H2754" s="196">
        <v>3.9832017999999999E-3</v>
      </c>
    </row>
    <row r="2755" spans="1:8" x14ac:dyDescent="0.3">
      <c r="A2755" s="196" t="s">
        <v>228</v>
      </c>
      <c r="B2755" s="196" t="s">
        <v>73</v>
      </c>
      <c r="C2755" s="196" t="s">
        <v>49</v>
      </c>
      <c r="D2755" s="196">
        <v>27</v>
      </c>
      <c r="E2755" s="196">
        <v>5.7420265300000004E-3</v>
      </c>
      <c r="F2755" s="196">
        <v>5.9242080000000003E-4</v>
      </c>
      <c r="G2755" s="196">
        <v>1.8672836800000001E-3</v>
      </c>
      <c r="H2755" s="196">
        <v>3.2823214900000001E-3</v>
      </c>
    </row>
    <row r="2756" spans="1:8" x14ac:dyDescent="0.3">
      <c r="A2756" s="196" t="s">
        <v>228</v>
      </c>
      <c r="B2756" s="196" t="s">
        <v>71</v>
      </c>
      <c r="C2756" s="196" t="s">
        <v>50</v>
      </c>
      <c r="D2756" s="196">
        <v>200</v>
      </c>
      <c r="E2756" s="196">
        <v>4.8423029800000001E-3</v>
      </c>
      <c r="F2756" s="196">
        <v>1.0696178E-3</v>
      </c>
      <c r="G2756" s="196">
        <v>6.5526596999999995E-4</v>
      </c>
      <c r="H2756" s="196">
        <v>3.1174187699999998E-3</v>
      </c>
    </row>
    <row r="2757" spans="1:8" x14ac:dyDescent="0.3">
      <c r="A2757" s="196" t="s">
        <v>228</v>
      </c>
      <c r="B2757" s="196" t="s">
        <v>72</v>
      </c>
      <c r="C2757" s="196" t="s">
        <v>50</v>
      </c>
      <c r="D2757" s="196">
        <v>500</v>
      </c>
      <c r="E2757" s="196">
        <v>5.1236571700000004E-3</v>
      </c>
      <c r="F2757" s="196">
        <v>7.9162014000000002E-4</v>
      </c>
      <c r="G2757" s="196">
        <v>6.9567106000000001E-4</v>
      </c>
      <c r="H2757" s="196">
        <v>3.6363654900000001E-3</v>
      </c>
    </row>
    <row r="2758" spans="1:8" x14ac:dyDescent="0.3">
      <c r="A2758" s="196" t="s">
        <v>228</v>
      </c>
      <c r="B2758" s="196" t="s">
        <v>73</v>
      </c>
      <c r="C2758" s="196" t="s">
        <v>50</v>
      </c>
      <c r="D2758" s="196">
        <v>49</v>
      </c>
      <c r="E2758" s="196">
        <v>5.0701528099999999E-3</v>
      </c>
      <c r="F2758" s="196">
        <v>9.7198578999999996E-4</v>
      </c>
      <c r="G2758" s="196">
        <v>6.1318946999999995E-4</v>
      </c>
      <c r="H2758" s="196">
        <v>3.4849770899999999E-3</v>
      </c>
    </row>
    <row r="2759" spans="1:8" x14ac:dyDescent="0.3">
      <c r="A2759" s="196" t="s">
        <v>228</v>
      </c>
      <c r="B2759" s="196" t="s">
        <v>71</v>
      </c>
      <c r="C2759" s="196" t="s">
        <v>51</v>
      </c>
      <c r="D2759" s="196">
        <v>116</v>
      </c>
      <c r="E2759" s="196">
        <v>5.3931192000000001E-3</v>
      </c>
      <c r="F2759" s="196">
        <v>5.8189630000000003E-4</v>
      </c>
      <c r="G2759" s="196">
        <v>1.48557208E-3</v>
      </c>
      <c r="H2759" s="196">
        <v>3.3256502800000001E-3</v>
      </c>
    </row>
    <row r="2760" spans="1:8" x14ac:dyDescent="0.3">
      <c r="A2760" s="196" t="s">
        <v>228</v>
      </c>
      <c r="B2760" s="196" t="s">
        <v>72</v>
      </c>
      <c r="C2760" s="196" t="s">
        <v>51</v>
      </c>
      <c r="D2760" s="196">
        <v>421</v>
      </c>
      <c r="E2760" s="196">
        <v>5.6449588500000003E-3</v>
      </c>
      <c r="F2760" s="196">
        <v>5.4475102000000003E-4</v>
      </c>
      <c r="G2760" s="196">
        <v>1.44686898E-3</v>
      </c>
      <c r="H2760" s="196">
        <v>3.6533383800000001E-3</v>
      </c>
    </row>
    <row r="2761" spans="1:8" x14ac:dyDescent="0.3">
      <c r="A2761" s="196" t="s">
        <v>228</v>
      </c>
      <c r="B2761" s="196" t="s">
        <v>73</v>
      </c>
      <c r="C2761" s="196" t="s">
        <v>51</v>
      </c>
      <c r="D2761" s="196">
        <v>65</v>
      </c>
      <c r="E2761" s="196">
        <v>5.4250353800000001E-3</v>
      </c>
      <c r="F2761" s="196">
        <v>5.0106814999999996E-4</v>
      </c>
      <c r="G2761" s="196">
        <v>1.40687297E-3</v>
      </c>
      <c r="H2761" s="196">
        <v>3.5170937800000001E-3</v>
      </c>
    </row>
    <row r="2762" spans="1:8" x14ac:dyDescent="0.3">
      <c r="A2762" s="196" t="s">
        <v>228</v>
      </c>
      <c r="B2762" s="196" t="s">
        <v>71</v>
      </c>
      <c r="C2762" s="196" t="s">
        <v>52</v>
      </c>
      <c r="D2762" s="196">
        <v>84</v>
      </c>
      <c r="E2762" s="196">
        <v>5.4327874299999997E-3</v>
      </c>
      <c r="F2762" s="196">
        <v>7.5107449000000001E-4</v>
      </c>
      <c r="G2762" s="196">
        <v>2.0020389499999999E-3</v>
      </c>
      <c r="H2762" s="196">
        <v>2.6796735000000002E-3</v>
      </c>
    </row>
    <row r="2763" spans="1:8" x14ac:dyDescent="0.3">
      <c r="A2763" s="196" t="s">
        <v>228</v>
      </c>
      <c r="B2763" s="196" t="s">
        <v>72</v>
      </c>
      <c r="C2763" s="196" t="s">
        <v>52</v>
      </c>
      <c r="D2763" s="196">
        <v>209</v>
      </c>
      <c r="E2763" s="196">
        <v>7.0744725499999996E-3</v>
      </c>
      <c r="F2763" s="196">
        <v>6.8696811999999999E-4</v>
      </c>
      <c r="G2763" s="196">
        <v>2.4213625299999999E-3</v>
      </c>
      <c r="H2763" s="196">
        <v>3.9661414400000003E-3</v>
      </c>
    </row>
    <row r="2764" spans="1:8" x14ac:dyDescent="0.3">
      <c r="A2764" s="196" t="s">
        <v>228</v>
      </c>
      <c r="B2764" s="196" t="s">
        <v>73</v>
      </c>
      <c r="C2764" s="196" t="s">
        <v>52</v>
      </c>
      <c r="D2764" s="196">
        <v>42</v>
      </c>
      <c r="E2764" s="196">
        <v>5.47481241E-3</v>
      </c>
      <c r="F2764" s="196">
        <v>8.5510334999999997E-4</v>
      </c>
      <c r="G2764" s="196">
        <v>2.0020389599999999E-3</v>
      </c>
      <c r="H2764" s="196">
        <v>2.6176695000000002E-3</v>
      </c>
    </row>
    <row r="2765" spans="1:8" x14ac:dyDescent="0.3">
      <c r="A2765" s="196" t="s">
        <v>228</v>
      </c>
      <c r="B2765" s="196" t="s">
        <v>71</v>
      </c>
      <c r="C2765" s="196" t="s">
        <v>53</v>
      </c>
      <c r="D2765" s="196">
        <v>158</v>
      </c>
      <c r="E2765" s="196">
        <v>5.25470265E-3</v>
      </c>
      <c r="F2765" s="196">
        <v>7.7502318000000005E-4</v>
      </c>
      <c r="G2765" s="196">
        <v>8.0381189E-4</v>
      </c>
      <c r="H2765" s="196">
        <v>3.6758670799999999E-3</v>
      </c>
    </row>
    <row r="2766" spans="1:8" x14ac:dyDescent="0.3">
      <c r="A2766" s="196" t="s">
        <v>228</v>
      </c>
      <c r="B2766" s="196" t="s">
        <v>72</v>
      </c>
      <c r="C2766" s="196" t="s">
        <v>53</v>
      </c>
      <c r="D2766" s="196">
        <v>335</v>
      </c>
      <c r="E2766" s="196">
        <v>5.8480166200000003E-3</v>
      </c>
      <c r="F2766" s="196">
        <v>6.6645910000000003E-4</v>
      </c>
      <c r="G2766" s="196">
        <v>8.3164016000000004E-4</v>
      </c>
      <c r="H2766" s="196">
        <v>4.3499168399999998E-3</v>
      </c>
    </row>
    <row r="2767" spans="1:8" x14ac:dyDescent="0.3">
      <c r="A2767" s="196" t="s">
        <v>228</v>
      </c>
      <c r="B2767" s="196" t="s">
        <v>73</v>
      </c>
      <c r="C2767" s="196" t="s">
        <v>53</v>
      </c>
      <c r="D2767" s="196">
        <v>75</v>
      </c>
      <c r="E2767" s="196">
        <v>5.1445985399999998E-3</v>
      </c>
      <c r="F2767" s="196">
        <v>7.9984543E-4</v>
      </c>
      <c r="G2767" s="196">
        <v>9.2962931999999998E-4</v>
      </c>
      <c r="H2767" s="196">
        <v>3.4151232199999999E-3</v>
      </c>
    </row>
    <row r="2768" spans="1:8" x14ac:dyDescent="0.3">
      <c r="A2768" s="196" t="s">
        <v>228</v>
      </c>
      <c r="B2768" s="196" t="s">
        <v>71</v>
      </c>
      <c r="C2768" s="196" t="s">
        <v>54</v>
      </c>
      <c r="D2768" s="196">
        <v>229</v>
      </c>
      <c r="E2768" s="196">
        <v>3.2618164499999998E-3</v>
      </c>
      <c r="F2768" s="196">
        <v>3.2119296E-4</v>
      </c>
      <c r="G2768" s="196">
        <v>7.2133245000000003E-4</v>
      </c>
      <c r="H2768" s="196">
        <v>2.2192905400000001E-3</v>
      </c>
    </row>
    <row r="2769" spans="1:8" x14ac:dyDescent="0.3">
      <c r="A2769" s="196" t="s">
        <v>228</v>
      </c>
      <c r="B2769" s="196" t="s">
        <v>72</v>
      </c>
      <c r="C2769" s="196" t="s">
        <v>54</v>
      </c>
      <c r="D2769" s="196">
        <v>389</v>
      </c>
      <c r="E2769" s="196">
        <v>3.77017256E-3</v>
      </c>
      <c r="F2769" s="196">
        <v>2.8491835000000001E-4</v>
      </c>
      <c r="G2769" s="196">
        <v>7.0024612000000003E-4</v>
      </c>
      <c r="H2769" s="196">
        <v>2.7850076200000001E-3</v>
      </c>
    </row>
    <row r="2770" spans="1:8" x14ac:dyDescent="0.3">
      <c r="A2770" s="196" t="s">
        <v>228</v>
      </c>
      <c r="B2770" s="196" t="s">
        <v>73</v>
      </c>
      <c r="C2770" s="196" t="s">
        <v>54</v>
      </c>
      <c r="D2770" s="196">
        <v>73</v>
      </c>
      <c r="E2770" s="196">
        <v>3.5001266199999998E-3</v>
      </c>
      <c r="F2770" s="196">
        <v>3.7084576999999998E-4</v>
      </c>
      <c r="G2770" s="196">
        <v>6.4640384000000004E-4</v>
      </c>
      <c r="H2770" s="196">
        <v>2.4828765099999999E-3</v>
      </c>
    </row>
    <row r="2771" spans="1:8" x14ac:dyDescent="0.3">
      <c r="A2771" s="196" t="s">
        <v>228</v>
      </c>
      <c r="B2771" s="196" t="s">
        <v>71</v>
      </c>
      <c r="C2771" s="196" t="s">
        <v>55</v>
      </c>
      <c r="D2771" s="196">
        <v>37</v>
      </c>
      <c r="E2771" s="196">
        <v>4.3349597299999999E-3</v>
      </c>
      <c r="F2771" s="196">
        <v>2.0395373999999999E-4</v>
      </c>
      <c r="G2771" s="196">
        <v>1.41641621E-3</v>
      </c>
      <c r="H2771" s="196">
        <v>2.7145893900000001E-3</v>
      </c>
    </row>
    <row r="2772" spans="1:8" x14ac:dyDescent="0.3">
      <c r="A2772" s="196" t="s">
        <v>228</v>
      </c>
      <c r="B2772" s="196" t="s">
        <v>72</v>
      </c>
      <c r="C2772" s="196" t="s">
        <v>55</v>
      </c>
      <c r="D2772" s="196">
        <v>123</v>
      </c>
      <c r="E2772" s="196">
        <v>5.8387908000000002E-3</v>
      </c>
      <c r="F2772" s="196">
        <v>1.5629681000000001E-4</v>
      </c>
      <c r="G2772" s="196">
        <v>1.4654845700000001E-3</v>
      </c>
      <c r="H2772" s="196">
        <v>4.2170089500000001E-3</v>
      </c>
    </row>
    <row r="2773" spans="1:8" x14ac:dyDescent="0.3">
      <c r="A2773" s="196" t="s">
        <v>228</v>
      </c>
      <c r="B2773" s="196" t="s">
        <v>73</v>
      </c>
      <c r="C2773" s="196" t="s">
        <v>55</v>
      </c>
      <c r="D2773" s="196">
        <v>18</v>
      </c>
      <c r="E2773" s="196">
        <v>5.4861107900000001E-3</v>
      </c>
      <c r="F2773" s="196">
        <v>1.5239177E-4</v>
      </c>
      <c r="G2773" s="196">
        <v>1.94187225E-3</v>
      </c>
      <c r="H2773" s="196">
        <v>3.3918464799999998E-3</v>
      </c>
    </row>
    <row r="2774" spans="1:8" x14ac:dyDescent="0.3">
      <c r="A2774" s="196" t="s">
        <v>228</v>
      </c>
      <c r="B2774" s="196" t="s">
        <v>71</v>
      </c>
      <c r="C2774" s="196" t="s">
        <v>56</v>
      </c>
      <c r="D2774" s="196">
        <v>708</v>
      </c>
      <c r="E2774" s="196">
        <v>4.4854275499999997E-3</v>
      </c>
      <c r="F2774" s="196">
        <v>9.8564333000000001E-4</v>
      </c>
      <c r="G2774" s="196">
        <v>7.8242678000000005E-4</v>
      </c>
      <c r="H2774" s="196">
        <v>2.7173569499999999E-3</v>
      </c>
    </row>
    <row r="2775" spans="1:8" x14ac:dyDescent="0.3">
      <c r="A2775" s="196" t="s">
        <v>228</v>
      </c>
      <c r="B2775" s="196" t="s">
        <v>72</v>
      </c>
      <c r="C2775" s="196" t="s">
        <v>56</v>
      </c>
      <c r="D2775" s="196">
        <v>1172</v>
      </c>
      <c r="E2775" s="196">
        <v>4.3281701900000002E-3</v>
      </c>
      <c r="F2775" s="196">
        <v>7.7116687999999995E-4</v>
      </c>
      <c r="G2775" s="196">
        <v>7.7218405999999996E-4</v>
      </c>
      <c r="H2775" s="196">
        <v>2.7848187500000001E-3</v>
      </c>
    </row>
    <row r="2776" spans="1:8" x14ac:dyDescent="0.3">
      <c r="A2776" s="196" t="s">
        <v>228</v>
      </c>
      <c r="B2776" s="196" t="s">
        <v>73</v>
      </c>
      <c r="C2776" s="196" t="s">
        <v>56</v>
      </c>
      <c r="D2776" s="196">
        <v>187</v>
      </c>
      <c r="E2776" s="196">
        <v>4.3681296000000003E-3</v>
      </c>
      <c r="F2776" s="196">
        <v>9.8336279000000009E-4</v>
      </c>
      <c r="G2776" s="196">
        <v>8.2992893000000004E-4</v>
      </c>
      <c r="H2776" s="196">
        <v>2.5548373399999998E-3</v>
      </c>
    </row>
    <row r="2777" spans="1:8" x14ac:dyDescent="0.3">
      <c r="A2777" s="196" t="s">
        <v>228</v>
      </c>
      <c r="B2777" s="196" t="s">
        <v>71</v>
      </c>
      <c r="C2777" s="196" t="s">
        <v>57</v>
      </c>
      <c r="D2777" s="196">
        <v>144</v>
      </c>
      <c r="E2777" s="196">
        <v>5.1748164800000003E-3</v>
      </c>
      <c r="F2777" s="196">
        <v>9.1716474999999997E-4</v>
      </c>
      <c r="G2777" s="196">
        <v>1.6251122900000001E-3</v>
      </c>
      <c r="H2777" s="196">
        <v>2.6325389499999999E-3</v>
      </c>
    </row>
    <row r="2778" spans="1:8" x14ac:dyDescent="0.3">
      <c r="A2778" s="196" t="s">
        <v>228</v>
      </c>
      <c r="B2778" s="196" t="s">
        <v>72</v>
      </c>
      <c r="C2778" s="196" t="s">
        <v>57</v>
      </c>
      <c r="D2778" s="196">
        <v>256</v>
      </c>
      <c r="E2778" s="196">
        <v>6.0108323700000001E-3</v>
      </c>
      <c r="F2778" s="196">
        <v>8.2099042000000001E-4</v>
      </c>
      <c r="G2778" s="196">
        <v>1.81740067E-3</v>
      </c>
      <c r="H2778" s="196">
        <v>3.3724407999999998E-3</v>
      </c>
    </row>
    <row r="2779" spans="1:8" x14ac:dyDescent="0.3">
      <c r="A2779" s="196" t="s">
        <v>228</v>
      </c>
      <c r="B2779" s="196" t="s">
        <v>73</v>
      </c>
      <c r="C2779" s="196" t="s">
        <v>57</v>
      </c>
      <c r="D2779" s="196">
        <v>52</v>
      </c>
      <c r="E2779" s="196">
        <v>5.4907850199999997E-3</v>
      </c>
      <c r="F2779" s="196">
        <v>8.2442997000000003E-4</v>
      </c>
      <c r="G2779" s="196">
        <v>1.9867340900000001E-3</v>
      </c>
      <c r="H2779" s="196">
        <v>2.6796204999999999E-3</v>
      </c>
    </row>
    <row r="2780" spans="1:8" x14ac:dyDescent="0.3">
      <c r="A2780" s="196" t="s">
        <v>228</v>
      </c>
      <c r="B2780" s="196" t="s">
        <v>71</v>
      </c>
      <c r="C2780" s="196" t="s">
        <v>58</v>
      </c>
      <c r="D2780" s="196">
        <v>355</v>
      </c>
      <c r="E2780" s="196">
        <v>4.42025274E-3</v>
      </c>
      <c r="F2780" s="196">
        <v>7.5244500000000002E-4</v>
      </c>
      <c r="G2780" s="196">
        <v>8.0982631999999995E-4</v>
      </c>
      <c r="H2780" s="196">
        <v>2.8579809999999999E-3</v>
      </c>
    </row>
    <row r="2781" spans="1:8" x14ac:dyDescent="0.3">
      <c r="A2781" s="196" t="s">
        <v>228</v>
      </c>
      <c r="B2781" s="196" t="s">
        <v>72</v>
      </c>
      <c r="C2781" s="196" t="s">
        <v>58</v>
      </c>
      <c r="D2781" s="196">
        <v>989</v>
      </c>
      <c r="E2781" s="196">
        <v>4.6648314300000004E-3</v>
      </c>
      <c r="F2781" s="196">
        <v>6.0609973000000004E-4</v>
      </c>
      <c r="G2781" s="196">
        <v>8.7002138000000001E-4</v>
      </c>
      <c r="H2781" s="196">
        <v>3.1887098299999998E-3</v>
      </c>
    </row>
    <row r="2782" spans="1:8" x14ac:dyDescent="0.3">
      <c r="A2782" s="196" t="s">
        <v>228</v>
      </c>
      <c r="B2782" s="196" t="s">
        <v>73</v>
      </c>
      <c r="C2782" s="196" t="s">
        <v>58</v>
      </c>
      <c r="D2782" s="196">
        <v>123</v>
      </c>
      <c r="E2782" s="196">
        <v>4.6954040200000002E-3</v>
      </c>
      <c r="F2782" s="196">
        <v>6.7374259999999995E-4</v>
      </c>
      <c r="G2782" s="196">
        <v>1.0279280900000001E-3</v>
      </c>
      <c r="H2782" s="196">
        <v>2.99373281E-3</v>
      </c>
    </row>
    <row r="2783" spans="1:8" x14ac:dyDescent="0.3">
      <c r="A2783" s="196" t="s">
        <v>229</v>
      </c>
      <c r="B2783" s="196" t="s">
        <v>71</v>
      </c>
      <c r="C2783" s="196" t="s">
        <v>11</v>
      </c>
      <c r="D2783" s="196">
        <v>10418</v>
      </c>
      <c r="E2783" s="196">
        <v>4.6653903700000004E-3</v>
      </c>
      <c r="F2783" s="196">
        <v>8.9383645999999996E-4</v>
      </c>
      <c r="G2783" s="196">
        <v>9.3142276E-4</v>
      </c>
      <c r="H2783" s="196">
        <v>2.8401239999999999E-3</v>
      </c>
    </row>
    <row r="2784" spans="1:8" x14ac:dyDescent="0.3">
      <c r="A2784" s="196" t="s">
        <v>229</v>
      </c>
      <c r="B2784" s="196" t="s">
        <v>72</v>
      </c>
      <c r="C2784" s="196" t="s">
        <v>11</v>
      </c>
      <c r="D2784" s="196">
        <v>18331</v>
      </c>
      <c r="E2784" s="196">
        <v>5.44391926E-3</v>
      </c>
      <c r="F2784" s="196">
        <v>7.0285815000000005E-4</v>
      </c>
      <c r="G2784" s="196">
        <v>1.20277721E-3</v>
      </c>
      <c r="H2784" s="196">
        <v>3.5381950299999999E-3</v>
      </c>
    </row>
    <row r="2785" spans="1:8" x14ac:dyDescent="0.3">
      <c r="A2785" s="196" t="s">
        <v>229</v>
      </c>
      <c r="B2785" s="196" t="s">
        <v>73</v>
      </c>
      <c r="C2785" s="196" t="s">
        <v>11</v>
      </c>
      <c r="D2785" s="196">
        <v>3355</v>
      </c>
      <c r="E2785" s="196">
        <v>5.0039221900000002E-3</v>
      </c>
      <c r="F2785" s="196">
        <v>7.96472E-4</v>
      </c>
      <c r="G2785" s="196">
        <v>1.1840948099999999E-3</v>
      </c>
      <c r="H2785" s="196">
        <v>3.0232238000000001E-3</v>
      </c>
    </row>
    <row r="2786" spans="1:8" x14ac:dyDescent="0.3">
      <c r="A2786" s="196" t="s">
        <v>229</v>
      </c>
      <c r="B2786" s="196" t="s">
        <v>71</v>
      </c>
      <c r="C2786" s="196" t="s">
        <v>16</v>
      </c>
      <c r="D2786" s="196">
        <v>163</v>
      </c>
      <c r="E2786" s="196">
        <v>5.2993635300000001E-3</v>
      </c>
      <c r="F2786" s="196">
        <v>1.0802230099999999E-3</v>
      </c>
      <c r="G2786" s="196">
        <v>1.2134313800000001E-3</v>
      </c>
      <c r="H2786" s="196">
        <v>3.0057087099999999E-3</v>
      </c>
    </row>
    <row r="2787" spans="1:8" x14ac:dyDescent="0.3">
      <c r="A2787" s="196" t="s">
        <v>229</v>
      </c>
      <c r="B2787" s="196" t="s">
        <v>72</v>
      </c>
      <c r="C2787" s="196" t="s">
        <v>16</v>
      </c>
      <c r="D2787" s="196">
        <v>285</v>
      </c>
      <c r="E2787" s="196">
        <v>5.5834549199999996E-3</v>
      </c>
      <c r="F2787" s="196">
        <v>8.4108977000000001E-4</v>
      </c>
      <c r="G2787" s="196">
        <v>1.3940056E-3</v>
      </c>
      <c r="H2787" s="196">
        <v>3.3483590800000001E-3</v>
      </c>
    </row>
    <row r="2788" spans="1:8" x14ac:dyDescent="0.3">
      <c r="A2788" s="196" t="s">
        <v>229</v>
      </c>
      <c r="B2788" s="196" t="s">
        <v>73</v>
      </c>
      <c r="C2788" s="196" t="s">
        <v>16</v>
      </c>
      <c r="D2788" s="196">
        <v>65</v>
      </c>
      <c r="E2788" s="196">
        <v>5.61965789E-3</v>
      </c>
      <c r="F2788" s="196">
        <v>1.0861820900000001E-3</v>
      </c>
      <c r="G2788" s="196">
        <v>1.1399570400000001E-3</v>
      </c>
      <c r="H2788" s="196">
        <v>3.3935182700000001E-3</v>
      </c>
    </row>
    <row r="2789" spans="1:8" x14ac:dyDescent="0.3">
      <c r="A2789" s="196" t="s">
        <v>229</v>
      </c>
      <c r="B2789" s="196" t="s">
        <v>71</v>
      </c>
      <c r="C2789" s="196" t="s">
        <v>17</v>
      </c>
      <c r="D2789" s="196">
        <v>122</v>
      </c>
      <c r="E2789" s="196">
        <v>4.8053276599999998E-3</v>
      </c>
      <c r="F2789" s="196">
        <v>7.1190019000000001E-4</v>
      </c>
      <c r="G2789" s="196">
        <v>1.3936321200000001E-3</v>
      </c>
      <c r="H2789" s="196">
        <v>2.6997948399999998E-3</v>
      </c>
    </row>
    <row r="2790" spans="1:8" x14ac:dyDescent="0.3">
      <c r="A2790" s="196" t="s">
        <v>229</v>
      </c>
      <c r="B2790" s="196" t="s">
        <v>72</v>
      </c>
      <c r="C2790" s="196" t="s">
        <v>17</v>
      </c>
      <c r="D2790" s="196">
        <v>202</v>
      </c>
      <c r="E2790" s="196">
        <v>5.3986177400000002E-3</v>
      </c>
      <c r="F2790" s="196">
        <v>5.8598022000000004E-4</v>
      </c>
      <c r="G2790" s="196">
        <v>1.63916368E-3</v>
      </c>
      <c r="H2790" s="196">
        <v>3.1734733499999999E-3</v>
      </c>
    </row>
    <row r="2791" spans="1:8" x14ac:dyDescent="0.3">
      <c r="A2791" s="196" t="s">
        <v>229</v>
      </c>
      <c r="B2791" s="196" t="s">
        <v>73</v>
      </c>
      <c r="C2791" s="196" t="s">
        <v>17</v>
      </c>
      <c r="D2791" s="196">
        <v>52</v>
      </c>
      <c r="E2791" s="196">
        <v>4.8350692299999999E-3</v>
      </c>
      <c r="F2791" s="196">
        <v>6.4458664999999995E-4</v>
      </c>
      <c r="G2791" s="196">
        <v>1.80132634E-3</v>
      </c>
      <c r="H2791" s="196">
        <v>2.3891556899999999E-3</v>
      </c>
    </row>
    <row r="2792" spans="1:8" x14ac:dyDescent="0.3">
      <c r="A2792" s="196" t="s">
        <v>229</v>
      </c>
      <c r="B2792" s="196" t="s">
        <v>71</v>
      </c>
      <c r="C2792" s="196" t="s">
        <v>18</v>
      </c>
      <c r="D2792" s="196">
        <v>125</v>
      </c>
      <c r="E2792" s="196">
        <v>5.08916643E-3</v>
      </c>
      <c r="F2792" s="196">
        <v>9.8120346000000005E-4</v>
      </c>
      <c r="G2792" s="196">
        <v>9.1620345000000003E-4</v>
      </c>
      <c r="H2792" s="196">
        <v>3.1917590000000002E-3</v>
      </c>
    </row>
    <row r="2793" spans="1:8" x14ac:dyDescent="0.3">
      <c r="A2793" s="196" t="s">
        <v>229</v>
      </c>
      <c r="B2793" s="196" t="s">
        <v>72</v>
      </c>
      <c r="C2793" s="196" t="s">
        <v>18</v>
      </c>
      <c r="D2793" s="196">
        <v>233</v>
      </c>
      <c r="E2793" s="196">
        <v>5.7986108500000001E-3</v>
      </c>
      <c r="F2793" s="196">
        <v>8.1112872999999995E-4</v>
      </c>
      <c r="G2793" s="196">
        <v>9.0759591999999998E-4</v>
      </c>
      <c r="H2793" s="196">
        <v>4.07988569E-3</v>
      </c>
    </row>
    <row r="2794" spans="1:8" x14ac:dyDescent="0.3">
      <c r="A2794" s="196" t="s">
        <v>229</v>
      </c>
      <c r="B2794" s="196" t="s">
        <v>73</v>
      </c>
      <c r="C2794" s="196" t="s">
        <v>18</v>
      </c>
      <c r="D2794" s="196">
        <v>32</v>
      </c>
      <c r="E2794" s="196">
        <v>5.1772277200000001E-3</v>
      </c>
      <c r="F2794" s="196">
        <v>8.3839676000000004E-4</v>
      </c>
      <c r="G2794" s="196">
        <v>1.0970049799999999E-3</v>
      </c>
      <c r="H2794" s="196">
        <v>3.2418255299999999E-3</v>
      </c>
    </row>
    <row r="2795" spans="1:8" x14ac:dyDescent="0.3">
      <c r="A2795" s="196" t="s">
        <v>229</v>
      </c>
      <c r="B2795" s="196" t="s">
        <v>71</v>
      </c>
      <c r="C2795" s="196" t="s">
        <v>19</v>
      </c>
      <c r="D2795" s="196">
        <v>101</v>
      </c>
      <c r="E2795" s="196">
        <v>6.0166847799999999E-3</v>
      </c>
      <c r="F2795" s="196">
        <v>1.3978270499999999E-3</v>
      </c>
      <c r="G2795" s="196">
        <v>1.00694423E-3</v>
      </c>
      <c r="H2795" s="196">
        <v>3.6119130900000001E-3</v>
      </c>
    </row>
    <row r="2796" spans="1:8" x14ac:dyDescent="0.3">
      <c r="A2796" s="196" t="s">
        <v>229</v>
      </c>
      <c r="B2796" s="196" t="s">
        <v>72</v>
      </c>
      <c r="C2796" s="196" t="s">
        <v>19</v>
      </c>
      <c r="D2796" s="196">
        <v>294</v>
      </c>
      <c r="E2796" s="196">
        <v>6.4295160099999997E-3</v>
      </c>
      <c r="F2796" s="196">
        <v>1.1197717499999999E-3</v>
      </c>
      <c r="G2796" s="196">
        <v>1.0058812900000001E-3</v>
      </c>
      <c r="H2796" s="196">
        <v>4.30386251E-3</v>
      </c>
    </row>
    <row r="2797" spans="1:8" x14ac:dyDescent="0.3">
      <c r="A2797" s="196" t="s">
        <v>229</v>
      </c>
      <c r="B2797" s="196" t="s">
        <v>73</v>
      </c>
      <c r="C2797" s="196" t="s">
        <v>19</v>
      </c>
      <c r="D2797" s="196">
        <v>42</v>
      </c>
      <c r="E2797" s="196">
        <v>6.2384257500000002E-3</v>
      </c>
      <c r="F2797" s="196">
        <v>1.31613738E-3</v>
      </c>
      <c r="G2797" s="196">
        <v>1.16732778E-3</v>
      </c>
      <c r="H2797" s="196">
        <v>3.7549601099999999E-3</v>
      </c>
    </row>
    <row r="2798" spans="1:8" x14ac:dyDescent="0.3">
      <c r="A2798" s="196" t="s">
        <v>229</v>
      </c>
      <c r="B2798" s="196" t="s">
        <v>71</v>
      </c>
      <c r="C2798" s="196" t="s">
        <v>20</v>
      </c>
      <c r="D2798" s="196">
        <v>46</v>
      </c>
      <c r="E2798" s="196">
        <v>5.4131439100000003E-3</v>
      </c>
      <c r="F2798" s="196">
        <v>6.5418653000000001E-4</v>
      </c>
      <c r="G2798" s="196">
        <v>1.65257627E-3</v>
      </c>
      <c r="H2798" s="196">
        <v>3.1063806199999999E-3</v>
      </c>
    </row>
    <row r="2799" spans="1:8" x14ac:dyDescent="0.3">
      <c r="A2799" s="196" t="s">
        <v>229</v>
      </c>
      <c r="B2799" s="196" t="s">
        <v>72</v>
      </c>
      <c r="C2799" s="196" t="s">
        <v>20</v>
      </c>
      <c r="D2799" s="196">
        <v>194</v>
      </c>
      <c r="E2799" s="196">
        <v>6.8468401600000001E-3</v>
      </c>
      <c r="F2799" s="196">
        <v>6.5817082999999996E-4</v>
      </c>
      <c r="G2799" s="196">
        <v>1.7763814800000001E-3</v>
      </c>
      <c r="H2799" s="196">
        <v>4.4122873700000002E-3</v>
      </c>
    </row>
    <row r="2800" spans="1:8" x14ac:dyDescent="0.3">
      <c r="A2800" s="196" t="s">
        <v>229</v>
      </c>
      <c r="B2800" s="196" t="s">
        <v>73</v>
      </c>
      <c r="C2800" s="196" t="s">
        <v>20</v>
      </c>
      <c r="D2800" s="196">
        <v>30</v>
      </c>
      <c r="E2800" s="196">
        <v>6.6257713600000002E-3</v>
      </c>
      <c r="F2800" s="196">
        <v>6.6010779000000004E-4</v>
      </c>
      <c r="G2800" s="196">
        <v>1.9949843699999998E-3</v>
      </c>
      <c r="H2800" s="196">
        <v>3.9706787599999996E-3</v>
      </c>
    </row>
    <row r="2801" spans="1:8" x14ac:dyDescent="0.3">
      <c r="A2801" s="196" t="s">
        <v>229</v>
      </c>
      <c r="B2801" s="196" t="s">
        <v>71</v>
      </c>
      <c r="C2801" s="196" t="s">
        <v>21</v>
      </c>
      <c r="D2801" s="196">
        <v>87</v>
      </c>
      <c r="E2801" s="196">
        <v>5.1450082900000001E-3</v>
      </c>
      <c r="F2801" s="196">
        <v>9.5718897999999997E-4</v>
      </c>
      <c r="G2801" s="196">
        <v>1.14357153E-3</v>
      </c>
      <c r="H2801" s="196">
        <v>3.0442473199999999E-3</v>
      </c>
    </row>
    <row r="2802" spans="1:8" x14ac:dyDescent="0.3">
      <c r="A2802" s="196" t="s">
        <v>229</v>
      </c>
      <c r="B2802" s="196" t="s">
        <v>72</v>
      </c>
      <c r="C2802" s="196" t="s">
        <v>21</v>
      </c>
      <c r="D2802" s="196">
        <v>340</v>
      </c>
      <c r="E2802" s="196">
        <v>6.1286762300000004E-3</v>
      </c>
      <c r="F2802" s="196">
        <v>8.2243984999999997E-4</v>
      </c>
      <c r="G2802" s="196">
        <v>1.4005308100000001E-3</v>
      </c>
      <c r="H2802" s="196">
        <v>3.9057050999999998E-3</v>
      </c>
    </row>
    <row r="2803" spans="1:8" x14ac:dyDescent="0.3">
      <c r="A2803" s="196" t="s">
        <v>229</v>
      </c>
      <c r="B2803" s="196" t="s">
        <v>73</v>
      </c>
      <c r="C2803" s="196" t="s">
        <v>21</v>
      </c>
      <c r="D2803" s="196">
        <v>30</v>
      </c>
      <c r="E2803" s="196">
        <v>5.6635799899999997E-3</v>
      </c>
      <c r="F2803" s="196">
        <v>1.0640429800000001E-3</v>
      </c>
      <c r="G2803" s="196">
        <v>1.56597198E-3</v>
      </c>
      <c r="H2803" s="196">
        <v>3.0335646000000001E-3</v>
      </c>
    </row>
    <row r="2804" spans="1:8" x14ac:dyDescent="0.3">
      <c r="A2804" s="196" t="s">
        <v>229</v>
      </c>
      <c r="B2804" s="196" t="s">
        <v>71</v>
      </c>
      <c r="C2804" s="196" t="s">
        <v>22</v>
      </c>
      <c r="D2804" s="196">
        <v>37</v>
      </c>
      <c r="E2804" s="196">
        <v>4.42379855E-3</v>
      </c>
      <c r="F2804" s="196">
        <v>1.6951323700000001E-3</v>
      </c>
      <c r="G2804" s="196">
        <v>7.3354582000000003E-4</v>
      </c>
      <c r="H2804" s="196">
        <v>1.9951198999999999E-3</v>
      </c>
    </row>
    <row r="2805" spans="1:8" x14ac:dyDescent="0.3">
      <c r="A2805" s="196" t="s">
        <v>229</v>
      </c>
      <c r="B2805" s="196" t="s">
        <v>72</v>
      </c>
      <c r="C2805" s="196" t="s">
        <v>22</v>
      </c>
      <c r="D2805" s="196">
        <v>152</v>
      </c>
      <c r="E2805" s="196">
        <v>4.15242727E-3</v>
      </c>
      <c r="F2805" s="196">
        <v>7.3038474999999998E-4</v>
      </c>
      <c r="G2805" s="196">
        <v>5.6415974000000003E-4</v>
      </c>
      <c r="H2805" s="196">
        <v>2.8578823299999999E-3</v>
      </c>
    </row>
    <row r="2806" spans="1:8" x14ac:dyDescent="0.3">
      <c r="A2806" s="196" t="s">
        <v>229</v>
      </c>
      <c r="B2806" s="196" t="s">
        <v>73</v>
      </c>
      <c r="C2806" s="196" t="s">
        <v>22</v>
      </c>
      <c r="D2806" s="196">
        <v>8</v>
      </c>
      <c r="E2806" s="196">
        <v>3.2667821100000002E-3</v>
      </c>
      <c r="F2806" s="196">
        <v>5.8738392999999999E-4</v>
      </c>
      <c r="G2806" s="196">
        <v>4.4270806000000002E-4</v>
      </c>
      <c r="H2806" s="196">
        <v>2.2366894000000002E-3</v>
      </c>
    </row>
    <row r="2807" spans="1:8" x14ac:dyDescent="0.3">
      <c r="A2807" s="196" t="s">
        <v>229</v>
      </c>
      <c r="B2807" s="196" t="s">
        <v>71</v>
      </c>
      <c r="C2807" s="196" t="s">
        <v>23</v>
      </c>
      <c r="D2807" s="196">
        <v>70</v>
      </c>
      <c r="E2807" s="196">
        <v>5.7655420799999999E-3</v>
      </c>
      <c r="F2807" s="196">
        <v>1.06101169E-3</v>
      </c>
      <c r="G2807" s="196">
        <v>1.56084634E-3</v>
      </c>
      <c r="H2807" s="196">
        <v>3.1436836200000001E-3</v>
      </c>
    </row>
    <row r="2808" spans="1:8" x14ac:dyDescent="0.3">
      <c r="A2808" s="196" t="s">
        <v>229</v>
      </c>
      <c r="B2808" s="196" t="s">
        <v>72</v>
      </c>
      <c r="C2808" s="196" t="s">
        <v>23</v>
      </c>
      <c r="D2808" s="196">
        <v>203</v>
      </c>
      <c r="E2808" s="196">
        <v>7.1750704800000002E-3</v>
      </c>
      <c r="F2808" s="196">
        <v>1.03750434E-3</v>
      </c>
      <c r="G2808" s="196">
        <v>1.5849637299999999E-3</v>
      </c>
      <c r="H2808" s="196">
        <v>4.5526019299999996E-3</v>
      </c>
    </row>
    <row r="2809" spans="1:8" x14ac:dyDescent="0.3">
      <c r="A2809" s="196" t="s">
        <v>229</v>
      </c>
      <c r="B2809" s="196" t="s">
        <v>73</v>
      </c>
      <c r="C2809" s="196" t="s">
        <v>23</v>
      </c>
      <c r="D2809" s="196">
        <v>30</v>
      </c>
      <c r="E2809" s="196">
        <v>6.9197528800000003E-3</v>
      </c>
      <c r="F2809" s="196">
        <v>1.4116509899999999E-3</v>
      </c>
      <c r="G2809" s="196">
        <v>1.5200615E-3</v>
      </c>
      <c r="H2809" s="196">
        <v>3.9880399200000003E-3</v>
      </c>
    </row>
    <row r="2810" spans="1:8" x14ac:dyDescent="0.3">
      <c r="A2810" s="196" t="s">
        <v>229</v>
      </c>
      <c r="B2810" s="196" t="s">
        <v>71</v>
      </c>
      <c r="C2810" s="196" t="s">
        <v>24</v>
      </c>
      <c r="D2810" s="196">
        <v>44</v>
      </c>
      <c r="E2810" s="196">
        <v>5.5981689600000002E-3</v>
      </c>
      <c r="F2810" s="196">
        <v>1.18607927E-3</v>
      </c>
      <c r="G2810" s="196">
        <v>1.491477E-3</v>
      </c>
      <c r="H2810" s="196">
        <v>2.9206121399999998E-3</v>
      </c>
    </row>
    <row r="2811" spans="1:8" x14ac:dyDescent="0.3">
      <c r="A2811" s="196" t="s">
        <v>229</v>
      </c>
      <c r="B2811" s="196" t="s">
        <v>72</v>
      </c>
      <c r="C2811" s="196" t="s">
        <v>24</v>
      </c>
      <c r="D2811" s="196">
        <v>215</v>
      </c>
      <c r="E2811" s="196">
        <v>6.77788521E-3</v>
      </c>
      <c r="F2811" s="196">
        <v>1.05846228E-3</v>
      </c>
      <c r="G2811" s="196">
        <v>1.6848080999999999E-3</v>
      </c>
      <c r="H2811" s="196">
        <v>4.0346143300000002E-3</v>
      </c>
    </row>
    <row r="2812" spans="1:8" x14ac:dyDescent="0.3">
      <c r="A2812" s="196" t="s">
        <v>229</v>
      </c>
      <c r="B2812" s="196" t="s">
        <v>73</v>
      </c>
      <c r="C2812" s="196" t="s">
        <v>24</v>
      </c>
      <c r="D2812" s="196">
        <v>32</v>
      </c>
      <c r="E2812" s="196">
        <v>6.9234661799999998E-3</v>
      </c>
      <c r="F2812" s="196">
        <v>1.44639734E-3</v>
      </c>
      <c r="G2812" s="196">
        <v>1.93467859E-3</v>
      </c>
      <c r="H2812" s="196">
        <v>3.54238986E-3</v>
      </c>
    </row>
    <row r="2813" spans="1:8" x14ac:dyDescent="0.3">
      <c r="A2813" s="196" t="s">
        <v>229</v>
      </c>
      <c r="B2813" s="196" t="s">
        <v>71</v>
      </c>
      <c r="C2813" s="196" t="s">
        <v>25</v>
      </c>
      <c r="D2813" s="196">
        <v>86</v>
      </c>
      <c r="E2813" s="196">
        <v>4.7027075599999999E-3</v>
      </c>
      <c r="F2813" s="196">
        <v>3.1492226000000002E-4</v>
      </c>
      <c r="G2813" s="196">
        <v>9.7747067999999992E-4</v>
      </c>
      <c r="H2813" s="196">
        <v>3.41031416E-3</v>
      </c>
    </row>
    <row r="2814" spans="1:8" x14ac:dyDescent="0.3">
      <c r="A2814" s="196" t="s">
        <v>229</v>
      </c>
      <c r="B2814" s="196" t="s">
        <v>72</v>
      </c>
      <c r="C2814" s="196" t="s">
        <v>25</v>
      </c>
      <c r="D2814" s="196">
        <v>372</v>
      </c>
      <c r="E2814" s="196">
        <v>5.7193969199999996E-3</v>
      </c>
      <c r="F2814" s="196">
        <v>3.1526881999999998E-4</v>
      </c>
      <c r="G2814" s="196">
        <v>1.24259483E-3</v>
      </c>
      <c r="H2814" s="196">
        <v>4.1615327800000003E-3</v>
      </c>
    </row>
    <row r="2815" spans="1:8" x14ac:dyDescent="0.3">
      <c r="A2815" s="196" t="s">
        <v>229</v>
      </c>
      <c r="B2815" s="196" t="s">
        <v>73</v>
      </c>
      <c r="C2815" s="196" t="s">
        <v>25</v>
      </c>
      <c r="D2815" s="196">
        <v>56</v>
      </c>
      <c r="E2815" s="196">
        <v>5.1527361999999998E-3</v>
      </c>
      <c r="F2815" s="196">
        <v>3.0671274999999998E-4</v>
      </c>
      <c r="G2815" s="196">
        <v>1.3291581400000001E-3</v>
      </c>
      <c r="H2815" s="196">
        <v>3.5168648299999999E-3</v>
      </c>
    </row>
    <row r="2816" spans="1:8" x14ac:dyDescent="0.3">
      <c r="A2816" s="196" t="s">
        <v>229</v>
      </c>
      <c r="B2816" s="196" t="s">
        <v>71</v>
      </c>
      <c r="C2816" s="196" t="s">
        <v>26</v>
      </c>
      <c r="D2816" s="196">
        <v>251</v>
      </c>
      <c r="E2816" s="196">
        <v>5.6099211899999996E-3</v>
      </c>
      <c r="F2816" s="196">
        <v>1.0826137399999999E-3</v>
      </c>
      <c r="G2816" s="196">
        <v>1.8937211800000001E-3</v>
      </c>
      <c r="H2816" s="196">
        <v>2.6335857599999999E-3</v>
      </c>
    </row>
    <row r="2817" spans="1:8" x14ac:dyDescent="0.3">
      <c r="A2817" s="196" t="s">
        <v>229</v>
      </c>
      <c r="B2817" s="196" t="s">
        <v>72</v>
      </c>
      <c r="C2817" s="196" t="s">
        <v>26</v>
      </c>
      <c r="D2817" s="196">
        <v>615</v>
      </c>
      <c r="E2817" s="196">
        <v>7.4267349499999996E-3</v>
      </c>
      <c r="F2817" s="196">
        <v>1.01345578E-3</v>
      </c>
      <c r="G2817" s="196">
        <v>2.3556531900000002E-3</v>
      </c>
      <c r="H2817" s="196">
        <v>4.0576254700000003E-3</v>
      </c>
    </row>
    <row r="2818" spans="1:8" x14ac:dyDescent="0.3">
      <c r="A2818" s="196" t="s">
        <v>229</v>
      </c>
      <c r="B2818" s="196" t="s">
        <v>73</v>
      </c>
      <c r="C2818" s="196" t="s">
        <v>26</v>
      </c>
      <c r="D2818" s="196">
        <v>144</v>
      </c>
      <c r="E2818" s="196">
        <v>6.2379434300000002E-3</v>
      </c>
      <c r="F2818" s="196">
        <v>1.04110382E-3</v>
      </c>
      <c r="G2818" s="196">
        <v>2.15301867E-3</v>
      </c>
      <c r="H2818" s="196">
        <v>3.0438204899999998E-3</v>
      </c>
    </row>
    <row r="2819" spans="1:8" x14ac:dyDescent="0.3">
      <c r="A2819" s="196" t="s">
        <v>229</v>
      </c>
      <c r="B2819" s="196" t="s">
        <v>71</v>
      </c>
      <c r="C2819" s="196" t="s">
        <v>27</v>
      </c>
      <c r="D2819" s="196">
        <v>241</v>
      </c>
      <c r="E2819" s="196">
        <v>5.1519995299999996E-3</v>
      </c>
      <c r="F2819" s="196">
        <v>7.1595948999999995E-4</v>
      </c>
      <c r="G2819" s="196">
        <v>1.3261677399999999E-3</v>
      </c>
      <c r="H2819" s="196">
        <v>3.1098718199999999E-3</v>
      </c>
    </row>
    <row r="2820" spans="1:8" x14ac:dyDescent="0.3">
      <c r="A2820" s="196" t="s">
        <v>229</v>
      </c>
      <c r="B2820" s="196" t="s">
        <v>72</v>
      </c>
      <c r="C2820" s="196" t="s">
        <v>27</v>
      </c>
      <c r="D2820" s="196">
        <v>485</v>
      </c>
      <c r="E2820" s="196">
        <v>6.8045291700000003E-3</v>
      </c>
      <c r="F2820" s="196">
        <v>6.269089E-4</v>
      </c>
      <c r="G2820" s="196">
        <v>1.9911461800000002E-3</v>
      </c>
      <c r="H2820" s="196">
        <v>4.1864735999999998E-3</v>
      </c>
    </row>
    <row r="2821" spans="1:8" x14ac:dyDescent="0.3">
      <c r="A2821" s="196" t="s">
        <v>229</v>
      </c>
      <c r="B2821" s="196" t="s">
        <v>73</v>
      </c>
      <c r="C2821" s="196" t="s">
        <v>27</v>
      </c>
      <c r="D2821" s="196">
        <v>113</v>
      </c>
      <c r="E2821" s="196">
        <v>5.2742950899999997E-3</v>
      </c>
      <c r="F2821" s="196">
        <v>5.8423443000000001E-4</v>
      </c>
      <c r="G2821" s="196">
        <v>1.39308812E-3</v>
      </c>
      <c r="H2821" s="196">
        <v>3.2969720600000002E-3</v>
      </c>
    </row>
    <row r="2822" spans="1:8" x14ac:dyDescent="0.3">
      <c r="A2822" s="196" t="s">
        <v>229</v>
      </c>
      <c r="B2822" s="196" t="s">
        <v>71</v>
      </c>
      <c r="C2822" s="196" t="s">
        <v>28</v>
      </c>
      <c r="D2822" s="196">
        <v>46</v>
      </c>
      <c r="E2822" s="196">
        <v>5.2314813000000002E-3</v>
      </c>
      <c r="F2822" s="196">
        <v>4.7529165999999999E-4</v>
      </c>
      <c r="G2822" s="196">
        <v>1.2069743600000001E-3</v>
      </c>
      <c r="H2822" s="196">
        <v>3.5492147399999998E-3</v>
      </c>
    </row>
    <row r="2823" spans="1:8" x14ac:dyDescent="0.3">
      <c r="A2823" s="196" t="s">
        <v>229</v>
      </c>
      <c r="B2823" s="196" t="s">
        <v>72</v>
      </c>
      <c r="C2823" s="196" t="s">
        <v>28</v>
      </c>
      <c r="D2823" s="196">
        <v>240</v>
      </c>
      <c r="E2823" s="196">
        <v>5.4390429800000003E-3</v>
      </c>
      <c r="F2823" s="196">
        <v>5.2777756000000004E-4</v>
      </c>
      <c r="G2823" s="196">
        <v>1.0747489799999999E-3</v>
      </c>
      <c r="H2823" s="196">
        <v>3.83651596E-3</v>
      </c>
    </row>
    <row r="2824" spans="1:8" x14ac:dyDescent="0.3">
      <c r="A2824" s="196" t="s">
        <v>229</v>
      </c>
      <c r="B2824" s="196" t="s">
        <v>73</v>
      </c>
      <c r="C2824" s="196" t="s">
        <v>28</v>
      </c>
      <c r="D2824" s="196">
        <v>17</v>
      </c>
      <c r="E2824" s="196">
        <v>5.6392971699999999E-3</v>
      </c>
      <c r="F2824" s="196">
        <v>5.5419370000000005E-4</v>
      </c>
      <c r="G2824" s="196">
        <v>1.1798745800000001E-3</v>
      </c>
      <c r="H2824" s="196">
        <v>3.9052284600000001E-3</v>
      </c>
    </row>
    <row r="2825" spans="1:8" x14ac:dyDescent="0.3">
      <c r="A2825" s="196" t="s">
        <v>229</v>
      </c>
      <c r="B2825" s="196" t="s">
        <v>71</v>
      </c>
      <c r="C2825" s="196" t="s">
        <v>29</v>
      </c>
      <c r="D2825" s="196">
        <v>235</v>
      </c>
      <c r="E2825" s="196">
        <v>4.1342590100000003E-3</v>
      </c>
      <c r="F2825" s="196">
        <v>3.9066169E-4</v>
      </c>
      <c r="G2825" s="196">
        <v>1.05186146E-3</v>
      </c>
      <c r="H2825" s="196">
        <v>2.69173538E-3</v>
      </c>
    </row>
    <row r="2826" spans="1:8" x14ac:dyDescent="0.3">
      <c r="A2826" s="196" t="s">
        <v>229</v>
      </c>
      <c r="B2826" s="196" t="s">
        <v>72</v>
      </c>
      <c r="C2826" s="196" t="s">
        <v>29</v>
      </c>
      <c r="D2826" s="196">
        <v>281</v>
      </c>
      <c r="E2826" s="196">
        <v>5.5730605799999998E-3</v>
      </c>
      <c r="F2826" s="196">
        <v>3.1876046000000002E-4</v>
      </c>
      <c r="G2826" s="196">
        <v>1.4416515999999999E-3</v>
      </c>
      <c r="H2826" s="196">
        <v>3.81264802E-3</v>
      </c>
    </row>
    <row r="2827" spans="1:8" x14ac:dyDescent="0.3">
      <c r="A2827" s="196" t="s">
        <v>229</v>
      </c>
      <c r="B2827" s="196" t="s">
        <v>73</v>
      </c>
      <c r="C2827" s="196" t="s">
        <v>29</v>
      </c>
      <c r="D2827" s="196">
        <v>83</v>
      </c>
      <c r="E2827" s="196">
        <v>3.9799473399999997E-3</v>
      </c>
      <c r="F2827" s="196">
        <v>3.3230122E-4</v>
      </c>
      <c r="G2827" s="196">
        <v>9.8449330999999998E-4</v>
      </c>
      <c r="H2827" s="196">
        <v>2.66315238E-3</v>
      </c>
    </row>
    <row r="2828" spans="1:8" x14ac:dyDescent="0.3">
      <c r="A2828" s="196" t="s">
        <v>229</v>
      </c>
      <c r="B2828" s="196" t="s">
        <v>71</v>
      </c>
      <c r="C2828" s="196" t="s">
        <v>30</v>
      </c>
      <c r="D2828" s="196">
        <v>255</v>
      </c>
      <c r="E2828" s="196">
        <v>5.0376268599999999E-3</v>
      </c>
      <c r="F2828" s="196">
        <v>6.7519946999999999E-4</v>
      </c>
      <c r="G2828" s="196">
        <v>1.37504514E-3</v>
      </c>
      <c r="H2828" s="196">
        <v>2.98738174E-3</v>
      </c>
    </row>
    <row r="2829" spans="1:8" x14ac:dyDescent="0.3">
      <c r="A2829" s="196" t="s">
        <v>229</v>
      </c>
      <c r="B2829" s="196" t="s">
        <v>72</v>
      </c>
      <c r="C2829" s="196" t="s">
        <v>30</v>
      </c>
      <c r="D2829" s="196">
        <v>583</v>
      </c>
      <c r="E2829" s="196">
        <v>5.8885829099999997E-3</v>
      </c>
      <c r="F2829" s="196">
        <v>6.4385973999999996E-4</v>
      </c>
      <c r="G2829" s="196">
        <v>1.6651774799999999E-3</v>
      </c>
      <c r="H2829" s="196">
        <v>3.5795452E-3</v>
      </c>
    </row>
    <row r="2830" spans="1:8" x14ac:dyDescent="0.3">
      <c r="A2830" s="196" t="s">
        <v>229</v>
      </c>
      <c r="B2830" s="196" t="s">
        <v>73</v>
      </c>
      <c r="C2830" s="196" t="s">
        <v>30</v>
      </c>
      <c r="D2830" s="196">
        <v>97</v>
      </c>
      <c r="E2830" s="196">
        <v>5.3207328599999999E-3</v>
      </c>
      <c r="F2830" s="196">
        <v>6.2810206000000004E-4</v>
      </c>
      <c r="G2830" s="196">
        <v>1.5086863000000001E-3</v>
      </c>
      <c r="H2830" s="196">
        <v>3.1839440100000001E-3</v>
      </c>
    </row>
    <row r="2831" spans="1:8" x14ac:dyDescent="0.3">
      <c r="A2831" s="196" t="s">
        <v>229</v>
      </c>
      <c r="B2831" s="196" t="s">
        <v>71</v>
      </c>
      <c r="C2831" s="196" t="s">
        <v>31</v>
      </c>
      <c r="D2831" s="196">
        <v>71</v>
      </c>
      <c r="E2831" s="196">
        <v>5.2774515400000003E-3</v>
      </c>
      <c r="F2831" s="196">
        <v>7.9127519999999999E-4</v>
      </c>
      <c r="G2831" s="196">
        <v>1.1913142900000001E-3</v>
      </c>
      <c r="H2831" s="196">
        <v>3.2948615200000001E-3</v>
      </c>
    </row>
    <row r="2832" spans="1:8" x14ac:dyDescent="0.3">
      <c r="A2832" s="196" t="s">
        <v>229</v>
      </c>
      <c r="B2832" s="196" t="s">
        <v>72</v>
      </c>
      <c r="C2832" s="196" t="s">
        <v>31</v>
      </c>
      <c r="D2832" s="196">
        <v>202</v>
      </c>
      <c r="E2832" s="196">
        <v>6.8194785899999997E-3</v>
      </c>
      <c r="F2832" s="196">
        <v>7.6514919000000002E-4</v>
      </c>
      <c r="G2832" s="196">
        <v>1.73760059E-3</v>
      </c>
      <c r="H2832" s="196">
        <v>4.3167283000000002E-3</v>
      </c>
    </row>
    <row r="2833" spans="1:8" x14ac:dyDescent="0.3">
      <c r="A2833" s="196" t="s">
        <v>229</v>
      </c>
      <c r="B2833" s="196" t="s">
        <v>73</v>
      </c>
      <c r="C2833" s="196" t="s">
        <v>31</v>
      </c>
      <c r="D2833" s="196">
        <v>42</v>
      </c>
      <c r="E2833" s="196">
        <v>5.9967480400000004E-3</v>
      </c>
      <c r="F2833" s="196">
        <v>7.4459856999999996E-4</v>
      </c>
      <c r="G2833" s="196">
        <v>1.46494685E-3</v>
      </c>
      <c r="H2833" s="196">
        <v>3.7872021199999999E-3</v>
      </c>
    </row>
    <row r="2834" spans="1:8" x14ac:dyDescent="0.3">
      <c r="A2834" s="196" t="s">
        <v>229</v>
      </c>
      <c r="B2834" s="196" t="s">
        <v>71</v>
      </c>
      <c r="C2834" s="196" t="s">
        <v>32</v>
      </c>
      <c r="D2834" s="196">
        <v>3789</v>
      </c>
      <c r="E2834" s="196">
        <v>4.5597572999999999E-3</v>
      </c>
      <c r="F2834" s="196">
        <v>1.0552993399999999E-3</v>
      </c>
      <c r="G2834" s="196">
        <v>7.1942515000000004E-4</v>
      </c>
      <c r="H2834" s="196">
        <v>2.7850323400000002E-3</v>
      </c>
    </row>
    <row r="2835" spans="1:8" x14ac:dyDescent="0.3">
      <c r="A2835" s="196" t="s">
        <v>229</v>
      </c>
      <c r="B2835" s="196" t="s">
        <v>72</v>
      </c>
      <c r="C2835" s="196" t="s">
        <v>32</v>
      </c>
      <c r="D2835" s="196">
        <v>2056</v>
      </c>
      <c r="E2835" s="196">
        <v>4.6774174800000004E-3</v>
      </c>
      <c r="F2835" s="196">
        <v>8.3347382000000002E-4</v>
      </c>
      <c r="G2835" s="196">
        <v>7.0723987000000002E-4</v>
      </c>
      <c r="H2835" s="196">
        <v>3.1367033099999999E-3</v>
      </c>
    </row>
    <row r="2836" spans="1:8" x14ac:dyDescent="0.3">
      <c r="A2836" s="196" t="s">
        <v>229</v>
      </c>
      <c r="B2836" s="196" t="s">
        <v>73</v>
      </c>
      <c r="C2836" s="196" t="s">
        <v>32</v>
      </c>
      <c r="D2836" s="196">
        <v>525</v>
      </c>
      <c r="E2836" s="196">
        <v>4.3808198800000002E-3</v>
      </c>
      <c r="F2836" s="196">
        <v>1.0318560299999999E-3</v>
      </c>
      <c r="G2836" s="196">
        <v>7.0141069999999999E-4</v>
      </c>
      <c r="H2836" s="196">
        <v>2.64755267E-3</v>
      </c>
    </row>
    <row r="2837" spans="1:8" x14ac:dyDescent="0.3">
      <c r="A2837" s="196" t="s">
        <v>229</v>
      </c>
      <c r="B2837" s="196" t="s">
        <v>71</v>
      </c>
      <c r="C2837" s="196" t="s">
        <v>33</v>
      </c>
      <c r="D2837" s="196">
        <v>639</v>
      </c>
      <c r="E2837" s="196">
        <v>4.3491890199999998E-3</v>
      </c>
      <c r="F2837" s="196">
        <v>9.3148628E-4</v>
      </c>
      <c r="G2837" s="196">
        <v>7.3706360000000003E-4</v>
      </c>
      <c r="H2837" s="196">
        <v>2.6806386200000001E-3</v>
      </c>
    </row>
    <row r="2838" spans="1:8" x14ac:dyDescent="0.3">
      <c r="A2838" s="196" t="s">
        <v>229</v>
      </c>
      <c r="B2838" s="196" t="s">
        <v>72</v>
      </c>
      <c r="C2838" s="196" t="s">
        <v>33</v>
      </c>
      <c r="D2838" s="196">
        <v>1403</v>
      </c>
      <c r="E2838" s="196">
        <v>4.41856547E-3</v>
      </c>
      <c r="F2838" s="196">
        <v>7.7622993E-4</v>
      </c>
      <c r="G2838" s="196">
        <v>7.4163970000000001E-4</v>
      </c>
      <c r="H2838" s="196">
        <v>2.9006953599999999E-3</v>
      </c>
    </row>
    <row r="2839" spans="1:8" x14ac:dyDescent="0.3">
      <c r="A2839" s="196" t="s">
        <v>229</v>
      </c>
      <c r="B2839" s="196" t="s">
        <v>73</v>
      </c>
      <c r="C2839" s="196" t="s">
        <v>33</v>
      </c>
      <c r="D2839" s="196">
        <v>293</v>
      </c>
      <c r="E2839" s="196">
        <v>4.5956182000000002E-3</v>
      </c>
      <c r="F2839" s="196">
        <v>8.1911238999999995E-4</v>
      </c>
      <c r="G2839" s="196">
        <v>8.1646574000000002E-4</v>
      </c>
      <c r="H2839" s="196">
        <v>2.9600395900000001E-3</v>
      </c>
    </row>
    <row r="2840" spans="1:8" x14ac:dyDescent="0.3">
      <c r="A2840" s="196" t="s">
        <v>229</v>
      </c>
      <c r="B2840" s="196" t="s">
        <v>71</v>
      </c>
      <c r="C2840" s="196" t="s">
        <v>34</v>
      </c>
      <c r="D2840" s="196">
        <v>315</v>
      </c>
      <c r="E2840" s="196">
        <v>4.6269839000000002E-3</v>
      </c>
      <c r="F2840" s="196">
        <v>7.4559059999999996E-4</v>
      </c>
      <c r="G2840" s="196">
        <v>9.2640333999999996E-4</v>
      </c>
      <c r="H2840" s="196">
        <v>2.9549894700000002E-3</v>
      </c>
    </row>
    <row r="2841" spans="1:8" x14ac:dyDescent="0.3">
      <c r="A2841" s="196" t="s">
        <v>229</v>
      </c>
      <c r="B2841" s="196" t="s">
        <v>72</v>
      </c>
      <c r="C2841" s="196" t="s">
        <v>34</v>
      </c>
      <c r="D2841" s="196">
        <v>510</v>
      </c>
      <c r="E2841" s="196">
        <v>5.5244868600000004E-3</v>
      </c>
      <c r="F2841" s="196">
        <v>6.1791915000000003E-4</v>
      </c>
      <c r="G2841" s="196">
        <v>1.33610179E-3</v>
      </c>
      <c r="H2841" s="196">
        <v>3.57046546E-3</v>
      </c>
    </row>
    <row r="2842" spans="1:8" x14ac:dyDescent="0.3">
      <c r="A2842" s="196" t="s">
        <v>229</v>
      </c>
      <c r="B2842" s="196" t="s">
        <v>73</v>
      </c>
      <c r="C2842" s="196" t="s">
        <v>34</v>
      </c>
      <c r="D2842" s="196">
        <v>108</v>
      </c>
      <c r="E2842" s="196">
        <v>5.0190755999999998E-3</v>
      </c>
      <c r="F2842" s="196">
        <v>5.8352597999999998E-4</v>
      </c>
      <c r="G2842" s="196">
        <v>1.53217137E-3</v>
      </c>
      <c r="H2842" s="196">
        <v>2.9033776699999999E-3</v>
      </c>
    </row>
    <row r="2843" spans="1:8" ht="28.8" x14ac:dyDescent="0.3">
      <c r="A2843" s="196" t="s">
        <v>229</v>
      </c>
      <c r="B2843" s="196" t="s">
        <v>71</v>
      </c>
      <c r="C2843" s="196" t="s">
        <v>35</v>
      </c>
      <c r="D2843" s="196">
        <v>70</v>
      </c>
      <c r="E2843" s="196">
        <v>5.2956347200000002E-3</v>
      </c>
      <c r="F2843" s="196">
        <v>9.0724179999999998E-4</v>
      </c>
      <c r="G2843" s="196">
        <v>1.45552224E-3</v>
      </c>
      <c r="H2843" s="196">
        <v>2.93287015E-3</v>
      </c>
    </row>
    <row r="2844" spans="1:8" ht="28.8" x14ac:dyDescent="0.3">
      <c r="A2844" s="196" t="s">
        <v>229</v>
      </c>
      <c r="B2844" s="196" t="s">
        <v>72</v>
      </c>
      <c r="C2844" s="196" t="s">
        <v>35</v>
      </c>
      <c r="D2844" s="196">
        <v>264</v>
      </c>
      <c r="E2844" s="196">
        <v>7.1703578599999996E-3</v>
      </c>
      <c r="F2844" s="196">
        <v>8.5380693999999996E-4</v>
      </c>
      <c r="G2844" s="196">
        <v>1.7137518699999999E-3</v>
      </c>
      <c r="H2844" s="196">
        <v>4.6027985900000002E-3</v>
      </c>
    </row>
    <row r="2845" spans="1:8" ht="28.8" x14ac:dyDescent="0.3">
      <c r="A2845" s="196" t="s">
        <v>229</v>
      </c>
      <c r="B2845" s="196" t="s">
        <v>73</v>
      </c>
      <c r="C2845" s="196" t="s">
        <v>35</v>
      </c>
      <c r="D2845" s="196">
        <v>51</v>
      </c>
      <c r="E2845" s="196">
        <v>5.7834057099999999E-3</v>
      </c>
      <c r="F2845" s="196">
        <v>8.6102010000000003E-4</v>
      </c>
      <c r="G2845" s="196">
        <v>1.2565811499999999E-3</v>
      </c>
      <c r="H2845" s="196">
        <v>3.6658040299999998E-3</v>
      </c>
    </row>
    <row r="2846" spans="1:8" x14ac:dyDescent="0.3">
      <c r="A2846" s="196" t="s">
        <v>229</v>
      </c>
      <c r="B2846" s="196" t="s">
        <v>71</v>
      </c>
      <c r="C2846" s="196" t="s">
        <v>36</v>
      </c>
      <c r="D2846" s="196">
        <v>147</v>
      </c>
      <c r="E2846" s="196">
        <v>4.9126824299999998E-3</v>
      </c>
      <c r="F2846" s="196">
        <v>7.3585890000000002E-4</v>
      </c>
      <c r="G2846" s="196">
        <v>1.1035523099999999E-3</v>
      </c>
      <c r="H2846" s="196">
        <v>3.0732707599999999E-3</v>
      </c>
    </row>
    <row r="2847" spans="1:8" x14ac:dyDescent="0.3">
      <c r="A2847" s="196" t="s">
        <v>229</v>
      </c>
      <c r="B2847" s="196" t="s">
        <v>72</v>
      </c>
      <c r="C2847" s="196" t="s">
        <v>36</v>
      </c>
      <c r="D2847" s="196">
        <v>326</v>
      </c>
      <c r="E2847" s="196">
        <v>5.2005933700000001E-3</v>
      </c>
      <c r="F2847" s="196">
        <v>7.2550958000000001E-4</v>
      </c>
      <c r="G2847" s="196">
        <v>1.15896932E-3</v>
      </c>
      <c r="H2847" s="196">
        <v>3.3161140000000002E-3</v>
      </c>
    </row>
    <row r="2848" spans="1:8" x14ac:dyDescent="0.3">
      <c r="A2848" s="196" t="s">
        <v>229</v>
      </c>
      <c r="B2848" s="196" t="s">
        <v>73</v>
      </c>
      <c r="C2848" s="196" t="s">
        <v>36</v>
      </c>
      <c r="D2848" s="196">
        <v>74</v>
      </c>
      <c r="E2848" s="196">
        <v>4.9984356999999997E-3</v>
      </c>
      <c r="F2848" s="196">
        <v>8.1409514999999997E-4</v>
      </c>
      <c r="G2848" s="196">
        <v>1.2554739600000001E-3</v>
      </c>
      <c r="H2848" s="196">
        <v>2.92886611E-3</v>
      </c>
    </row>
    <row r="2849" spans="1:8" x14ac:dyDescent="0.3">
      <c r="A2849" s="196" t="s">
        <v>229</v>
      </c>
      <c r="B2849" s="196" t="s">
        <v>71</v>
      </c>
      <c r="C2849" s="196" t="s">
        <v>37</v>
      </c>
      <c r="D2849" s="196">
        <v>157</v>
      </c>
      <c r="E2849" s="196">
        <v>4.0972957099999997E-3</v>
      </c>
      <c r="F2849" s="196">
        <v>6.5861619E-4</v>
      </c>
      <c r="G2849" s="196">
        <v>9.2607311000000002E-4</v>
      </c>
      <c r="H2849" s="196">
        <v>2.5126059000000001E-3</v>
      </c>
    </row>
    <row r="2850" spans="1:8" x14ac:dyDescent="0.3">
      <c r="A2850" s="196" t="s">
        <v>229</v>
      </c>
      <c r="B2850" s="196" t="s">
        <v>72</v>
      </c>
      <c r="C2850" s="196" t="s">
        <v>37</v>
      </c>
      <c r="D2850" s="196">
        <v>352</v>
      </c>
      <c r="E2850" s="196">
        <v>4.9573203499999998E-3</v>
      </c>
      <c r="F2850" s="196">
        <v>5.6239454000000003E-4</v>
      </c>
      <c r="G2850" s="196">
        <v>1.0974653E-3</v>
      </c>
      <c r="H2850" s="196">
        <v>3.2974600400000002E-3</v>
      </c>
    </row>
    <row r="2851" spans="1:8" x14ac:dyDescent="0.3">
      <c r="A2851" s="196" t="s">
        <v>229</v>
      </c>
      <c r="B2851" s="196" t="s">
        <v>73</v>
      </c>
      <c r="C2851" s="196" t="s">
        <v>37</v>
      </c>
      <c r="D2851" s="196">
        <v>47</v>
      </c>
      <c r="E2851" s="196">
        <v>5.4119875499999996E-3</v>
      </c>
      <c r="F2851" s="196">
        <v>6.4913294E-4</v>
      </c>
      <c r="G2851" s="196">
        <v>1.3041762299999999E-3</v>
      </c>
      <c r="H2851" s="196">
        <v>3.4586779200000001E-3</v>
      </c>
    </row>
    <row r="2852" spans="1:8" x14ac:dyDescent="0.3">
      <c r="A2852" s="196" t="s">
        <v>229</v>
      </c>
      <c r="B2852" s="196" t="s">
        <v>71</v>
      </c>
      <c r="C2852" s="196" t="s">
        <v>64</v>
      </c>
      <c r="D2852" s="196">
        <v>26</v>
      </c>
      <c r="E2852" s="196">
        <v>6.3319085100000004E-3</v>
      </c>
      <c r="F2852" s="196">
        <v>4.3758877E-4</v>
      </c>
      <c r="G2852" s="196">
        <v>1.72364652E-3</v>
      </c>
      <c r="H2852" s="196">
        <v>4.1706728300000004E-3</v>
      </c>
    </row>
    <row r="2853" spans="1:8" x14ac:dyDescent="0.3">
      <c r="A2853" s="196" t="s">
        <v>229</v>
      </c>
      <c r="B2853" s="196" t="s">
        <v>72</v>
      </c>
      <c r="C2853" s="196" t="s">
        <v>64</v>
      </c>
      <c r="D2853" s="196">
        <v>48</v>
      </c>
      <c r="E2853" s="196">
        <v>6.3893708400000002E-3</v>
      </c>
      <c r="F2853" s="196">
        <v>3.5759042999999999E-4</v>
      </c>
      <c r="G2853" s="196">
        <v>1.5856478800000001E-3</v>
      </c>
      <c r="H2853" s="196">
        <v>4.4461320899999998E-3</v>
      </c>
    </row>
    <row r="2854" spans="1:8" x14ac:dyDescent="0.3">
      <c r="A2854" s="196" t="s">
        <v>229</v>
      </c>
      <c r="B2854" s="196" t="s">
        <v>73</v>
      </c>
      <c r="C2854" s="196" t="s">
        <v>64</v>
      </c>
      <c r="D2854" s="196">
        <v>2</v>
      </c>
      <c r="E2854" s="196">
        <v>4.5601850600000002E-3</v>
      </c>
      <c r="F2854" s="196">
        <v>1.0416631E-4</v>
      </c>
      <c r="G2854" s="196">
        <v>1.10532395E-3</v>
      </c>
      <c r="H2854" s="196">
        <v>3.35069444E-3</v>
      </c>
    </row>
    <row r="2855" spans="1:8" x14ac:dyDescent="0.3">
      <c r="A2855" s="196" t="s">
        <v>229</v>
      </c>
      <c r="B2855" s="196" t="s">
        <v>71</v>
      </c>
      <c r="C2855" s="196" t="s">
        <v>59</v>
      </c>
      <c r="D2855" s="196">
        <v>1</v>
      </c>
      <c r="E2855" s="196">
        <v>6.4004624999999997E-3</v>
      </c>
      <c r="F2855" s="196">
        <v>7.6388887999999996E-4</v>
      </c>
      <c r="G2855" s="196">
        <v>4.1898145800000003E-3</v>
      </c>
      <c r="H2855" s="196">
        <v>1.4467590200000001E-3</v>
      </c>
    </row>
    <row r="2856" spans="1:8" x14ac:dyDescent="0.3">
      <c r="A2856" s="196" t="s">
        <v>229</v>
      </c>
      <c r="B2856" s="196" t="s">
        <v>73</v>
      </c>
      <c r="C2856" s="196" t="s">
        <v>59</v>
      </c>
      <c r="D2856" s="196">
        <v>1</v>
      </c>
      <c r="E2856" s="196">
        <v>4.7222222199999999E-3</v>
      </c>
      <c r="F2856" s="196">
        <v>1.2384256900000001E-3</v>
      </c>
      <c r="G2856" s="196">
        <v>2.0486111100000001E-3</v>
      </c>
      <c r="H2856" s="196">
        <v>1.4351847200000001E-3</v>
      </c>
    </row>
    <row r="2857" spans="1:8" x14ac:dyDescent="0.3">
      <c r="A2857" s="196" t="s">
        <v>229</v>
      </c>
      <c r="B2857" s="196" t="s">
        <v>71</v>
      </c>
      <c r="C2857" s="196" t="s">
        <v>38</v>
      </c>
      <c r="D2857" s="196">
        <v>179</v>
      </c>
      <c r="E2857" s="196">
        <v>4.1051751300000003E-3</v>
      </c>
      <c r="F2857" s="196">
        <v>2.5579324E-4</v>
      </c>
      <c r="G2857" s="196">
        <v>8.5415350000000003E-4</v>
      </c>
      <c r="H2857" s="196">
        <v>2.9952278999999999E-3</v>
      </c>
    </row>
    <row r="2858" spans="1:8" x14ac:dyDescent="0.3">
      <c r="A2858" s="196" t="s">
        <v>229</v>
      </c>
      <c r="B2858" s="196" t="s">
        <v>72</v>
      </c>
      <c r="C2858" s="196" t="s">
        <v>38</v>
      </c>
      <c r="D2858" s="196">
        <v>394</v>
      </c>
      <c r="E2858" s="196">
        <v>5.4113494100000003E-3</v>
      </c>
      <c r="F2858" s="196">
        <v>2.4141028E-4</v>
      </c>
      <c r="G2858" s="196">
        <v>1.14078045E-3</v>
      </c>
      <c r="H2858" s="196">
        <v>4.0291581899999998E-3</v>
      </c>
    </row>
    <row r="2859" spans="1:8" x14ac:dyDescent="0.3">
      <c r="A2859" s="196" t="s">
        <v>229</v>
      </c>
      <c r="B2859" s="196" t="s">
        <v>73</v>
      </c>
      <c r="C2859" s="196" t="s">
        <v>38</v>
      </c>
      <c r="D2859" s="196">
        <v>56</v>
      </c>
      <c r="E2859" s="196">
        <v>5.1031330499999999E-3</v>
      </c>
      <c r="F2859" s="196">
        <v>2.7736417999999998E-4</v>
      </c>
      <c r="G2859" s="196">
        <v>1.18820253E-3</v>
      </c>
      <c r="H2859" s="196">
        <v>3.6375659E-3</v>
      </c>
    </row>
    <row r="2860" spans="1:8" x14ac:dyDescent="0.3">
      <c r="A2860" s="196" t="s">
        <v>229</v>
      </c>
      <c r="B2860" s="196" t="s">
        <v>71</v>
      </c>
      <c r="C2860" s="196" t="s">
        <v>39</v>
      </c>
      <c r="D2860" s="196">
        <v>220</v>
      </c>
      <c r="E2860" s="196">
        <v>4.2594168300000004E-3</v>
      </c>
      <c r="F2860" s="196">
        <v>7.3558480000000001E-4</v>
      </c>
      <c r="G2860" s="196">
        <v>7.9824259000000003E-4</v>
      </c>
      <c r="H2860" s="196">
        <v>2.7255889800000001E-3</v>
      </c>
    </row>
    <row r="2861" spans="1:8" x14ac:dyDescent="0.3">
      <c r="A2861" s="196" t="s">
        <v>229</v>
      </c>
      <c r="B2861" s="196" t="s">
        <v>72</v>
      </c>
      <c r="C2861" s="196" t="s">
        <v>39</v>
      </c>
      <c r="D2861" s="196">
        <v>709</v>
      </c>
      <c r="E2861" s="196">
        <v>4.51003607E-3</v>
      </c>
      <c r="F2861" s="196">
        <v>6.7568735000000002E-4</v>
      </c>
      <c r="G2861" s="196">
        <v>8.4337267000000004E-4</v>
      </c>
      <c r="H2861" s="196">
        <v>2.9909755800000002E-3</v>
      </c>
    </row>
    <row r="2862" spans="1:8" x14ac:dyDescent="0.3">
      <c r="A2862" s="196" t="s">
        <v>229</v>
      </c>
      <c r="B2862" s="196" t="s">
        <v>73</v>
      </c>
      <c r="C2862" s="196" t="s">
        <v>39</v>
      </c>
      <c r="D2862" s="196">
        <v>172</v>
      </c>
      <c r="E2862" s="196">
        <v>4.5250589999999997E-3</v>
      </c>
      <c r="F2862" s="196">
        <v>7.9060321999999995E-4</v>
      </c>
      <c r="G2862" s="196">
        <v>8.5365500000000004E-4</v>
      </c>
      <c r="H2862" s="196">
        <v>2.88080026E-3</v>
      </c>
    </row>
    <row r="2863" spans="1:8" x14ac:dyDescent="0.3">
      <c r="A2863" s="196" t="s">
        <v>229</v>
      </c>
      <c r="B2863" s="196" t="s">
        <v>71</v>
      </c>
      <c r="C2863" s="196" t="s">
        <v>40</v>
      </c>
      <c r="D2863" s="196">
        <v>104</v>
      </c>
      <c r="E2863" s="196">
        <v>4.4186251100000002E-3</v>
      </c>
      <c r="F2863" s="196">
        <v>7.6077253E-4</v>
      </c>
      <c r="G2863" s="196">
        <v>1.22507098E-3</v>
      </c>
      <c r="H2863" s="196">
        <v>2.43278116E-3</v>
      </c>
    </row>
    <row r="2864" spans="1:8" x14ac:dyDescent="0.3">
      <c r="A2864" s="196" t="s">
        <v>229</v>
      </c>
      <c r="B2864" s="196" t="s">
        <v>72</v>
      </c>
      <c r="C2864" s="196" t="s">
        <v>40</v>
      </c>
      <c r="D2864" s="196">
        <v>299</v>
      </c>
      <c r="E2864" s="196">
        <v>5.7049731199999999E-3</v>
      </c>
      <c r="F2864" s="196">
        <v>6.4640597999999995E-4</v>
      </c>
      <c r="G2864" s="196">
        <v>1.42864308E-3</v>
      </c>
      <c r="H2864" s="196">
        <v>3.6299235700000001E-3</v>
      </c>
    </row>
    <row r="2865" spans="1:8" x14ac:dyDescent="0.3">
      <c r="A2865" s="196" t="s">
        <v>229</v>
      </c>
      <c r="B2865" s="196" t="s">
        <v>73</v>
      </c>
      <c r="C2865" s="196" t="s">
        <v>40</v>
      </c>
      <c r="D2865" s="196">
        <v>45</v>
      </c>
      <c r="E2865" s="196">
        <v>5.5378083900000001E-3</v>
      </c>
      <c r="F2865" s="196">
        <v>8.2407382000000001E-4</v>
      </c>
      <c r="G2865" s="196">
        <v>1.23379604E-3</v>
      </c>
      <c r="H2865" s="196">
        <v>3.47993803E-3</v>
      </c>
    </row>
    <row r="2866" spans="1:8" x14ac:dyDescent="0.3">
      <c r="A2866" s="196" t="s">
        <v>229</v>
      </c>
      <c r="B2866" s="196" t="s">
        <v>71</v>
      </c>
      <c r="C2866" s="196" t="s">
        <v>41</v>
      </c>
      <c r="D2866" s="196">
        <v>34</v>
      </c>
      <c r="E2866" s="196">
        <v>5.0374452700000004E-3</v>
      </c>
      <c r="F2866" s="196">
        <v>5.8449049E-4</v>
      </c>
      <c r="G2866" s="196">
        <v>1.6244551200000001E-3</v>
      </c>
      <c r="H2866" s="196">
        <v>2.8284992199999999E-3</v>
      </c>
    </row>
    <row r="2867" spans="1:8" x14ac:dyDescent="0.3">
      <c r="A2867" s="196" t="s">
        <v>229</v>
      </c>
      <c r="B2867" s="196" t="s">
        <v>72</v>
      </c>
      <c r="C2867" s="196" t="s">
        <v>41</v>
      </c>
      <c r="D2867" s="196">
        <v>239</v>
      </c>
      <c r="E2867" s="196">
        <v>6.99287129E-3</v>
      </c>
      <c r="F2867" s="196">
        <v>5.2005827000000001E-4</v>
      </c>
      <c r="G2867" s="196">
        <v>1.9880770199999999E-3</v>
      </c>
      <c r="H2867" s="196">
        <v>4.4847355499999996E-3</v>
      </c>
    </row>
    <row r="2868" spans="1:8" x14ac:dyDescent="0.3">
      <c r="A2868" s="196" t="s">
        <v>229</v>
      </c>
      <c r="B2868" s="196" t="s">
        <v>73</v>
      </c>
      <c r="C2868" s="196" t="s">
        <v>41</v>
      </c>
      <c r="D2868" s="196">
        <v>39</v>
      </c>
      <c r="E2868" s="196">
        <v>6.6687438499999996E-3</v>
      </c>
      <c r="F2868" s="196">
        <v>5.7573574000000004E-4</v>
      </c>
      <c r="G2868" s="196">
        <v>2.1041070800000001E-3</v>
      </c>
      <c r="H2868" s="196">
        <v>3.9889005199999997E-3</v>
      </c>
    </row>
    <row r="2869" spans="1:8" x14ac:dyDescent="0.3">
      <c r="A2869" s="196" t="s">
        <v>229</v>
      </c>
      <c r="B2869" s="196" t="s">
        <v>71</v>
      </c>
      <c r="C2869" s="196" t="s">
        <v>42</v>
      </c>
      <c r="D2869" s="196">
        <v>318</v>
      </c>
      <c r="E2869" s="196">
        <v>4.5405672399999996E-3</v>
      </c>
      <c r="F2869" s="196">
        <v>9.6876432000000002E-4</v>
      </c>
      <c r="G2869" s="196">
        <v>9.3691740999999999E-4</v>
      </c>
      <c r="H2869" s="196">
        <v>2.6348850499999998E-3</v>
      </c>
    </row>
    <row r="2870" spans="1:8" x14ac:dyDescent="0.3">
      <c r="A2870" s="196" t="s">
        <v>229</v>
      </c>
      <c r="B2870" s="196" t="s">
        <v>72</v>
      </c>
      <c r="C2870" s="196" t="s">
        <v>42</v>
      </c>
      <c r="D2870" s="196">
        <v>841</v>
      </c>
      <c r="E2870" s="196">
        <v>4.54197744E-3</v>
      </c>
      <c r="F2870" s="196">
        <v>8.6618364999999998E-4</v>
      </c>
      <c r="G2870" s="196">
        <v>8.7412448000000003E-4</v>
      </c>
      <c r="H2870" s="196">
        <v>2.8016688399999999E-3</v>
      </c>
    </row>
    <row r="2871" spans="1:8" x14ac:dyDescent="0.3">
      <c r="A2871" s="196" t="s">
        <v>229</v>
      </c>
      <c r="B2871" s="196" t="s">
        <v>73</v>
      </c>
      <c r="C2871" s="196" t="s">
        <v>42</v>
      </c>
      <c r="D2871" s="196">
        <v>125</v>
      </c>
      <c r="E2871" s="196">
        <v>4.3199071599999998E-3</v>
      </c>
      <c r="F2871" s="196">
        <v>8.6259236999999996E-4</v>
      </c>
      <c r="G2871" s="196">
        <v>8.7120345999999998E-4</v>
      </c>
      <c r="H2871" s="196">
        <v>2.58611086E-3</v>
      </c>
    </row>
    <row r="2872" spans="1:8" x14ac:dyDescent="0.3">
      <c r="A2872" s="196" t="s">
        <v>229</v>
      </c>
      <c r="B2872" s="196" t="s">
        <v>71</v>
      </c>
      <c r="C2872" s="196" t="s">
        <v>43</v>
      </c>
      <c r="D2872" s="196">
        <v>117</v>
      </c>
      <c r="E2872" s="196">
        <v>4.2172164500000001E-3</v>
      </c>
      <c r="F2872" s="196">
        <v>6.1599771000000005E-4</v>
      </c>
      <c r="G2872" s="196">
        <v>8.8299277000000005E-4</v>
      </c>
      <c r="H2872" s="196">
        <v>2.7182254800000001E-3</v>
      </c>
    </row>
    <row r="2873" spans="1:8" x14ac:dyDescent="0.3">
      <c r="A2873" s="196" t="s">
        <v>229</v>
      </c>
      <c r="B2873" s="196" t="s">
        <v>72</v>
      </c>
      <c r="C2873" s="196" t="s">
        <v>43</v>
      </c>
      <c r="D2873" s="196">
        <v>287</v>
      </c>
      <c r="E2873" s="196">
        <v>6.2584685999999999E-3</v>
      </c>
      <c r="F2873" s="196">
        <v>5.6608087000000005E-4</v>
      </c>
      <c r="G2873" s="196">
        <v>1.53088278E-3</v>
      </c>
      <c r="H2873" s="196">
        <v>4.1615044699999998E-3</v>
      </c>
    </row>
    <row r="2874" spans="1:8" x14ac:dyDescent="0.3">
      <c r="A2874" s="196" t="s">
        <v>229</v>
      </c>
      <c r="B2874" s="196" t="s">
        <v>73</v>
      </c>
      <c r="C2874" s="196" t="s">
        <v>43</v>
      </c>
      <c r="D2874" s="196">
        <v>63</v>
      </c>
      <c r="E2874" s="196">
        <v>5.02167819E-3</v>
      </c>
      <c r="F2874" s="196">
        <v>6.0662819999999997E-4</v>
      </c>
      <c r="G2874" s="196">
        <v>1.1860667800000001E-3</v>
      </c>
      <c r="H2874" s="196">
        <v>3.2289826999999998E-3</v>
      </c>
    </row>
    <row r="2875" spans="1:8" x14ac:dyDescent="0.3">
      <c r="A2875" s="196" t="s">
        <v>229</v>
      </c>
      <c r="B2875" s="196" t="s">
        <v>71</v>
      </c>
      <c r="C2875" s="196" t="s">
        <v>44</v>
      </c>
      <c r="D2875" s="196">
        <v>74</v>
      </c>
      <c r="E2875" s="196">
        <v>5.0125122899999999E-3</v>
      </c>
      <c r="F2875" s="196">
        <v>1.04119722E-3</v>
      </c>
      <c r="G2875" s="196">
        <v>1.65947172E-3</v>
      </c>
      <c r="H2875" s="196">
        <v>2.3118428399999998E-3</v>
      </c>
    </row>
    <row r="2876" spans="1:8" x14ac:dyDescent="0.3">
      <c r="A2876" s="196" t="s">
        <v>229</v>
      </c>
      <c r="B2876" s="196" t="s">
        <v>72</v>
      </c>
      <c r="C2876" s="196" t="s">
        <v>44</v>
      </c>
      <c r="D2876" s="196">
        <v>264</v>
      </c>
      <c r="E2876" s="196">
        <v>6.9904336100000001E-3</v>
      </c>
      <c r="F2876" s="196">
        <v>9.0457503000000001E-4</v>
      </c>
      <c r="G2876" s="196">
        <v>2.0501014599999998E-3</v>
      </c>
      <c r="H2876" s="196">
        <v>4.0357566399999998E-3</v>
      </c>
    </row>
    <row r="2877" spans="1:8" x14ac:dyDescent="0.3">
      <c r="A2877" s="196" t="s">
        <v>229</v>
      </c>
      <c r="B2877" s="196" t="s">
        <v>73</v>
      </c>
      <c r="C2877" s="196" t="s">
        <v>44</v>
      </c>
      <c r="D2877" s="196">
        <v>42</v>
      </c>
      <c r="E2877" s="196">
        <v>6.76973084E-3</v>
      </c>
      <c r="F2877" s="196">
        <v>1.41258799E-3</v>
      </c>
      <c r="G2877" s="196">
        <v>2.24647238E-3</v>
      </c>
      <c r="H2877" s="196">
        <v>3.1106699100000002E-3</v>
      </c>
    </row>
    <row r="2878" spans="1:8" x14ac:dyDescent="0.3">
      <c r="A2878" s="196" t="s">
        <v>229</v>
      </c>
      <c r="B2878" s="196" t="s">
        <v>71</v>
      </c>
      <c r="C2878" s="196" t="s">
        <v>45</v>
      </c>
      <c r="D2878" s="196">
        <v>69</v>
      </c>
      <c r="E2878" s="196">
        <v>5.51563316E-3</v>
      </c>
      <c r="F2878" s="196">
        <v>1.0510598399999999E-3</v>
      </c>
      <c r="G2878" s="196">
        <v>1.3378956200000001E-3</v>
      </c>
      <c r="H2878" s="196">
        <v>3.1266771499999998E-3</v>
      </c>
    </row>
    <row r="2879" spans="1:8" x14ac:dyDescent="0.3">
      <c r="A2879" s="196" t="s">
        <v>229</v>
      </c>
      <c r="B2879" s="196" t="s">
        <v>72</v>
      </c>
      <c r="C2879" s="196" t="s">
        <v>45</v>
      </c>
      <c r="D2879" s="196">
        <v>256</v>
      </c>
      <c r="E2879" s="196">
        <v>6.6847509200000004E-3</v>
      </c>
      <c r="F2879" s="196">
        <v>1.06047429E-3</v>
      </c>
      <c r="G2879" s="196">
        <v>1.53365498E-3</v>
      </c>
      <c r="H2879" s="196">
        <v>4.0906211600000002E-3</v>
      </c>
    </row>
    <row r="2880" spans="1:8" x14ac:dyDescent="0.3">
      <c r="A2880" s="196" t="s">
        <v>229</v>
      </c>
      <c r="B2880" s="196" t="s">
        <v>73</v>
      </c>
      <c r="C2880" s="196" t="s">
        <v>45</v>
      </c>
      <c r="D2880" s="196">
        <v>44</v>
      </c>
      <c r="E2880" s="196">
        <v>5.8412245200000004E-3</v>
      </c>
      <c r="F2880" s="196">
        <v>1.0332489200000001E-3</v>
      </c>
      <c r="G2880" s="196">
        <v>1.77057005E-3</v>
      </c>
      <c r="H2880" s="196">
        <v>3.0374050199999999E-3</v>
      </c>
    </row>
    <row r="2881" spans="1:8" x14ac:dyDescent="0.3">
      <c r="A2881" s="196" t="s">
        <v>229</v>
      </c>
      <c r="B2881" s="196" t="s">
        <v>71</v>
      </c>
      <c r="C2881" s="196" t="s">
        <v>46</v>
      </c>
      <c r="D2881" s="196">
        <v>17</v>
      </c>
      <c r="E2881" s="196">
        <v>5.1171021600000003E-3</v>
      </c>
      <c r="F2881" s="196">
        <v>5.7325680999999998E-4</v>
      </c>
      <c r="G2881" s="196">
        <v>1.0723036700000001E-3</v>
      </c>
      <c r="H2881" s="196">
        <v>3.4715411300000002E-3</v>
      </c>
    </row>
    <row r="2882" spans="1:8" x14ac:dyDescent="0.3">
      <c r="A2882" s="196" t="s">
        <v>229</v>
      </c>
      <c r="B2882" s="196" t="s">
        <v>72</v>
      </c>
      <c r="C2882" s="196" t="s">
        <v>46</v>
      </c>
      <c r="D2882" s="196">
        <v>130</v>
      </c>
      <c r="E2882" s="196">
        <v>7.1362176800000001E-3</v>
      </c>
      <c r="F2882" s="196">
        <v>5.7033449999999999E-4</v>
      </c>
      <c r="G2882" s="196">
        <v>1.85576898E-3</v>
      </c>
      <c r="H2882" s="196">
        <v>4.7101137299999998E-3</v>
      </c>
    </row>
    <row r="2883" spans="1:8" x14ac:dyDescent="0.3">
      <c r="A2883" s="196" t="s">
        <v>229</v>
      </c>
      <c r="B2883" s="196" t="s">
        <v>73</v>
      </c>
      <c r="C2883" s="196" t="s">
        <v>46</v>
      </c>
      <c r="D2883" s="196">
        <v>19</v>
      </c>
      <c r="E2883" s="196">
        <v>5.7894734599999997E-3</v>
      </c>
      <c r="F2883" s="196">
        <v>5.6225608999999998E-4</v>
      </c>
      <c r="G2883" s="196">
        <v>1.5119393900000001E-3</v>
      </c>
      <c r="H2883" s="196">
        <v>3.71527762E-3</v>
      </c>
    </row>
    <row r="2884" spans="1:8" x14ac:dyDescent="0.3">
      <c r="A2884" s="196" t="s">
        <v>229</v>
      </c>
      <c r="B2884" s="196" t="s">
        <v>71</v>
      </c>
      <c r="C2884" s="196" t="s">
        <v>47</v>
      </c>
      <c r="D2884" s="196">
        <v>161</v>
      </c>
      <c r="E2884" s="196">
        <v>4.5220120399999996E-3</v>
      </c>
      <c r="F2884" s="196">
        <v>6.3168540000000002E-4</v>
      </c>
      <c r="G2884" s="196">
        <v>9.1356086000000003E-4</v>
      </c>
      <c r="H2884" s="196">
        <v>2.97676535E-3</v>
      </c>
    </row>
    <row r="2885" spans="1:8" x14ac:dyDescent="0.3">
      <c r="A2885" s="196" t="s">
        <v>229</v>
      </c>
      <c r="B2885" s="196" t="s">
        <v>72</v>
      </c>
      <c r="C2885" s="196" t="s">
        <v>47</v>
      </c>
      <c r="D2885" s="196">
        <v>448</v>
      </c>
      <c r="E2885" s="196">
        <v>5.1460191000000004E-3</v>
      </c>
      <c r="F2885" s="196">
        <v>5.2065224000000005E-4</v>
      </c>
      <c r="G2885" s="196">
        <v>1.0222126800000001E-3</v>
      </c>
      <c r="H2885" s="196">
        <v>3.6031536999999998E-3</v>
      </c>
    </row>
    <row r="2886" spans="1:8" x14ac:dyDescent="0.3">
      <c r="A2886" s="196" t="s">
        <v>229</v>
      </c>
      <c r="B2886" s="196" t="s">
        <v>73</v>
      </c>
      <c r="C2886" s="196" t="s">
        <v>47</v>
      </c>
      <c r="D2886" s="196">
        <v>81</v>
      </c>
      <c r="E2886" s="196">
        <v>4.3975763499999997E-3</v>
      </c>
      <c r="F2886" s="196">
        <v>5.2712023000000001E-4</v>
      </c>
      <c r="G2886" s="196">
        <v>1.0352363900000001E-3</v>
      </c>
      <c r="H2886" s="196">
        <v>2.8352192199999999E-3</v>
      </c>
    </row>
    <row r="2887" spans="1:8" x14ac:dyDescent="0.3">
      <c r="A2887" s="196" t="s">
        <v>229</v>
      </c>
      <c r="B2887" s="196" t="s">
        <v>71</v>
      </c>
      <c r="C2887" s="196" t="s">
        <v>48</v>
      </c>
      <c r="D2887" s="196">
        <v>59</v>
      </c>
      <c r="E2887" s="196">
        <v>4.7412505600000002E-3</v>
      </c>
      <c r="F2887" s="196">
        <v>6.1342571E-4</v>
      </c>
      <c r="G2887" s="196">
        <v>1.6427336099999999E-3</v>
      </c>
      <c r="H2887" s="196">
        <v>2.48509079E-3</v>
      </c>
    </row>
    <row r="2888" spans="1:8" x14ac:dyDescent="0.3">
      <c r="A2888" s="196" t="s">
        <v>229</v>
      </c>
      <c r="B2888" s="196" t="s">
        <v>72</v>
      </c>
      <c r="C2888" s="196" t="s">
        <v>48</v>
      </c>
      <c r="D2888" s="196">
        <v>214</v>
      </c>
      <c r="E2888" s="196">
        <v>6.9595337699999999E-3</v>
      </c>
      <c r="F2888" s="196">
        <v>5.9146739999999995E-4</v>
      </c>
      <c r="G2888" s="196">
        <v>2.3220078199999998E-3</v>
      </c>
      <c r="H2888" s="196">
        <v>4.0460581000000004E-3</v>
      </c>
    </row>
    <row r="2889" spans="1:8" x14ac:dyDescent="0.3">
      <c r="A2889" s="196" t="s">
        <v>229</v>
      </c>
      <c r="B2889" s="196" t="s">
        <v>73</v>
      </c>
      <c r="C2889" s="196" t="s">
        <v>48</v>
      </c>
      <c r="D2889" s="196">
        <v>51</v>
      </c>
      <c r="E2889" s="196">
        <v>5.6007168800000003E-3</v>
      </c>
      <c r="F2889" s="196">
        <v>5.9572420999999998E-4</v>
      </c>
      <c r="G2889" s="196">
        <v>2.20996705E-3</v>
      </c>
      <c r="H2889" s="196">
        <v>2.79502522E-3</v>
      </c>
    </row>
    <row r="2890" spans="1:8" x14ac:dyDescent="0.3">
      <c r="A2890" s="196" t="s">
        <v>229</v>
      </c>
      <c r="B2890" s="196" t="s">
        <v>71</v>
      </c>
      <c r="C2890" s="196" t="s">
        <v>49</v>
      </c>
      <c r="D2890" s="196">
        <v>19</v>
      </c>
      <c r="E2890" s="196">
        <v>5.3746342399999996E-3</v>
      </c>
      <c r="F2890" s="196">
        <v>2.8813329000000002E-4</v>
      </c>
      <c r="G2890" s="196">
        <v>1.54909824E-3</v>
      </c>
      <c r="H2890" s="196">
        <v>3.5337473199999999E-3</v>
      </c>
    </row>
    <row r="2891" spans="1:8" x14ac:dyDescent="0.3">
      <c r="A2891" s="196" t="s">
        <v>229</v>
      </c>
      <c r="B2891" s="196" t="s">
        <v>72</v>
      </c>
      <c r="C2891" s="196" t="s">
        <v>49</v>
      </c>
      <c r="D2891" s="196">
        <v>167</v>
      </c>
      <c r="E2891" s="196">
        <v>5.9769347700000001E-3</v>
      </c>
      <c r="F2891" s="196">
        <v>2.3293665E-4</v>
      </c>
      <c r="G2891" s="196">
        <v>1.6421321699999999E-3</v>
      </c>
      <c r="H2891" s="196">
        <v>4.0922319800000004E-3</v>
      </c>
    </row>
    <row r="2892" spans="1:8" x14ac:dyDescent="0.3">
      <c r="A2892" s="196" t="s">
        <v>229</v>
      </c>
      <c r="B2892" s="196" t="s">
        <v>73</v>
      </c>
      <c r="C2892" s="196" t="s">
        <v>49</v>
      </c>
      <c r="D2892" s="196">
        <v>43</v>
      </c>
      <c r="E2892" s="196">
        <v>4.7475234200000001E-3</v>
      </c>
      <c r="F2892" s="196">
        <v>1.7953247000000001E-4</v>
      </c>
      <c r="G2892" s="196">
        <v>1.4074610500000001E-3</v>
      </c>
      <c r="H2892" s="196">
        <v>3.1503012700000001E-3</v>
      </c>
    </row>
    <row r="2893" spans="1:8" x14ac:dyDescent="0.3">
      <c r="A2893" s="196" t="s">
        <v>229</v>
      </c>
      <c r="B2893" s="196" t="s">
        <v>71</v>
      </c>
      <c r="C2893" s="196" t="s">
        <v>50</v>
      </c>
      <c r="D2893" s="196">
        <v>201</v>
      </c>
      <c r="E2893" s="196">
        <v>4.9978116099999997E-3</v>
      </c>
      <c r="F2893" s="196">
        <v>9.4561886999999995E-4</v>
      </c>
      <c r="G2893" s="196">
        <v>7.4770798E-4</v>
      </c>
      <c r="H2893" s="196">
        <v>3.30448429E-3</v>
      </c>
    </row>
    <row r="2894" spans="1:8" x14ac:dyDescent="0.3">
      <c r="A2894" s="196" t="s">
        <v>229</v>
      </c>
      <c r="B2894" s="196" t="s">
        <v>72</v>
      </c>
      <c r="C2894" s="196" t="s">
        <v>50</v>
      </c>
      <c r="D2894" s="196">
        <v>493</v>
      </c>
      <c r="E2894" s="196">
        <v>5.2038959799999996E-3</v>
      </c>
      <c r="F2894" s="196">
        <v>7.4013013E-4</v>
      </c>
      <c r="G2894" s="196">
        <v>7.0970411999999997E-4</v>
      </c>
      <c r="H2894" s="196">
        <v>3.7540612499999998E-3</v>
      </c>
    </row>
    <row r="2895" spans="1:8" x14ac:dyDescent="0.3">
      <c r="A2895" s="196" t="s">
        <v>229</v>
      </c>
      <c r="B2895" s="196" t="s">
        <v>73</v>
      </c>
      <c r="C2895" s="196" t="s">
        <v>50</v>
      </c>
      <c r="D2895" s="196">
        <v>45</v>
      </c>
      <c r="E2895" s="196">
        <v>5.5342075799999996E-3</v>
      </c>
      <c r="F2895" s="196">
        <v>1.1571499900000001E-3</v>
      </c>
      <c r="G2895" s="196">
        <v>6.4969113000000001E-4</v>
      </c>
      <c r="H2895" s="196">
        <v>3.7273659899999998E-3</v>
      </c>
    </row>
    <row r="2896" spans="1:8" x14ac:dyDescent="0.3">
      <c r="A2896" s="196" t="s">
        <v>229</v>
      </c>
      <c r="B2896" s="196" t="s">
        <v>71</v>
      </c>
      <c r="C2896" s="196" t="s">
        <v>51</v>
      </c>
      <c r="D2896" s="196">
        <v>99</v>
      </c>
      <c r="E2896" s="196">
        <v>5.2065794300000003E-3</v>
      </c>
      <c r="F2896" s="196">
        <v>5.7730054E-4</v>
      </c>
      <c r="G2896" s="196">
        <v>1.2740831399999999E-3</v>
      </c>
      <c r="H2896" s="196">
        <v>3.35519523E-3</v>
      </c>
    </row>
    <row r="2897" spans="1:8" x14ac:dyDescent="0.3">
      <c r="A2897" s="196" t="s">
        <v>229</v>
      </c>
      <c r="B2897" s="196" t="s">
        <v>72</v>
      </c>
      <c r="C2897" s="196" t="s">
        <v>51</v>
      </c>
      <c r="D2897" s="196">
        <v>441</v>
      </c>
      <c r="E2897" s="196">
        <v>5.7266731600000001E-3</v>
      </c>
      <c r="F2897" s="196">
        <v>5.5243215999999996E-4</v>
      </c>
      <c r="G2897" s="196">
        <v>1.41550115E-3</v>
      </c>
      <c r="H2897" s="196">
        <v>3.7587131299999998E-3</v>
      </c>
    </row>
    <row r="2898" spans="1:8" x14ac:dyDescent="0.3">
      <c r="A2898" s="196" t="s">
        <v>229</v>
      </c>
      <c r="B2898" s="196" t="s">
        <v>73</v>
      </c>
      <c r="C2898" s="196" t="s">
        <v>51</v>
      </c>
      <c r="D2898" s="196">
        <v>55</v>
      </c>
      <c r="E2898" s="196">
        <v>5.4425502699999998E-3</v>
      </c>
      <c r="F2898" s="196">
        <v>5.4124551999999997E-4</v>
      </c>
      <c r="G2898" s="196">
        <v>1.52840887E-3</v>
      </c>
      <c r="H2898" s="196">
        <v>3.3728954E-3</v>
      </c>
    </row>
    <row r="2899" spans="1:8" x14ac:dyDescent="0.3">
      <c r="A2899" s="196" t="s">
        <v>229</v>
      </c>
      <c r="B2899" s="196" t="s">
        <v>71</v>
      </c>
      <c r="C2899" s="196" t="s">
        <v>52</v>
      </c>
      <c r="D2899" s="196">
        <v>51</v>
      </c>
      <c r="E2899" s="196">
        <v>5.3547111100000003E-3</v>
      </c>
      <c r="F2899" s="196">
        <v>8.0246891999999998E-4</v>
      </c>
      <c r="G2899" s="196">
        <v>1.9008712199999999E-3</v>
      </c>
      <c r="H2899" s="196">
        <v>2.6513705200000002E-3</v>
      </c>
    </row>
    <row r="2900" spans="1:8" x14ac:dyDescent="0.3">
      <c r="A2900" s="196" t="s">
        <v>229</v>
      </c>
      <c r="B2900" s="196" t="s">
        <v>72</v>
      </c>
      <c r="C2900" s="196" t="s">
        <v>52</v>
      </c>
      <c r="D2900" s="196">
        <v>197</v>
      </c>
      <c r="E2900" s="196">
        <v>7.12210916E-3</v>
      </c>
      <c r="F2900" s="196">
        <v>6.7158983000000004E-4</v>
      </c>
      <c r="G2900" s="196">
        <v>2.55369877E-3</v>
      </c>
      <c r="H2900" s="196">
        <v>3.8968201499999999E-3</v>
      </c>
    </row>
    <row r="2901" spans="1:8" x14ac:dyDescent="0.3">
      <c r="A2901" s="196" t="s">
        <v>229</v>
      </c>
      <c r="B2901" s="196" t="s">
        <v>73</v>
      </c>
      <c r="C2901" s="196" t="s">
        <v>52</v>
      </c>
      <c r="D2901" s="196">
        <v>38</v>
      </c>
      <c r="E2901" s="196">
        <v>5.62652267E-3</v>
      </c>
      <c r="F2901" s="196">
        <v>6.1829897000000001E-4</v>
      </c>
      <c r="G2901" s="196">
        <v>2.4418248400000001E-3</v>
      </c>
      <c r="H2901" s="196">
        <v>2.5663983799999999E-3</v>
      </c>
    </row>
    <row r="2902" spans="1:8" x14ac:dyDescent="0.3">
      <c r="A2902" s="196" t="s">
        <v>229</v>
      </c>
      <c r="B2902" s="196" t="s">
        <v>71</v>
      </c>
      <c r="C2902" s="196" t="s">
        <v>53</v>
      </c>
      <c r="D2902" s="196">
        <v>166</v>
      </c>
      <c r="E2902" s="196">
        <v>5.1109296000000004E-3</v>
      </c>
      <c r="F2902" s="196">
        <v>8.3667978999999999E-4</v>
      </c>
      <c r="G2902" s="196">
        <v>8.3870177000000003E-4</v>
      </c>
      <c r="H2902" s="196">
        <v>3.4355475099999999E-3</v>
      </c>
    </row>
    <row r="2903" spans="1:8" x14ac:dyDescent="0.3">
      <c r="A2903" s="196" t="s">
        <v>229</v>
      </c>
      <c r="B2903" s="196" t="s">
        <v>72</v>
      </c>
      <c r="C2903" s="196" t="s">
        <v>53</v>
      </c>
      <c r="D2903" s="196">
        <v>327</v>
      </c>
      <c r="E2903" s="196">
        <v>5.7143360300000003E-3</v>
      </c>
      <c r="F2903" s="196">
        <v>7.2272459999999999E-4</v>
      </c>
      <c r="G2903" s="196">
        <v>8.7605452000000001E-4</v>
      </c>
      <c r="H2903" s="196">
        <v>4.1155564400000002E-3</v>
      </c>
    </row>
    <row r="2904" spans="1:8" x14ac:dyDescent="0.3">
      <c r="A2904" s="196" t="s">
        <v>229</v>
      </c>
      <c r="B2904" s="196" t="s">
        <v>73</v>
      </c>
      <c r="C2904" s="196" t="s">
        <v>53</v>
      </c>
      <c r="D2904" s="196">
        <v>63</v>
      </c>
      <c r="E2904" s="196">
        <v>6.0251320699999996E-3</v>
      </c>
      <c r="F2904" s="196">
        <v>8.5115357E-4</v>
      </c>
      <c r="G2904" s="196">
        <v>1.1574071600000001E-3</v>
      </c>
      <c r="H2904" s="196">
        <v>4.0165709200000003E-3</v>
      </c>
    </row>
    <row r="2905" spans="1:8" x14ac:dyDescent="0.3">
      <c r="A2905" s="196" t="s">
        <v>229</v>
      </c>
      <c r="B2905" s="196" t="s">
        <v>71</v>
      </c>
      <c r="C2905" s="196" t="s">
        <v>54</v>
      </c>
      <c r="D2905" s="196">
        <v>218</v>
      </c>
      <c r="E2905" s="196">
        <v>3.4127057499999999E-3</v>
      </c>
      <c r="F2905" s="196">
        <v>3.4541687000000002E-4</v>
      </c>
      <c r="G2905" s="196">
        <v>6.6365078000000003E-4</v>
      </c>
      <c r="H2905" s="196">
        <v>2.4036376299999998E-3</v>
      </c>
    </row>
    <row r="2906" spans="1:8" x14ac:dyDescent="0.3">
      <c r="A2906" s="196" t="s">
        <v>229</v>
      </c>
      <c r="B2906" s="196" t="s">
        <v>72</v>
      </c>
      <c r="C2906" s="196" t="s">
        <v>54</v>
      </c>
      <c r="D2906" s="196">
        <v>396</v>
      </c>
      <c r="E2906" s="196">
        <v>3.8615025099999999E-3</v>
      </c>
      <c r="F2906" s="196">
        <v>2.9385263000000002E-4</v>
      </c>
      <c r="G2906" s="196">
        <v>6.6346307999999999E-4</v>
      </c>
      <c r="H2906" s="196">
        <v>2.9041863100000001E-3</v>
      </c>
    </row>
    <row r="2907" spans="1:8" x14ac:dyDescent="0.3">
      <c r="A2907" s="196" t="s">
        <v>229</v>
      </c>
      <c r="B2907" s="196" t="s">
        <v>73</v>
      </c>
      <c r="C2907" s="196" t="s">
        <v>54</v>
      </c>
      <c r="D2907" s="196">
        <v>73</v>
      </c>
      <c r="E2907" s="196">
        <v>3.2672181799999998E-3</v>
      </c>
      <c r="F2907" s="196">
        <v>3.4214842999999998E-4</v>
      </c>
      <c r="G2907" s="196">
        <v>6.2325574000000005E-4</v>
      </c>
      <c r="H2907" s="196">
        <v>2.3018135600000001E-3</v>
      </c>
    </row>
    <row r="2908" spans="1:8" x14ac:dyDescent="0.3">
      <c r="A2908" s="196" t="s">
        <v>229</v>
      </c>
      <c r="B2908" s="196" t="s">
        <v>71</v>
      </c>
      <c r="C2908" s="196" t="s">
        <v>55</v>
      </c>
      <c r="D2908" s="196">
        <v>42</v>
      </c>
      <c r="E2908" s="196">
        <v>4.5202268299999997E-3</v>
      </c>
      <c r="F2908" s="196">
        <v>1.3558174000000001E-4</v>
      </c>
      <c r="G2908" s="196">
        <v>1.4147925200000001E-3</v>
      </c>
      <c r="H2908" s="196">
        <v>2.9698520200000002E-3</v>
      </c>
    </row>
    <row r="2909" spans="1:8" x14ac:dyDescent="0.3">
      <c r="A2909" s="196" t="s">
        <v>229</v>
      </c>
      <c r="B2909" s="196" t="s">
        <v>72</v>
      </c>
      <c r="C2909" s="196" t="s">
        <v>55</v>
      </c>
      <c r="D2909" s="196">
        <v>113</v>
      </c>
      <c r="E2909" s="196">
        <v>6.21210236E-3</v>
      </c>
      <c r="F2909" s="196">
        <v>2.0853795000000001E-4</v>
      </c>
      <c r="G2909" s="196">
        <v>1.5288018E-3</v>
      </c>
      <c r="H2909" s="196">
        <v>4.4747621299999997E-3</v>
      </c>
    </row>
    <row r="2910" spans="1:8" x14ac:dyDescent="0.3">
      <c r="A2910" s="196" t="s">
        <v>229</v>
      </c>
      <c r="B2910" s="196" t="s">
        <v>73</v>
      </c>
      <c r="C2910" s="196" t="s">
        <v>55</v>
      </c>
      <c r="D2910" s="196">
        <v>13</v>
      </c>
      <c r="E2910" s="196">
        <v>5.71937296E-3</v>
      </c>
      <c r="F2910" s="196">
        <v>2.8044844000000001E-4</v>
      </c>
      <c r="G2910" s="196">
        <v>1.1128915499999999E-3</v>
      </c>
      <c r="H2910" s="196">
        <v>4.3260325200000001E-3</v>
      </c>
    </row>
    <row r="2911" spans="1:8" x14ac:dyDescent="0.3">
      <c r="A2911" s="196" t="s">
        <v>229</v>
      </c>
      <c r="B2911" s="196" t="s">
        <v>71</v>
      </c>
      <c r="C2911" s="196" t="s">
        <v>56</v>
      </c>
      <c r="D2911" s="196">
        <v>676</v>
      </c>
      <c r="E2911" s="196">
        <v>4.5183915900000003E-3</v>
      </c>
      <c r="F2911" s="196">
        <v>1.0333111700000001E-3</v>
      </c>
      <c r="G2911" s="196">
        <v>7.7969172000000005E-4</v>
      </c>
      <c r="H2911" s="196">
        <v>2.7053881900000001E-3</v>
      </c>
    </row>
    <row r="2912" spans="1:8" x14ac:dyDescent="0.3">
      <c r="A2912" s="196" t="s">
        <v>229</v>
      </c>
      <c r="B2912" s="196" t="s">
        <v>72</v>
      </c>
      <c r="C2912" s="196" t="s">
        <v>56</v>
      </c>
      <c r="D2912" s="196">
        <v>1064</v>
      </c>
      <c r="E2912" s="196">
        <v>4.4140622599999997E-3</v>
      </c>
      <c r="F2912" s="196">
        <v>7.8533982999999996E-4</v>
      </c>
      <c r="G2912" s="196">
        <v>8.0716087999999997E-4</v>
      </c>
      <c r="H2912" s="196">
        <v>2.8215610300000001E-3</v>
      </c>
    </row>
    <row r="2913" spans="1:8" x14ac:dyDescent="0.3">
      <c r="A2913" s="196" t="s">
        <v>229</v>
      </c>
      <c r="B2913" s="196" t="s">
        <v>73</v>
      </c>
      <c r="C2913" s="196" t="s">
        <v>56</v>
      </c>
      <c r="D2913" s="196">
        <v>177</v>
      </c>
      <c r="E2913" s="196">
        <v>4.4435941199999999E-3</v>
      </c>
      <c r="F2913" s="196">
        <v>9.0022734000000002E-4</v>
      </c>
      <c r="G2913" s="196">
        <v>8.8721465999999996E-4</v>
      </c>
      <c r="H2913" s="196">
        <v>2.6561516800000001E-3</v>
      </c>
    </row>
    <row r="2914" spans="1:8" x14ac:dyDescent="0.3">
      <c r="A2914" s="196" t="s">
        <v>229</v>
      </c>
      <c r="B2914" s="196" t="s">
        <v>71</v>
      </c>
      <c r="C2914" s="196" t="s">
        <v>57</v>
      </c>
      <c r="D2914" s="196">
        <v>138</v>
      </c>
      <c r="E2914" s="196">
        <v>5.34931877E-3</v>
      </c>
      <c r="F2914" s="196">
        <v>7.3394701000000005E-4</v>
      </c>
      <c r="G2914" s="196">
        <v>1.6768985699999999E-3</v>
      </c>
      <c r="H2914" s="196">
        <v>2.9384726299999998E-3</v>
      </c>
    </row>
    <row r="2915" spans="1:8" x14ac:dyDescent="0.3">
      <c r="A2915" s="196" t="s">
        <v>229</v>
      </c>
      <c r="B2915" s="196" t="s">
        <v>72</v>
      </c>
      <c r="C2915" s="196" t="s">
        <v>57</v>
      </c>
      <c r="D2915" s="196">
        <v>325</v>
      </c>
      <c r="E2915" s="196">
        <v>6.0230054399999997E-3</v>
      </c>
      <c r="F2915" s="196">
        <v>6.3247841E-4</v>
      </c>
      <c r="G2915" s="196">
        <v>1.7063031800000001E-3</v>
      </c>
      <c r="H2915" s="196">
        <v>3.6842234000000001E-3</v>
      </c>
    </row>
    <row r="2916" spans="1:8" x14ac:dyDescent="0.3">
      <c r="A2916" s="196" t="s">
        <v>229</v>
      </c>
      <c r="B2916" s="196" t="s">
        <v>73</v>
      </c>
      <c r="C2916" s="196" t="s">
        <v>57</v>
      </c>
      <c r="D2916" s="196">
        <v>47</v>
      </c>
      <c r="E2916" s="196">
        <v>5.3629824399999996E-3</v>
      </c>
      <c r="F2916" s="196">
        <v>7.6339609000000003E-4</v>
      </c>
      <c r="G2916" s="196">
        <v>1.76467665E-3</v>
      </c>
      <c r="H2916" s="196">
        <v>2.8349091800000002E-3</v>
      </c>
    </row>
    <row r="2917" spans="1:8" x14ac:dyDescent="0.3">
      <c r="A2917" s="196" t="s">
        <v>229</v>
      </c>
      <c r="B2917" s="196" t="s">
        <v>71</v>
      </c>
      <c r="C2917" s="196" t="s">
        <v>58</v>
      </c>
      <c r="D2917" s="196">
        <v>332</v>
      </c>
      <c r="E2917" s="196">
        <v>4.5096355200000002E-3</v>
      </c>
      <c r="F2917" s="196">
        <v>7.7166278999999999E-4</v>
      </c>
      <c r="G2917" s="196">
        <v>8.5393633999999996E-4</v>
      </c>
      <c r="H2917" s="196">
        <v>2.8840358999999999E-3</v>
      </c>
    </row>
    <row r="2918" spans="1:8" x14ac:dyDescent="0.3">
      <c r="A2918" s="196" t="s">
        <v>229</v>
      </c>
      <c r="B2918" s="196" t="s">
        <v>72</v>
      </c>
      <c r="C2918" s="196" t="s">
        <v>58</v>
      </c>
      <c r="D2918" s="196">
        <v>872</v>
      </c>
      <c r="E2918" s="196">
        <v>4.7174702400000004E-3</v>
      </c>
      <c r="F2918" s="196">
        <v>6.2109747999999996E-4</v>
      </c>
      <c r="G2918" s="196">
        <v>8.6103389E-4</v>
      </c>
      <c r="H2918" s="196">
        <v>3.2353383800000001E-3</v>
      </c>
    </row>
    <row r="2919" spans="1:8" x14ac:dyDescent="0.3">
      <c r="A2919" s="196" t="s">
        <v>229</v>
      </c>
      <c r="B2919" s="196" t="s">
        <v>73</v>
      </c>
      <c r="C2919" s="196" t="s">
        <v>58</v>
      </c>
      <c r="D2919" s="196">
        <v>90</v>
      </c>
      <c r="E2919" s="196">
        <v>4.4557610199999998E-3</v>
      </c>
      <c r="F2919" s="196">
        <v>6.8377034000000005E-4</v>
      </c>
      <c r="G2919" s="196">
        <v>9.3621375000000001E-4</v>
      </c>
      <c r="H2919" s="196">
        <v>2.8357765000000001E-3</v>
      </c>
    </row>
    <row r="2920" spans="1:8" x14ac:dyDescent="0.3">
      <c r="A2920" s="196" t="s">
        <v>230</v>
      </c>
      <c r="B2920" s="196" t="s">
        <v>71</v>
      </c>
      <c r="C2920" s="196" t="s">
        <v>11</v>
      </c>
      <c r="D2920" s="196">
        <v>9784</v>
      </c>
      <c r="E2920" s="196">
        <v>4.7248635299999998E-3</v>
      </c>
      <c r="F2920" s="196">
        <v>8.9737732999999997E-4</v>
      </c>
      <c r="G2920" s="196">
        <v>9.2675731000000001E-4</v>
      </c>
      <c r="H2920" s="196">
        <v>2.9006941100000001E-3</v>
      </c>
    </row>
    <row r="2921" spans="1:8" x14ac:dyDescent="0.3">
      <c r="A2921" s="196" t="s">
        <v>230</v>
      </c>
      <c r="B2921" s="196" t="s">
        <v>72</v>
      </c>
      <c r="C2921" s="196" t="s">
        <v>11</v>
      </c>
      <c r="D2921" s="196">
        <v>17830</v>
      </c>
      <c r="E2921" s="196">
        <v>5.4721330500000004E-3</v>
      </c>
      <c r="F2921" s="196">
        <v>7.2344236E-4</v>
      </c>
      <c r="G2921" s="196">
        <v>1.1331834E-3</v>
      </c>
      <c r="H2921" s="196">
        <v>3.6153958100000002E-3</v>
      </c>
    </row>
    <row r="2922" spans="1:8" x14ac:dyDescent="0.3">
      <c r="A2922" s="196" t="s">
        <v>230</v>
      </c>
      <c r="B2922" s="196" t="s">
        <v>73</v>
      </c>
      <c r="C2922" s="196" t="s">
        <v>11</v>
      </c>
      <c r="D2922" s="196">
        <v>3046</v>
      </c>
      <c r="E2922" s="196">
        <v>5.0536751899999998E-3</v>
      </c>
      <c r="F2922" s="196">
        <v>8.1895858999999998E-4</v>
      </c>
      <c r="G2922" s="196">
        <v>1.1196907299999999E-3</v>
      </c>
      <c r="H2922" s="196">
        <v>3.1148961899999999E-3</v>
      </c>
    </row>
    <row r="2923" spans="1:8" x14ac:dyDescent="0.3">
      <c r="A2923" s="196" t="s">
        <v>230</v>
      </c>
      <c r="B2923" s="196" t="s">
        <v>71</v>
      </c>
      <c r="C2923" s="196" t="s">
        <v>16</v>
      </c>
      <c r="D2923" s="196">
        <v>168</v>
      </c>
      <c r="E2923" s="196">
        <v>5.3062304700000002E-3</v>
      </c>
      <c r="F2923" s="196">
        <v>9.9971038000000001E-4</v>
      </c>
      <c r="G2923" s="196">
        <v>1.0965743799999999E-3</v>
      </c>
      <c r="H2923" s="196">
        <v>3.2099451900000002E-3</v>
      </c>
    </row>
    <row r="2924" spans="1:8" x14ac:dyDescent="0.3">
      <c r="A2924" s="196" t="s">
        <v>230</v>
      </c>
      <c r="B2924" s="196" t="s">
        <v>72</v>
      </c>
      <c r="C2924" s="196" t="s">
        <v>16</v>
      </c>
      <c r="D2924" s="196">
        <v>250</v>
      </c>
      <c r="E2924" s="196">
        <v>5.7009719900000004E-3</v>
      </c>
      <c r="F2924" s="196">
        <v>9.2861088000000002E-4</v>
      </c>
      <c r="G2924" s="196">
        <v>1.2828701400000001E-3</v>
      </c>
      <c r="H2924" s="196">
        <v>3.4894904799999999E-3</v>
      </c>
    </row>
    <row r="2925" spans="1:8" x14ac:dyDescent="0.3">
      <c r="A2925" s="196" t="s">
        <v>230</v>
      </c>
      <c r="B2925" s="196" t="s">
        <v>73</v>
      </c>
      <c r="C2925" s="196" t="s">
        <v>16</v>
      </c>
      <c r="D2925" s="196">
        <v>37</v>
      </c>
      <c r="E2925" s="196">
        <v>5.1557805599999999E-3</v>
      </c>
      <c r="F2925" s="196">
        <v>9.5877104999999999E-4</v>
      </c>
      <c r="G2925" s="196">
        <v>1.14364342E-3</v>
      </c>
      <c r="H2925" s="196">
        <v>3.0533656299999998E-3</v>
      </c>
    </row>
    <row r="2926" spans="1:8" x14ac:dyDescent="0.3">
      <c r="A2926" s="196" t="s">
        <v>230</v>
      </c>
      <c r="B2926" s="196" t="s">
        <v>71</v>
      </c>
      <c r="C2926" s="196" t="s">
        <v>17</v>
      </c>
      <c r="D2926" s="196">
        <v>128</v>
      </c>
      <c r="E2926" s="196">
        <v>4.9701603599999998E-3</v>
      </c>
      <c r="F2926" s="196">
        <v>6.593603E-4</v>
      </c>
      <c r="G2926" s="196">
        <v>1.5089696800000001E-3</v>
      </c>
      <c r="H2926" s="196">
        <v>2.8018299299999998E-3</v>
      </c>
    </row>
    <row r="2927" spans="1:8" x14ac:dyDescent="0.3">
      <c r="A2927" s="196" t="s">
        <v>230</v>
      </c>
      <c r="B2927" s="196" t="s">
        <v>72</v>
      </c>
      <c r="C2927" s="196" t="s">
        <v>17</v>
      </c>
      <c r="D2927" s="196">
        <v>196</v>
      </c>
      <c r="E2927" s="196">
        <v>5.4473731399999996E-3</v>
      </c>
      <c r="F2927" s="196">
        <v>5.5537817000000001E-4</v>
      </c>
      <c r="G2927" s="196">
        <v>1.6487148200000001E-3</v>
      </c>
      <c r="H2927" s="196">
        <v>3.2432797100000002E-3</v>
      </c>
    </row>
    <row r="2928" spans="1:8" x14ac:dyDescent="0.3">
      <c r="A2928" s="196" t="s">
        <v>230</v>
      </c>
      <c r="B2928" s="196" t="s">
        <v>73</v>
      </c>
      <c r="C2928" s="196" t="s">
        <v>17</v>
      </c>
      <c r="D2928" s="196">
        <v>52</v>
      </c>
      <c r="E2928" s="196">
        <v>5.9167999799999999E-3</v>
      </c>
      <c r="F2928" s="196">
        <v>9.9403463000000006E-4</v>
      </c>
      <c r="G2928" s="196">
        <v>1.7100691600000001E-3</v>
      </c>
      <c r="H2928" s="196">
        <v>3.21269561E-3</v>
      </c>
    </row>
    <row r="2929" spans="1:8" x14ac:dyDescent="0.3">
      <c r="A2929" s="196" t="s">
        <v>230</v>
      </c>
      <c r="B2929" s="196" t="s">
        <v>71</v>
      </c>
      <c r="C2929" s="196" t="s">
        <v>18</v>
      </c>
      <c r="D2929" s="196">
        <v>113</v>
      </c>
      <c r="E2929" s="196">
        <v>5.0946408400000002E-3</v>
      </c>
      <c r="F2929" s="196">
        <v>8.9478835999999996E-4</v>
      </c>
      <c r="G2929" s="196">
        <v>8.6539224E-4</v>
      </c>
      <c r="H2929" s="196">
        <v>3.3344597600000001E-3</v>
      </c>
    </row>
    <row r="2930" spans="1:8" x14ac:dyDescent="0.3">
      <c r="A2930" s="196" t="s">
        <v>230</v>
      </c>
      <c r="B2930" s="196" t="s">
        <v>72</v>
      </c>
      <c r="C2930" s="196" t="s">
        <v>18</v>
      </c>
      <c r="D2930" s="196">
        <v>228</v>
      </c>
      <c r="E2930" s="196">
        <v>5.9121687800000001E-3</v>
      </c>
      <c r="F2930" s="196">
        <v>8.2937354000000001E-4</v>
      </c>
      <c r="G2930" s="196">
        <v>9.3445395999999998E-4</v>
      </c>
      <c r="H2930" s="196">
        <v>4.1483408199999997E-3</v>
      </c>
    </row>
    <row r="2931" spans="1:8" x14ac:dyDescent="0.3">
      <c r="A2931" s="196" t="s">
        <v>230</v>
      </c>
      <c r="B2931" s="196" t="s">
        <v>73</v>
      </c>
      <c r="C2931" s="196" t="s">
        <v>18</v>
      </c>
      <c r="D2931" s="196">
        <v>36</v>
      </c>
      <c r="E2931" s="196">
        <v>5.4700357500000003E-3</v>
      </c>
      <c r="F2931" s="196">
        <v>8.0729141000000001E-4</v>
      </c>
      <c r="G2931" s="196">
        <v>1.08957027E-3</v>
      </c>
      <c r="H2931" s="196">
        <v>3.5731735600000002E-3</v>
      </c>
    </row>
    <row r="2932" spans="1:8" x14ac:dyDescent="0.3">
      <c r="A2932" s="196" t="s">
        <v>230</v>
      </c>
      <c r="B2932" s="196" t="s">
        <v>71</v>
      </c>
      <c r="C2932" s="196" t="s">
        <v>19</v>
      </c>
      <c r="D2932" s="196">
        <v>84</v>
      </c>
      <c r="E2932" s="196">
        <v>6.1941962199999999E-3</v>
      </c>
      <c r="F2932" s="196">
        <v>1.10794177E-3</v>
      </c>
      <c r="G2932" s="196">
        <v>1.1210315099999999E-3</v>
      </c>
      <c r="H2932" s="196">
        <v>3.9652224200000001E-3</v>
      </c>
    </row>
    <row r="2933" spans="1:8" x14ac:dyDescent="0.3">
      <c r="A2933" s="196" t="s">
        <v>230</v>
      </c>
      <c r="B2933" s="196" t="s">
        <v>72</v>
      </c>
      <c r="C2933" s="196" t="s">
        <v>19</v>
      </c>
      <c r="D2933" s="196">
        <v>278</v>
      </c>
      <c r="E2933" s="196">
        <v>6.7242869999999998E-3</v>
      </c>
      <c r="F2933" s="196">
        <v>9.8629404000000003E-4</v>
      </c>
      <c r="G2933" s="196">
        <v>1.0860892300000001E-3</v>
      </c>
      <c r="H2933" s="196">
        <v>4.6519032299999997E-3</v>
      </c>
    </row>
    <row r="2934" spans="1:8" x14ac:dyDescent="0.3">
      <c r="A2934" s="196" t="s">
        <v>230</v>
      </c>
      <c r="B2934" s="196" t="s">
        <v>73</v>
      </c>
      <c r="C2934" s="196" t="s">
        <v>19</v>
      </c>
      <c r="D2934" s="196">
        <v>48</v>
      </c>
      <c r="E2934" s="196">
        <v>6.0153836400000001E-3</v>
      </c>
      <c r="F2934" s="196">
        <v>1.1856189599999999E-3</v>
      </c>
      <c r="G2934" s="196">
        <v>1.17862631E-3</v>
      </c>
      <c r="H2934" s="196">
        <v>3.65113788E-3</v>
      </c>
    </row>
    <row r="2935" spans="1:8" x14ac:dyDescent="0.3">
      <c r="A2935" s="196" t="s">
        <v>230</v>
      </c>
      <c r="B2935" s="196" t="s">
        <v>71</v>
      </c>
      <c r="C2935" s="196" t="s">
        <v>20</v>
      </c>
      <c r="D2935" s="196">
        <v>50</v>
      </c>
      <c r="E2935" s="196">
        <v>5.89074049E-3</v>
      </c>
      <c r="F2935" s="196">
        <v>9.5995346000000005E-4</v>
      </c>
      <c r="G2935" s="196">
        <v>1.07800901E-3</v>
      </c>
      <c r="H2935" s="196">
        <v>3.8527775499999999E-3</v>
      </c>
    </row>
    <row r="2936" spans="1:8" x14ac:dyDescent="0.3">
      <c r="A2936" s="196" t="s">
        <v>230</v>
      </c>
      <c r="B2936" s="196" t="s">
        <v>72</v>
      </c>
      <c r="C2936" s="196" t="s">
        <v>20</v>
      </c>
      <c r="D2936" s="196">
        <v>182</v>
      </c>
      <c r="E2936" s="196">
        <v>6.9158905499999996E-3</v>
      </c>
      <c r="F2936" s="196">
        <v>5.7736799999999998E-4</v>
      </c>
      <c r="G2936" s="196">
        <v>1.5394788E-3</v>
      </c>
      <c r="H2936" s="196">
        <v>4.7990433199999998E-3</v>
      </c>
    </row>
    <row r="2937" spans="1:8" x14ac:dyDescent="0.3">
      <c r="A2937" s="196" t="s">
        <v>230</v>
      </c>
      <c r="B2937" s="196" t="s">
        <v>73</v>
      </c>
      <c r="C2937" s="196" t="s">
        <v>20</v>
      </c>
      <c r="D2937" s="196">
        <v>31</v>
      </c>
      <c r="E2937" s="196">
        <v>7.0015678200000004E-3</v>
      </c>
      <c r="F2937" s="196">
        <v>7.9263711E-4</v>
      </c>
      <c r="G2937" s="196">
        <v>1.46916043E-3</v>
      </c>
      <c r="H2937" s="196">
        <v>4.7397697500000001E-3</v>
      </c>
    </row>
    <row r="2938" spans="1:8" x14ac:dyDescent="0.3">
      <c r="A2938" s="196" t="s">
        <v>230</v>
      </c>
      <c r="B2938" s="196" t="s">
        <v>71</v>
      </c>
      <c r="C2938" s="196" t="s">
        <v>21</v>
      </c>
      <c r="D2938" s="196">
        <v>89</v>
      </c>
      <c r="E2938" s="196">
        <v>5.46504347E-3</v>
      </c>
      <c r="F2938" s="196">
        <v>8.7806883000000001E-4</v>
      </c>
      <c r="G2938" s="196">
        <v>1.2887534E-3</v>
      </c>
      <c r="H2938" s="196">
        <v>3.2982207299999998E-3</v>
      </c>
    </row>
    <row r="2939" spans="1:8" x14ac:dyDescent="0.3">
      <c r="A2939" s="196" t="s">
        <v>230</v>
      </c>
      <c r="B2939" s="196" t="s">
        <v>72</v>
      </c>
      <c r="C2939" s="196" t="s">
        <v>21</v>
      </c>
      <c r="D2939" s="196">
        <v>320</v>
      </c>
      <c r="E2939" s="196">
        <v>5.7052587300000001E-3</v>
      </c>
      <c r="F2939" s="196">
        <v>7.4898702999999999E-4</v>
      </c>
      <c r="G2939" s="196">
        <v>1.0741823400000001E-3</v>
      </c>
      <c r="H2939" s="196">
        <v>3.88208889E-3</v>
      </c>
    </row>
    <row r="2940" spans="1:8" x14ac:dyDescent="0.3">
      <c r="A2940" s="196" t="s">
        <v>230</v>
      </c>
      <c r="B2940" s="196" t="s">
        <v>73</v>
      </c>
      <c r="C2940" s="196" t="s">
        <v>21</v>
      </c>
      <c r="D2940" s="196">
        <v>19</v>
      </c>
      <c r="E2940" s="196">
        <v>5.6347463E-3</v>
      </c>
      <c r="F2940" s="196">
        <v>8.5952700000000001E-4</v>
      </c>
      <c r="G2940" s="196">
        <v>1.2445172800000001E-3</v>
      </c>
      <c r="H2940" s="196">
        <v>3.5307016E-3</v>
      </c>
    </row>
    <row r="2941" spans="1:8" x14ac:dyDescent="0.3">
      <c r="A2941" s="196" t="s">
        <v>230</v>
      </c>
      <c r="B2941" s="196" t="s">
        <v>71</v>
      </c>
      <c r="C2941" s="196" t="s">
        <v>22</v>
      </c>
      <c r="D2941" s="196">
        <v>34</v>
      </c>
      <c r="E2941" s="196">
        <v>3.6751086900000001E-3</v>
      </c>
      <c r="F2941" s="196">
        <v>7.8601560000000003E-4</v>
      </c>
      <c r="G2941" s="196">
        <v>4.5513319999999999E-4</v>
      </c>
      <c r="H2941" s="196">
        <v>2.4339594700000002E-3</v>
      </c>
    </row>
    <row r="2942" spans="1:8" x14ac:dyDescent="0.3">
      <c r="A2942" s="196" t="s">
        <v>230</v>
      </c>
      <c r="B2942" s="196" t="s">
        <v>72</v>
      </c>
      <c r="C2942" s="196" t="s">
        <v>22</v>
      </c>
      <c r="D2942" s="196">
        <v>162</v>
      </c>
      <c r="E2942" s="196">
        <v>3.7713617999999998E-3</v>
      </c>
      <c r="F2942" s="196">
        <v>6.1185389999999997E-4</v>
      </c>
      <c r="G2942" s="196">
        <v>5.0540098000000002E-4</v>
      </c>
      <c r="H2942" s="196">
        <v>2.6541064299999998E-3</v>
      </c>
    </row>
    <row r="2943" spans="1:8" x14ac:dyDescent="0.3">
      <c r="A2943" s="196" t="s">
        <v>230</v>
      </c>
      <c r="B2943" s="196" t="s">
        <v>73</v>
      </c>
      <c r="C2943" s="196" t="s">
        <v>22</v>
      </c>
      <c r="D2943" s="196">
        <v>3</v>
      </c>
      <c r="E2943" s="196">
        <v>4.35570948E-3</v>
      </c>
      <c r="F2943" s="196">
        <v>6.0956781999999996E-4</v>
      </c>
      <c r="G2943" s="196">
        <v>7.0216017000000004E-4</v>
      </c>
      <c r="H2943" s="196">
        <v>3.0439812400000002E-3</v>
      </c>
    </row>
    <row r="2944" spans="1:8" x14ac:dyDescent="0.3">
      <c r="A2944" s="196" t="s">
        <v>230</v>
      </c>
      <c r="B2944" s="196" t="s">
        <v>71</v>
      </c>
      <c r="C2944" s="196" t="s">
        <v>23</v>
      </c>
      <c r="D2944" s="196">
        <v>58</v>
      </c>
      <c r="E2944" s="196">
        <v>6.6528972199999996E-3</v>
      </c>
      <c r="F2944" s="196">
        <v>1.0855680899999999E-3</v>
      </c>
      <c r="G2944" s="196">
        <v>1.53276641E-3</v>
      </c>
      <c r="H2944" s="196">
        <v>4.0345623199999998E-3</v>
      </c>
    </row>
    <row r="2945" spans="1:8" x14ac:dyDescent="0.3">
      <c r="A2945" s="196" t="s">
        <v>230</v>
      </c>
      <c r="B2945" s="196" t="s">
        <v>72</v>
      </c>
      <c r="C2945" s="196" t="s">
        <v>23</v>
      </c>
      <c r="D2945" s="196">
        <v>204</v>
      </c>
      <c r="E2945" s="196">
        <v>7.1459692600000001E-3</v>
      </c>
      <c r="F2945" s="196">
        <v>1.03780839E-3</v>
      </c>
      <c r="G2945" s="196">
        <v>1.5669818600000001E-3</v>
      </c>
      <c r="H2945" s="196">
        <v>4.5411784799999997E-3</v>
      </c>
    </row>
    <row r="2946" spans="1:8" x14ac:dyDescent="0.3">
      <c r="A2946" s="196" t="s">
        <v>230</v>
      </c>
      <c r="B2946" s="196" t="s">
        <v>73</v>
      </c>
      <c r="C2946" s="196" t="s">
        <v>23</v>
      </c>
      <c r="D2946" s="196">
        <v>37</v>
      </c>
      <c r="E2946" s="196">
        <v>6.7414286499999998E-3</v>
      </c>
      <c r="F2946" s="196">
        <v>1.11111088E-3</v>
      </c>
      <c r="G2946" s="196">
        <v>1.35041262E-3</v>
      </c>
      <c r="H2946" s="196">
        <v>4.2799046600000001E-3</v>
      </c>
    </row>
    <row r="2947" spans="1:8" x14ac:dyDescent="0.3">
      <c r="A2947" s="196" t="s">
        <v>230</v>
      </c>
      <c r="B2947" s="196" t="s">
        <v>71</v>
      </c>
      <c r="C2947" s="196" t="s">
        <v>24</v>
      </c>
      <c r="D2947" s="196">
        <v>47</v>
      </c>
      <c r="E2947" s="196">
        <v>6.5238374600000001E-3</v>
      </c>
      <c r="F2947" s="196">
        <v>1.30048241E-3</v>
      </c>
      <c r="G2947" s="196">
        <v>1.5033981E-3</v>
      </c>
      <c r="H2947" s="196">
        <v>3.7199564499999999E-3</v>
      </c>
    </row>
    <row r="2948" spans="1:8" x14ac:dyDescent="0.3">
      <c r="A2948" s="196" t="s">
        <v>230</v>
      </c>
      <c r="B2948" s="196" t="s">
        <v>72</v>
      </c>
      <c r="C2948" s="196" t="s">
        <v>24</v>
      </c>
      <c r="D2948" s="196">
        <v>212</v>
      </c>
      <c r="E2948" s="196">
        <v>6.3017555299999996E-3</v>
      </c>
      <c r="F2948" s="196">
        <v>9.0239539000000002E-4</v>
      </c>
      <c r="G2948" s="196">
        <v>1.6931448199999999E-3</v>
      </c>
      <c r="H2948" s="196">
        <v>3.7062148E-3</v>
      </c>
    </row>
    <row r="2949" spans="1:8" x14ac:dyDescent="0.3">
      <c r="A2949" s="196" t="s">
        <v>230</v>
      </c>
      <c r="B2949" s="196" t="s">
        <v>73</v>
      </c>
      <c r="C2949" s="196" t="s">
        <v>24</v>
      </c>
      <c r="D2949" s="196">
        <v>19</v>
      </c>
      <c r="E2949" s="196">
        <v>6.0489764200000002E-3</v>
      </c>
      <c r="F2949" s="196">
        <v>1.5472707499999999E-3</v>
      </c>
      <c r="G2949" s="196">
        <v>2.2691274400000001E-3</v>
      </c>
      <c r="H2949" s="196">
        <v>2.23257773E-3</v>
      </c>
    </row>
    <row r="2950" spans="1:8" x14ac:dyDescent="0.3">
      <c r="A2950" s="196" t="s">
        <v>230</v>
      </c>
      <c r="B2950" s="196" t="s">
        <v>71</v>
      </c>
      <c r="C2950" s="196" t="s">
        <v>25</v>
      </c>
      <c r="D2950" s="196">
        <v>84</v>
      </c>
      <c r="E2950" s="196">
        <v>4.6082724899999998E-3</v>
      </c>
      <c r="F2950" s="196">
        <v>3.3633684999999998E-4</v>
      </c>
      <c r="G2950" s="196">
        <v>8.7659803999999997E-4</v>
      </c>
      <c r="H2950" s="196">
        <v>3.3953370399999998E-3</v>
      </c>
    </row>
    <row r="2951" spans="1:8" x14ac:dyDescent="0.3">
      <c r="A2951" s="196" t="s">
        <v>230</v>
      </c>
      <c r="B2951" s="196" t="s">
        <v>72</v>
      </c>
      <c r="C2951" s="196" t="s">
        <v>25</v>
      </c>
      <c r="D2951" s="196">
        <v>362</v>
      </c>
      <c r="E2951" s="196">
        <v>5.5065413499999997E-3</v>
      </c>
      <c r="F2951" s="196">
        <v>3.9259106E-4</v>
      </c>
      <c r="G2951" s="196">
        <v>1.1611799100000001E-3</v>
      </c>
      <c r="H2951" s="196">
        <v>3.9527698700000001E-3</v>
      </c>
    </row>
    <row r="2952" spans="1:8" x14ac:dyDescent="0.3">
      <c r="A2952" s="196" t="s">
        <v>230</v>
      </c>
      <c r="B2952" s="196" t="s">
        <v>73</v>
      </c>
      <c r="C2952" s="196" t="s">
        <v>25</v>
      </c>
      <c r="D2952" s="196">
        <v>39</v>
      </c>
      <c r="E2952" s="196">
        <v>5.4688982099999998E-3</v>
      </c>
      <c r="F2952" s="196">
        <v>3.5137674E-4</v>
      </c>
      <c r="G2952" s="196">
        <v>1.5503321699999999E-3</v>
      </c>
      <c r="H2952" s="196">
        <v>3.5671887199999999E-3</v>
      </c>
    </row>
    <row r="2953" spans="1:8" x14ac:dyDescent="0.3">
      <c r="A2953" s="196" t="s">
        <v>230</v>
      </c>
      <c r="B2953" s="196" t="s">
        <v>71</v>
      </c>
      <c r="C2953" s="196" t="s">
        <v>26</v>
      </c>
      <c r="D2953" s="196">
        <v>260</v>
      </c>
      <c r="E2953" s="196">
        <v>5.2822290899999999E-3</v>
      </c>
      <c r="F2953" s="196">
        <v>1.04918956E-3</v>
      </c>
      <c r="G2953" s="196">
        <v>1.4863779599999999E-3</v>
      </c>
      <c r="H2953" s="196">
        <v>2.7466611000000001E-3</v>
      </c>
    </row>
    <row r="2954" spans="1:8" x14ac:dyDescent="0.3">
      <c r="A2954" s="196" t="s">
        <v>230</v>
      </c>
      <c r="B2954" s="196" t="s">
        <v>72</v>
      </c>
      <c r="C2954" s="196" t="s">
        <v>26</v>
      </c>
      <c r="D2954" s="196">
        <v>611</v>
      </c>
      <c r="E2954" s="196">
        <v>6.7244420700000003E-3</v>
      </c>
      <c r="F2954" s="196">
        <v>9.4585355000000005E-4</v>
      </c>
      <c r="G2954" s="196">
        <v>1.9506764000000001E-3</v>
      </c>
      <c r="H2954" s="196">
        <v>3.8279116600000002E-3</v>
      </c>
    </row>
    <row r="2955" spans="1:8" x14ac:dyDescent="0.3">
      <c r="A2955" s="196" t="s">
        <v>230</v>
      </c>
      <c r="B2955" s="196" t="s">
        <v>73</v>
      </c>
      <c r="C2955" s="196" t="s">
        <v>26</v>
      </c>
      <c r="D2955" s="196">
        <v>121</v>
      </c>
      <c r="E2955" s="196">
        <v>6.0631884699999996E-3</v>
      </c>
      <c r="F2955" s="196">
        <v>8.9789920999999999E-4</v>
      </c>
      <c r="G2955" s="196">
        <v>1.9669227800000002E-3</v>
      </c>
      <c r="H2955" s="196">
        <v>3.1983659899999998E-3</v>
      </c>
    </row>
    <row r="2956" spans="1:8" x14ac:dyDescent="0.3">
      <c r="A2956" s="196" t="s">
        <v>230</v>
      </c>
      <c r="B2956" s="196" t="s">
        <v>71</v>
      </c>
      <c r="C2956" s="196" t="s">
        <v>27</v>
      </c>
      <c r="D2956" s="196">
        <v>239</v>
      </c>
      <c r="E2956" s="196">
        <v>5.0504607700000001E-3</v>
      </c>
      <c r="F2956" s="196">
        <v>7.3846442000000004E-4</v>
      </c>
      <c r="G2956" s="196">
        <v>1.2969740400000001E-3</v>
      </c>
      <c r="H2956" s="196">
        <v>3.0150218600000001E-3</v>
      </c>
    </row>
    <row r="2957" spans="1:8" x14ac:dyDescent="0.3">
      <c r="A2957" s="196" t="s">
        <v>230</v>
      </c>
      <c r="B2957" s="196" t="s">
        <v>72</v>
      </c>
      <c r="C2957" s="196" t="s">
        <v>27</v>
      </c>
      <c r="D2957" s="196">
        <v>450</v>
      </c>
      <c r="E2957" s="196">
        <v>6.5842847399999998E-3</v>
      </c>
      <c r="F2957" s="196">
        <v>6.3292157000000005E-4</v>
      </c>
      <c r="G2957" s="196">
        <v>2.0087446199999999E-3</v>
      </c>
      <c r="H2957" s="196">
        <v>3.9426180799999998E-3</v>
      </c>
    </row>
    <row r="2958" spans="1:8" x14ac:dyDescent="0.3">
      <c r="A2958" s="196" t="s">
        <v>230</v>
      </c>
      <c r="B2958" s="196" t="s">
        <v>73</v>
      </c>
      <c r="C2958" s="196" t="s">
        <v>27</v>
      </c>
      <c r="D2958" s="196">
        <v>94</v>
      </c>
      <c r="E2958" s="196">
        <v>5.0028317299999998E-3</v>
      </c>
      <c r="F2958" s="196">
        <v>6.2142901999999998E-4</v>
      </c>
      <c r="G2958" s="196">
        <v>1.2545555400000001E-3</v>
      </c>
      <c r="H2958" s="196">
        <v>3.1268466799999999E-3</v>
      </c>
    </row>
    <row r="2959" spans="1:8" x14ac:dyDescent="0.3">
      <c r="A2959" s="196" t="s">
        <v>230</v>
      </c>
      <c r="B2959" s="196" t="s">
        <v>71</v>
      </c>
      <c r="C2959" s="196" t="s">
        <v>28</v>
      </c>
      <c r="D2959" s="196">
        <v>32</v>
      </c>
      <c r="E2959" s="196">
        <v>4.9399593000000004E-3</v>
      </c>
      <c r="F2959" s="196">
        <v>5.5555532999999999E-4</v>
      </c>
      <c r="G2959" s="196">
        <v>1.0966432399999999E-3</v>
      </c>
      <c r="H2959" s="196">
        <v>3.28776017E-3</v>
      </c>
    </row>
    <row r="2960" spans="1:8" x14ac:dyDescent="0.3">
      <c r="A2960" s="196" t="s">
        <v>230</v>
      </c>
      <c r="B2960" s="196" t="s">
        <v>72</v>
      </c>
      <c r="C2960" s="196" t="s">
        <v>28</v>
      </c>
      <c r="D2960" s="196">
        <v>261</v>
      </c>
      <c r="E2960" s="196">
        <v>5.59484506E-3</v>
      </c>
      <c r="F2960" s="196">
        <v>5.0868254999999996E-4</v>
      </c>
      <c r="G2960" s="196">
        <v>1.1275185500000001E-3</v>
      </c>
      <c r="H2960" s="196">
        <v>3.9586435000000001E-3</v>
      </c>
    </row>
    <row r="2961" spans="1:8" x14ac:dyDescent="0.3">
      <c r="A2961" s="196" t="s">
        <v>230</v>
      </c>
      <c r="B2961" s="196" t="s">
        <v>73</v>
      </c>
      <c r="C2961" s="196" t="s">
        <v>28</v>
      </c>
      <c r="D2961" s="196">
        <v>18</v>
      </c>
      <c r="E2961" s="196">
        <v>5.3870881800000001E-3</v>
      </c>
      <c r="F2961" s="196">
        <v>8.0504087999999998E-4</v>
      </c>
      <c r="G2961" s="196">
        <v>1.1844132999999999E-3</v>
      </c>
      <c r="H2961" s="196">
        <v>3.3976335600000001E-3</v>
      </c>
    </row>
    <row r="2962" spans="1:8" x14ac:dyDescent="0.3">
      <c r="A2962" s="196" t="s">
        <v>230</v>
      </c>
      <c r="B2962" s="196" t="s">
        <v>71</v>
      </c>
      <c r="C2962" s="196" t="s">
        <v>29</v>
      </c>
      <c r="D2962" s="196">
        <v>247</v>
      </c>
      <c r="E2962" s="196">
        <v>4.1468452199999997E-3</v>
      </c>
      <c r="F2962" s="196">
        <v>3.5354788000000002E-4</v>
      </c>
      <c r="G2962" s="196">
        <v>1.0398858E-3</v>
      </c>
      <c r="H2962" s="196">
        <v>2.7534110600000001E-3</v>
      </c>
    </row>
    <row r="2963" spans="1:8" x14ac:dyDescent="0.3">
      <c r="A2963" s="196" t="s">
        <v>230</v>
      </c>
      <c r="B2963" s="196" t="s">
        <v>72</v>
      </c>
      <c r="C2963" s="196" t="s">
        <v>29</v>
      </c>
      <c r="D2963" s="196">
        <v>233</v>
      </c>
      <c r="E2963" s="196">
        <v>5.1399318199999997E-3</v>
      </c>
      <c r="F2963" s="196">
        <v>2.8994771999999998E-4</v>
      </c>
      <c r="G2963" s="196">
        <v>1.3434864800000001E-3</v>
      </c>
      <c r="H2963" s="196">
        <v>3.5064971199999999E-3</v>
      </c>
    </row>
    <row r="2964" spans="1:8" x14ac:dyDescent="0.3">
      <c r="A2964" s="196" t="s">
        <v>230</v>
      </c>
      <c r="B2964" s="196" t="s">
        <v>73</v>
      </c>
      <c r="C2964" s="196" t="s">
        <v>29</v>
      </c>
      <c r="D2964" s="196">
        <v>72</v>
      </c>
      <c r="E2964" s="196">
        <v>4.0502827000000003E-3</v>
      </c>
      <c r="F2964" s="196">
        <v>3.5718848999999998E-4</v>
      </c>
      <c r="G2964" s="196">
        <v>1.1149688999999999E-3</v>
      </c>
      <c r="H2964" s="196">
        <v>2.5781247499999998E-3</v>
      </c>
    </row>
    <row r="2965" spans="1:8" x14ac:dyDescent="0.3">
      <c r="A2965" s="196" t="s">
        <v>230</v>
      </c>
      <c r="B2965" s="196" t="s">
        <v>71</v>
      </c>
      <c r="C2965" s="196" t="s">
        <v>30</v>
      </c>
      <c r="D2965" s="196">
        <v>257</v>
      </c>
      <c r="E2965" s="196">
        <v>5.2809299999999997E-3</v>
      </c>
      <c r="F2965" s="196">
        <v>7.1128741E-4</v>
      </c>
      <c r="G2965" s="196">
        <v>1.43563527E-3</v>
      </c>
      <c r="H2965" s="196">
        <v>3.1340068300000001E-3</v>
      </c>
    </row>
    <row r="2966" spans="1:8" x14ac:dyDescent="0.3">
      <c r="A2966" s="196" t="s">
        <v>230</v>
      </c>
      <c r="B2966" s="196" t="s">
        <v>72</v>
      </c>
      <c r="C2966" s="196" t="s">
        <v>30</v>
      </c>
      <c r="D2966" s="196">
        <v>533</v>
      </c>
      <c r="E2966" s="196">
        <v>5.9310721200000003E-3</v>
      </c>
      <c r="F2966" s="196">
        <v>6.2393571999999999E-4</v>
      </c>
      <c r="G2966" s="196">
        <v>1.6847332800000001E-3</v>
      </c>
      <c r="H2966" s="196">
        <v>3.6224026399999999E-3</v>
      </c>
    </row>
    <row r="2967" spans="1:8" x14ac:dyDescent="0.3">
      <c r="A2967" s="196" t="s">
        <v>230</v>
      </c>
      <c r="B2967" s="196" t="s">
        <v>73</v>
      </c>
      <c r="C2967" s="196" t="s">
        <v>30</v>
      </c>
      <c r="D2967" s="196">
        <v>88</v>
      </c>
      <c r="E2967" s="196">
        <v>5.4854532700000002E-3</v>
      </c>
      <c r="F2967" s="196">
        <v>6.1303115000000004E-4</v>
      </c>
      <c r="G2967" s="196">
        <v>1.6900775899999999E-3</v>
      </c>
      <c r="H2967" s="196">
        <v>3.1823440000000001E-3</v>
      </c>
    </row>
    <row r="2968" spans="1:8" x14ac:dyDescent="0.3">
      <c r="A2968" s="196" t="s">
        <v>230</v>
      </c>
      <c r="B2968" s="196" t="s">
        <v>71</v>
      </c>
      <c r="C2968" s="196" t="s">
        <v>31</v>
      </c>
      <c r="D2968" s="196">
        <v>62</v>
      </c>
      <c r="E2968" s="196">
        <v>5.6404940799999999E-3</v>
      </c>
      <c r="F2968" s="196">
        <v>8.6114823E-4</v>
      </c>
      <c r="G2968" s="196">
        <v>1.4723339799999999E-3</v>
      </c>
      <c r="H2968" s="196">
        <v>3.3070114199999999E-3</v>
      </c>
    </row>
    <row r="2969" spans="1:8" x14ac:dyDescent="0.3">
      <c r="A2969" s="196" t="s">
        <v>230</v>
      </c>
      <c r="B2969" s="196" t="s">
        <v>72</v>
      </c>
      <c r="C2969" s="196" t="s">
        <v>31</v>
      </c>
      <c r="D2969" s="196">
        <v>200</v>
      </c>
      <c r="E2969" s="196">
        <v>6.8594326299999996E-3</v>
      </c>
      <c r="F2969" s="196">
        <v>9.7401593999999999E-4</v>
      </c>
      <c r="G2969" s="196">
        <v>1.65902753E-3</v>
      </c>
      <c r="H2969" s="196">
        <v>4.2263886100000004E-3</v>
      </c>
    </row>
    <row r="2970" spans="1:8" x14ac:dyDescent="0.3">
      <c r="A2970" s="196" t="s">
        <v>230</v>
      </c>
      <c r="B2970" s="196" t="s">
        <v>73</v>
      </c>
      <c r="C2970" s="196" t="s">
        <v>31</v>
      </c>
      <c r="D2970" s="196">
        <v>18</v>
      </c>
      <c r="E2970" s="196">
        <v>5.0868053500000001E-3</v>
      </c>
      <c r="F2970" s="196">
        <v>8.5069416000000005E-4</v>
      </c>
      <c r="G2970" s="196">
        <v>1.29565304E-3</v>
      </c>
      <c r="H2970" s="196">
        <v>2.9404575899999999E-3</v>
      </c>
    </row>
    <row r="2971" spans="1:8" x14ac:dyDescent="0.3">
      <c r="A2971" s="196" t="s">
        <v>230</v>
      </c>
      <c r="B2971" s="196" t="s">
        <v>71</v>
      </c>
      <c r="C2971" s="196" t="s">
        <v>32</v>
      </c>
      <c r="D2971" s="196">
        <v>3379</v>
      </c>
      <c r="E2971" s="196">
        <v>4.4471433300000002E-3</v>
      </c>
      <c r="F2971" s="196">
        <v>1.0119074599999999E-3</v>
      </c>
      <c r="G2971" s="196">
        <v>7.1676685000000005E-4</v>
      </c>
      <c r="H2971" s="196">
        <v>2.7184685499999999E-3</v>
      </c>
    </row>
    <row r="2972" spans="1:8" x14ac:dyDescent="0.3">
      <c r="A2972" s="196" t="s">
        <v>230</v>
      </c>
      <c r="B2972" s="196" t="s">
        <v>72</v>
      </c>
      <c r="C2972" s="196" t="s">
        <v>32</v>
      </c>
      <c r="D2972" s="196">
        <v>2048</v>
      </c>
      <c r="E2972" s="196">
        <v>4.6970054199999998E-3</v>
      </c>
      <c r="F2972" s="196">
        <v>8.2559631999999997E-4</v>
      </c>
      <c r="G2972" s="196">
        <v>6.9352867000000004E-4</v>
      </c>
      <c r="H2972" s="196">
        <v>3.1778799399999999E-3</v>
      </c>
    </row>
    <row r="2973" spans="1:8" x14ac:dyDescent="0.3">
      <c r="A2973" s="196" t="s">
        <v>230</v>
      </c>
      <c r="B2973" s="196" t="s">
        <v>73</v>
      </c>
      <c r="C2973" s="196" t="s">
        <v>32</v>
      </c>
      <c r="D2973" s="196">
        <v>501</v>
      </c>
      <c r="E2973" s="196">
        <v>4.4646815100000004E-3</v>
      </c>
      <c r="F2973" s="196">
        <v>9.5905386E-4</v>
      </c>
      <c r="G2973" s="196">
        <v>6.9497554000000003E-4</v>
      </c>
      <c r="H2973" s="196">
        <v>2.8106516000000002E-3</v>
      </c>
    </row>
    <row r="2974" spans="1:8" x14ac:dyDescent="0.3">
      <c r="A2974" s="196" t="s">
        <v>230</v>
      </c>
      <c r="B2974" s="196" t="s">
        <v>71</v>
      </c>
      <c r="C2974" s="196" t="s">
        <v>33</v>
      </c>
      <c r="D2974" s="196">
        <v>574</v>
      </c>
      <c r="E2974" s="196">
        <v>4.5124973300000003E-3</v>
      </c>
      <c r="F2974" s="196">
        <v>1.0090412500000001E-3</v>
      </c>
      <c r="G2974" s="196">
        <v>6.7500622000000001E-4</v>
      </c>
      <c r="H2974" s="196">
        <v>2.82844939E-3</v>
      </c>
    </row>
    <row r="2975" spans="1:8" x14ac:dyDescent="0.3">
      <c r="A2975" s="196" t="s">
        <v>230</v>
      </c>
      <c r="B2975" s="196" t="s">
        <v>72</v>
      </c>
      <c r="C2975" s="196" t="s">
        <v>33</v>
      </c>
      <c r="D2975" s="196">
        <v>1305</v>
      </c>
      <c r="E2975" s="196">
        <v>4.5632802200000003E-3</v>
      </c>
      <c r="F2975" s="196">
        <v>8.3003381E-4</v>
      </c>
      <c r="G2975" s="196">
        <v>6.9420473999999999E-4</v>
      </c>
      <c r="H2975" s="196">
        <v>3.0390412000000002E-3</v>
      </c>
    </row>
    <row r="2976" spans="1:8" x14ac:dyDescent="0.3">
      <c r="A2976" s="196" t="s">
        <v>230</v>
      </c>
      <c r="B2976" s="196" t="s">
        <v>73</v>
      </c>
      <c r="C2976" s="196" t="s">
        <v>33</v>
      </c>
      <c r="D2976" s="196">
        <v>233</v>
      </c>
      <c r="E2976" s="196">
        <v>4.6615201899999998E-3</v>
      </c>
      <c r="F2976" s="196">
        <v>8.4853339000000002E-4</v>
      </c>
      <c r="G2976" s="196">
        <v>8.6944617000000004E-4</v>
      </c>
      <c r="H2976" s="196">
        <v>2.94354014E-3</v>
      </c>
    </row>
    <row r="2977" spans="1:8" x14ac:dyDescent="0.3">
      <c r="A2977" s="196" t="s">
        <v>230</v>
      </c>
      <c r="B2977" s="196" t="s">
        <v>71</v>
      </c>
      <c r="C2977" s="196" t="s">
        <v>34</v>
      </c>
      <c r="D2977" s="196">
        <v>306</v>
      </c>
      <c r="E2977" s="196">
        <v>4.8546808300000003E-3</v>
      </c>
      <c r="F2977" s="196">
        <v>8.7134598999999999E-4</v>
      </c>
      <c r="G2977" s="196">
        <v>9.6775878999999997E-4</v>
      </c>
      <c r="H2977" s="196">
        <v>3.0155756000000001E-3</v>
      </c>
    </row>
    <row r="2978" spans="1:8" x14ac:dyDescent="0.3">
      <c r="A2978" s="196" t="s">
        <v>230</v>
      </c>
      <c r="B2978" s="196" t="s">
        <v>72</v>
      </c>
      <c r="C2978" s="196" t="s">
        <v>34</v>
      </c>
      <c r="D2978" s="196">
        <v>455</v>
      </c>
      <c r="E2978" s="196">
        <v>5.7463367599999999E-3</v>
      </c>
      <c r="F2978" s="196">
        <v>6.1098368000000005E-4</v>
      </c>
      <c r="G2978" s="196">
        <v>1.24287723E-3</v>
      </c>
      <c r="H2978" s="196">
        <v>3.8924753399999998E-3</v>
      </c>
    </row>
    <row r="2979" spans="1:8" x14ac:dyDescent="0.3">
      <c r="A2979" s="196" t="s">
        <v>230</v>
      </c>
      <c r="B2979" s="196" t="s">
        <v>73</v>
      </c>
      <c r="C2979" s="196" t="s">
        <v>34</v>
      </c>
      <c r="D2979" s="196">
        <v>92</v>
      </c>
      <c r="E2979" s="196">
        <v>4.8564560999999999E-3</v>
      </c>
      <c r="F2979" s="196">
        <v>6.9406678000000005E-4</v>
      </c>
      <c r="G2979" s="196">
        <v>1.2952896299999999E-3</v>
      </c>
      <c r="H2979" s="196">
        <v>2.8670991899999998E-3</v>
      </c>
    </row>
    <row r="2980" spans="1:8" ht="28.8" x14ac:dyDescent="0.3">
      <c r="A2980" s="196" t="s">
        <v>230</v>
      </c>
      <c r="B2980" s="196" t="s">
        <v>71</v>
      </c>
      <c r="C2980" s="196" t="s">
        <v>35</v>
      </c>
      <c r="D2980" s="196">
        <v>87</v>
      </c>
      <c r="E2980" s="196">
        <v>6.5577104900000002E-3</v>
      </c>
      <c r="F2980" s="196">
        <v>1.47203575E-3</v>
      </c>
      <c r="G2980" s="196">
        <v>1.4556724E-3</v>
      </c>
      <c r="H2980" s="196">
        <v>3.6300019000000002E-3</v>
      </c>
    </row>
    <row r="2981" spans="1:8" ht="28.8" x14ac:dyDescent="0.3">
      <c r="A2981" s="196" t="s">
        <v>230</v>
      </c>
      <c r="B2981" s="196" t="s">
        <v>72</v>
      </c>
      <c r="C2981" s="196" t="s">
        <v>35</v>
      </c>
      <c r="D2981" s="196">
        <v>254</v>
      </c>
      <c r="E2981" s="196">
        <v>7.18959587E-3</v>
      </c>
      <c r="F2981" s="196">
        <v>1.19659498E-3</v>
      </c>
      <c r="G2981" s="196">
        <v>1.51843625E-3</v>
      </c>
      <c r="H2981" s="196">
        <v>4.4745185799999997E-3</v>
      </c>
    </row>
    <row r="2982" spans="1:8" ht="28.8" x14ac:dyDescent="0.3">
      <c r="A2982" s="196" t="s">
        <v>230</v>
      </c>
      <c r="B2982" s="196" t="s">
        <v>73</v>
      </c>
      <c r="C2982" s="196" t="s">
        <v>35</v>
      </c>
      <c r="D2982" s="196">
        <v>45</v>
      </c>
      <c r="E2982" s="196">
        <v>6.8845162300000002E-3</v>
      </c>
      <c r="F2982" s="196">
        <v>1.38785991E-3</v>
      </c>
      <c r="G2982" s="196">
        <v>1.6509771100000001E-3</v>
      </c>
      <c r="H2982" s="196">
        <v>3.8456787699999999E-3</v>
      </c>
    </row>
    <row r="2983" spans="1:8" x14ac:dyDescent="0.3">
      <c r="A2983" s="196" t="s">
        <v>230</v>
      </c>
      <c r="B2983" s="196" t="s">
        <v>71</v>
      </c>
      <c r="C2983" s="196" t="s">
        <v>36</v>
      </c>
      <c r="D2983" s="196">
        <v>134</v>
      </c>
      <c r="E2983" s="196">
        <v>4.8695755099999998E-3</v>
      </c>
      <c r="F2983" s="196">
        <v>8.0992583000000001E-4</v>
      </c>
      <c r="G2983" s="196">
        <v>9.6021603000000005E-4</v>
      </c>
      <c r="H2983" s="196">
        <v>3.0994331499999998E-3</v>
      </c>
    </row>
    <row r="2984" spans="1:8" x14ac:dyDescent="0.3">
      <c r="A2984" s="196" t="s">
        <v>230</v>
      </c>
      <c r="B2984" s="196" t="s">
        <v>72</v>
      </c>
      <c r="C2984" s="196" t="s">
        <v>36</v>
      </c>
      <c r="D2984" s="196">
        <v>331</v>
      </c>
      <c r="E2984" s="196">
        <v>5.1647642299999996E-3</v>
      </c>
      <c r="F2984" s="196">
        <v>6.9696183999999996E-4</v>
      </c>
      <c r="G2984" s="196">
        <v>1.05859047E-3</v>
      </c>
      <c r="H2984" s="196">
        <v>3.40921146E-3</v>
      </c>
    </row>
    <row r="2985" spans="1:8" x14ac:dyDescent="0.3">
      <c r="A2985" s="196" t="s">
        <v>230</v>
      </c>
      <c r="B2985" s="196" t="s">
        <v>73</v>
      </c>
      <c r="C2985" s="196" t="s">
        <v>36</v>
      </c>
      <c r="D2985" s="196">
        <v>89</v>
      </c>
      <c r="E2985" s="196">
        <v>4.8915415599999996E-3</v>
      </c>
      <c r="F2985" s="196">
        <v>6.5699102000000003E-4</v>
      </c>
      <c r="G2985" s="196">
        <v>1.2453181000000001E-3</v>
      </c>
      <c r="H2985" s="196">
        <v>2.9892319399999999E-3</v>
      </c>
    </row>
    <row r="2986" spans="1:8" x14ac:dyDescent="0.3">
      <c r="A2986" s="196" t="s">
        <v>230</v>
      </c>
      <c r="B2986" s="196" t="s">
        <v>71</v>
      </c>
      <c r="C2986" s="196" t="s">
        <v>37</v>
      </c>
      <c r="D2986" s="196">
        <v>124</v>
      </c>
      <c r="E2986" s="196">
        <v>4.3443844399999997E-3</v>
      </c>
      <c r="F2986" s="196">
        <v>7.5259458000000005E-4</v>
      </c>
      <c r="G2986" s="196">
        <v>9.9219662E-4</v>
      </c>
      <c r="H2986" s="196">
        <v>2.5995928200000002E-3</v>
      </c>
    </row>
    <row r="2987" spans="1:8" x14ac:dyDescent="0.3">
      <c r="A2987" s="196" t="s">
        <v>230</v>
      </c>
      <c r="B2987" s="196" t="s">
        <v>72</v>
      </c>
      <c r="C2987" s="196" t="s">
        <v>37</v>
      </c>
      <c r="D2987" s="196">
        <v>388</v>
      </c>
      <c r="E2987" s="196">
        <v>5.0438499899999999E-3</v>
      </c>
      <c r="F2987" s="196">
        <v>6.1539446999999998E-4</v>
      </c>
      <c r="G2987" s="196">
        <v>1.1135569400000001E-3</v>
      </c>
      <c r="H2987" s="196">
        <v>3.3148981000000002E-3</v>
      </c>
    </row>
    <row r="2988" spans="1:8" x14ac:dyDescent="0.3">
      <c r="A2988" s="196" t="s">
        <v>230</v>
      </c>
      <c r="B2988" s="196" t="s">
        <v>73</v>
      </c>
      <c r="C2988" s="196" t="s">
        <v>37</v>
      </c>
      <c r="D2988" s="196">
        <v>31</v>
      </c>
      <c r="E2988" s="196">
        <v>4.7050475499999999E-3</v>
      </c>
      <c r="F2988" s="196">
        <v>7.1049858000000001E-4</v>
      </c>
      <c r="G2988" s="196">
        <v>1.2899489799999999E-3</v>
      </c>
      <c r="H2988" s="196">
        <v>2.7045995399999998E-3</v>
      </c>
    </row>
    <row r="2989" spans="1:8" x14ac:dyDescent="0.3">
      <c r="A2989" s="196" t="s">
        <v>230</v>
      </c>
      <c r="B2989" s="196" t="s">
        <v>71</v>
      </c>
      <c r="C2989" s="196" t="s">
        <v>64</v>
      </c>
      <c r="D2989" s="196">
        <v>18</v>
      </c>
      <c r="E2989" s="196">
        <v>6.2731478299999999E-3</v>
      </c>
      <c r="F2989" s="196">
        <v>5.3305010999999997E-4</v>
      </c>
      <c r="G2989" s="196">
        <v>2.05118286E-3</v>
      </c>
      <c r="H2989" s="196">
        <v>3.68891438E-3</v>
      </c>
    </row>
    <row r="2990" spans="1:8" x14ac:dyDescent="0.3">
      <c r="A2990" s="196" t="s">
        <v>230</v>
      </c>
      <c r="B2990" s="196" t="s">
        <v>72</v>
      </c>
      <c r="C2990" s="196" t="s">
        <v>64</v>
      </c>
      <c r="D2990" s="196">
        <v>29</v>
      </c>
      <c r="E2990" s="196">
        <v>5.3564014300000002E-3</v>
      </c>
      <c r="F2990" s="196">
        <v>4.6775195000000003E-4</v>
      </c>
      <c r="G2990" s="196">
        <v>1.40086182E-3</v>
      </c>
      <c r="H2990" s="196">
        <v>3.4877871800000002E-3</v>
      </c>
    </row>
    <row r="2991" spans="1:8" x14ac:dyDescent="0.3">
      <c r="A2991" s="196" t="s">
        <v>230</v>
      </c>
      <c r="B2991" s="196" t="s">
        <v>73</v>
      </c>
      <c r="C2991" s="196" t="s">
        <v>64</v>
      </c>
      <c r="D2991" s="196">
        <v>3</v>
      </c>
      <c r="E2991" s="196">
        <v>6.1458330900000004E-3</v>
      </c>
      <c r="F2991" s="196">
        <v>9.4907382999999998E-4</v>
      </c>
      <c r="G2991" s="196">
        <v>7.2530833000000001E-4</v>
      </c>
      <c r="H2991" s="196">
        <v>4.47145046E-3</v>
      </c>
    </row>
    <row r="2992" spans="1:8" x14ac:dyDescent="0.3">
      <c r="A2992" s="196" t="s">
        <v>230</v>
      </c>
      <c r="B2992" s="196" t="s">
        <v>71</v>
      </c>
      <c r="C2992" s="196" t="s">
        <v>38</v>
      </c>
      <c r="D2992" s="196">
        <v>194</v>
      </c>
      <c r="E2992" s="196">
        <v>4.1748398900000004E-3</v>
      </c>
      <c r="F2992" s="196">
        <v>3.2443178E-4</v>
      </c>
      <c r="G2992" s="196">
        <v>9.0957878E-4</v>
      </c>
      <c r="H2992" s="196">
        <v>2.9408287799999999E-3</v>
      </c>
    </row>
    <row r="2993" spans="1:8" x14ac:dyDescent="0.3">
      <c r="A2993" s="196" t="s">
        <v>230</v>
      </c>
      <c r="B2993" s="196" t="s">
        <v>72</v>
      </c>
      <c r="C2993" s="196" t="s">
        <v>38</v>
      </c>
      <c r="D2993" s="196">
        <v>408</v>
      </c>
      <c r="E2993" s="196">
        <v>5.5232159900000001E-3</v>
      </c>
      <c r="F2993" s="196">
        <v>2.7678468000000002E-4</v>
      </c>
      <c r="G2993" s="196">
        <v>1.14257078E-3</v>
      </c>
      <c r="H2993" s="196">
        <v>4.1038600699999997E-3</v>
      </c>
    </row>
    <row r="2994" spans="1:8" x14ac:dyDescent="0.3">
      <c r="A2994" s="196" t="s">
        <v>230</v>
      </c>
      <c r="B2994" s="196" t="s">
        <v>73</v>
      </c>
      <c r="C2994" s="196" t="s">
        <v>38</v>
      </c>
      <c r="D2994" s="196">
        <v>46</v>
      </c>
      <c r="E2994" s="196">
        <v>4.9645226799999997E-3</v>
      </c>
      <c r="F2994" s="196">
        <v>3.4697036000000002E-4</v>
      </c>
      <c r="G2994" s="196">
        <v>1.1221817100000001E-3</v>
      </c>
      <c r="H2994" s="196">
        <v>3.4953701300000002E-3</v>
      </c>
    </row>
    <row r="2995" spans="1:8" x14ac:dyDescent="0.3">
      <c r="A2995" s="196" t="s">
        <v>230</v>
      </c>
      <c r="B2995" s="196" t="s">
        <v>71</v>
      </c>
      <c r="C2995" s="196" t="s">
        <v>39</v>
      </c>
      <c r="D2995" s="196">
        <v>183</v>
      </c>
      <c r="E2995" s="196">
        <v>4.2977760300000004E-3</v>
      </c>
      <c r="F2995" s="196">
        <v>7.7723360999999995E-4</v>
      </c>
      <c r="G2995" s="196">
        <v>8.0316459000000001E-4</v>
      </c>
      <c r="H2995" s="196">
        <v>2.71737732E-3</v>
      </c>
    </row>
    <row r="2996" spans="1:8" x14ac:dyDescent="0.3">
      <c r="A2996" s="196" t="s">
        <v>230</v>
      </c>
      <c r="B2996" s="196" t="s">
        <v>72</v>
      </c>
      <c r="C2996" s="196" t="s">
        <v>39</v>
      </c>
      <c r="D2996" s="196">
        <v>702</v>
      </c>
      <c r="E2996" s="196">
        <v>4.6239907300000003E-3</v>
      </c>
      <c r="F2996" s="196">
        <v>6.8860769999999996E-4</v>
      </c>
      <c r="G2996" s="196">
        <v>8.7685952999999996E-4</v>
      </c>
      <c r="H2996" s="196">
        <v>3.0585230299999999E-3</v>
      </c>
    </row>
    <row r="2997" spans="1:8" x14ac:dyDescent="0.3">
      <c r="A2997" s="196" t="s">
        <v>230</v>
      </c>
      <c r="B2997" s="196" t="s">
        <v>73</v>
      </c>
      <c r="C2997" s="196" t="s">
        <v>39</v>
      </c>
      <c r="D2997" s="196">
        <v>154</v>
      </c>
      <c r="E2997" s="196">
        <v>4.6664560000000002E-3</v>
      </c>
      <c r="F2997" s="196">
        <v>9.4576694000000005E-4</v>
      </c>
      <c r="G2997" s="196">
        <v>9.5418445999999996E-4</v>
      </c>
      <c r="H2997" s="196">
        <v>2.7665041099999999E-3</v>
      </c>
    </row>
    <row r="2998" spans="1:8" x14ac:dyDescent="0.3">
      <c r="A2998" s="196" t="s">
        <v>230</v>
      </c>
      <c r="B2998" s="196" t="s">
        <v>71</v>
      </c>
      <c r="C2998" s="196" t="s">
        <v>40</v>
      </c>
      <c r="D2998" s="196">
        <v>87</v>
      </c>
      <c r="E2998" s="196">
        <v>4.56351081E-3</v>
      </c>
      <c r="F2998" s="196">
        <v>6.9045317000000002E-4</v>
      </c>
      <c r="G2998" s="196">
        <v>1.3197102899999999E-3</v>
      </c>
      <c r="H2998" s="196">
        <v>2.5533469399999999E-3</v>
      </c>
    </row>
    <row r="2999" spans="1:8" x14ac:dyDescent="0.3">
      <c r="A2999" s="196" t="s">
        <v>230</v>
      </c>
      <c r="B2999" s="196" t="s">
        <v>72</v>
      </c>
      <c r="C2999" s="196" t="s">
        <v>40</v>
      </c>
      <c r="D2999" s="196">
        <v>269</v>
      </c>
      <c r="E2999" s="196">
        <v>5.5140779599999997E-3</v>
      </c>
      <c r="F2999" s="196">
        <v>5.8227465000000003E-4</v>
      </c>
      <c r="G2999" s="196">
        <v>1.4588494E-3</v>
      </c>
      <c r="H2999" s="196">
        <v>3.4729534000000001E-3</v>
      </c>
    </row>
    <row r="3000" spans="1:8" x14ac:dyDescent="0.3">
      <c r="A3000" s="196" t="s">
        <v>230</v>
      </c>
      <c r="B3000" s="196" t="s">
        <v>73</v>
      </c>
      <c r="C3000" s="196" t="s">
        <v>40</v>
      </c>
      <c r="D3000" s="196">
        <v>38</v>
      </c>
      <c r="E3000" s="196">
        <v>5.7574924300000004E-3</v>
      </c>
      <c r="F3000" s="196">
        <v>6.2682723999999996E-4</v>
      </c>
      <c r="G3000" s="196">
        <v>1.6054457000000001E-3</v>
      </c>
      <c r="H3000" s="196">
        <v>3.52521901E-3</v>
      </c>
    </row>
    <row r="3001" spans="1:8" x14ac:dyDescent="0.3">
      <c r="A3001" s="196" t="s">
        <v>230</v>
      </c>
      <c r="B3001" s="196" t="s">
        <v>71</v>
      </c>
      <c r="C3001" s="196" t="s">
        <v>41</v>
      </c>
      <c r="D3001" s="196">
        <v>44</v>
      </c>
      <c r="E3001" s="196">
        <v>5.2196440900000004E-3</v>
      </c>
      <c r="F3001" s="196">
        <v>5.9211886999999998E-4</v>
      </c>
      <c r="G3001" s="196">
        <v>1.5004205999999999E-3</v>
      </c>
      <c r="H3001" s="196">
        <v>3.12710419E-3</v>
      </c>
    </row>
    <row r="3002" spans="1:8" x14ac:dyDescent="0.3">
      <c r="A3002" s="196" t="s">
        <v>230</v>
      </c>
      <c r="B3002" s="196" t="s">
        <v>72</v>
      </c>
      <c r="C3002" s="196" t="s">
        <v>41</v>
      </c>
      <c r="D3002" s="196">
        <v>237</v>
      </c>
      <c r="E3002" s="196">
        <v>6.8850110699999996E-3</v>
      </c>
      <c r="F3002" s="196">
        <v>5.5667852999999995E-4</v>
      </c>
      <c r="G3002" s="196">
        <v>2.02394881E-3</v>
      </c>
      <c r="H3002" s="196">
        <v>4.30438326E-3</v>
      </c>
    </row>
    <row r="3003" spans="1:8" x14ac:dyDescent="0.3">
      <c r="A3003" s="196" t="s">
        <v>230</v>
      </c>
      <c r="B3003" s="196" t="s">
        <v>73</v>
      </c>
      <c r="C3003" s="196" t="s">
        <v>41</v>
      </c>
      <c r="D3003" s="196">
        <v>38</v>
      </c>
      <c r="E3003" s="196">
        <v>5.3234646300000001E-3</v>
      </c>
      <c r="F3003" s="196">
        <v>4.9007043999999998E-4</v>
      </c>
      <c r="G3003" s="196">
        <v>1.6678847700000001E-3</v>
      </c>
      <c r="H3003" s="196">
        <v>3.16550898E-3</v>
      </c>
    </row>
    <row r="3004" spans="1:8" x14ac:dyDescent="0.3">
      <c r="A3004" s="196" t="s">
        <v>230</v>
      </c>
      <c r="B3004" s="196" t="s">
        <v>71</v>
      </c>
      <c r="C3004" s="196" t="s">
        <v>42</v>
      </c>
      <c r="D3004" s="196">
        <v>314</v>
      </c>
      <c r="E3004" s="196">
        <v>4.3470966599999999E-3</v>
      </c>
      <c r="F3004" s="196">
        <v>1.0259640399999999E-3</v>
      </c>
      <c r="G3004" s="196">
        <v>6.3443595000000003E-4</v>
      </c>
      <c r="H3004" s="196">
        <v>2.6866962000000002E-3</v>
      </c>
    </row>
    <row r="3005" spans="1:8" x14ac:dyDescent="0.3">
      <c r="A3005" s="196" t="s">
        <v>230</v>
      </c>
      <c r="B3005" s="196" t="s">
        <v>72</v>
      </c>
      <c r="C3005" s="196" t="s">
        <v>42</v>
      </c>
      <c r="D3005" s="196">
        <v>815</v>
      </c>
      <c r="E3005" s="196">
        <v>4.4166664399999996E-3</v>
      </c>
      <c r="F3005" s="196">
        <v>8.1931639000000001E-4</v>
      </c>
      <c r="G3005" s="196">
        <v>6.0800079000000002E-4</v>
      </c>
      <c r="H3005" s="196">
        <v>2.9893487700000001E-3</v>
      </c>
    </row>
    <row r="3006" spans="1:8" x14ac:dyDescent="0.3">
      <c r="A3006" s="196" t="s">
        <v>230</v>
      </c>
      <c r="B3006" s="196" t="s">
        <v>73</v>
      </c>
      <c r="C3006" s="196" t="s">
        <v>42</v>
      </c>
      <c r="D3006" s="196">
        <v>148</v>
      </c>
      <c r="E3006" s="196">
        <v>4.3085270300000002E-3</v>
      </c>
      <c r="F3006" s="196">
        <v>9.4649315000000002E-4</v>
      </c>
      <c r="G3006" s="196">
        <v>5.7393310000000003E-4</v>
      </c>
      <c r="H3006" s="196">
        <v>2.7881003499999999E-3</v>
      </c>
    </row>
    <row r="3007" spans="1:8" x14ac:dyDescent="0.3">
      <c r="A3007" s="196" t="s">
        <v>230</v>
      </c>
      <c r="B3007" s="196" t="s">
        <v>71</v>
      </c>
      <c r="C3007" s="196" t="s">
        <v>43</v>
      </c>
      <c r="D3007" s="196">
        <v>94</v>
      </c>
      <c r="E3007" s="196">
        <v>4.2316782799999998E-3</v>
      </c>
      <c r="F3007" s="196">
        <v>6.4162211E-4</v>
      </c>
      <c r="G3007" s="196">
        <v>7.2473383000000002E-4</v>
      </c>
      <c r="H3007" s="196">
        <v>2.86532189E-3</v>
      </c>
    </row>
    <row r="3008" spans="1:8" x14ac:dyDescent="0.3">
      <c r="A3008" s="196" t="s">
        <v>230</v>
      </c>
      <c r="B3008" s="196" t="s">
        <v>72</v>
      </c>
      <c r="C3008" s="196" t="s">
        <v>43</v>
      </c>
      <c r="D3008" s="196">
        <v>276</v>
      </c>
      <c r="E3008" s="196">
        <v>6.45070092E-3</v>
      </c>
      <c r="F3008" s="196">
        <v>6.0801607999999997E-4</v>
      </c>
      <c r="G3008" s="196">
        <v>1.3974014500000001E-3</v>
      </c>
      <c r="H3008" s="196">
        <v>4.44528289E-3</v>
      </c>
    </row>
    <row r="3009" spans="1:8" x14ac:dyDescent="0.3">
      <c r="A3009" s="196" t="s">
        <v>230</v>
      </c>
      <c r="B3009" s="196" t="s">
        <v>73</v>
      </c>
      <c r="C3009" s="196" t="s">
        <v>43</v>
      </c>
      <c r="D3009" s="196">
        <v>82</v>
      </c>
      <c r="E3009" s="196">
        <v>5.3117940099999999E-3</v>
      </c>
      <c r="F3009" s="196">
        <v>5.8858376000000005E-4</v>
      </c>
      <c r="G3009" s="196">
        <v>1.05493428E-3</v>
      </c>
      <c r="H3009" s="196">
        <v>3.6682754900000001E-3</v>
      </c>
    </row>
    <row r="3010" spans="1:8" x14ac:dyDescent="0.3">
      <c r="A3010" s="196" t="s">
        <v>230</v>
      </c>
      <c r="B3010" s="196" t="s">
        <v>71</v>
      </c>
      <c r="C3010" s="196" t="s">
        <v>44</v>
      </c>
      <c r="D3010" s="196">
        <v>86</v>
      </c>
      <c r="E3010" s="196">
        <v>5.3154605799999996E-3</v>
      </c>
      <c r="F3010" s="196">
        <v>1.1645400200000001E-3</v>
      </c>
      <c r="G3010" s="196">
        <v>1.3203863000000001E-3</v>
      </c>
      <c r="H3010" s="196">
        <v>2.8305337700000001E-3</v>
      </c>
    </row>
    <row r="3011" spans="1:8" x14ac:dyDescent="0.3">
      <c r="A3011" s="196" t="s">
        <v>230</v>
      </c>
      <c r="B3011" s="196" t="s">
        <v>72</v>
      </c>
      <c r="C3011" s="196" t="s">
        <v>44</v>
      </c>
      <c r="D3011" s="196">
        <v>245</v>
      </c>
      <c r="E3011" s="196">
        <v>7.0153059000000002E-3</v>
      </c>
      <c r="F3011" s="196">
        <v>1.05371289E-3</v>
      </c>
      <c r="G3011" s="196">
        <v>1.5841361999999999E-3</v>
      </c>
      <c r="H3011" s="196">
        <v>4.3774563099999997E-3</v>
      </c>
    </row>
    <row r="3012" spans="1:8" x14ac:dyDescent="0.3">
      <c r="A3012" s="196" t="s">
        <v>230</v>
      </c>
      <c r="B3012" s="196" t="s">
        <v>73</v>
      </c>
      <c r="C3012" s="196" t="s">
        <v>44</v>
      </c>
      <c r="D3012" s="196">
        <v>25</v>
      </c>
      <c r="E3012" s="196">
        <v>6.3749997699999996E-3</v>
      </c>
      <c r="F3012" s="196">
        <v>1.2124998E-3</v>
      </c>
      <c r="G3012" s="196">
        <v>1.70416644E-3</v>
      </c>
      <c r="H3012" s="196">
        <v>3.45833313E-3</v>
      </c>
    </row>
    <row r="3013" spans="1:8" x14ac:dyDescent="0.3">
      <c r="A3013" s="196" t="s">
        <v>230</v>
      </c>
      <c r="B3013" s="196" t="s">
        <v>71</v>
      </c>
      <c r="C3013" s="196" t="s">
        <v>45</v>
      </c>
      <c r="D3013" s="196">
        <v>75</v>
      </c>
      <c r="E3013" s="196">
        <v>5.2729936100000003E-3</v>
      </c>
      <c r="F3013" s="196">
        <v>9.854935799999999E-4</v>
      </c>
      <c r="G3013" s="196">
        <v>1.372222E-3</v>
      </c>
      <c r="H3013" s="196">
        <v>2.9152775499999999E-3</v>
      </c>
    </row>
    <row r="3014" spans="1:8" x14ac:dyDescent="0.3">
      <c r="A3014" s="196" t="s">
        <v>230</v>
      </c>
      <c r="B3014" s="196" t="s">
        <v>72</v>
      </c>
      <c r="C3014" s="196" t="s">
        <v>45</v>
      </c>
      <c r="D3014" s="196">
        <v>291</v>
      </c>
      <c r="E3014" s="196">
        <v>6.6257793199999996E-3</v>
      </c>
      <c r="F3014" s="196">
        <v>9.4720448000000003E-4</v>
      </c>
      <c r="G3014" s="196">
        <v>1.6113018099999999E-3</v>
      </c>
      <c r="H3014" s="196">
        <v>4.0672725899999996E-3</v>
      </c>
    </row>
    <row r="3015" spans="1:8" x14ac:dyDescent="0.3">
      <c r="A3015" s="196" t="s">
        <v>230</v>
      </c>
      <c r="B3015" s="196" t="s">
        <v>73</v>
      </c>
      <c r="C3015" s="196" t="s">
        <v>45</v>
      </c>
      <c r="D3015" s="196">
        <v>49</v>
      </c>
      <c r="E3015" s="196">
        <v>5.39021137E-3</v>
      </c>
      <c r="F3015" s="196">
        <v>8.9214828000000002E-4</v>
      </c>
      <c r="G3015" s="196">
        <v>1.4330590900000001E-3</v>
      </c>
      <c r="H3015" s="196">
        <v>3.0650035500000001E-3</v>
      </c>
    </row>
    <row r="3016" spans="1:8" x14ac:dyDescent="0.3">
      <c r="A3016" s="196" t="s">
        <v>230</v>
      </c>
      <c r="B3016" s="196" t="s">
        <v>71</v>
      </c>
      <c r="C3016" s="196" t="s">
        <v>46</v>
      </c>
      <c r="D3016" s="196">
        <v>24</v>
      </c>
      <c r="E3016" s="196">
        <v>5.9789734600000002E-3</v>
      </c>
      <c r="F3016" s="196">
        <v>6.2741098999999996E-4</v>
      </c>
      <c r="G3016" s="196">
        <v>1.6358022500000001E-3</v>
      </c>
      <c r="H3016" s="196">
        <v>3.71575974E-3</v>
      </c>
    </row>
    <row r="3017" spans="1:8" x14ac:dyDescent="0.3">
      <c r="A3017" s="196" t="s">
        <v>230</v>
      </c>
      <c r="B3017" s="196" t="s">
        <v>72</v>
      </c>
      <c r="C3017" s="196" t="s">
        <v>46</v>
      </c>
      <c r="D3017" s="196">
        <v>160</v>
      </c>
      <c r="E3017" s="196">
        <v>7.2726415400000003E-3</v>
      </c>
      <c r="F3017" s="196">
        <v>6.1508945000000002E-4</v>
      </c>
      <c r="G3017" s="196">
        <v>1.6396120100000001E-3</v>
      </c>
      <c r="H3017" s="196">
        <v>5.0179395500000003E-3</v>
      </c>
    </row>
    <row r="3018" spans="1:8" x14ac:dyDescent="0.3">
      <c r="A3018" s="196" t="s">
        <v>230</v>
      </c>
      <c r="B3018" s="196" t="s">
        <v>73</v>
      </c>
      <c r="C3018" s="196" t="s">
        <v>46</v>
      </c>
      <c r="D3018" s="196">
        <v>11</v>
      </c>
      <c r="E3018" s="196">
        <v>6.4835855299999997E-3</v>
      </c>
      <c r="F3018" s="196">
        <v>5.9132973000000004E-4</v>
      </c>
      <c r="G3018" s="196">
        <v>1.9875840799999998E-3</v>
      </c>
      <c r="H3018" s="196">
        <v>3.9046714600000001E-3</v>
      </c>
    </row>
    <row r="3019" spans="1:8" x14ac:dyDescent="0.3">
      <c r="A3019" s="196" t="s">
        <v>230</v>
      </c>
      <c r="B3019" s="196" t="s">
        <v>71</v>
      </c>
      <c r="C3019" s="196" t="s">
        <v>47</v>
      </c>
      <c r="D3019" s="196">
        <v>148</v>
      </c>
      <c r="E3019" s="196">
        <v>4.59717506E-3</v>
      </c>
      <c r="F3019" s="196">
        <v>6.3602642999999995E-4</v>
      </c>
      <c r="G3019" s="196">
        <v>1.0280590799999999E-3</v>
      </c>
      <c r="H3019" s="196">
        <v>2.9330891099999998E-3</v>
      </c>
    </row>
    <row r="3020" spans="1:8" x14ac:dyDescent="0.3">
      <c r="A3020" s="196" t="s">
        <v>230</v>
      </c>
      <c r="B3020" s="196" t="s">
        <v>72</v>
      </c>
      <c r="C3020" s="196" t="s">
        <v>47</v>
      </c>
      <c r="D3020" s="196">
        <v>457</v>
      </c>
      <c r="E3020" s="196">
        <v>5.1831841899999996E-3</v>
      </c>
      <c r="F3020" s="196">
        <v>5.1004413999999995E-4</v>
      </c>
      <c r="G3020" s="196">
        <v>1.02672397E-3</v>
      </c>
      <c r="H3020" s="196">
        <v>3.6464156099999998E-3</v>
      </c>
    </row>
    <row r="3021" spans="1:8" x14ac:dyDescent="0.3">
      <c r="A3021" s="196" t="s">
        <v>230</v>
      </c>
      <c r="B3021" s="196" t="s">
        <v>73</v>
      </c>
      <c r="C3021" s="196" t="s">
        <v>47</v>
      </c>
      <c r="D3021" s="196">
        <v>70</v>
      </c>
      <c r="E3021" s="196">
        <v>5.0057868000000002E-3</v>
      </c>
      <c r="F3021" s="196">
        <v>5.6712937999999998E-4</v>
      </c>
      <c r="G3021" s="196">
        <v>1.1311175E-3</v>
      </c>
      <c r="H3021" s="196">
        <v>3.30753942E-3</v>
      </c>
    </row>
    <row r="3022" spans="1:8" x14ac:dyDescent="0.3">
      <c r="A3022" s="196" t="s">
        <v>230</v>
      </c>
      <c r="B3022" s="196" t="s">
        <v>71</v>
      </c>
      <c r="C3022" s="196" t="s">
        <v>48</v>
      </c>
      <c r="D3022" s="196">
        <v>59</v>
      </c>
      <c r="E3022" s="196">
        <v>5.5792919899999996E-3</v>
      </c>
      <c r="F3022" s="196">
        <v>7.0699914999999998E-4</v>
      </c>
      <c r="G3022" s="196">
        <v>1.6719630399999999E-3</v>
      </c>
      <c r="H3022" s="196">
        <v>3.2003293100000001E-3</v>
      </c>
    </row>
    <row r="3023" spans="1:8" x14ac:dyDescent="0.3">
      <c r="A3023" s="196" t="s">
        <v>230</v>
      </c>
      <c r="B3023" s="196" t="s">
        <v>72</v>
      </c>
      <c r="C3023" s="196" t="s">
        <v>48</v>
      </c>
      <c r="D3023" s="196">
        <v>203</v>
      </c>
      <c r="E3023" s="196">
        <v>7.0950211800000001E-3</v>
      </c>
      <c r="F3023" s="196">
        <v>6.6964263999999996E-4</v>
      </c>
      <c r="G3023" s="196">
        <v>2.3287832900000002E-3</v>
      </c>
      <c r="H3023" s="196">
        <v>4.0965947999999997E-3</v>
      </c>
    </row>
    <row r="3024" spans="1:8" x14ac:dyDescent="0.3">
      <c r="A3024" s="196" t="s">
        <v>230</v>
      </c>
      <c r="B3024" s="196" t="s">
        <v>73</v>
      </c>
      <c r="C3024" s="196" t="s">
        <v>48</v>
      </c>
      <c r="D3024" s="196">
        <v>52</v>
      </c>
      <c r="E3024" s="196">
        <v>5.4131051599999999E-3</v>
      </c>
      <c r="F3024" s="196">
        <v>5.9027749000000005E-4</v>
      </c>
      <c r="G3024" s="196">
        <v>1.82425189E-3</v>
      </c>
      <c r="H3024" s="196">
        <v>2.9985752400000002E-3</v>
      </c>
    </row>
    <row r="3025" spans="1:8" x14ac:dyDescent="0.3">
      <c r="A3025" s="196" t="s">
        <v>230</v>
      </c>
      <c r="B3025" s="196" t="s">
        <v>71</v>
      </c>
      <c r="C3025" s="196" t="s">
        <v>49</v>
      </c>
      <c r="D3025" s="196">
        <v>25</v>
      </c>
      <c r="E3025" s="196">
        <v>4.99490718E-3</v>
      </c>
      <c r="F3025" s="196">
        <v>1.8842574000000001E-4</v>
      </c>
      <c r="G3025" s="196">
        <v>1.7203701300000001E-3</v>
      </c>
      <c r="H3025" s="196">
        <v>3.0726849099999998E-3</v>
      </c>
    </row>
    <row r="3026" spans="1:8" x14ac:dyDescent="0.3">
      <c r="A3026" s="196" t="s">
        <v>230</v>
      </c>
      <c r="B3026" s="196" t="s">
        <v>72</v>
      </c>
      <c r="C3026" s="196" t="s">
        <v>49</v>
      </c>
      <c r="D3026" s="196">
        <v>165</v>
      </c>
      <c r="E3026" s="196">
        <v>6.9069161300000003E-3</v>
      </c>
      <c r="F3026" s="196">
        <v>5.5499415999999996E-4</v>
      </c>
      <c r="G3026" s="196">
        <v>1.4775530700000001E-3</v>
      </c>
      <c r="H3026" s="196">
        <v>4.8624436700000001E-3</v>
      </c>
    </row>
    <row r="3027" spans="1:8" x14ac:dyDescent="0.3">
      <c r="A3027" s="196" t="s">
        <v>230</v>
      </c>
      <c r="B3027" s="196" t="s">
        <v>73</v>
      </c>
      <c r="C3027" s="196" t="s">
        <v>49</v>
      </c>
      <c r="D3027" s="196">
        <v>36</v>
      </c>
      <c r="E3027" s="196">
        <v>4.82060163E-3</v>
      </c>
      <c r="F3027" s="196">
        <v>2.6363146999999998E-4</v>
      </c>
      <c r="G3027" s="196">
        <v>1.04906099E-3</v>
      </c>
      <c r="H3027" s="196">
        <v>3.4969775799999999E-3</v>
      </c>
    </row>
    <row r="3028" spans="1:8" x14ac:dyDescent="0.3">
      <c r="A3028" s="196" t="s">
        <v>230</v>
      </c>
      <c r="B3028" s="196" t="s">
        <v>71</v>
      </c>
      <c r="C3028" s="196" t="s">
        <v>50</v>
      </c>
      <c r="D3028" s="196">
        <v>180</v>
      </c>
      <c r="E3028" s="196">
        <v>5.1731607799999999E-3</v>
      </c>
      <c r="F3028" s="196">
        <v>1.0825614799999999E-3</v>
      </c>
      <c r="G3028" s="196">
        <v>7.3212422999999996E-4</v>
      </c>
      <c r="H3028" s="196">
        <v>3.3584745400000002E-3</v>
      </c>
    </row>
    <row r="3029" spans="1:8" x14ac:dyDescent="0.3">
      <c r="A3029" s="196" t="s">
        <v>230</v>
      </c>
      <c r="B3029" s="196" t="s">
        <v>72</v>
      </c>
      <c r="C3029" s="196" t="s">
        <v>50</v>
      </c>
      <c r="D3029" s="196">
        <v>532</v>
      </c>
      <c r="E3029" s="196">
        <v>5.3906030099999998E-3</v>
      </c>
      <c r="F3029" s="196">
        <v>8.5458848999999998E-4</v>
      </c>
      <c r="G3029" s="196">
        <v>6.7590827000000003E-4</v>
      </c>
      <c r="H3029" s="196">
        <v>3.86010575E-3</v>
      </c>
    </row>
    <row r="3030" spans="1:8" x14ac:dyDescent="0.3">
      <c r="A3030" s="196" t="s">
        <v>230</v>
      </c>
      <c r="B3030" s="196" t="s">
        <v>73</v>
      </c>
      <c r="C3030" s="196" t="s">
        <v>50</v>
      </c>
      <c r="D3030" s="196">
        <v>32</v>
      </c>
      <c r="E3030" s="196">
        <v>5.5627891199999998E-3</v>
      </c>
      <c r="F3030" s="196">
        <v>1.0319008200000001E-3</v>
      </c>
      <c r="G3030" s="196">
        <v>7.0167802999999995E-4</v>
      </c>
      <c r="H3030" s="196">
        <v>3.8292098199999998E-3</v>
      </c>
    </row>
    <row r="3031" spans="1:8" x14ac:dyDescent="0.3">
      <c r="A3031" s="196" t="s">
        <v>230</v>
      </c>
      <c r="B3031" s="196" t="s">
        <v>71</v>
      </c>
      <c r="C3031" s="196" t="s">
        <v>51</v>
      </c>
      <c r="D3031" s="196">
        <v>110</v>
      </c>
      <c r="E3031" s="196">
        <v>5.7815654099999999E-3</v>
      </c>
      <c r="F3031" s="196">
        <v>9.2066474000000004E-4</v>
      </c>
      <c r="G3031" s="196">
        <v>1.36311002E-3</v>
      </c>
      <c r="H3031" s="196">
        <v>3.4977901699999999E-3</v>
      </c>
    </row>
    <row r="3032" spans="1:8" x14ac:dyDescent="0.3">
      <c r="A3032" s="196" t="s">
        <v>230</v>
      </c>
      <c r="B3032" s="196" t="s">
        <v>72</v>
      </c>
      <c r="C3032" s="196" t="s">
        <v>51</v>
      </c>
      <c r="D3032" s="196">
        <v>421</v>
      </c>
      <c r="E3032" s="196">
        <v>5.9416785200000002E-3</v>
      </c>
      <c r="F3032" s="196">
        <v>7.1121423E-4</v>
      </c>
      <c r="G3032" s="196">
        <v>1.2814504600000001E-3</v>
      </c>
      <c r="H3032" s="196">
        <v>3.9490133499999998E-3</v>
      </c>
    </row>
    <row r="3033" spans="1:8" x14ac:dyDescent="0.3">
      <c r="A3033" s="196" t="s">
        <v>230</v>
      </c>
      <c r="B3033" s="196" t="s">
        <v>73</v>
      </c>
      <c r="C3033" s="196" t="s">
        <v>51</v>
      </c>
      <c r="D3033" s="196">
        <v>56</v>
      </c>
      <c r="E3033" s="196">
        <v>5.3862844499999998E-3</v>
      </c>
      <c r="F3033" s="196">
        <v>6.7728977000000004E-4</v>
      </c>
      <c r="G3033" s="196">
        <v>1.5261240900000001E-3</v>
      </c>
      <c r="H3033" s="196">
        <v>3.1828701700000002E-3</v>
      </c>
    </row>
    <row r="3034" spans="1:8" x14ac:dyDescent="0.3">
      <c r="A3034" s="196" t="s">
        <v>230</v>
      </c>
      <c r="B3034" s="196" t="s">
        <v>71</v>
      </c>
      <c r="C3034" s="196" t="s">
        <v>52</v>
      </c>
      <c r="D3034" s="196">
        <v>66</v>
      </c>
      <c r="E3034" s="196">
        <v>5.2272725300000003E-3</v>
      </c>
      <c r="F3034" s="196">
        <v>7.6090749E-4</v>
      </c>
      <c r="G3034" s="196">
        <v>1.80537998E-3</v>
      </c>
      <c r="H3034" s="196">
        <v>2.66098462E-3</v>
      </c>
    </row>
    <row r="3035" spans="1:8" x14ac:dyDescent="0.3">
      <c r="A3035" s="196" t="s">
        <v>230</v>
      </c>
      <c r="B3035" s="196" t="s">
        <v>72</v>
      </c>
      <c r="C3035" s="196" t="s">
        <v>52</v>
      </c>
      <c r="D3035" s="196">
        <v>190</v>
      </c>
      <c r="E3035" s="196">
        <v>7.1038618499999996E-3</v>
      </c>
      <c r="F3035" s="196">
        <v>7.0071857000000002E-4</v>
      </c>
      <c r="G3035" s="196">
        <v>2.2515226500000002E-3</v>
      </c>
      <c r="H3035" s="196">
        <v>4.1516201100000004E-3</v>
      </c>
    </row>
    <row r="3036" spans="1:8" x14ac:dyDescent="0.3">
      <c r="A3036" s="196" t="s">
        <v>230</v>
      </c>
      <c r="B3036" s="196" t="s">
        <v>73</v>
      </c>
      <c r="C3036" s="196" t="s">
        <v>52</v>
      </c>
      <c r="D3036" s="196">
        <v>33</v>
      </c>
      <c r="E3036" s="196">
        <v>6.1900250299999999E-3</v>
      </c>
      <c r="F3036" s="196">
        <v>6.4008111000000002E-4</v>
      </c>
      <c r="G3036" s="196">
        <v>2.2408106800000001E-3</v>
      </c>
      <c r="H3036" s="196">
        <v>3.3091327599999998E-3</v>
      </c>
    </row>
    <row r="3037" spans="1:8" x14ac:dyDescent="0.3">
      <c r="A3037" s="196" t="s">
        <v>230</v>
      </c>
      <c r="B3037" s="196" t="s">
        <v>71</v>
      </c>
      <c r="C3037" s="196" t="s">
        <v>53</v>
      </c>
      <c r="D3037" s="196">
        <v>161</v>
      </c>
      <c r="E3037" s="196">
        <v>5.2285338199999998E-3</v>
      </c>
      <c r="F3037" s="196">
        <v>6.9545065999999998E-4</v>
      </c>
      <c r="G3037" s="196">
        <v>8.6388578999999999E-4</v>
      </c>
      <c r="H3037" s="196">
        <v>3.6691969400000001E-3</v>
      </c>
    </row>
    <row r="3038" spans="1:8" x14ac:dyDescent="0.3">
      <c r="A3038" s="196" t="s">
        <v>230</v>
      </c>
      <c r="B3038" s="196" t="s">
        <v>72</v>
      </c>
      <c r="C3038" s="196" t="s">
        <v>53</v>
      </c>
      <c r="D3038" s="196">
        <v>310</v>
      </c>
      <c r="E3038" s="196">
        <v>5.73525215E-3</v>
      </c>
      <c r="F3038" s="196">
        <v>6.3078679999999999E-4</v>
      </c>
      <c r="G3038" s="196">
        <v>8.4535519999999996E-4</v>
      </c>
      <c r="H3038" s="196">
        <v>4.2591096700000004E-3</v>
      </c>
    </row>
    <row r="3039" spans="1:8" x14ac:dyDescent="0.3">
      <c r="A3039" s="196" t="s">
        <v>230</v>
      </c>
      <c r="B3039" s="196" t="s">
        <v>73</v>
      </c>
      <c r="C3039" s="196" t="s">
        <v>53</v>
      </c>
      <c r="D3039" s="196">
        <v>51</v>
      </c>
      <c r="E3039" s="196">
        <v>5.4940538800000004E-3</v>
      </c>
      <c r="F3039" s="196">
        <v>7.4732179999999996E-4</v>
      </c>
      <c r="G3039" s="196">
        <v>7.9248342000000002E-4</v>
      </c>
      <c r="H3039" s="196">
        <v>3.95424811E-3</v>
      </c>
    </row>
    <row r="3040" spans="1:8" x14ac:dyDescent="0.3">
      <c r="A3040" s="196" t="s">
        <v>230</v>
      </c>
      <c r="B3040" s="196" t="s">
        <v>71</v>
      </c>
      <c r="C3040" s="196" t="s">
        <v>54</v>
      </c>
      <c r="D3040" s="196">
        <v>229</v>
      </c>
      <c r="E3040" s="196">
        <v>3.6401724200000002E-3</v>
      </c>
      <c r="F3040" s="196">
        <v>3.3817500999999998E-4</v>
      </c>
      <c r="G3040" s="196">
        <v>7.2006889000000005E-4</v>
      </c>
      <c r="H3040" s="196">
        <v>2.5819280300000001E-3</v>
      </c>
    </row>
    <row r="3041" spans="1:8" x14ac:dyDescent="0.3">
      <c r="A3041" s="196" t="s">
        <v>230</v>
      </c>
      <c r="B3041" s="196" t="s">
        <v>72</v>
      </c>
      <c r="C3041" s="196" t="s">
        <v>54</v>
      </c>
      <c r="D3041" s="196">
        <v>351</v>
      </c>
      <c r="E3041" s="196">
        <v>4.12712992E-3</v>
      </c>
      <c r="F3041" s="196">
        <v>3.5434449999999999E-4</v>
      </c>
      <c r="G3041" s="196">
        <v>6.8128733999999998E-4</v>
      </c>
      <c r="H3041" s="196">
        <v>3.0914976000000001E-3</v>
      </c>
    </row>
    <row r="3042" spans="1:8" x14ac:dyDescent="0.3">
      <c r="A3042" s="196" t="s">
        <v>230</v>
      </c>
      <c r="B3042" s="196" t="s">
        <v>73</v>
      </c>
      <c r="C3042" s="196" t="s">
        <v>54</v>
      </c>
      <c r="D3042" s="196">
        <v>72</v>
      </c>
      <c r="E3042" s="196">
        <v>3.66544473E-3</v>
      </c>
      <c r="F3042" s="196">
        <v>3.2423458999999999E-4</v>
      </c>
      <c r="G3042" s="196">
        <v>6.6406224999999996E-4</v>
      </c>
      <c r="H3042" s="196">
        <v>2.6771474000000001E-3</v>
      </c>
    </row>
    <row r="3043" spans="1:8" x14ac:dyDescent="0.3">
      <c r="A3043" s="196" t="s">
        <v>230</v>
      </c>
      <c r="B3043" s="196" t="s">
        <v>71</v>
      </c>
      <c r="C3043" s="196" t="s">
        <v>55</v>
      </c>
      <c r="D3043" s="196">
        <v>34</v>
      </c>
      <c r="E3043" s="196">
        <v>5.1058684800000002E-3</v>
      </c>
      <c r="F3043" s="196">
        <v>4.7623887999999998E-4</v>
      </c>
      <c r="G3043" s="196">
        <v>1.63058255E-3</v>
      </c>
      <c r="H3043" s="196">
        <v>2.9990466200000001E-3</v>
      </c>
    </row>
    <row r="3044" spans="1:8" x14ac:dyDescent="0.3">
      <c r="A3044" s="196" t="s">
        <v>230</v>
      </c>
      <c r="B3044" s="196" t="s">
        <v>72</v>
      </c>
      <c r="C3044" s="196" t="s">
        <v>55</v>
      </c>
      <c r="D3044" s="196">
        <v>125</v>
      </c>
      <c r="E3044" s="196">
        <v>6.71777752E-3</v>
      </c>
      <c r="F3044" s="196">
        <v>4.4648125000000001E-4</v>
      </c>
      <c r="G3044" s="196">
        <v>1.5924071700000001E-3</v>
      </c>
      <c r="H3044" s="196">
        <v>4.6788886200000001E-3</v>
      </c>
    </row>
    <row r="3045" spans="1:8" x14ac:dyDescent="0.3">
      <c r="A3045" s="196" t="s">
        <v>230</v>
      </c>
      <c r="B3045" s="196" t="s">
        <v>73</v>
      </c>
      <c r="C3045" s="196" t="s">
        <v>55</v>
      </c>
      <c r="D3045" s="196">
        <v>7</v>
      </c>
      <c r="E3045" s="196">
        <v>5.5208331299999996E-3</v>
      </c>
      <c r="F3045" s="196">
        <v>1.3558183000000001E-4</v>
      </c>
      <c r="G3045" s="196">
        <v>1.39880932E-3</v>
      </c>
      <c r="H3045" s="196">
        <v>3.9864415599999998E-3</v>
      </c>
    </row>
    <row r="3046" spans="1:8" x14ac:dyDescent="0.3">
      <c r="A3046" s="196" t="s">
        <v>230</v>
      </c>
      <c r="B3046" s="196" t="s">
        <v>71</v>
      </c>
      <c r="C3046" s="196" t="s">
        <v>56</v>
      </c>
      <c r="D3046" s="196">
        <v>675</v>
      </c>
      <c r="E3046" s="196">
        <v>4.7987823400000001E-3</v>
      </c>
      <c r="F3046" s="196">
        <v>1.0958159399999999E-3</v>
      </c>
      <c r="G3046" s="196">
        <v>8.3287013000000001E-4</v>
      </c>
      <c r="H3046" s="196">
        <v>2.8700957799999999E-3</v>
      </c>
    </row>
    <row r="3047" spans="1:8" x14ac:dyDescent="0.3">
      <c r="A3047" s="196" t="s">
        <v>230</v>
      </c>
      <c r="B3047" s="196" t="s">
        <v>72</v>
      </c>
      <c r="C3047" s="196" t="s">
        <v>56</v>
      </c>
      <c r="D3047" s="196">
        <v>1107</v>
      </c>
      <c r="E3047" s="196">
        <v>4.5907250300000002E-3</v>
      </c>
      <c r="F3047" s="196">
        <v>8.0087967999999999E-4</v>
      </c>
      <c r="G3047" s="196">
        <v>8.0055556000000003E-4</v>
      </c>
      <c r="H3047" s="196">
        <v>2.9892893000000001E-3</v>
      </c>
    </row>
    <row r="3048" spans="1:8" x14ac:dyDescent="0.3">
      <c r="A3048" s="196" t="s">
        <v>230</v>
      </c>
      <c r="B3048" s="196" t="s">
        <v>73</v>
      </c>
      <c r="C3048" s="196" t="s">
        <v>56</v>
      </c>
      <c r="D3048" s="196">
        <v>168</v>
      </c>
      <c r="E3048" s="196">
        <v>5.1275901399999999E-3</v>
      </c>
      <c r="F3048" s="196">
        <v>1.2522732300000001E-3</v>
      </c>
      <c r="G3048" s="196">
        <v>8.0894484000000003E-4</v>
      </c>
      <c r="H3048" s="196">
        <v>3.0663715699999999E-3</v>
      </c>
    </row>
    <row r="3049" spans="1:8" x14ac:dyDescent="0.3">
      <c r="A3049" s="196" t="s">
        <v>230</v>
      </c>
      <c r="B3049" s="196" t="s">
        <v>71</v>
      </c>
      <c r="C3049" s="196" t="s">
        <v>57</v>
      </c>
      <c r="D3049" s="196">
        <v>132</v>
      </c>
      <c r="E3049" s="196">
        <v>5.1985126599999997E-3</v>
      </c>
      <c r="F3049" s="196">
        <v>7.9334995000000005E-4</v>
      </c>
      <c r="G3049" s="196">
        <v>1.59722198E-3</v>
      </c>
      <c r="H3049" s="196">
        <v>2.80794025E-3</v>
      </c>
    </row>
    <row r="3050" spans="1:8" x14ac:dyDescent="0.3">
      <c r="A3050" s="196" t="s">
        <v>230</v>
      </c>
      <c r="B3050" s="196" t="s">
        <v>72</v>
      </c>
      <c r="C3050" s="196" t="s">
        <v>57</v>
      </c>
      <c r="D3050" s="196">
        <v>258</v>
      </c>
      <c r="E3050" s="196">
        <v>6.3469887200000002E-3</v>
      </c>
      <c r="F3050" s="196">
        <v>6.4536655000000005E-4</v>
      </c>
      <c r="G3050" s="196">
        <v>1.64118552E-3</v>
      </c>
      <c r="H3050" s="196">
        <v>4.06043615E-3</v>
      </c>
    </row>
    <row r="3051" spans="1:8" x14ac:dyDescent="0.3">
      <c r="A3051" s="196" t="s">
        <v>230</v>
      </c>
      <c r="B3051" s="196" t="s">
        <v>73</v>
      </c>
      <c r="C3051" s="196" t="s">
        <v>57</v>
      </c>
      <c r="D3051" s="196">
        <v>47</v>
      </c>
      <c r="E3051" s="196">
        <v>5.7436955600000004E-3</v>
      </c>
      <c r="F3051" s="196">
        <v>7.5674718000000004E-4</v>
      </c>
      <c r="G3051" s="196">
        <v>1.6528760599999999E-3</v>
      </c>
      <c r="H3051" s="196">
        <v>3.3340718600000001E-3</v>
      </c>
    </row>
    <row r="3052" spans="1:8" x14ac:dyDescent="0.3">
      <c r="A3052" s="196" t="s">
        <v>230</v>
      </c>
      <c r="B3052" s="196" t="s">
        <v>71</v>
      </c>
      <c r="C3052" s="196" t="s">
        <v>58</v>
      </c>
      <c r="D3052" s="196">
        <v>290</v>
      </c>
      <c r="E3052" s="196">
        <v>4.7209847599999997E-3</v>
      </c>
      <c r="F3052" s="196">
        <v>8.0435800000000003E-4</v>
      </c>
      <c r="G3052" s="196">
        <v>8.8585545E-4</v>
      </c>
      <c r="H3052" s="196">
        <v>3.0307708300000001E-3</v>
      </c>
    </row>
    <row r="3053" spans="1:8" x14ac:dyDescent="0.3">
      <c r="A3053" s="196" t="s">
        <v>230</v>
      </c>
      <c r="B3053" s="196" t="s">
        <v>72</v>
      </c>
      <c r="C3053" s="196" t="s">
        <v>58</v>
      </c>
      <c r="D3053" s="196">
        <v>816</v>
      </c>
      <c r="E3053" s="196">
        <v>4.9231938600000002E-3</v>
      </c>
      <c r="F3053" s="196">
        <v>6.7034573000000004E-4</v>
      </c>
      <c r="G3053" s="196">
        <v>8.9551538000000005E-4</v>
      </c>
      <c r="H3053" s="196">
        <v>3.35733227E-3</v>
      </c>
    </row>
    <row r="3054" spans="1:8" x14ac:dyDescent="0.3">
      <c r="A3054" s="196" t="s">
        <v>230</v>
      </c>
      <c r="B3054" s="196" t="s">
        <v>73</v>
      </c>
      <c r="C3054" s="196" t="s">
        <v>58</v>
      </c>
      <c r="D3054" s="196">
        <v>105</v>
      </c>
      <c r="E3054" s="196">
        <v>4.84766287E-3</v>
      </c>
      <c r="F3054" s="196">
        <v>7.3192218000000002E-4</v>
      </c>
      <c r="G3054" s="196">
        <v>9.2901211999999996E-4</v>
      </c>
      <c r="H3054" s="196">
        <v>3.1867281500000001E-3</v>
      </c>
    </row>
    <row r="3055" spans="1:8" x14ac:dyDescent="0.3">
      <c r="A3055" s="196" t="s">
        <v>231</v>
      </c>
      <c r="B3055" s="196" t="s">
        <v>71</v>
      </c>
      <c r="C3055" s="196" t="s">
        <v>11</v>
      </c>
      <c r="D3055" s="196">
        <v>9701</v>
      </c>
      <c r="E3055" s="196">
        <v>4.9074310300000002E-3</v>
      </c>
      <c r="F3055" s="196">
        <v>9.6418538999999996E-4</v>
      </c>
      <c r="G3055" s="196">
        <v>9.1722574E-4</v>
      </c>
      <c r="H3055" s="196">
        <v>3.02597885E-3</v>
      </c>
    </row>
    <row r="3056" spans="1:8" x14ac:dyDescent="0.3">
      <c r="A3056" s="196" t="s">
        <v>231</v>
      </c>
      <c r="B3056" s="196" t="s">
        <v>72</v>
      </c>
      <c r="C3056" s="196" t="s">
        <v>11</v>
      </c>
      <c r="D3056" s="196">
        <v>17393</v>
      </c>
      <c r="E3056" s="196">
        <v>5.7247405500000003E-3</v>
      </c>
      <c r="F3056" s="196">
        <v>8.0419727999999995E-4</v>
      </c>
      <c r="G3056" s="196">
        <v>1.1477615499999999E-3</v>
      </c>
      <c r="H3056" s="196">
        <v>3.7726634700000002E-3</v>
      </c>
    </row>
    <row r="3057" spans="1:8" x14ac:dyDescent="0.3">
      <c r="A3057" s="196" t="s">
        <v>231</v>
      </c>
      <c r="B3057" s="196" t="s">
        <v>73</v>
      </c>
      <c r="C3057" s="196" t="s">
        <v>11</v>
      </c>
      <c r="D3057" s="196">
        <v>3038</v>
      </c>
      <c r="E3057" s="196">
        <v>5.3731436400000004E-3</v>
      </c>
      <c r="F3057" s="196">
        <v>9.3850553999999997E-4</v>
      </c>
      <c r="G3057" s="196">
        <v>1.1445758700000001E-3</v>
      </c>
      <c r="H3057" s="196">
        <v>3.2899703200000002E-3</v>
      </c>
    </row>
    <row r="3058" spans="1:8" x14ac:dyDescent="0.3">
      <c r="A3058" s="196" t="s">
        <v>231</v>
      </c>
      <c r="B3058" s="196" t="s">
        <v>71</v>
      </c>
      <c r="C3058" s="196" t="s">
        <v>16</v>
      </c>
      <c r="D3058" s="196">
        <v>184</v>
      </c>
      <c r="E3058" s="196">
        <v>5.10435512E-3</v>
      </c>
      <c r="F3058" s="196">
        <v>1.0429873999999999E-3</v>
      </c>
      <c r="G3058" s="196">
        <v>9.482561E-4</v>
      </c>
      <c r="H3058" s="196">
        <v>3.1131111599999998E-3</v>
      </c>
    </row>
    <row r="3059" spans="1:8" x14ac:dyDescent="0.3">
      <c r="A3059" s="196" t="s">
        <v>231</v>
      </c>
      <c r="B3059" s="196" t="s">
        <v>72</v>
      </c>
      <c r="C3059" s="196" t="s">
        <v>16</v>
      </c>
      <c r="D3059" s="196">
        <v>274</v>
      </c>
      <c r="E3059" s="196">
        <v>5.9581556699999996E-3</v>
      </c>
      <c r="F3059" s="196">
        <v>8.3654341999999998E-4</v>
      </c>
      <c r="G3059" s="196">
        <v>1.2933391599999999E-3</v>
      </c>
      <c r="H3059" s="196">
        <v>3.82827259E-3</v>
      </c>
    </row>
    <row r="3060" spans="1:8" x14ac:dyDescent="0.3">
      <c r="A3060" s="196" t="s">
        <v>231</v>
      </c>
      <c r="B3060" s="196" t="s">
        <v>73</v>
      </c>
      <c r="C3060" s="196" t="s">
        <v>16</v>
      </c>
      <c r="D3060" s="196">
        <v>46</v>
      </c>
      <c r="E3060" s="196">
        <v>5.6501607999999998E-3</v>
      </c>
      <c r="F3060" s="196">
        <v>9.2969986000000001E-4</v>
      </c>
      <c r="G3060" s="196">
        <v>9.6039624999999995E-4</v>
      </c>
      <c r="H3060" s="196">
        <v>3.7600642100000001E-3</v>
      </c>
    </row>
    <row r="3061" spans="1:8" x14ac:dyDescent="0.3">
      <c r="A3061" s="196" t="s">
        <v>231</v>
      </c>
      <c r="B3061" s="196" t="s">
        <v>71</v>
      </c>
      <c r="C3061" s="196" t="s">
        <v>17</v>
      </c>
      <c r="D3061" s="196">
        <v>157</v>
      </c>
      <c r="E3061" s="196">
        <v>5.1084422100000004E-3</v>
      </c>
      <c r="F3061" s="196">
        <v>7.2179440000000002E-4</v>
      </c>
      <c r="G3061" s="196">
        <v>1.42818152E-3</v>
      </c>
      <c r="H3061" s="196">
        <v>2.9584657999999998E-3</v>
      </c>
    </row>
    <row r="3062" spans="1:8" x14ac:dyDescent="0.3">
      <c r="A3062" s="196" t="s">
        <v>231</v>
      </c>
      <c r="B3062" s="196" t="s">
        <v>72</v>
      </c>
      <c r="C3062" s="196" t="s">
        <v>17</v>
      </c>
      <c r="D3062" s="196">
        <v>230</v>
      </c>
      <c r="E3062" s="196">
        <v>5.7098930900000002E-3</v>
      </c>
      <c r="F3062" s="196">
        <v>5.1887050999999997E-4</v>
      </c>
      <c r="G3062" s="196">
        <v>1.7215678000000001E-3</v>
      </c>
      <c r="H3062" s="196">
        <v>3.4694542700000001E-3</v>
      </c>
    </row>
    <row r="3063" spans="1:8" x14ac:dyDescent="0.3">
      <c r="A3063" s="196" t="s">
        <v>231</v>
      </c>
      <c r="B3063" s="196" t="s">
        <v>73</v>
      </c>
      <c r="C3063" s="196" t="s">
        <v>17</v>
      </c>
      <c r="D3063" s="196">
        <v>53</v>
      </c>
      <c r="E3063" s="196">
        <v>5.5081671299999999E-3</v>
      </c>
      <c r="F3063" s="196">
        <v>5.6647423000000003E-4</v>
      </c>
      <c r="G3063" s="196">
        <v>1.7883033600000001E-3</v>
      </c>
      <c r="H3063" s="196">
        <v>3.1533890199999999E-3</v>
      </c>
    </row>
    <row r="3064" spans="1:8" x14ac:dyDescent="0.3">
      <c r="A3064" s="196" t="s">
        <v>231</v>
      </c>
      <c r="B3064" s="196" t="s">
        <v>71</v>
      </c>
      <c r="C3064" s="196" t="s">
        <v>18</v>
      </c>
      <c r="D3064" s="196">
        <v>141</v>
      </c>
      <c r="E3064" s="196">
        <v>5.3023211000000001E-3</v>
      </c>
      <c r="F3064" s="196">
        <v>1.00013111E-3</v>
      </c>
      <c r="G3064" s="196">
        <v>9.5514817000000004E-4</v>
      </c>
      <c r="H3064" s="196">
        <v>3.3470414099999999E-3</v>
      </c>
    </row>
    <row r="3065" spans="1:8" x14ac:dyDescent="0.3">
      <c r="A3065" s="196" t="s">
        <v>231</v>
      </c>
      <c r="B3065" s="196" t="s">
        <v>72</v>
      </c>
      <c r="C3065" s="196" t="s">
        <v>18</v>
      </c>
      <c r="D3065" s="196">
        <v>224</v>
      </c>
      <c r="E3065" s="196">
        <v>6.1013452500000001E-3</v>
      </c>
      <c r="F3065" s="196">
        <v>8.8417634000000002E-4</v>
      </c>
      <c r="G3065" s="196">
        <v>9.960418500000001E-4</v>
      </c>
      <c r="H3065" s="196">
        <v>4.2211265699999998E-3</v>
      </c>
    </row>
    <row r="3066" spans="1:8" x14ac:dyDescent="0.3">
      <c r="A3066" s="196" t="s">
        <v>231</v>
      </c>
      <c r="B3066" s="196" t="s">
        <v>73</v>
      </c>
      <c r="C3066" s="196" t="s">
        <v>18</v>
      </c>
      <c r="D3066" s="196">
        <v>25</v>
      </c>
      <c r="E3066" s="196">
        <v>5.55324046E-3</v>
      </c>
      <c r="F3066" s="196">
        <v>1.07407382E-3</v>
      </c>
      <c r="G3066" s="196">
        <v>1.06388877E-3</v>
      </c>
      <c r="H3066" s="196">
        <v>3.4152775200000001E-3</v>
      </c>
    </row>
    <row r="3067" spans="1:8" x14ac:dyDescent="0.3">
      <c r="A3067" s="196" t="s">
        <v>231</v>
      </c>
      <c r="B3067" s="196" t="s">
        <v>71</v>
      </c>
      <c r="C3067" s="196" t="s">
        <v>19</v>
      </c>
      <c r="D3067" s="196">
        <v>92</v>
      </c>
      <c r="E3067" s="196">
        <v>6.4702846E-3</v>
      </c>
      <c r="F3067" s="196">
        <v>1.0382697100000001E-3</v>
      </c>
      <c r="G3067" s="196">
        <v>9.5662212000000003E-4</v>
      </c>
      <c r="H3067" s="196">
        <v>4.4753922599999997E-3</v>
      </c>
    </row>
    <row r="3068" spans="1:8" x14ac:dyDescent="0.3">
      <c r="A3068" s="196" t="s">
        <v>231</v>
      </c>
      <c r="B3068" s="196" t="s">
        <v>72</v>
      </c>
      <c r="C3068" s="196" t="s">
        <v>19</v>
      </c>
      <c r="D3068" s="196">
        <v>257</v>
      </c>
      <c r="E3068" s="196">
        <v>6.9288169399999997E-3</v>
      </c>
      <c r="F3068" s="196">
        <v>8.6494787000000002E-4</v>
      </c>
      <c r="G3068" s="196">
        <v>1.1387175300000001E-3</v>
      </c>
      <c r="H3068" s="196">
        <v>4.9251511099999996E-3</v>
      </c>
    </row>
    <row r="3069" spans="1:8" x14ac:dyDescent="0.3">
      <c r="A3069" s="196" t="s">
        <v>231</v>
      </c>
      <c r="B3069" s="196" t="s">
        <v>73</v>
      </c>
      <c r="C3069" s="196" t="s">
        <v>19</v>
      </c>
      <c r="D3069" s="196">
        <v>57</v>
      </c>
      <c r="E3069" s="196">
        <v>5.9171943500000001E-3</v>
      </c>
      <c r="F3069" s="196">
        <v>1.0268434600000001E-3</v>
      </c>
      <c r="G3069" s="196">
        <v>8.9404621000000004E-4</v>
      </c>
      <c r="H3069" s="196">
        <v>3.9963041700000002E-3</v>
      </c>
    </row>
    <row r="3070" spans="1:8" x14ac:dyDescent="0.3">
      <c r="A3070" s="196" t="s">
        <v>231</v>
      </c>
      <c r="B3070" s="196" t="s">
        <v>71</v>
      </c>
      <c r="C3070" s="196" t="s">
        <v>20</v>
      </c>
      <c r="D3070" s="196">
        <v>48</v>
      </c>
      <c r="E3070" s="196">
        <v>5.7764272499999996E-3</v>
      </c>
      <c r="F3070" s="196">
        <v>6.6695581000000002E-4</v>
      </c>
      <c r="G3070" s="196">
        <v>1.09495536E-3</v>
      </c>
      <c r="H3070" s="196">
        <v>4.0145156E-3</v>
      </c>
    </row>
    <row r="3071" spans="1:8" x14ac:dyDescent="0.3">
      <c r="A3071" s="196" t="s">
        <v>231</v>
      </c>
      <c r="B3071" s="196" t="s">
        <v>72</v>
      </c>
      <c r="C3071" s="196" t="s">
        <v>20</v>
      </c>
      <c r="D3071" s="196">
        <v>201</v>
      </c>
      <c r="E3071" s="196">
        <v>6.9618917000000002E-3</v>
      </c>
      <c r="F3071" s="196">
        <v>6.3081558999999998E-4</v>
      </c>
      <c r="G3071" s="196">
        <v>1.4476803499999999E-3</v>
      </c>
      <c r="H3071" s="196">
        <v>4.8833952600000003E-3</v>
      </c>
    </row>
    <row r="3072" spans="1:8" x14ac:dyDescent="0.3">
      <c r="A3072" s="196" t="s">
        <v>231</v>
      </c>
      <c r="B3072" s="196" t="s">
        <v>73</v>
      </c>
      <c r="C3072" s="196" t="s">
        <v>20</v>
      </c>
      <c r="D3072" s="196">
        <v>32</v>
      </c>
      <c r="E3072" s="196">
        <v>6.9791664400000002E-3</v>
      </c>
      <c r="F3072" s="196">
        <v>1.5794991899999999E-3</v>
      </c>
      <c r="G3072" s="196">
        <v>1.5983070199999999E-3</v>
      </c>
      <c r="H3072" s="196">
        <v>3.8013596499999998E-3</v>
      </c>
    </row>
    <row r="3073" spans="1:8" x14ac:dyDescent="0.3">
      <c r="A3073" s="196" t="s">
        <v>231</v>
      </c>
      <c r="B3073" s="196" t="s">
        <v>71</v>
      </c>
      <c r="C3073" s="196" t="s">
        <v>21</v>
      </c>
      <c r="D3073" s="196">
        <v>87</v>
      </c>
      <c r="E3073" s="196">
        <v>5.9357702699999997E-3</v>
      </c>
      <c r="F3073" s="196">
        <v>8.5062769999999998E-4</v>
      </c>
      <c r="G3073" s="196">
        <v>1.2256543099999999E-3</v>
      </c>
      <c r="H3073" s="196">
        <v>3.85948786E-3</v>
      </c>
    </row>
    <row r="3074" spans="1:8" x14ac:dyDescent="0.3">
      <c r="A3074" s="196" t="s">
        <v>231</v>
      </c>
      <c r="B3074" s="196" t="s">
        <v>72</v>
      </c>
      <c r="C3074" s="196" t="s">
        <v>21</v>
      </c>
      <c r="D3074" s="196">
        <v>314</v>
      </c>
      <c r="E3074" s="196">
        <v>6.1805921899999996E-3</v>
      </c>
      <c r="F3074" s="196">
        <v>8.1265457E-4</v>
      </c>
      <c r="G3074" s="196">
        <v>1.31664283E-3</v>
      </c>
      <c r="H3074" s="196">
        <v>4.0512942900000001E-3</v>
      </c>
    </row>
    <row r="3075" spans="1:8" x14ac:dyDescent="0.3">
      <c r="A3075" s="196" t="s">
        <v>231</v>
      </c>
      <c r="B3075" s="196" t="s">
        <v>73</v>
      </c>
      <c r="C3075" s="196" t="s">
        <v>21</v>
      </c>
      <c r="D3075" s="196">
        <v>29</v>
      </c>
      <c r="E3075" s="196">
        <v>7.0079020299999998E-3</v>
      </c>
      <c r="F3075" s="196">
        <v>1.2368292999999999E-3</v>
      </c>
      <c r="G3075" s="196">
        <v>1.39846723E-3</v>
      </c>
      <c r="H3075" s="196">
        <v>4.37260519E-3</v>
      </c>
    </row>
    <row r="3076" spans="1:8" x14ac:dyDescent="0.3">
      <c r="A3076" s="196" t="s">
        <v>231</v>
      </c>
      <c r="B3076" s="196" t="s">
        <v>71</v>
      </c>
      <c r="C3076" s="196" t="s">
        <v>22</v>
      </c>
      <c r="D3076" s="196">
        <v>37</v>
      </c>
      <c r="E3076" s="196">
        <v>4.0305928600000004E-3</v>
      </c>
      <c r="F3076" s="196">
        <v>9.6283759000000005E-4</v>
      </c>
      <c r="G3076" s="196">
        <v>5.0832055999999997E-4</v>
      </c>
      <c r="H3076" s="196">
        <v>2.5594342100000002E-3</v>
      </c>
    </row>
    <row r="3077" spans="1:8" x14ac:dyDescent="0.3">
      <c r="A3077" s="196" t="s">
        <v>231</v>
      </c>
      <c r="B3077" s="196" t="s">
        <v>72</v>
      </c>
      <c r="C3077" s="196" t="s">
        <v>22</v>
      </c>
      <c r="D3077" s="196">
        <v>166</v>
      </c>
      <c r="E3077" s="196">
        <v>4.02275746E-3</v>
      </c>
      <c r="F3077" s="196">
        <v>7.3585985999999998E-4</v>
      </c>
      <c r="G3077" s="196">
        <v>5.1678911999999998E-4</v>
      </c>
      <c r="H3077" s="196">
        <v>2.7701079799999999E-3</v>
      </c>
    </row>
    <row r="3078" spans="1:8" x14ac:dyDescent="0.3">
      <c r="A3078" s="196" t="s">
        <v>231</v>
      </c>
      <c r="B3078" s="196" t="s">
        <v>73</v>
      </c>
      <c r="C3078" s="196" t="s">
        <v>22</v>
      </c>
      <c r="D3078" s="196">
        <v>8</v>
      </c>
      <c r="E3078" s="196">
        <v>3.6660876700000001E-3</v>
      </c>
      <c r="F3078" s="196">
        <v>5.5121501000000004E-4</v>
      </c>
      <c r="G3078" s="196">
        <v>4.9189790999999998E-4</v>
      </c>
      <c r="H3078" s="196">
        <v>2.6229742999999998E-3</v>
      </c>
    </row>
    <row r="3079" spans="1:8" x14ac:dyDescent="0.3">
      <c r="A3079" s="196" t="s">
        <v>231</v>
      </c>
      <c r="B3079" s="196" t="s">
        <v>71</v>
      </c>
      <c r="C3079" s="196" t="s">
        <v>23</v>
      </c>
      <c r="D3079" s="196">
        <v>41</v>
      </c>
      <c r="E3079" s="196">
        <v>6.2449184700000002E-3</v>
      </c>
      <c r="F3079" s="196">
        <v>1.26157382E-3</v>
      </c>
      <c r="G3079" s="196">
        <v>1.95206615E-3</v>
      </c>
      <c r="H3079" s="196">
        <v>3.0312779699999998E-3</v>
      </c>
    </row>
    <row r="3080" spans="1:8" x14ac:dyDescent="0.3">
      <c r="A3080" s="196" t="s">
        <v>231</v>
      </c>
      <c r="B3080" s="196" t="s">
        <v>72</v>
      </c>
      <c r="C3080" s="196" t="s">
        <v>23</v>
      </c>
      <c r="D3080" s="196">
        <v>196</v>
      </c>
      <c r="E3080" s="196">
        <v>7.83877763E-3</v>
      </c>
      <c r="F3080" s="196">
        <v>1.1050286000000001E-3</v>
      </c>
      <c r="G3080" s="196">
        <v>1.70947869E-3</v>
      </c>
      <c r="H3080" s="196">
        <v>5.0242698800000004E-3</v>
      </c>
    </row>
    <row r="3081" spans="1:8" x14ac:dyDescent="0.3">
      <c r="A3081" s="196" t="s">
        <v>231</v>
      </c>
      <c r="B3081" s="196" t="s">
        <v>73</v>
      </c>
      <c r="C3081" s="196" t="s">
        <v>23</v>
      </c>
      <c r="D3081" s="196">
        <v>35</v>
      </c>
      <c r="E3081" s="196">
        <v>7.7136240600000003E-3</v>
      </c>
      <c r="F3081" s="196">
        <v>1.4275790799999999E-3</v>
      </c>
      <c r="G3081" s="196">
        <v>1.3650791199999999E-3</v>
      </c>
      <c r="H3081" s="196">
        <v>4.9209653699999996E-3</v>
      </c>
    </row>
    <row r="3082" spans="1:8" x14ac:dyDescent="0.3">
      <c r="A3082" s="196" t="s">
        <v>231</v>
      </c>
      <c r="B3082" s="196" t="s">
        <v>71</v>
      </c>
      <c r="C3082" s="196" t="s">
        <v>24</v>
      </c>
      <c r="D3082" s="196">
        <v>41</v>
      </c>
      <c r="E3082" s="196">
        <v>5.6292342000000004E-3</v>
      </c>
      <c r="F3082" s="196">
        <v>1.22656933E-3</v>
      </c>
      <c r="G3082" s="196">
        <v>1.6133127799999999E-3</v>
      </c>
      <c r="H3082" s="196">
        <v>2.7893516199999999E-3</v>
      </c>
    </row>
    <row r="3083" spans="1:8" x14ac:dyDescent="0.3">
      <c r="A3083" s="196" t="s">
        <v>231</v>
      </c>
      <c r="B3083" s="196" t="s">
        <v>72</v>
      </c>
      <c r="C3083" s="196" t="s">
        <v>24</v>
      </c>
      <c r="D3083" s="196">
        <v>230</v>
      </c>
      <c r="E3083" s="196">
        <v>6.9335746199999998E-3</v>
      </c>
      <c r="F3083" s="196">
        <v>9.9275335999999994E-4</v>
      </c>
      <c r="G3083" s="196">
        <v>1.5761370299999999E-3</v>
      </c>
      <c r="H3083" s="196">
        <v>4.3646837599999998E-3</v>
      </c>
    </row>
    <row r="3084" spans="1:8" x14ac:dyDescent="0.3">
      <c r="A3084" s="196" t="s">
        <v>231</v>
      </c>
      <c r="B3084" s="196" t="s">
        <v>73</v>
      </c>
      <c r="C3084" s="196" t="s">
        <v>24</v>
      </c>
      <c r="D3084" s="196">
        <v>11</v>
      </c>
      <c r="E3084" s="196">
        <v>9.2824071899999996E-3</v>
      </c>
      <c r="F3084" s="196">
        <v>1.0700756200000001E-3</v>
      </c>
      <c r="G3084" s="196">
        <v>2.6336277699999999E-3</v>
      </c>
      <c r="H3084" s="196">
        <v>5.5787035299999996E-3</v>
      </c>
    </row>
    <row r="3085" spans="1:8" x14ac:dyDescent="0.3">
      <c r="A3085" s="196" t="s">
        <v>231</v>
      </c>
      <c r="B3085" s="196" t="s">
        <v>71</v>
      </c>
      <c r="C3085" s="196" t="s">
        <v>25</v>
      </c>
      <c r="D3085" s="196">
        <v>84</v>
      </c>
      <c r="E3085" s="196">
        <v>5.3078149999999996E-3</v>
      </c>
      <c r="F3085" s="196">
        <v>4.2713821E-4</v>
      </c>
      <c r="G3085" s="196">
        <v>1.4993934799999999E-3</v>
      </c>
      <c r="H3085" s="196">
        <v>3.3812828499999999E-3</v>
      </c>
    </row>
    <row r="3086" spans="1:8" x14ac:dyDescent="0.3">
      <c r="A3086" s="196" t="s">
        <v>231</v>
      </c>
      <c r="B3086" s="196" t="s">
        <v>72</v>
      </c>
      <c r="C3086" s="196" t="s">
        <v>25</v>
      </c>
      <c r="D3086" s="196">
        <v>371</v>
      </c>
      <c r="E3086" s="196">
        <v>6.1877618200000001E-3</v>
      </c>
      <c r="F3086" s="196">
        <v>4.4321505000000002E-4</v>
      </c>
      <c r="G3086" s="196">
        <v>1.7002343699999999E-3</v>
      </c>
      <c r="H3086" s="196">
        <v>4.0443119199999999E-3</v>
      </c>
    </row>
    <row r="3087" spans="1:8" x14ac:dyDescent="0.3">
      <c r="A3087" s="196" t="s">
        <v>231</v>
      </c>
      <c r="B3087" s="196" t="s">
        <v>73</v>
      </c>
      <c r="C3087" s="196" t="s">
        <v>25</v>
      </c>
      <c r="D3087" s="196">
        <v>37</v>
      </c>
      <c r="E3087" s="196">
        <v>6.5402901000000003E-3</v>
      </c>
      <c r="F3087" s="196">
        <v>4.8454675999999998E-4</v>
      </c>
      <c r="G3087" s="196">
        <v>2.0173295899999998E-3</v>
      </c>
      <c r="H3087" s="196">
        <v>4.0384131900000004E-3</v>
      </c>
    </row>
    <row r="3088" spans="1:8" x14ac:dyDescent="0.3">
      <c r="A3088" s="196" t="s">
        <v>231</v>
      </c>
      <c r="B3088" s="196" t="s">
        <v>71</v>
      </c>
      <c r="C3088" s="196" t="s">
        <v>26</v>
      </c>
      <c r="D3088" s="196">
        <v>276</v>
      </c>
      <c r="E3088" s="196">
        <v>5.4645562499999996E-3</v>
      </c>
      <c r="F3088" s="196">
        <v>1.15816202E-3</v>
      </c>
      <c r="G3088" s="196">
        <v>1.2761672400000001E-3</v>
      </c>
      <c r="H3088" s="196">
        <v>3.03022654E-3</v>
      </c>
    </row>
    <row r="3089" spans="1:8" x14ac:dyDescent="0.3">
      <c r="A3089" s="196" t="s">
        <v>231</v>
      </c>
      <c r="B3089" s="196" t="s">
        <v>72</v>
      </c>
      <c r="C3089" s="196" t="s">
        <v>26</v>
      </c>
      <c r="D3089" s="196">
        <v>526</v>
      </c>
      <c r="E3089" s="196">
        <v>6.9934469799999999E-3</v>
      </c>
      <c r="F3089" s="196">
        <v>1.1436326999999999E-3</v>
      </c>
      <c r="G3089" s="196">
        <v>1.62545305E-3</v>
      </c>
      <c r="H3089" s="196">
        <v>4.2243607600000004E-3</v>
      </c>
    </row>
    <row r="3090" spans="1:8" x14ac:dyDescent="0.3">
      <c r="A3090" s="196" t="s">
        <v>231</v>
      </c>
      <c r="B3090" s="196" t="s">
        <v>73</v>
      </c>
      <c r="C3090" s="196" t="s">
        <v>26</v>
      </c>
      <c r="D3090" s="196">
        <v>127</v>
      </c>
      <c r="E3090" s="196">
        <v>6.7156056199999996E-3</v>
      </c>
      <c r="F3090" s="196">
        <v>1.40884711E-3</v>
      </c>
      <c r="G3090" s="196">
        <v>1.6880830200000001E-3</v>
      </c>
      <c r="H3090" s="196">
        <v>3.61867501E-3</v>
      </c>
    </row>
    <row r="3091" spans="1:8" x14ac:dyDescent="0.3">
      <c r="A3091" s="196" t="s">
        <v>231</v>
      </c>
      <c r="B3091" s="196" t="s">
        <v>71</v>
      </c>
      <c r="C3091" s="196" t="s">
        <v>27</v>
      </c>
      <c r="D3091" s="196">
        <v>220</v>
      </c>
      <c r="E3091" s="196">
        <v>5.1952859499999997E-3</v>
      </c>
      <c r="F3091" s="196">
        <v>7.5357721999999995E-4</v>
      </c>
      <c r="G3091" s="196">
        <v>1.3594273599999999E-3</v>
      </c>
      <c r="H3091" s="196">
        <v>3.0822808900000001E-3</v>
      </c>
    </row>
    <row r="3092" spans="1:8" x14ac:dyDescent="0.3">
      <c r="A3092" s="196" t="s">
        <v>231</v>
      </c>
      <c r="B3092" s="196" t="s">
        <v>72</v>
      </c>
      <c r="C3092" s="196" t="s">
        <v>27</v>
      </c>
      <c r="D3092" s="196">
        <v>409</v>
      </c>
      <c r="E3092" s="196">
        <v>6.73472425E-3</v>
      </c>
      <c r="F3092" s="196">
        <v>6.4098838999999996E-4</v>
      </c>
      <c r="G3092" s="196">
        <v>2.0087383299999999E-3</v>
      </c>
      <c r="H3092" s="196">
        <v>4.0849970399999998E-3</v>
      </c>
    </row>
    <row r="3093" spans="1:8" x14ac:dyDescent="0.3">
      <c r="A3093" s="196" t="s">
        <v>231</v>
      </c>
      <c r="B3093" s="196" t="s">
        <v>73</v>
      </c>
      <c r="C3093" s="196" t="s">
        <v>27</v>
      </c>
      <c r="D3093" s="196">
        <v>102</v>
      </c>
      <c r="E3093" s="196">
        <v>6.2871048899999999E-3</v>
      </c>
      <c r="F3093" s="196">
        <v>7.8374612000000005E-4</v>
      </c>
      <c r="G3093" s="196">
        <v>1.59449864E-3</v>
      </c>
      <c r="H3093" s="196">
        <v>3.9088595800000001E-3</v>
      </c>
    </row>
    <row r="3094" spans="1:8" x14ac:dyDescent="0.3">
      <c r="A3094" s="196" t="s">
        <v>231</v>
      </c>
      <c r="B3094" s="196" t="s">
        <v>71</v>
      </c>
      <c r="C3094" s="196" t="s">
        <v>28</v>
      </c>
      <c r="D3094" s="196">
        <v>28</v>
      </c>
      <c r="E3094" s="196">
        <v>4.3171294300000003E-3</v>
      </c>
      <c r="F3094" s="196">
        <v>6.0391836999999999E-4</v>
      </c>
      <c r="G3094" s="196">
        <v>1.0825890999999999E-3</v>
      </c>
      <c r="H3094" s="196">
        <v>2.6306214400000001E-3</v>
      </c>
    </row>
    <row r="3095" spans="1:8" x14ac:dyDescent="0.3">
      <c r="A3095" s="196" t="s">
        <v>231</v>
      </c>
      <c r="B3095" s="196" t="s">
        <v>72</v>
      </c>
      <c r="C3095" s="196" t="s">
        <v>28</v>
      </c>
      <c r="D3095" s="196">
        <v>240</v>
      </c>
      <c r="E3095" s="196">
        <v>5.5733022099999996E-3</v>
      </c>
      <c r="F3095" s="196">
        <v>5.9804181000000002E-4</v>
      </c>
      <c r="G3095" s="196">
        <v>1.27420887E-3</v>
      </c>
      <c r="H3095" s="196">
        <v>3.70105108E-3</v>
      </c>
    </row>
    <row r="3096" spans="1:8" x14ac:dyDescent="0.3">
      <c r="A3096" s="196" t="s">
        <v>231</v>
      </c>
      <c r="B3096" s="196" t="s">
        <v>73</v>
      </c>
      <c r="C3096" s="196" t="s">
        <v>28</v>
      </c>
      <c r="D3096" s="196">
        <v>15</v>
      </c>
      <c r="E3096" s="196">
        <v>5.5987651799999996E-3</v>
      </c>
      <c r="F3096" s="196">
        <v>7.1296281000000005E-4</v>
      </c>
      <c r="G3096" s="196">
        <v>1.0262343399999999E-3</v>
      </c>
      <c r="H3096" s="196">
        <v>3.8595676799999998E-3</v>
      </c>
    </row>
    <row r="3097" spans="1:8" x14ac:dyDescent="0.3">
      <c r="A3097" s="196" t="s">
        <v>231</v>
      </c>
      <c r="B3097" s="196" t="s">
        <v>71</v>
      </c>
      <c r="C3097" s="196" t="s">
        <v>29</v>
      </c>
      <c r="D3097" s="196">
        <v>233</v>
      </c>
      <c r="E3097" s="196">
        <v>4.57682578E-3</v>
      </c>
      <c r="F3097" s="196">
        <v>4.568528E-4</v>
      </c>
      <c r="G3097" s="196">
        <v>1.0336689E-3</v>
      </c>
      <c r="H3097" s="196">
        <v>3.0863036000000001E-3</v>
      </c>
    </row>
    <row r="3098" spans="1:8" x14ac:dyDescent="0.3">
      <c r="A3098" s="196" t="s">
        <v>231</v>
      </c>
      <c r="B3098" s="196" t="s">
        <v>72</v>
      </c>
      <c r="C3098" s="196" t="s">
        <v>29</v>
      </c>
      <c r="D3098" s="196">
        <v>258</v>
      </c>
      <c r="E3098" s="196">
        <v>5.8048913799999997E-3</v>
      </c>
      <c r="F3098" s="196">
        <v>4.0926440999999999E-4</v>
      </c>
      <c r="G3098" s="196">
        <v>1.6544194300000001E-3</v>
      </c>
      <c r="H3098" s="196">
        <v>3.74120708E-3</v>
      </c>
    </row>
    <row r="3099" spans="1:8" x14ac:dyDescent="0.3">
      <c r="A3099" s="196" t="s">
        <v>231</v>
      </c>
      <c r="B3099" s="196" t="s">
        <v>73</v>
      </c>
      <c r="C3099" s="196" t="s">
        <v>29</v>
      </c>
      <c r="D3099" s="196">
        <v>71</v>
      </c>
      <c r="E3099" s="196">
        <v>5.0683031200000001E-3</v>
      </c>
      <c r="F3099" s="196">
        <v>4.4959545E-4</v>
      </c>
      <c r="G3099" s="196">
        <v>1.4495302800000001E-3</v>
      </c>
      <c r="H3099" s="196">
        <v>3.1691769099999999E-3</v>
      </c>
    </row>
    <row r="3100" spans="1:8" x14ac:dyDescent="0.3">
      <c r="A3100" s="196" t="s">
        <v>231</v>
      </c>
      <c r="B3100" s="196" t="s">
        <v>71</v>
      </c>
      <c r="C3100" s="196" t="s">
        <v>30</v>
      </c>
      <c r="D3100" s="196">
        <v>237</v>
      </c>
      <c r="E3100" s="196">
        <v>5.4411819800000002E-3</v>
      </c>
      <c r="F3100" s="196">
        <v>6.8760721000000005E-4</v>
      </c>
      <c r="G3100" s="196">
        <v>1.5826689500000001E-3</v>
      </c>
      <c r="H3100" s="196">
        <v>3.1709053700000002E-3</v>
      </c>
    </row>
    <row r="3101" spans="1:8" x14ac:dyDescent="0.3">
      <c r="A3101" s="196" t="s">
        <v>231</v>
      </c>
      <c r="B3101" s="196" t="s">
        <v>72</v>
      </c>
      <c r="C3101" s="196" t="s">
        <v>30</v>
      </c>
      <c r="D3101" s="196">
        <v>536</v>
      </c>
      <c r="E3101" s="196">
        <v>5.9919799600000002E-3</v>
      </c>
      <c r="F3101" s="196">
        <v>6.9869810999999998E-4</v>
      </c>
      <c r="G3101" s="196">
        <v>1.66403204E-3</v>
      </c>
      <c r="H3101" s="196">
        <v>3.6292493400000001E-3</v>
      </c>
    </row>
    <row r="3102" spans="1:8" x14ac:dyDescent="0.3">
      <c r="A3102" s="196" t="s">
        <v>231</v>
      </c>
      <c r="B3102" s="196" t="s">
        <v>73</v>
      </c>
      <c r="C3102" s="196" t="s">
        <v>30</v>
      </c>
      <c r="D3102" s="196">
        <v>109</v>
      </c>
      <c r="E3102" s="196">
        <v>6.12905599E-3</v>
      </c>
      <c r="F3102" s="196">
        <v>8.3673096999999997E-4</v>
      </c>
      <c r="G3102" s="196">
        <v>2.0589107500000002E-3</v>
      </c>
      <c r="H3102" s="196">
        <v>3.23341379E-3</v>
      </c>
    </row>
    <row r="3103" spans="1:8" x14ac:dyDescent="0.3">
      <c r="A3103" s="196" t="s">
        <v>231</v>
      </c>
      <c r="B3103" s="196" t="s">
        <v>71</v>
      </c>
      <c r="C3103" s="196" t="s">
        <v>31</v>
      </c>
      <c r="D3103" s="196">
        <v>57</v>
      </c>
      <c r="E3103" s="196">
        <v>5.8268353700000001E-3</v>
      </c>
      <c r="F3103" s="196">
        <v>1.1054253299999999E-3</v>
      </c>
      <c r="G3103" s="196">
        <v>1.54666159E-3</v>
      </c>
      <c r="H3103" s="196">
        <v>3.1747479999999998E-3</v>
      </c>
    </row>
    <row r="3104" spans="1:8" x14ac:dyDescent="0.3">
      <c r="A3104" s="196" t="s">
        <v>231</v>
      </c>
      <c r="B3104" s="196" t="s">
        <v>72</v>
      </c>
      <c r="C3104" s="196" t="s">
        <v>31</v>
      </c>
      <c r="D3104" s="196">
        <v>192</v>
      </c>
      <c r="E3104" s="196">
        <v>7.2052225600000002E-3</v>
      </c>
      <c r="F3104" s="196">
        <v>1.1648218099999999E-3</v>
      </c>
      <c r="G3104" s="196">
        <v>1.73514636E-3</v>
      </c>
      <c r="H3104" s="196">
        <v>4.3052538900000001E-3</v>
      </c>
    </row>
    <row r="3105" spans="1:8" x14ac:dyDescent="0.3">
      <c r="A3105" s="196" t="s">
        <v>231</v>
      </c>
      <c r="B3105" s="196" t="s">
        <v>73</v>
      </c>
      <c r="C3105" s="196" t="s">
        <v>31</v>
      </c>
      <c r="D3105" s="196">
        <v>35</v>
      </c>
      <c r="E3105" s="196">
        <v>5.9209653900000004E-3</v>
      </c>
      <c r="F3105" s="196">
        <v>1.0727510799999999E-3</v>
      </c>
      <c r="G3105" s="196">
        <v>1.9421293400000001E-3</v>
      </c>
      <c r="H3105" s="196">
        <v>2.9060843999999999E-3</v>
      </c>
    </row>
    <row r="3106" spans="1:8" x14ac:dyDescent="0.3">
      <c r="A3106" s="196" t="s">
        <v>231</v>
      </c>
      <c r="B3106" s="196" t="s">
        <v>71</v>
      </c>
      <c r="C3106" s="196" t="s">
        <v>32</v>
      </c>
      <c r="D3106" s="196">
        <v>3284</v>
      </c>
      <c r="E3106" s="196">
        <v>4.5701941899999998E-3</v>
      </c>
      <c r="F3106" s="196">
        <v>1.0085442699999999E-3</v>
      </c>
      <c r="G3106" s="196">
        <v>6.9753508E-4</v>
      </c>
      <c r="H3106" s="196">
        <v>2.86411435E-3</v>
      </c>
    </row>
    <row r="3107" spans="1:8" x14ac:dyDescent="0.3">
      <c r="A3107" s="196" t="s">
        <v>231</v>
      </c>
      <c r="B3107" s="196" t="s">
        <v>72</v>
      </c>
      <c r="C3107" s="196" t="s">
        <v>32</v>
      </c>
      <c r="D3107" s="196">
        <v>1953</v>
      </c>
      <c r="E3107" s="196">
        <v>4.6860537400000004E-3</v>
      </c>
      <c r="F3107" s="196">
        <v>8.3076107999999996E-4</v>
      </c>
      <c r="G3107" s="196">
        <v>6.8714299000000002E-4</v>
      </c>
      <c r="H3107" s="196">
        <v>3.16814919E-3</v>
      </c>
    </row>
    <row r="3108" spans="1:8" x14ac:dyDescent="0.3">
      <c r="A3108" s="196" t="s">
        <v>231</v>
      </c>
      <c r="B3108" s="196" t="s">
        <v>73</v>
      </c>
      <c r="C3108" s="196" t="s">
        <v>32</v>
      </c>
      <c r="D3108" s="196">
        <v>568</v>
      </c>
      <c r="E3108" s="196">
        <v>4.3976996199999998E-3</v>
      </c>
      <c r="F3108" s="196">
        <v>9.3368927999999999E-4</v>
      </c>
      <c r="G3108" s="196">
        <v>7.0373606000000003E-4</v>
      </c>
      <c r="H3108" s="196">
        <v>2.7602738E-3</v>
      </c>
    </row>
    <row r="3109" spans="1:8" x14ac:dyDescent="0.3">
      <c r="A3109" s="196" t="s">
        <v>231</v>
      </c>
      <c r="B3109" s="196" t="s">
        <v>71</v>
      </c>
      <c r="C3109" s="196" t="s">
        <v>33</v>
      </c>
      <c r="D3109" s="196">
        <v>608</v>
      </c>
      <c r="E3109" s="196">
        <v>4.8662126200000001E-3</v>
      </c>
      <c r="F3109" s="196">
        <v>1.19264336E-3</v>
      </c>
      <c r="G3109" s="196">
        <v>7.5631220000000005E-4</v>
      </c>
      <c r="H3109" s="196">
        <v>2.9172565599999999E-3</v>
      </c>
    </row>
    <row r="3110" spans="1:8" x14ac:dyDescent="0.3">
      <c r="A3110" s="196" t="s">
        <v>231</v>
      </c>
      <c r="B3110" s="196" t="s">
        <v>72</v>
      </c>
      <c r="C3110" s="196" t="s">
        <v>33</v>
      </c>
      <c r="D3110" s="196">
        <v>1335</v>
      </c>
      <c r="E3110" s="196">
        <v>5.0398717899999999E-3</v>
      </c>
      <c r="F3110" s="196">
        <v>9.4484300999999997E-4</v>
      </c>
      <c r="G3110" s="196">
        <v>7.8955100999999995E-4</v>
      </c>
      <c r="H3110" s="196">
        <v>3.30547728E-3</v>
      </c>
    </row>
    <row r="3111" spans="1:8" x14ac:dyDescent="0.3">
      <c r="A3111" s="196" t="s">
        <v>231</v>
      </c>
      <c r="B3111" s="196" t="s">
        <v>73</v>
      </c>
      <c r="C3111" s="196" t="s">
        <v>33</v>
      </c>
      <c r="D3111" s="196">
        <v>202</v>
      </c>
      <c r="E3111" s="196">
        <v>5.0526560699999997E-3</v>
      </c>
      <c r="F3111" s="196">
        <v>1.33422693E-3</v>
      </c>
      <c r="G3111" s="196">
        <v>8.2668661000000004E-4</v>
      </c>
      <c r="H3111" s="196">
        <v>2.8917420499999999E-3</v>
      </c>
    </row>
    <row r="3112" spans="1:8" x14ac:dyDescent="0.3">
      <c r="A3112" s="196" t="s">
        <v>231</v>
      </c>
      <c r="B3112" s="196" t="s">
        <v>71</v>
      </c>
      <c r="C3112" s="196" t="s">
        <v>34</v>
      </c>
      <c r="D3112" s="196">
        <v>297</v>
      </c>
      <c r="E3112" s="196">
        <v>4.9874514300000004E-3</v>
      </c>
      <c r="F3112" s="196">
        <v>8.6762663999999997E-4</v>
      </c>
      <c r="G3112" s="196">
        <v>1.0368731299999999E-3</v>
      </c>
      <c r="H3112" s="196">
        <v>3.0829511700000002E-3</v>
      </c>
    </row>
    <row r="3113" spans="1:8" x14ac:dyDescent="0.3">
      <c r="A3113" s="196" t="s">
        <v>231</v>
      </c>
      <c r="B3113" s="196" t="s">
        <v>72</v>
      </c>
      <c r="C3113" s="196" t="s">
        <v>34</v>
      </c>
      <c r="D3113" s="196">
        <v>453</v>
      </c>
      <c r="E3113" s="196">
        <v>5.8618978099999998E-3</v>
      </c>
      <c r="F3113" s="196">
        <v>7.0790896E-4</v>
      </c>
      <c r="G3113" s="196">
        <v>1.3431033399999999E-3</v>
      </c>
      <c r="H3113" s="196">
        <v>3.8108850099999999E-3</v>
      </c>
    </row>
    <row r="3114" spans="1:8" x14ac:dyDescent="0.3">
      <c r="A3114" s="196" t="s">
        <v>231</v>
      </c>
      <c r="B3114" s="196" t="s">
        <v>73</v>
      </c>
      <c r="C3114" s="196" t="s">
        <v>34</v>
      </c>
      <c r="D3114" s="196">
        <v>92</v>
      </c>
      <c r="E3114" s="196">
        <v>4.8520529099999998E-3</v>
      </c>
      <c r="F3114" s="196">
        <v>7.6351122999999998E-4</v>
      </c>
      <c r="G3114" s="196">
        <v>1.13274937E-3</v>
      </c>
      <c r="H3114" s="196">
        <v>2.9557917700000001E-3</v>
      </c>
    </row>
    <row r="3115" spans="1:8" ht="28.8" x14ac:dyDescent="0.3">
      <c r="A3115" s="196" t="s">
        <v>231</v>
      </c>
      <c r="B3115" s="196" t="s">
        <v>71</v>
      </c>
      <c r="C3115" s="196" t="s">
        <v>35</v>
      </c>
      <c r="D3115" s="196">
        <v>79</v>
      </c>
      <c r="E3115" s="196">
        <v>5.7835205999999997E-3</v>
      </c>
      <c r="F3115" s="196">
        <v>1.2710968E-3</v>
      </c>
      <c r="G3115" s="196">
        <v>1.3761425399999999E-3</v>
      </c>
      <c r="H3115" s="196">
        <v>3.1362808200000002E-3</v>
      </c>
    </row>
    <row r="3116" spans="1:8" ht="28.8" x14ac:dyDescent="0.3">
      <c r="A3116" s="196" t="s">
        <v>231</v>
      </c>
      <c r="B3116" s="196" t="s">
        <v>72</v>
      </c>
      <c r="C3116" s="196" t="s">
        <v>35</v>
      </c>
      <c r="D3116" s="196">
        <v>237</v>
      </c>
      <c r="E3116" s="196">
        <v>7.2519629600000003E-3</v>
      </c>
      <c r="F3116" s="196">
        <v>1.3429830500000001E-3</v>
      </c>
      <c r="G3116" s="196">
        <v>1.5092199399999999E-3</v>
      </c>
      <c r="H3116" s="196">
        <v>4.3997594900000003E-3</v>
      </c>
    </row>
    <row r="3117" spans="1:8" ht="28.8" x14ac:dyDescent="0.3">
      <c r="A3117" s="196" t="s">
        <v>231</v>
      </c>
      <c r="B3117" s="196" t="s">
        <v>73</v>
      </c>
      <c r="C3117" s="196" t="s">
        <v>35</v>
      </c>
      <c r="D3117" s="196">
        <v>53</v>
      </c>
      <c r="E3117" s="196">
        <v>5.9800836099999999E-3</v>
      </c>
      <c r="F3117" s="196">
        <v>1.1637401599999999E-3</v>
      </c>
      <c r="G3117" s="196">
        <v>1.28777931E-3</v>
      </c>
      <c r="H3117" s="196">
        <v>3.52856371E-3</v>
      </c>
    </row>
    <row r="3118" spans="1:8" x14ac:dyDescent="0.3">
      <c r="A3118" s="196" t="s">
        <v>231</v>
      </c>
      <c r="B3118" s="196" t="s">
        <v>71</v>
      </c>
      <c r="C3118" s="196" t="s">
        <v>36</v>
      </c>
      <c r="D3118" s="196">
        <v>125</v>
      </c>
      <c r="E3118" s="196">
        <v>5.2213886600000004E-3</v>
      </c>
      <c r="F3118" s="196">
        <v>8.8731457000000005E-4</v>
      </c>
      <c r="G3118" s="196">
        <v>1.09111086E-3</v>
      </c>
      <c r="H3118" s="196">
        <v>3.24296273E-3</v>
      </c>
    </row>
    <row r="3119" spans="1:8" x14ac:dyDescent="0.3">
      <c r="A3119" s="196" t="s">
        <v>231</v>
      </c>
      <c r="B3119" s="196" t="s">
        <v>72</v>
      </c>
      <c r="C3119" s="196" t="s">
        <v>36</v>
      </c>
      <c r="D3119" s="196">
        <v>299</v>
      </c>
      <c r="E3119" s="196">
        <v>5.4918398600000001E-3</v>
      </c>
      <c r="F3119" s="196">
        <v>7.4917910999999998E-4</v>
      </c>
      <c r="G3119" s="196">
        <v>1.08962724E-3</v>
      </c>
      <c r="H3119" s="196">
        <v>3.6530330199999999E-3</v>
      </c>
    </row>
    <row r="3120" spans="1:8" x14ac:dyDescent="0.3">
      <c r="A3120" s="196" t="s">
        <v>231</v>
      </c>
      <c r="B3120" s="196" t="s">
        <v>73</v>
      </c>
      <c r="C3120" s="196" t="s">
        <v>36</v>
      </c>
      <c r="D3120" s="196">
        <v>83</v>
      </c>
      <c r="E3120" s="196">
        <v>4.9910751900000003E-3</v>
      </c>
      <c r="F3120" s="196">
        <v>7.3613873000000002E-4</v>
      </c>
      <c r="G3120" s="196">
        <v>1.1774874699999999E-3</v>
      </c>
      <c r="H3120" s="196">
        <v>3.0774484499999999E-3</v>
      </c>
    </row>
    <row r="3121" spans="1:8" x14ac:dyDescent="0.3">
      <c r="A3121" s="196" t="s">
        <v>231</v>
      </c>
      <c r="B3121" s="196" t="s">
        <v>71</v>
      </c>
      <c r="C3121" s="196" t="s">
        <v>37</v>
      </c>
      <c r="D3121" s="196">
        <v>111</v>
      </c>
      <c r="E3121" s="196">
        <v>4.3156695999999996E-3</v>
      </c>
      <c r="F3121" s="196">
        <v>8.2457433999999995E-4</v>
      </c>
      <c r="G3121" s="196">
        <v>7.5377436999999995E-4</v>
      </c>
      <c r="H3121" s="196">
        <v>2.7373203999999998E-3</v>
      </c>
    </row>
    <row r="3122" spans="1:8" x14ac:dyDescent="0.3">
      <c r="A3122" s="196" t="s">
        <v>231</v>
      </c>
      <c r="B3122" s="196" t="s">
        <v>72</v>
      </c>
      <c r="C3122" s="196" t="s">
        <v>37</v>
      </c>
      <c r="D3122" s="196">
        <v>350</v>
      </c>
      <c r="E3122" s="196">
        <v>5.68432513E-3</v>
      </c>
      <c r="F3122" s="196">
        <v>7.6263204999999998E-4</v>
      </c>
      <c r="G3122" s="196">
        <v>1.0325725E-3</v>
      </c>
      <c r="H3122" s="196">
        <v>3.8891201400000001E-3</v>
      </c>
    </row>
    <row r="3123" spans="1:8" x14ac:dyDescent="0.3">
      <c r="A3123" s="196" t="s">
        <v>231</v>
      </c>
      <c r="B3123" s="196" t="s">
        <v>73</v>
      </c>
      <c r="C3123" s="196" t="s">
        <v>37</v>
      </c>
      <c r="D3123" s="196">
        <v>35</v>
      </c>
      <c r="E3123" s="196">
        <v>5.7605817600000003E-3</v>
      </c>
      <c r="F3123" s="196">
        <v>8.2638868000000005E-4</v>
      </c>
      <c r="G3123" s="196">
        <v>1.1458331699999999E-3</v>
      </c>
      <c r="H3123" s="196">
        <v>3.7883595900000001E-3</v>
      </c>
    </row>
    <row r="3124" spans="1:8" x14ac:dyDescent="0.3">
      <c r="A3124" s="196" t="s">
        <v>231</v>
      </c>
      <c r="B3124" s="196" t="s">
        <v>71</v>
      </c>
      <c r="C3124" s="196" t="s">
        <v>64</v>
      </c>
      <c r="D3124" s="196">
        <v>19</v>
      </c>
      <c r="E3124" s="196">
        <v>6.4156917999999997E-3</v>
      </c>
      <c r="F3124" s="196">
        <v>8.2845971000000001E-4</v>
      </c>
      <c r="G3124" s="196">
        <v>1.46381556E-3</v>
      </c>
      <c r="H3124" s="196">
        <v>4.1234160000000004E-3</v>
      </c>
    </row>
    <row r="3125" spans="1:8" x14ac:dyDescent="0.3">
      <c r="A3125" s="196" t="s">
        <v>231</v>
      </c>
      <c r="B3125" s="196" t="s">
        <v>72</v>
      </c>
      <c r="C3125" s="196" t="s">
        <v>64</v>
      </c>
      <c r="D3125" s="196">
        <v>46</v>
      </c>
      <c r="E3125" s="196">
        <v>7.9350340299999995E-3</v>
      </c>
      <c r="F3125" s="196">
        <v>7.9081094000000001E-4</v>
      </c>
      <c r="G3125" s="196">
        <v>1.07035001E-3</v>
      </c>
      <c r="H3125" s="196">
        <v>6.0738725900000004E-3</v>
      </c>
    </row>
    <row r="3126" spans="1:8" x14ac:dyDescent="0.3">
      <c r="A3126" s="196" t="s">
        <v>231</v>
      </c>
      <c r="B3126" s="196" t="s">
        <v>73</v>
      </c>
      <c r="C3126" s="196" t="s">
        <v>64</v>
      </c>
      <c r="D3126" s="196">
        <v>4</v>
      </c>
      <c r="E3126" s="196">
        <v>6.2644673499999996E-3</v>
      </c>
      <c r="F3126" s="196">
        <v>7.9282378000000004E-4</v>
      </c>
      <c r="G3126" s="196">
        <v>1.2239579799999999E-3</v>
      </c>
      <c r="H3126" s="196">
        <v>4.2476848899999997E-3</v>
      </c>
    </row>
    <row r="3127" spans="1:8" x14ac:dyDescent="0.3">
      <c r="A3127" s="196" t="s">
        <v>231</v>
      </c>
      <c r="B3127" s="196" t="s">
        <v>72</v>
      </c>
      <c r="C3127" s="196" t="s">
        <v>59</v>
      </c>
      <c r="D3127" s="196">
        <v>1</v>
      </c>
      <c r="E3127" s="196">
        <v>5.9606479100000002E-3</v>
      </c>
      <c r="F3127" s="196">
        <v>8.1018471999999998E-4</v>
      </c>
      <c r="G3127" s="196">
        <v>3.5069444400000001E-3</v>
      </c>
      <c r="H3127" s="196">
        <v>1.6435180500000001E-3</v>
      </c>
    </row>
    <row r="3128" spans="1:8" x14ac:dyDescent="0.3">
      <c r="A3128" s="196" t="s">
        <v>231</v>
      </c>
      <c r="B3128" s="196" t="s">
        <v>71</v>
      </c>
      <c r="C3128" s="196" t="s">
        <v>38</v>
      </c>
      <c r="D3128" s="196">
        <v>194</v>
      </c>
      <c r="E3128" s="196">
        <v>4.2167809700000003E-3</v>
      </c>
      <c r="F3128" s="196">
        <v>3.2532671E-4</v>
      </c>
      <c r="G3128" s="196">
        <v>7.3883137000000005E-4</v>
      </c>
      <c r="H3128" s="196">
        <v>3.1526224E-3</v>
      </c>
    </row>
    <row r="3129" spans="1:8" x14ac:dyDescent="0.3">
      <c r="A3129" s="196" t="s">
        <v>231</v>
      </c>
      <c r="B3129" s="196" t="s">
        <v>72</v>
      </c>
      <c r="C3129" s="196" t="s">
        <v>38</v>
      </c>
      <c r="D3129" s="196">
        <v>410</v>
      </c>
      <c r="E3129" s="196">
        <v>5.3015184999999996E-3</v>
      </c>
      <c r="F3129" s="196">
        <v>2.8054402E-4</v>
      </c>
      <c r="G3129" s="196">
        <v>8.9837374999999998E-4</v>
      </c>
      <c r="H3129" s="196">
        <v>4.1226002600000004E-3</v>
      </c>
    </row>
    <row r="3130" spans="1:8" x14ac:dyDescent="0.3">
      <c r="A3130" s="196" t="s">
        <v>231</v>
      </c>
      <c r="B3130" s="196" t="s">
        <v>73</v>
      </c>
      <c r="C3130" s="196" t="s">
        <v>38</v>
      </c>
      <c r="D3130" s="196">
        <v>60</v>
      </c>
      <c r="E3130" s="196">
        <v>5.6682096399999996E-3</v>
      </c>
      <c r="F3130" s="196">
        <v>3.1134240000000002E-4</v>
      </c>
      <c r="G3130" s="196">
        <v>9.4135780000000004E-4</v>
      </c>
      <c r="H3130" s="196">
        <v>4.4155090199999997E-3</v>
      </c>
    </row>
    <row r="3131" spans="1:8" x14ac:dyDescent="0.3">
      <c r="A3131" s="196" t="s">
        <v>231</v>
      </c>
      <c r="B3131" s="196" t="s">
        <v>71</v>
      </c>
      <c r="C3131" s="196" t="s">
        <v>39</v>
      </c>
      <c r="D3131" s="196">
        <v>206</v>
      </c>
      <c r="E3131" s="196">
        <v>4.7298631100000004E-3</v>
      </c>
      <c r="F3131" s="196">
        <v>1.1111670599999999E-3</v>
      </c>
      <c r="G3131" s="196">
        <v>9.3592657000000001E-4</v>
      </c>
      <c r="H3131" s="196">
        <v>2.6827690000000002E-3</v>
      </c>
    </row>
    <row r="3132" spans="1:8" x14ac:dyDescent="0.3">
      <c r="A3132" s="196" t="s">
        <v>231</v>
      </c>
      <c r="B3132" s="196" t="s">
        <v>72</v>
      </c>
      <c r="C3132" s="196" t="s">
        <v>39</v>
      </c>
      <c r="D3132" s="196">
        <v>674</v>
      </c>
      <c r="E3132" s="196">
        <v>5.2425401499999998E-3</v>
      </c>
      <c r="F3132" s="196">
        <v>9.309915E-4</v>
      </c>
      <c r="G3132" s="196">
        <v>9.8441425999999991E-4</v>
      </c>
      <c r="H3132" s="196">
        <v>3.3271339300000001E-3</v>
      </c>
    </row>
    <row r="3133" spans="1:8" x14ac:dyDescent="0.3">
      <c r="A3133" s="196" t="s">
        <v>231</v>
      </c>
      <c r="B3133" s="196" t="s">
        <v>73</v>
      </c>
      <c r="C3133" s="196" t="s">
        <v>39</v>
      </c>
      <c r="D3133" s="196">
        <v>118</v>
      </c>
      <c r="E3133" s="196">
        <v>4.8789624099999998E-3</v>
      </c>
      <c r="F3133" s="196">
        <v>1.18261508E-3</v>
      </c>
      <c r="G3133" s="196">
        <v>9.1425353000000001E-4</v>
      </c>
      <c r="H3133" s="196">
        <v>2.7820933099999999E-3</v>
      </c>
    </row>
    <row r="3134" spans="1:8" x14ac:dyDescent="0.3">
      <c r="A3134" s="196" t="s">
        <v>231</v>
      </c>
      <c r="B3134" s="196" t="s">
        <v>71</v>
      </c>
      <c r="C3134" s="196" t="s">
        <v>40</v>
      </c>
      <c r="D3134" s="196">
        <v>110</v>
      </c>
      <c r="E3134" s="196">
        <v>4.8547977099999999E-3</v>
      </c>
      <c r="F3134" s="196">
        <v>7.0433477999999996E-4</v>
      </c>
      <c r="G3134" s="196">
        <v>1.2854584999999999E-3</v>
      </c>
      <c r="H3134" s="196">
        <v>2.8650039700000001E-3</v>
      </c>
    </row>
    <row r="3135" spans="1:8" x14ac:dyDescent="0.3">
      <c r="A3135" s="196" t="s">
        <v>231</v>
      </c>
      <c r="B3135" s="196" t="s">
        <v>72</v>
      </c>
      <c r="C3135" s="196" t="s">
        <v>40</v>
      </c>
      <c r="D3135" s="196">
        <v>279</v>
      </c>
      <c r="E3135" s="196">
        <v>5.7383758800000004E-3</v>
      </c>
      <c r="F3135" s="196">
        <v>5.9724685000000003E-4</v>
      </c>
      <c r="G3135" s="196">
        <v>1.49467321E-3</v>
      </c>
      <c r="H3135" s="196">
        <v>3.6464553700000001E-3</v>
      </c>
    </row>
    <row r="3136" spans="1:8" x14ac:dyDescent="0.3">
      <c r="A3136" s="196" t="s">
        <v>231</v>
      </c>
      <c r="B3136" s="196" t="s">
        <v>73</v>
      </c>
      <c r="C3136" s="196" t="s">
        <v>40</v>
      </c>
      <c r="D3136" s="196">
        <v>19</v>
      </c>
      <c r="E3136" s="196">
        <v>6.6422999499999996E-3</v>
      </c>
      <c r="F3136" s="196">
        <v>6.8896180000000003E-4</v>
      </c>
      <c r="G3136" s="196">
        <v>1.8226118000000001E-3</v>
      </c>
      <c r="H3136" s="196">
        <v>4.13072587E-3</v>
      </c>
    </row>
    <row r="3137" spans="1:8" x14ac:dyDescent="0.3">
      <c r="A3137" s="196" t="s">
        <v>231</v>
      </c>
      <c r="B3137" s="196" t="s">
        <v>71</v>
      </c>
      <c r="C3137" s="196" t="s">
        <v>41</v>
      </c>
      <c r="D3137" s="196">
        <v>51</v>
      </c>
      <c r="E3137" s="196">
        <v>5.31545005E-3</v>
      </c>
      <c r="F3137" s="196">
        <v>7.8136321000000001E-4</v>
      </c>
      <c r="G3137" s="196">
        <v>1.25045363E-3</v>
      </c>
      <c r="H3137" s="196">
        <v>3.2836326399999999E-3</v>
      </c>
    </row>
    <row r="3138" spans="1:8" x14ac:dyDescent="0.3">
      <c r="A3138" s="196" t="s">
        <v>231</v>
      </c>
      <c r="B3138" s="196" t="s">
        <v>72</v>
      </c>
      <c r="C3138" s="196" t="s">
        <v>41</v>
      </c>
      <c r="D3138" s="196">
        <v>221</v>
      </c>
      <c r="E3138" s="196">
        <v>6.7680050199999996E-3</v>
      </c>
      <c r="F3138" s="196">
        <v>6.7071996000000003E-4</v>
      </c>
      <c r="G3138" s="196">
        <v>1.6187990099999999E-3</v>
      </c>
      <c r="H3138" s="196">
        <v>4.4784855800000002E-3</v>
      </c>
    </row>
    <row r="3139" spans="1:8" x14ac:dyDescent="0.3">
      <c r="A3139" s="196" t="s">
        <v>231</v>
      </c>
      <c r="B3139" s="196" t="s">
        <v>73</v>
      </c>
      <c r="C3139" s="196" t="s">
        <v>41</v>
      </c>
      <c r="D3139" s="196">
        <v>30</v>
      </c>
      <c r="E3139" s="196">
        <v>5.4687498100000004E-3</v>
      </c>
      <c r="F3139" s="196">
        <v>7.9783925000000003E-4</v>
      </c>
      <c r="G3139" s="196">
        <v>1.68634237E-3</v>
      </c>
      <c r="H3139" s="196">
        <v>2.98456765E-3</v>
      </c>
    </row>
    <row r="3140" spans="1:8" x14ac:dyDescent="0.3">
      <c r="A3140" s="196" t="s">
        <v>231</v>
      </c>
      <c r="B3140" s="196" t="s">
        <v>71</v>
      </c>
      <c r="C3140" s="196" t="s">
        <v>42</v>
      </c>
      <c r="D3140" s="196">
        <v>295</v>
      </c>
      <c r="E3140" s="196">
        <v>4.3626802399999998E-3</v>
      </c>
      <c r="F3140" s="196">
        <v>9.4722983E-4</v>
      </c>
      <c r="G3140" s="196">
        <v>4.8348218000000002E-4</v>
      </c>
      <c r="H3140" s="196">
        <v>2.9319677500000002E-3</v>
      </c>
    </row>
    <row r="3141" spans="1:8" x14ac:dyDescent="0.3">
      <c r="A3141" s="196" t="s">
        <v>231</v>
      </c>
      <c r="B3141" s="196" t="s">
        <v>72</v>
      </c>
      <c r="C3141" s="196" t="s">
        <v>42</v>
      </c>
      <c r="D3141" s="196">
        <v>725</v>
      </c>
      <c r="E3141" s="196">
        <v>4.7118452200000001E-3</v>
      </c>
      <c r="F3141" s="196">
        <v>8.4080435000000002E-4</v>
      </c>
      <c r="G3141" s="196">
        <v>4.9648762999999997E-4</v>
      </c>
      <c r="H3141" s="196">
        <v>3.3745527699999998E-3</v>
      </c>
    </row>
    <row r="3142" spans="1:8" x14ac:dyDescent="0.3">
      <c r="A3142" s="196" t="s">
        <v>231</v>
      </c>
      <c r="B3142" s="196" t="s">
        <v>73</v>
      </c>
      <c r="C3142" s="196" t="s">
        <v>42</v>
      </c>
      <c r="D3142" s="196">
        <v>125</v>
      </c>
      <c r="E3142" s="196">
        <v>4.4902775400000004E-3</v>
      </c>
      <c r="F3142" s="196">
        <v>8.5370349000000003E-4</v>
      </c>
      <c r="G3142" s="196">
        <v>4.8712940000000002E-4</v>
      </c>
      <c r="H3142" s="196">
        <v>3.1494441800000001E-3</v>
      </c>
    </row>
    <row r="3143" spans="1:8" x14ac:dyDescent="0.3">
      <c r="A3143" s="196" t="s">
        <v>231</v>
      </c>
      <c r="B3143" s="196" t="s">
        <v>71</v>
      </c>
      <c r="C3143" s="196" t="s">
        <v>43</v>
      </c>
      <c r="D3143" s="196">
        <v>112</v>
      </c>
      <c r="E3143" s="196">
        <v>4.67168871E-3</v>
      </c>
      <c r="F3143" s="196">
        <v>7.3071652000000005E-4</v>
      </c>
      <c r="G3143" s="196">
        <v>8.7973274000000001E-4</v>
      </c>
      <c r="H3143" s="196">
        <v>3.0612389999999999E-3</v>
      </c>
    </row>
    <row r="3144" spans="1:8" x14ac:dyDescent="0.3">
      <c r="A3144" s="196" t="s">
        <v>231</v>
      </c>
      <c r="B3144" s="196" t="s">
        <v>72</v>
      </c>
      <c r="C3144" s="196" t="s">
        <v>43</v>
      </c>
      <c r="D3144" s="196">
        <v>297</v>
      </c>
      <c r="E3144" s="196">
        <v>6.48927524E-3</v>
      </c>
      <c r="F3144" s="196">
        <v>7.2417827999999998E-4</v>
      </c>
      <c r="G3144" s="196">
        <v>1.34738566E-3</v>
      </c>
      <c r="H3144" s="196">
        <v>4.4177108300000002E-3</v>
      </c>
    </row>
    <row r="3145" spans="1:8" x14ac:dyDescent="0.3">
      <c r="A3145" s="196" t="s">
        <v>231</v>
      </c>
      <c r="B3145" s="196" t="s">
        <v>73</v>
      </c>
      <c r="C3145" s="196" t="s">
        <v>43</v>
      </c>
      <c r="D3145" s="196">
        <v>66</v>
      </c>
      <c r="E3145" s="196">
        <v>5.4527915499999998E-3</v>
      </c>
      <c r="F3145" s="196">
        <v>7.6231032999999997E-4</v>
      </c>
      <c r="G3145" s="196">
        <v>1.3403126E-3</v>
      </c>
      <c r="H3145" s="196">
        <v>3.3501681300000001E-3</v>
      </c>
    </row>
    <row r="3146" spans="1:8" x14ac:dyDescent="0.3">
      <c r="A3146" s="196" t="s">
        <v>231</v>
      </c>
      <c r="B3146" s="196" t="s">
        <v>71</v>
      </c>
      <c r="C3146" s="196" t="s">
        <v>44</v>
      </c>
      <c r="D3146" s="196">
        <v>82</v>
      </c>
      <c r="E3146" s="196">
        <v>5.1508861599999997E-3</v>
      </c>
      <c r="F3146" s="196">
        <v>1.2826047700000001E-3</v>
      </c>
      <c r="G3146" s="196">
        <v>1.41203682E-3</v>
      </c>
      <c r="H3146" s="196">
        <v>2.4562441200000002E-3</v>
      </c>
    </row>
    <row r="3147" spans="1:8" x14ac:dyDescent="0.3">
      <c r="A3147" s="196" t="s">
        <v>231</v>
      </c>
      <c r="B3147" s="196" t="s">
        <v>72</v>
      </c>
      <c r="C3147" s="196" t="s">
        <v>44</v>
      </c>
      <c r="D3147" s="196">
        <v>249</v>
      </c>
      <c r="E3147" s="196">
        <v>6.6618322900000001E-3</v>
      </c>
      <c r="F3147" s="196">
        <v>9.8323827E-4</v>
      </c>
      <c r="G3147" s="196">
        <v>1.47915711E-3</v>
      </c>
      <c r="H3147" s="196">
        <v>4.1994364000000001E-3</v>
      </c>
    </row>
    <row r="3148" spans="1:8" x14ac:dyDescent="0.3">
      <c r="A3148" s="196" t="s">
        <v>231</v>
      </c>
      <c r="B3148" s="196" t="s">
        <v>73</v>
      </c>
      <c r="C3148" s="196" t="s">
        <v>44</v>
      </c>
      <c r="D3148" s="196">
        <v>43</v>
      </c>
      <c r="E3148" s="196">
        <v>6.6906220799999999E-3</v>
      </c>
      <c r="F3148" s="196">
        <v>1.3902344499999999E-3</v>
      </c>
      <c r="G3148" s="196">
        <v>1.4308782999999999E-3</v>
      </c>
      <c r="H3148" s="196">
        <v>3.8695088399999999E-3</v>
      </c>
    </row>
    <row r="3149" spans="1:8" x14ac:dyDescent="0.3">
      <c r="A3149" s="196" t="s">
        <v>231</v>
      </c>
      <c r="B3149" s="196" t="s">
        <v>71</v>
      </c>
      <c r="C3149" s="196" t="s">
        <v>45</v>
      </c>
      <c r="D3149" s="196">
        <v>82</v>
      </c>
      <c r="E3149" s="196">
        <v>5.4839936700000003E-3</v>
      </c>
      <c r="F3149" s="196">
        <v>9.1223436999999998E-4</v>
      </c>
      <c r="G3149" s="196">
        <v>1.5795786000000001E-3</v>
      </c>
      <c r="H3149" s="196">
        <v>2.9921802200000001E-3</v>
      </c>
    </row>
    <row r="3150" spans="1:8" x14ac:dyDescent="0.3">
      <c r="A3150" s="196" t="s">
        <v>231</v>
      </c>
      <c r="B3150" s="196" t="s">
        <v>72</v>
      </c>
      <c r="C3150" s="196" t="s">
        <v>45</v>
      </c>
      <c r="D3150" s="196">
        <v>267</v>
      </c>
      <c r="E3150" s="196">
        <v>6.5781919500000003E-3</v>
      </c>
      <c r="F3150" s="196">
        <v>8.6757849000000003E-4</v>
      </c>
      <c r="G3150" s="196">
        <v>1.60029973E-3</v>
      </c>
      <c r="H3150" s="196">
        <v>4.1103132499999999E-3</v>
      </c>
    </row>
    <row r="3151" spans="1:8" x14ac:dyDescent="0.3">
      <c r="A3151" s="196" t="s">
        <v>231</v>
      </c>
      <c r="B3151" s="196" t="s">
        <v>73</v>
      </c>
      <c r="C3151" s="196" t="s">
        <v>45</v>
      </c>
      <c r="D3151" s="196">
        <v>47</v>
      </c>
      <c r="E3151" s="196">
        <v>5.5538315100000001E-3</v>
      </c>
      <c r="F3151" s="196">
        <v>9.7123691000000005E-4</v>
      </c>
      <c r="G3151" s="196">
        <v>1.4935478600000001E-3</v>
      </c>
      <c r="H3151" s="196">
        <v>3.0890462400000001E-3</v>
      </c>
    </row>
    <row r="3152" spans="1:8" x14ac:dyDescent="0.3">
      <c r="A3152" s="196" t="s">
        <v>231</v>
      </c>
      <c r="B3152" s="196" t="s">
        <v>71</v>
      </c>
      <c r="C3152" s="196" t="s">
        <v>46</v>
      </c>
      <c r="D3152" s="196">
        <v>22</v>
      </c>
      <c r="E3152" s="196">
        <v>6.5146252400000004E-3</v>
      </c>
      <c r="F3152" s="196">
        <v>8.9435996999999998E-4</v>
      </c>
      <c r="G3152" s="196">
        <v>8.9278168000000004E-4</v>
      </c>
      <c r="H3152" s="196">
        <v>4.7274829800000003E-3</v>
      </c>
    </row>
    <row r="3153" spans="1:8" x14ac:dyDescent="0.3">
      <c r="A3153" s="196" t="s">
        <v>231</v>
      </c>
      <c r="B3153" s="196" t="s">
        <v>72</v>
      </c>
      <c r="C3153" s="196" t="s">
        <v>46</v>
      </c>
      <c r="D3153" s="196">
        <v>136</v>
      </c>
      <c r="E3153" s="196">
        <v>6.47390703E-3</v>
      </c>
      <c r="F3153" s="196">
        <v>7.4984658000000004E-4</v>
      </c>
      <c r="G3153" s="196">
        <v>1.2502550799999999E-3</v>
      </c>
      <c r="H3153" s="196">
        <v>4.4738049300000002E-3</v>
      </c>
    </row>
    <row r="3154" spans="1:8" x14ac:dyDescent="0.3">
      <c r="A3154" s="196" t="s">
        <v>231</v>
      </c>
      <c r="B3154" s="196" t="s">
        <v>73</v>
      </c>
      <c r="C3154" s="196" t="s">
        <v>46</v>
      </c>
      <c r="D3154" s="196">
        <v>14</v>
      </c>
      <c r="E3154" s="196">
        <v>7.2123013300000004E-3</v>
      </c>
      <c r="F3154" s="196">
        <v>7.7794279999999995E-4</v>
      </c>
      <c r="G3154" s="196">
        <v>1.47982787E-3</v>
      </c>
      <c r="H3154" s="196">
        <v>4.9545301499999998E-3</v>
      </c>
    </row>
    <row r="3155" spans="1:8" x14ac:dyDescent="0.3">
      <c r="A3155" s="196" t="s">
        <v>231</v>
      </c>
      <c r="B3155" s="196" t="s">
        <v>71</v>
      </c>
      <c r="C3155" s="196" t="s">
        <v>47</v>
      </c>
      <c r="D3155" s="196">
        <v>144</v>
      </c>
      <c r="E3155" s="196">
        <v>4.8508227999999997E-3</v>
      </c>
      <c r="F3155" s="196">
        <v>7.2193260999999995E-4</v>
      </c>
      <c r="G3155" s="196">
        <v>8.8196029000000003E-4</v>
      </c>
      <c r="H3155" s="196">
        <v>3.24692942E-3</v>
      </c>
    </row>
    <row r="3156" spans="1:8" x14ac:dyDescent="0.3">
      <c r="A3156" s="196" t="s">
        <v>231</v>
      </c>
      <c r="B3156" s="196" t="s">
        <v>72</v>
      </c>
      <c r="C3156" s="196" t="s">
        <v>47</v>
      </c>
      <c r="D3156" s="196">
        <v>401</v>
      </c>
      <c r="E3156" s="196">
        <v>5.5514278900000002E-3</v>
      </c>
      <c r="F3156" s="196">
        <v>5.5079292000000005E-4</v>
      </c>
      <c r="G3156" s="196">
        <v>1.0260226600000001E-3</v>
      </c>
      <c r="H3156" s="196">
        <v>3.9746118299999996E-3</v>
      </c>
    </row>
    <row r="3157" spans="1:8" x14ac:dyDescent="0.3">
      <c r="A3157" s="196" t="s">
        <v>231</v>
      </c>
      <c r="B3157" s="196" t="s">
        <v>73</v>
      </c>
      <c r="C3157" s="196" t="s">
        <v>47</v>
      </c>
      <c r="D3157" s="196">
        <v>64</v>
      </c>
      <c r="E3157" s="196">
        <v>5.1980249399999996E-3</v>
      </c>
      <c r="F3157" s="196">
        <v>7.4598503E-4</v>
      </c>
      <c r="G3157" s="196">
        <v>9.8234926999999999E-4</v>
      </c>
      <c r="H3157" s="196">
        <v>3.46969013E-3</v>
      </c>
    </row>
    <row r="3158" spans="1:8" x14ac:dyDescent="0.3">
      <c r="A3158" s="196" t="s">
        <v>231</v>
      </c>
      <c r="B3158" s="196" t="s">
        <v>71</v>
      </c>
      <c r="C3158" s="196" t="s">
        <v>48</v>
      </c>
      <c r="D3158" s="196">
        <v>38</v>
      </c>
      <c r="E3158" s="196">
        <v>5.7291664599999998E-3</v>
      </c>
      <c r="F3158" s="196">
        <v>7.5109624000000005E-4</v>
      </c>
      <c r="G3158" s="196">
        <v>1.82322103E-3</v>
      </c>
      <c r="H3158" s="196">
        <v>3.1548487500000001E-3</v>
      </c>
    </row>
    <row r="3159" spans="1:8" x14ac:dyDescent="0.3">
      <c r="A3159" s="196" t="s">
        <v>231</v>
      </c>
      <c r="B3159" s="196" t="s">
        <v>72</v>
      </c>
      <c r="C3159" s="196" t="s">
        <v>48</v>
      </c>
      <c r="D3159" s="196">
        <v>186</v>
      </c>
      <c r="E3159" s="196">
        <v>7.5257613999999999E-3</v>
      </c>
      <c r="F3159" s="196">
        <v>8.2095010000000001E-4</v>
      </c>
      <c r="G3159" s="196">
        <v>2.37697855E-3</v>
      </c>
      <c r="H3159" s="196">
        <v>4.3278322999999999E-3</v>
      </c>
    </row>
    <row r="3160" spans="1:8" x14ac:dyDescent="0.3">
      <c r="A3160" s="196" t="s">
        <v>231</v>
      </c>
      <c r="B3160" s="196" t="s">
        <v>73</v>
      </c>
      <c r="C3160" s="196" t="s">
        <v>48</v>
      </c>
      <c r="D3160" s="196">
        <v>44</v>
      </c>
      <c r="E3160" s="196">
        <v>6.3589012999999998E-3</v>
      </c>
      <c r="F3160" s="196">
        <v>6.7971354999999995E-4</v>
      </c>
      <c r="G3160" s="196">
        <v>1.9896882500000002E-3</v>
      </c>
      <c r="H3160" s="196">
        <v>3.6894988900000002E-3</v>
      </c>
    </row>
    <row r="3161" spans="1:8" x14ac:dyDescent="0.3">
      <c r="A3161" s="196" t="s">
        <v>231</v>
      </c>
      <c r="B3161" s="196" t="s">
        <v>71</v>
      </c>
      <c r="C3161" s="196" t="s">
        <v>49</v>
      </c>
      <c r="D3161" s="196">
        <v>38</v>
      </c>
      <c r="E3161" s="196">
        <v>4.8178603900000004E-3</v>
      </c>
      <c r="F3161" s="196">
        <v>1.7208802000000001E-4</v>
      </c>
      <c r="G3161" s="196">
        <v>1.63834034E-3</v>
      </c>
      <c r="H3161" s="196">
        <v>2.99707579E-3</v>
      </c>
    </row>
    <row r="3162" spans="1:8" x14ac:dyDescent="0.3">
      <c r="A3162" s="196" t="s">
        <v>231</v>
      </c>
      <c r="B3162" s="196" t="s">
        <v>72</v>
      </c>
      <c r="C3162" s="196" t="s">
        <v>49</v>
      </c>
      <c r="D3162" s="196">
        <v>183</v>
      </c>
      <c r="E3162" s="196">
        <v>6.4342994899999999E-3</v>
      </c>
      <c r="F3162" s="196">
        <v>5.5365796E-4</v>
      </c>
      <c r="G3162" s="196">
        <v>1.3244406399999999E-3</v>
      </c>
      <c r="H3162" s="196">
        <v>4.5450058199999997E-3</v>
      </c>
    </row>
    <row r="3163" spans="1:8" x14ac:dyDescent="0.3">
      <c r="A3163" s="196" t="s">
        <v>231</v>
      </c>
      <c r="B3163" s="196" t="s">
        <v>73</v>
      </c>
      <c r="C3163" s="196" t="s">
        <v>49</v>
      </c>
      <c r="D3163" s="196">
        <v>24</v>
      </c>
      <c r="E3163" s="196">
        <v>5.0245946400000003E-3</v>
      </c>
      <c r="F3163" s="196">
        <v>2.7054377E-4</v>
      </c>
      <c r="G3163" s="196">
        <v>1.17380381E-3</v>
      </c>
      <c r="H3163" s="196">
        <v>3.5686726199999999E-3</v>
      </c>
    </row>
    <row r="3164" spans="1:8" x14ac:dyDescent="0.3">
      <c r="A3164" s="196" t="s">
        <v>231</v>
      </c>
      <c r="B3164" s="196" t="s">
        <v>71</v>
      </c>
      <c r="C3164" s="196" t="s">
        <v>50</v>
      </c>
      <c r="D3164" s="196">
        <v>181</v>
      </c>
      <c r="E3164" s="196">
        <v>5.4848319499999996E-3</v>
      </c>
      <c r="F3164" s="196">
        <v>1.2267236999999999E-3</v>
      </c>
      <c r="G3164" s="196">
        <v>8.2936847999999996E-4</v>
      </c>
      <c r="H3164" s="196">
        <v>3.4287392699999999E-3</v>
      </c>
    </row>
    <row r="3165" spans="1:8" x14ac:dyDescent="0.3">
      <c r="A3165" s="196" t="s">
        <v>231</v>
      </c>
      <c r="B3165" s="196" t="s">
        <v>72</v>
      </c>
      <c r="C3165" s="196" t="s">
        <v>50</v>
      </c>
      <c r="D3165" s="196">
        <v>461</v>
      </c>
      <c r="E3165" s="196">
        <v>5.6713462599999997E-3</v>
      </c>
      <c r="F3165" s="196">
        <v>9.3511465000000002E-4</v>
      </c>
      <c r="G3165" s="196">
        <v>8.3920801999999995E-4</v>
      </c>
      <c r="H3165" s="196">
        <v>3.8970231400000002E-3</v>
      </c>
    </row>
    <row r="3166" spans="1:8" x14ac:dyDescent="0.3">
      <c r="A3166" s="196" t="s">
        <v>231</v>
      </c>
      <c r="B3166" s="196" t="s">
        <v>73</v>
      </c>
      <c r="C3166" s="196" t="s">
        <v>50</v>
      </c>
      <c r="D3166" s="196">
        <v>31</v>
      </c>
      <c r="E3166" s="196">
        <v>5.08960557E-3</v>
      </c>
      <c r="F3166" s="196">
        <v>1.2556001900000001E-3</v>
      </c>
      <c r="G3166" s="196">
        <v>7.2468611999999995E-4</v>
      </c>
      <c r="H3166" s="196">
        <v>3.10931872E-3</v>
      </c>
    </row>
    <row r="3167" spans="1:8" x14ac:dyDescent="0.3">
      <c r="A3167" s="196" t="s">
        <v>231</v>
      </c>
      <c r="B3167" s="196" t="s">
        <v>71</v>
      </c>
      <c r="C3167" s="196" t="s">
        <v>51</v>
      </c>
      <c r="D3167" s="196">
        <v>100</v>
      </c>
      <c r="E3167" s="196">
        <v>6.8949071599999998E-3</v>
      </c>
      <c r="F3167" s="196">
        <v>1.37071739E-3</v>
      </c>
      <c r="G3167" s="196">
        <v>1.1276617999999999E-3</v>
      </c>
      <c r="H3167" s="196">
        <v>4.3965275099999996E-3</v>
      </c>
    </row>
    <row r="3168" spans="1:8" x14ac:dyDescent="0.3">
      <c r="A3168" s="196" t="s">
        <v>231</v>
      </c>
      <c r="B3168" s="196" t="s">
        <v>72</v>
      </c>
      <c r="C3168" s="196" t="s">
        <v>51</v>
      </c>
      <c r="D3168" s="196">
        <v>402</v>
      </c>
      <c r="E3168" s="196">
        <v>6.7298919599999996E-3</v>
      </c>
      <c r="F3168" s="196">
        <v>1.0418391800000001E-3</v>
      </c>
      <c r="G3168" s="196">
        <v>1.09274206E-3</v>
      </c>
      <c r="H3168" s="196">
        <v>4.5953102399999999E-3</v>
      </c>
    </row>
    <row r="3169" spans="1:8" x14ac:dyDescent="0.3">
      <c r="A3169" s="196" t="s">
        <v>231</v>
      </c>
      <c r="B3169" s="196" t="s">
        <v>73</v>
      </c>
      <c r="C3169" s="196" t="s">
        <v>51</v>
      </c>
      <c r="D3169" s="196">
        <v>49</v>
      </c>
      <c r="E3169" s="196">
        <v>6.43896425E-3</v>
      </c>
      <c r="F3169" s="196">
        <v>1.2223637199999999E-3</v>
      </c>
      <c r="G3169" s="196">
        <v>1.23889806E-3</v>
      </c>
      <c r="H3169" s="196">
        <v>3.9777019299999999E-3</v>
      </c>
    </row>
    <row r="3170" spans="1:8" x14ac:dyDescent="0.3">
      <c r="A3170" s="196" t="s">
        <v>231</v>
      </c>
      <c r="B3170" s="196" t="s">
        <v>71</v>
      </c>
      <c r="C3170" s="196" t="s">
        <v>52</v>
      </c>
      <c r="D3170" s="196">
        <v>57</v>
      </c>
      <c r="E3170" s="196">
        <v>4.8353230299999998E-3</v>
      </c>
      <c r="F3170" s="196">
        <v>6.2317223999999998E-4</v>
      </c>
      <c r="G3170" s="196">
        <v>1.7180391E-3</v>
      </c>
      <c r="H3170" s="196">
        <v>2.49411116E-3</v>
      </c>
    </row>
    <row r="3171" spans="1:8" x14ac:dyDescent="0.3">
      <c r="A3171" s="196" t="s">
        <v>231</v>
      </c>
      <c r="B3171" s="196" t="s">
        <v>72</v>
      </c>
      <c r="C3171" s="196" t="s">
        <v>52</v>
      </c>
      <c r="D3171" s="196">
        <v>214</v>
      </c>
      <c r="E3171" s="196">
        <v>7.8311589100000002E-3</v>
      </c>
      <c r="F3171" s="196">
        <v>7.0309769999999999E-4</v>
      </c>
      <c r="G3171" s="196">
        <v>2.4211446300000002E-3</v>
      </c>
      <c r="H3171" s="196">
        <v>4.70691606E-3</v>
      </c>
    </row>
    <row r="3172" spans="1:8" x14ac:dyDescent="0.3">
      <c r="A3172" s="196" t="s">
        <v>231</v>
      </c>
      <c r="B3172" s="196" t="s">
        <v>73</v>
      </c>
      <c r="C3172" s="196" t="s">
        <v>52</v>
      </c>
      <c r="D3172" s="196">
        <v>44</v>
      </c>
      <c r="E3172" s="196">
        <v>7.3700544599999999E-3</v>
      </c>
      <c r="F3172" s="196">
        <v>5.8896239999999998E-4</v>
      </c>
      <c r="G3172" s="196">
        <v>2.1893410700000002E-3</v>
      </c>
      <c r="H3172" s="196">
        <v>4.5917505799999998E-3</v>
      </c>
    </row>
    <row r="3173" spans="1:8" x14ac:dyDescent="0.3">
      <c r="A3173" s="196" t="s">
        <v>231</v>
      </c>
      <c r="B3173" s="196" t="s">
        <v>71</v>
      </c>
      <c r="C3173" s="196" t="s">
        <v>53</v>
      </c>
      <c r="D3173" s="196">
        <v>154</v>
      </c>
      <c r="E3173" s="196">
        <v>5.3488754400000003E-3</v>
      </c>
      <c r="F3173" s="196">
        <v>8.0357118000000003E-4</v>
      </c>
      <c r="G3173" s="196">
        <v>8.0597619999999998E-4</v>
      </c>
      <c r="H3173" s="196">
        <v>3.7393275700000001E-3</v>
      </c>
    </row>
    <row r="3174" spans="1:8" x14ac:dyDescent="0.3">
      <c r="A3174" s="196" t="s">
        <v>231</v>
      </c>
      <c r="B3174" s="196" t="s">
        <v>72</v>
      </c>
      <c r="C3174" s="196" t="s">
        <v>53</v>
      </c>
      <c r="D3174" s="196">
        <v>340</v>
      </c>
      <c r="E3174" s="196">
        <v>5.9129218599999998E-3</v>
      </c>
      <c r="F3174" s="196">
        <v>6.4382464999999999E-4</v>
      </c>
      <c r="G3174" s="196">
        <v>9.1261548999999997E-4</v>
      </c>
      <c r="H3174" s="196">
        <v>4.3564812399999996E-3</v>
      </c>
    </row>
    <row r="3175" spans="1:8" x14ac:dyDescent="0.3">
      <c r="A3175" s="196" t="s">
        <v>231</v>
      </c>
      <c r="B3175" s="196" t="s">
        <v>73</v>
      </c>
      <c r="C3175" s="196" t="s">
        <v>53</v>
      </c>
      <c r="D3175" s="196">
        <v>59</v>
      </c>
      <c r="E3175" s="196">
        <v>5.6185261E-3</v>
      </c>
      <c r="F3175" s="196">
        <v>5.8105747999999998E-4</v>
      </c>
      <c r="G3175" s="196">
        <v>8.0979263000000002E-4</v>
      </c>
      <c r="H3175" s="196">
        <v>4.2276755399999998E-3</v>
      </c>
    </row>
    <row r="3176" spans="1:8" x14ac:dyDescent="0.3">
      <c r="A3176" s="196" t="s">
        <v>231</v>
      </c>
      <c r="B3176" s="196" t="s">
        <v>71</v>
      </c>
      <c r="C3176" s="196" t="s">
        <v>54</v>
      </c>
      <c r="D3176" s="196">
        <v>207</v>
      </c>
      <c r="E3176" s="196">
        <v>3.89716384E-3</v>
      </c>
      <c r="F3176" s="196">
        <v>7.9956142000000001E-4</v>
      </c>
      <c r="G3176" s="196">
        <v>5.3128888000000005E-4</v>
      </c>
      <c r="H3176" s="196">
        <v>2.56631304E-3</v>
      </c>
    </row>
    <row r="3177" spans="1:8" x14ac:dyDescent="0.3">
      <c r="A3177" s="196" t="s">
        <v>231</v>
      </c>
      <c r="B3177" s="196" t="s">
        <v>72</v>
      </c>
      <c r="C3177" s="196" t="s">
        <v>54</v>
      </c>
      <c r="D3177" s="196">
        <v>388</v>
      </c>
      <c r="E3177" s="196">
        <v>4.3550434300000003E-3</v>
      </c>
      <c r="F3177" s="196">
        <v>7.7692438999999998E-4</v>
      </c>
      <c r="G3177" s="196">
        <v>5.5167740999999997E-4</v>
      </c>
      <c r="H3177" s="196">
        <v>3.0264411299999999E-3</v>
      </c>
    </row>
    <row r="3178" spans="1:8" x14ac:dyDescent="0.3">
      <c r="A3178" s="196" t="s">
        <v>231</v>
      </c>
      <c r="B3178" s="196" t="s">
        <v>73</v>
      </c>
      <c r="C3178" s="196" t="s">
        <v>54</v>
      </c>
      <c r="D3178" s="196">
        <v>66</v>
      </c>
      <c r="E3178" s="196">
        <v>4.2245368100000003E-3</v>
      </c>
      <c r="F3178" s="196">
        <v>8.9365853999999998E-4</v>
      </c>
      <c r="G3178" s="196">
        <v>5.2065770000000002E-4</v>
      </c>
      <c r="H3178" s="196">
        <v>2.8102200199999999E-3</v>
      </c>
    </row>
    <row r="3179" spans="1:8" x14ac:dyDescent="0.3">
      <c r="A3179" s="196" t="s">
        <v>231</v>
      </c>
      <c r="B3179" s="196" t="s">
        <v>71</v>
      </c>
      <c r="C3179" s="196" t="s">
        <v>55</v>
      </c>
      <c r="D3179" s="196">
        <v>31</v>
      </c>
      <c r="E3179" s="196">
        <v>5.4431747899999997E-3</v>
      </c>
      <c r="F3179" s="196">
        <v>7.6538205000000002E-4</v>
      </c>
      <c r="G3179" s="196">
        <v>1.35491319E-3</v>
      </c>
      <c r="H3179" s="196">
        <v>3.32287909E-3</v>
      </c>
    </row>
    <row r="3180" spans="1:8" x14ac:dyDescent="0.3">
      <c r="A3180" s="196" t="s">
        <v>231</v>
      </c>
      <c r="B3180" s="196" t="s">
        <v>72</v>
      </c>
      <c r="C3180" s="196" t="s">
        <v>55</v>
      </c>
      <c r="D3180" s="196">
        <v>127</v>
      </c>
      <c r="E3180" s="196">
        <v>6.5067254600000004E-3</v>
      </c>
      <c r="F3180" s="196">
        <v>7.3481676000000001E-4</v>
      </c>
      <c r="G3180" s="196">
        <v>1.4914149199999999E-3</v>
      </c>
      <c r="H3180" s="196">
        <v>4.2804933500000001E-3</v>
      </c>
    </row>
    <row r="3181" spans="1:8" x14ac:dyDescent="0.3">
      <c r="A3181" s="196" t="s">
        <v>231</v>
      </c>
      <c r="B3181" s="196" t="s">
        <v>73</v>
      </c>
      <c r="C3181" s="196" t="s">
        <v>55</v>
      </c>
      <c r="D3181" s="196">
        <v>14</v>
      </c>
      <c r="E3181" s="196">
        <v>5.8763225100000004E-3</v>
      </c>
      <c r="F3181" s="196">
        <v>7.6223510999999999E-4</v>
      </c>
      <c r="G3181" s="196">
        <v>1.4062497399999999E-3</v>
      </c>
      <c r="H3181" s="196">
        <v>3.7078370899999999E-3</v>
      </c>
    </row>
    <row r="3182" spans="1:8" x14ac:dyDescent="0.3">
      <c r="A3182" s="196" t="s">
        <v>231</v>
      </c>
      <c r="B3182" s="196" t="s">
        <v>71</v>
      </c>
      <c r="C3182" s="196" t="s">
        <v>56</v>
      </c>
      <c r="D3182" s="196">
        <v>648</v>
      </c>
      <c r="E3182" s="196">
        <v>5.0216118499999997E-3</v>
      </c>
      <c r="F3182" s="196">
        <v>1.27507691E-3</v>
      </c>
      <c r="G3182" s="196">
        <v>8.3322593000000002E-4</v>
      </c>
      <c r="H3182" s="196">
        <v>2.9133084900000001E-3</v>
      </c>
    </row>
    <row r="3183" spans="1:8" x14ac:dyDescent="0.3">
      <c r="A3183" s="196" t="s">
        <v>231</v>
      </c>
      <c r="B3183" s="196" t="s">
        <v>72</v>
      </c>
      <c r="C3183" s="196" t="s">
        <v>56</v>
      </c>
      <c r="D3183" s="196">
        <v>1081</v>
      </c>
      <c r="E3183" s="196">
        <v>4.8984669600000003E-3</v>
      </c>
      <c r="F3183" s="196">
        <v>9.3897730000000001E-4</v>
      </c>
      <c r="G3183" s="196">
        <v>8.0846114999999995E-4</v>
      </c>
      <c r="H3183" s="196">
        <v>3.15102804E-3</v>
      </c>
    </row>
    <row r="3184" spans="1:8" x14ac:dyDescent="0.3">
      <c r="A3184" s="196" t="s">
        <v>231</v>
      </c>
      <c r="B3184" s="196" t="s">
        <v>73</v>
      </c>
      <c r="C3184" s="196" t="s">
        <v>56</v>
      </c>
      <c r="D3184" s="196">
        <v>148</v>
      </c>
      <c r="E3184" s="196">
        <v>4.7301204999999997E-3</v>
      </c>
      <c r="F3184" s="196">
        <v>1.1359013E-3</v>
      </c>
      <c r="G3184" s="196">
        <v>8.6305029000000001E-4</v>
      </c>
      <c r="H3184" s="196">
        <v>2.7311684499999999E-3</v>
      </c>
    </row>
    <row r="3185" spans="1:8" x14ac:dyDescent="0.3">
      <c r="A3185" s="196" t="s">
        <v>231</v>
      </c>
      <c r="B3185" s="196" t="s">
        <v>71</v>
      </c>
      <c r="C3185" s="196" t="s">
        <v>57</v>
      </c>
      <c r="D3185" s="196">
        <v>136</v>
      </c>
      <c r="E3185" s="196">
        <v>5.5893413899999996E-3</v>
      </c>
      <c r="F3185" s="196">
        <v>7.9954699999999995E-4</v>
      </c>
      <c r="G3185" s="196">
        <v>1.53739424E-3</v>
      </c>
      <c r="H3185" s="196">
        <v>3.2523996899999998E-3</v>
      </c>
    </row>
    <row r="3186" spans="1:8" x14ac:dyDescent="0.3">
      <c r="A3186" s="196" t="s">
        <v>231</v>
      </c>
      <c r="B3186" s="196" t="s">
        <v>72</v>
      </c>
      <c r="C3186" s="196" t="s">
        <v>57</v>
      </c>
      <c r="D3186" s="196">
        <v>266</v>
      </c>
      <c r="E3186" s="196">
        <v>6.4814812599999997E-3</v>
      </c>
      <c r="F3186" s="196">
        <v>6.8234798999999998E-4</v>
      </c>
      <c r="G3186" s="196">
        <v>1.9327830900000001E-3</v>
      </c>
      <c r="H3186" s="196">
        <v>3.8663496700000002E-3</v>
      </c>
    </row>
    <row r="3187" spans="1:8" x14ac:dyDescent="0.3">
      <c r="A3187" s="196" t="s">
        <v>231</v>
      </c>
      <c r="B3187" s="196" t="s">
        <v>73</v>
      </c>
      <c r="C3187" s="196" t="s">
        <v>57</v>
      </c>
      <c r="D3187" s="196">
        <v>51</v>
      </c>
      <c r="E3187" s="196">
        <v>5.6009438399999998E-3</v>
      </c>
      <c r="F3187" s="196">
        <v>7.1713850000000004E-4</v>
      </c>
      <c r="G3187" s="196">
        <v>2.1085237399999998E-3</v>
      </c>
      <c r="H3187" s="196">
        <v>2.7752811699999999E-3</v>
      </c>
    </row>
    <row r="3188" spans="1:8" x14ac:dyDescent="0.3">
      <c r="A3188" s="196" t="s">
        <v>231</v>
      </c>
      <c r="B3188" s="196" t="s">
        <v>71</v>
      </c>
      <c r="C3188" s="196" t="s">
        <v>58</v>
      </c>
      <c r="D3188" s="196">
        <v>327</v>
      </c>
      <c r="E3188" s="196">
        <v>5.3046775300000003E-3</v>
      </c>
      <c r="F3188" s="196">
        <v>1.0156159E-3</v>
      </c>
      <c r="G3188" s="196">
        <v>1.0208543300000001E-3</v>
      </c>
      <c r="H3188" s="196">
        <v>3.2682068099999999E-3</v>
      </c>
    </row>
    <row r="3189" spans="1:8" x14ac:dyDescent="0.3">
      <c r="A3189" s="196" t="s">
        <v>231</v>
      </c>
      <c r="B3189" s="196" t="s">
        <v>72</v>
      </c>
      <c r="C3189" s="196" t="s">
        <v>58</v>
      </c>
      <c r="D3189" s="196">
        <v>788</v>
      </c>
      <c r="E3189" s="196">
        <v>5.2468741699999997E-3</v>
      </c>
      <c r="F3189" s="196">
        <v>7.5783722999999998E-4</v>
      </c>
      <c r="G3189" s="196">
        <v>9.7413139999999996E-4</v>
      </c>
      <c r="H3189" s="196">
        <v>3.5149050499999998E-3</v>
      </c>
    </row>
    <row r="3190" spans="1:8" x14ac:dyDescent="0.3">
      <c r="A3190" s="196" t="s">
        <v>231</v>
      </c>
      <c r="B3190" s="196" t="s">
        <v>73</v>
      </c>
      <c r="C3190" s="196" t="s">
        <v>58</v>
      </c>
      <c r="D3190" s="196">
        <v>93</v>
      </c>
      <c r="E3190" s="196">
        <v>5.41654196E-3</v>
      </c>
      <c r="F3190" s="196">
        <v>8.7340678999999995E-4</v>
      </c>
      <c r="G3190" s="196">
        <v>1.04813798E-3</v>
      </c>
      <c r="H3190" s="196">
        <v>3.4949968000000001E-3</v>
      </c>
    </row>
    <row r="3191" spans="1:8" x14ac:dyDescent="0.3">
      <c r="A3191" s="196" t="s">
        <v>232</v>
      </c>
      <c r="B3191" s="196" t="s">
        <v>71</v>
      </c>
      <c r="C3191" s="196" t="s">
        <v>11</v>
      </c>
      <c r="D3191" s="196">
        <v>9715</v>
      </c>
      <c r="E3191" s="196">
        <v>4.88635463E-3</v>
      </c>
      <c r="F3191" s="196">
        <v>9.8991250000000008E-4</v>
      </c>
      <c r="G3191" s="196">
        <v>8.9004665000000003E-4</v>
      </c>
      <c r="H3191" s="196">
        <v>3.0063473299999999E-3</v>
      </c>
    </row>
    <row r="3192" spans="1:8" x14ac:dyDescent="0.3">
      <c r="A3192" s="196" t="s">
        <v>232</v>
      </c>
      <c r="B3192" s="196" t="s">
        <v>72</v>
      </c>
      <c r="C3192" s="196" t="s">
        <v>11</v>
      </c>
      <c r="D3192" s="196">
        <v>17465</v>
      </c>
      <c r="E3192" s="196">
        <v>5.7138931599999996E-3</v>
      </c>
      <c r="F3192" s="196">
        <v>8.3331785000000005E-4</v>
      </c>
      <c r="G3192" s="196">
        <v>1.08393681E-3</v>
      </c>
      <c r="H3192" s="196">
        <v>3.7965240199999998E-3</v>
      </c>
    </row>
    <row r="3193" spans="1:8" x14ac:dyDescent="0.3">
      <c r="A3193" s="196" t="s">
        <v>232</v>
      </c>
      <c r="B3193" s="196" t="s">
        <v>73</v>
      </c>
      <c r="C3193" s="196" t="s">
        <v>11</v>
      </c>
      <c r="D3193" s="196">
        <v>2968</v>
      </c>
      <c r="E3193" s="196">
        <v>5.3085182499999998E-3</v>
      </c>
      <c r="F3193" s="196">
        <v>9.6272641E-4</v>
      </c>
      <c r="G3193" s="196">
        <v>1.1151898699999999E-3</v>
      </c>
      <c r="H3193" s="196">
        <v>3.2303948E-3</v>
      </c>
    </row>
    <row r="3194" spans="1:8" x14ac:dyDescent="0.3">
      <c r="A3194" s="196" t="s">
        <v>232</v>
      </c>
      <c r="B3194" s="196" t="s">
        <v>71</v>
      </c>
      <c r="C3194" s="196" t="s">
        <v>16</v>
      </c>
      <c r="D3194" s="196">
        <v>167</v>
      </c>
      <c r="E3194" s="196">
        <v>5.7338792299999998E-3</v>
      </c>
      <c r="F3194" s="196">
        <v>1.1998916300000001E-3</v>
      </c>
      <c r="G3194" s="196">
        <v>1.1122890900000001E-3</v>
      </c>
      <c r="H3194" s="196">
        <v>3.4216980099999999E-3</v>
      </c>
    </row>
    <row r="3195" spans="1:8" x14ac:dyDescent="0.3">
      <c r="A3195" s="196" t="s">
        <v>232</v>
      </c>
      <c r="B3195" s="196" t="s">
        <v>72</v>
      </c>
      <c r="C3195" s="196" t="s">
        <v>16</v>
      </c>
      <c r="D3195" s="196">
        <v>286</v>
      </c>
      <c r="E3195" s="196">
        <v>5.9884094799999999E-3</v>
      </c>
      <c r="F3195" s="196">
        <v>8.6311810999999995E-4</v>
      </c>
      <c r="G3195" s="196">
        <v>1.2069409800000001E-3</v>
      </c>
      <c r="H3195" s="196">
        <v>3.9183499199999996E-3</v>
      </c>
    </row>
    <row r="3196" spans="1:8" x14ac:dyDescent="0.3">
      <c r="A3196" s="196" t="s">
        <v>232</v>
      </c>
      <c r="B3196" s="196" t="s">
        <v>73</v>
      </c>
      <c r="C3196" s="196" t="s">
        <v>16</v>
      </c>
      <c r="D3196" s="196">
        <v>58</v>
      </c>
      <c r="E3196" s="196">
        <v>6.0261013200000003E-3</v>
      </c>
      <c r="F3196" s="196">
        <v>1.1288710899999999E-3</v>
      </c>
      <c r="G3196" s="196">
        <v>1.2122842599999999E-3</v>
      </c>
      <c r="H3196" s="196">
        <v>3.6849455099999999E-3</v>
      </c>
    </row>
    <row r="3197" spans="1:8" x14ac:dyDescent="0.3">
      <c r="A3197" s="196" t="s">
        <v>232</v>
      </c>
      <c r="B3197" s="196" t="s">
        <v>71</v>
      </c>
      <c r="C3197" s="196" t="s">
        <v>17</v>
      </c>
      <c r="D3197" s="196">
        <v>113</v>
      </c>
      <c r="E3197" s="196">
        <v>4.8941942799999999E-3</v>
      </c>
      <c r="F3197" s="196">
        <v>7.2424998000000004E-4</v>
      </c>
      <c r="G3197" s="196">
        <v>1.38765955E-3</v>
      </c>
      <c r="H3197" s="196">
        <v>2.7822842399999998E-3</v>
      </c>
    </row>
    <row r="3198" spans="1:8" x14ac:dyDescent="0.3">
      <c r="A3198" s="196" t="s">
        <v>232</v>
      </c>
      <c r="B3198" s="196" t="s">
        <v>72</v>
      </c>
      <c r="C3198" s="196" t="s">
        <v>17</v>
      </c>
      <c r="D3198" s="196">
        <v>197</v>
      </c>
      <c r="E3198" s="196">
        <v>5.61037064E-3</v>
      </c>
      <c r="F3198" s="196">
        <v>6.0091158000000005E-4</v>
      </c>
      <c r="G3198" s="196">
        <v>1.6678414600000001E-3</v>
      </c>
      <c r="H3198" s="196">
        <v>3.34161707E-3</v>
      </c>
    </row>
    <row r="3199" spans="1:8" x14ac:dyDescent="0.3">
      <c r="A3199" s="196" t="s">
        <v>232</v>
      </c>
      <c r="B3199" s="196" t="s">
        <v>73</v>
      </c>
      <c r="C3199" s="196" t="s">
        <v>17</v>
      </c>
      <c r="D3199" s="196">
        <v>42</v>
      </c>
      <c r="E3199" s="196">
        <v>5.1226298700000001E-3</v>
      </c>
      <c r="F3199" s="196">
        <v>6.3519596999999999E-4</v>
      </c>
      <c r="G3199" s="196">
        <v>1.7683528799999999E-3</v>
      </c>
      <c r="H3199" s="196">
        <v>2.7190804100000001E-3</v>
      </c>
    </row>
    <row r="3200" spans="1:8" x14ac:dyDescent="0.3">
      <c r="A3200" s="196" t="s">
        <v>232</v>
      </c>
      <c r="B3200" s="196" t="s">
        <v>71</v>
      </c>
      <c r="C3200" s="196" t="s">
        <v>18</v>
      </c>
      <c r="D3200" s="196">
        <v>122</v>
      </c>
      <c r="E3200" s="196">
        <v>5.5017643199999997E-3</v>
      </c>
      <c r="F3200" s="196">
        <v>1.1215465100000001E-3</v>
      </c>
      <c r="G3200" s="196">
        <v>9.4594312000000004E-4</v>
      </c>
      <c r="H3200" s="196">
        <v>3.4342741899999999E-3</v>
      </c>
    </row>
    <row r="3201" spans="1:8" x14ac:dyDescent="0.3">
      <c r="A3201" s="196" t="s">
        <v>232</v>
      </c>
      <c r="B3201" s="196" t="s">
        <v>72</v>
      </c>
      <c r="C3201" s="196" t="s">
        <v>18</v>
      </c>
      <c r="D3201" s="196">
        <v>233</v>
      </c>
      <c r="E3201" s="196">
        <v>5.9916942099999997E-3</v>
      </c>
      <c r="F3201" s="196">
        <v>7.8599362000000004E-4</v>
      </c>
      <c r="G3201" s="196">
        <v>1.0189156699999999E-3</v>
      </c>
      <c r="H3201" s="196">
        <v>4.1867844199999999E-3</v>
      </c>
    </row>
    <row r="3202" spans="1:8" x14ac:dyDescent="0.3">
      <c r="A3202" s="196" t="s">
        <v>232</v>
      </c>
      <c r="B3202" s="196" t="s">
        <v>73</v>
      </c>
      <c r="C3202" s="196" t="s">
        <v>18</v>
      </c>
      <c r="D3202" s="196">
        <v>31</v>
      </c>
      <c r="E3202" s="196">
        <v>6.2668008900000002E-3</v>
      </c>
      <c r="F3202" s="196">
        <v>1.1327656E-3</v>
      </c>
      <c r="G3202" s="196">
        <v>1.0035839500000001E-3</v>
      </c>
      <c r="H3202" s="196">
        <v>4.1304508000000002E-3</v>
      </c>
    </row>
    <row r="3203" spans="1:8" x14ac:dyDescent="0.3">
      <c r="A3203" s="196" t="s">
        <v>232</v>
      </c>
      <c r="B3203" s="196" t="s">
        <v>71</v>
      </c>
      <c r="C3203" s="196" t="s">
        <v>19</v>
      </c>
      <c r="D3203" s="196">
        <v>89</v>
      </c>
      <c r="E3203" s="196">
        <v>5.8338532299999999E-3</v>
      </c>
      <c r="F3203" s="196">
        <v>1.0769088599999999E-3</v>
      </c>
      <c r="G3203" s="196">
        <v>9.0680896000000001E-4</v>
      </c>
      <c r="H3203" s="196">
        <v>3.8501350300000001E-3</v>
      </c>
    </row>
    <row r="3204" spans="1:8" x14ac:dyDescent="0.3">
      <c r="A3204" s="196" t="s">
        <v>232</v>
      </c>
      <c r="B3204" s="196" t="s">
        <v>72</v>
      </c>
      <c r="C3204" s="196" t="s">
        <v>19</v>
      </c>
      <c r="D3204" s="196">
        <v>272</v>
      </c>
      <c r="E3204" s="196">
        <v>6.9195514400000003E-3</v>
      </c>
      <c r="F3204" s="196">
        <v>9.3090421999999996E-4</v>
      </c>
      <c r="G3204" s="196">
        <v>1.0207735200000001E-3</v>
      </c>
      <c r="H3204" s="196">
        <v>4.9678732100000003E-3</v>
      </c>
    </row>
    <row r="3205" spans="1:8" x14ac:dyDescent="0.3">
      <c r="A3205" s="196" t="s">
        <v>232</v>
      </c>
      <c r="B3205" s="196" t="s">
        <v>73</v>
      </c>
      <c r="C3205" s="196" t="s">
        <v>19</v>
      </c>
      <c r="D3205" s="196">
        <v>53</v>
      </c>
      <c r="E3205" s="196">
        <v>6.19737039E-3</v>
      </c>
      <c r="F3205" s="196">
        <v>1.1615564100000001E-3</v>
      </c>
      <c r="G3205" s="196">
        <v>9.9296797000000001E-4</v>
      </c>
      <c r="H3205" s="196">
        <v>4.0428456499999998E-3</v>
      </c>
    </row>
    <row r="3206" spans="1:8" x14ac:dyDescent="0.3">
      <c r="A3206" s="196" t="s">
        <v>232</v>
      </c>
      <c r="B3206" s="196" t="s">
        <v>71</v>
      </c>
      <c r="C3206" s="196" t="s">
        <v>20</v>
      </c>
      <c r="D3206" s="196">
        <v>52</v>
      </c>
      <c r="E3206" s="196">
        <v>5.7122504700000002E-3</v>
      </c>
      <c r="F3206" s="196">
        <v>7.0290217999999997E-4</v>
      </c>
      <c r="G3206" s="196">
        <v>9.9091857999999999E-4</v>
      </c>
      <c r="H3206" s="196">
        <v>4.0184292200000004E-3</v>
      </c>
    </row>
    <row r="3207" spans="1:8" x14ac:dyDescent="0.3">
      <c r="A3207" s="196" t="s">
        <v>232</v>
      </c>
      <c r="B3207" s="196" t="s">
        <v>72</v>
      </c>
      <c r="C3207" s="196" t="s">
        <v>20</v>
      </c>
      <c r="D3207" s="196">
        <v>178</v>
      </c>
      <c r="E3207" s="196">
        <v>7.4092928399999997E-3</v>
      </c>
      <c r="F3207" s="196">
        <v>6.3475320999999997E-4</v>
      </c>
      <c r="G3207" s="196">
        <v>1.5207550700000001E-3</v>
      </c>
      <c r="H3207" s="196">
        <v>5.2537840799999997E-3</v>
      </c>
    </row>
    <row r="3208" spans="1:8" x14ac:dyDescent="0.3">
      <c r="A3208" s="196" t="s">
        <v>232</v>
      </c>
      <c r="B3208" s="196" t="s">
        <v>73</v>
      </c>
      <c r="C3208" s="196" t="s">
        <v>20</v>
      </c>
      <c r="D3208" s="196">
        <v>25</v>
      </c>
      <c r="E3208" s="196">
        <v>6.2634256800000003E-3</v>
      </c>
      <c r="F3208" s="196">
        <v>6.9861090999999995E-4</v>
      </c>
      <c r="G3208" s="196">
        <v>1.50648124E-3</v>
      </c>
      <c r="H3208" s="196">
        <v>4.0583331300000003E-3</v>
      </c>
    </row>
    <row r="3209" spans="1:8" x14ac:dyDescent="0.3">
      <c r="A3209" s="196" t="s">
        <v>232</v>
      </c>
      <c r="B3209" s="196" t="s">
        <v>71</v>
      </c>
      <c r="C3209" s="196" t="s">
        <v>21</v>
      </c>
      <c r="D3209" s="196">
        <v>77</v>
      </c>
      <c r="E3209" s="196">
        <v>5.7873374000000002E-3</v>
      </c>
      <c r="F3209" s="196">
        <v>1.0406142100000001E-3</v>
      </c>
      <c r="G3209" s="196">
        <v>1.31177828E-3</v>
      </c>
      <c r="H3209" s="196">
        <v>3.43494445E-3</v>
      </c>
    </row>
    <row r="3210" spans="1:8" x14ac:dyDescent="0.3">
      <c r="A3210" s="196" t="s">
        <v>232</v>
      </c>
      <c r="B3210" s="196" t="s">
        <v>72</v>
      </c>
      <c r="C3210" s="196" t="s">
        <v>21</v>
      </c>
      <c r="D3210" s="196">
        <v>298</v>
      </c>
      <c r="E3210" s="196">
        <v>5.9476756099999997E-3</v>
      </c>
      <c r="F3210" s="196">
        <v>9.3831537000000004E-4</v>
      </c>
      <c r="G3210" s="196">
        <v>1.1652138299999999E-3</v>
      </c>
      <c r="H3210" s="196">
        <v>3.84414592E-3</v>
      </c>
    </row>
    <row r="3211" spans="1:8" x14ac:dyDescent="0.3">
      <c r="A3211" s="196" t="s">
        <v>232</v>
      </c>
      <c r="B3211" s="196" t="s">
        <v>73</v>
      </c>
      <c r="C3211" s="196" t="s">
        <v>21</v>
      </c>
      <c r="D3211" s="196">
        <v>25</v>
      </c>
      <c r="E3211" s="196">
        <v>5.9611107999999998E-3</v>
      </c>
      <c r="F3211" s="196">
        <v>9.2777751999999995E-4</v>
      </c>
      <c r="G3211" s="196">
        <v>1.2893516300000001E-3</v>
      </c>
      <c r="H3211" s="196">
        <v>3.7439812700000002E-3</v>
      </c>
    </row>
    <row r="3212" spans="1:8" x14ac:dyDescent="0.3">
      <c r="A3212" s="196" t="s">
        <v>232</v>
      </c>
      <c r="B3212" s="196" t="s">
        <v>71</v>
      </c>
      <c r="C3212" s="196" t="s">
        <v>22</v>
      </c>
      <c r="D3212" s="196">
        <v>32</v>
      </c>
      <c r="E3212" s="196">
        <v>3.9771410299999999E-3</v>
      </c>
      <c r="F3212" s="196">
        <v>7.7618610000000003E-4</v>
      </c>
      <c r="G3212" s="196">
        <v>4.3547436000000001E-4</v>
      </c>
      <c r="H3212" s="196">
        <v>2.7654801600000001E-3</v>
      </c>
    </row>
    <row r="3213" spans="1:8" x14ac:dyDescent="0.3">
      <c r="A3213" s="196" t="s">
        <v>232</v>
      </c>
      <c r="B3213" s="196" t="s">
        <v>72</v>
      </c>
      <c r="C3213" s="196" t="s">
        <v>22</v>
      </c>
      <c r="D3213" s="196">
        <v>144</v>
      </c>
      <c r="E3213" s="196">
        <v>4.1422322499999999E-3</v>
      </c>
      <c r="F3213" s="196">
        <v>8.5431110999999995E-4</v>
      </c>
      <c r="G3213" s="196">
        <v>4.3965382E-4</v>
      </c>
      <c r="H3213" s="196">
        <v>2.8482668599999999E-3</v>
      </c>
    </row>
    <row r="3214" spans="1:8" x14ac:dyDescent="0.3">
      <c r="A3214" s="196" t="s">
        <v>232</v>
      </c>
      <c r="B3214" s="196" t="s">
        <v>73</v>
      </c>
      <c r="C3214" s="196" t="s">
        <v>22</v>
      </c>
      <c r="D3214" s="196">
        <v>3</v>
      </c>
      <c r="E3214" s="196">
        <v>4.1280861E-3</v>
      </c>
      <c r="F3214" s="196">
        <v>7.8317869999999996E-4</v>
      </c>
      <c r="G3214" s="196">
        <v>9.2592349999999994E-5</v>
      </c>
      <c r="H3214" s="196">
        <v>3.2523145799999999E-3</v>
      </c>
    </row>
    <row r="3215" spans="1:8" x14ac:dyDescent="0.3">
      <c r="A3215" s="196" t="s">
        <v>232</v>
      </c>
      <c r="B3215" s="196" t="s">
        <v>71</v>
      </c>
      <c r="C3215" s="196" t="s">
        <v>23</v>
      </c>
      <c r="D3215" s="196">
        <v>67</v>
      </c>
      <c r="E3215" s="196">
        <v>6.1254489100000002E-3</v>
      </c>
      <c r="F3215" s="196">
        <v>1.21596853E-3</v>
      </c>
      <c r="G3215" s="196">
        <v>1.6310804599999999E-3</v>
      </c>
      <c r="H3215" s="196">
        <v>3.27839942E-3</v>
      </c>
    </row>
    <row r="3216" spans="1:8" x14ac:dyDescent="0.3">
      <c r="A3216" s="196" t="s">
        <v>232</v>
      </c>
      <c r="B3216" s="196" t="s">
        <v>72</v>
      </c>
      <c r="C3216" s="196" t="s">
        <v>23</v>
      </c>
      <c r="D3216" s="196">
        <v>183</v>
      </c>
      <c r="E3216" s="196">
        <v>7.2111538799999996E-3</v>
      </c>
      <c r="F3216" s="196">
        <v>1.0490662299999999E-3</v>
      </c>
      <c r="G3216" s="196">
        <v>1.5160769699999999E-3</v>
      </c>
      <c r="H3216" s="196">
        <v>4.64601018E-3</v>
      </c>
    </row>
    <row r="3217" spans="1:8" x14ac:dyDescent="0.3">
      <c r="A3217" s="196" t="s">
        <v>232</v>
      </c>
      <c r="B3217" s="196" t="s">
        <v>73</v>
      </c>
      <c r="C3217" s="196" t="s">
        <v>23</v>
      </c>
      <c r="D3217" s="196">
        <v>24</v>
      </c>
      <c r="E3217" s="196">
        <v>6.7679394900000004E-3</v>
      </c>
      <c r="F3217" s="196">
        <v>9.8379606000000008E-4</v>
      </c>
      <c r="G3217" s="196">
        <v>1.66618422E-3</v>
      </c>
      <c r="H3217" s="196">
        <v>4.1179588399999998E-3</v>
      </c>
    </row>
    <row r="3218" spans="1:8" x14ac:dyDescent="0.3">
      <c r="A3218" s="196" t="s">
        <v>232</v>
      </c>
      <c r="B3218" s="196" t="s">
        <v>71</v>
      </c>
      <c r="C3218" s="196" t="s">
        <v>24</v>
      </c>
      <c r="D3218" s="196">
        <v>28</v>
      </c>
      <c r="E3218" s="196">
        <v>4.7288357300000004E-3</v>
      </c>
      <c r="F3218" s="196">
        <v>3.6044951999999997E-4</v>
      </c>
      <c r="G3218" s="196">
        <v>1.3764878399999999E-3</v>
      </c>
      <c r="H3218" s="196">
        <v>2.9918979100000001E-3</v>
      </c>
    </row>
    <row r="3219" spans="1:8" x14ac:dyDescent="0.3">
      <c r="A3219" s="196" t="s">
        <v>232</v>
      </c>
      <c r="B3219" s="196" t="s">
        <v>72</v>
      </c>
      <c r="C3219" s="196" t="s">
        <v>24</v>
      </c>
      <c r="D3219" s="196">
        <v>223</v>
      </c>
      <c r="E3219" s="196">
        <v>7.1184705399999996E-3</v>
      </c>
      <c r="F3219" s="196">
        <v>4.8528043000000001E-4</v>
      </c>
      <c r="G3219" s="196">
        <v>1.34274804E-3</v>
      </c>
      <c r="H3219" s="196">
        <v>5.2904415500000003E-3</v>
      </c>
    </row>
    <row r="3220" spans="1:8" x14ac:dyDescent="0.3">
      <c r="A3220" s="196" t="s">
        <v>232</v>
      </c>
      <c r="B3220" s="196" t="s">
        <v>73</v>
      </c>
      <c r="C3220" s="196" t="s">
        <v>24</v>
      </c>
      <c r="D3220" s="196">
        <v>19</v>
      </c>
      <c r="E3220" s="196">
        <v>5.7212473599999999E-3</v>
      </c>
      <c r="F3220" s="196">
        <v>4.7027262E-4</v>
      </c>
      <c r="G3220" s="196">
        <v>1.1342590899999999E-3</v>
      </c>
      <c r="H3220" s="196">
        <v>4.1167151200000003E-3</v>
      </c>
    </row>
    <row r="3221" spans="1:8" x14ac:dyDescent="0.3">
      <c r="A3221" s="196" t="s">
        <v>232</v>
      </c>
      <c r="B3221" s="196" t="s">
        <v>71</v>
      </c>
      <c r="C3221" s="196" t="s">
        <v>25</v>
      </c>
      <c r="D3221" s="196">
        <v>100</v>
      </c>
      <c r="E3221" s="196">
        <v>6.0296293900000001E-3</v>
      </c>
      <c r="F3221" s="196">
        <v>1.22280066E-3</v>
      </c>
      <c r="G3221" s="196">
        <v>1.4729164299999999E-3</v>
      </c>
      <c r="H3221" s="196">
        <v>3.3339118E-3</v>
      </c>
    </row>
    <row r="3222" spans="1:8" x14ac:dyDescent="0.3">
      <c r="A3222" s="196" t="s">
        <v>232</v>
      </c>
      <c r="B3222" s="196" t="s">
        <v>72</v>
      </c>
      <c r="C3222" s="196" t="s">
        <v>25</v>
      </c>
      <c r="D3222" s="196">
        <v>338</v>
      </c>
      <c r="E3222" s="196">
        <v>6.5580482100000004E-3</v>
      </c>
      <c r="F3222" s="196">
        <v>1.0561169E-3</v>
      </c>
      <c r="G3222" s="196">
        <v>1.68036356E-3</v>
      </c>
      <c r="H3222" s="196">
        <v>3.8215672799999999E-3</v>
      </c>
    </row>
    <row r="3223" spans="1:8" x14ac:dyDescent="0.3">
      <c r="A3223" s="196" t="s">
        <v>232</v>
      </c>
      <c r="B3223" s="196" t="s">
        <v>73</v>
      </c>
      <c r="C3223" s="196" t="s">
        <v>25</v>
      </c>
      <c r="D3223" s="196">
        <v>45</v>
      </c>
      <c r="E3223" s="196">
        <v>7.3487651800000003E-3</v>
      </c>
      <c r="F3223" s="196">
        <v>1.3665121499999999E-3</v>
      </c>
      <c r="G3223" s="196">
        <v>2.32021578E-3</v>
      </c>
      <c r="H3223" s="196">
        <v>3.6620367799999999E-3</v>
      </c>
    </row>
    <row r="3224" spans="1:8" x14ac:dyDescent="0.3">
      <c r="A3224" s="196" t="s">
        <v>232</v>
      </c>
      <c r="B3224" s="196" t="s">
        <v>71</v>
      </c>
      <c r="C3224" s="196" t="s">
        <v>26</v>
      </c>
      <c r="D3224" s="196">
        <v>266</v>
      </c>
      <c r="E3224" s="196">
        <v>5.0623953300000003E-3</v>
      </c>
      <c r="F3224" s="196">
        <v>1.0110343E-3</v>
      </c>
      <c r="G3224" s="196">
        <v>1.27871736E-3</v>
      </c>
      <c r="H3224" s="196">
        <v>2.7726431700000002E-3</v>
      </c>
    </row>
    <row r="3225" spans="1:8" x14ac:dyDescent="0.3">
      <c r="A3225" s="196" t="s">
        <v>232</v>
      </c>
      <c r="B3225" s="196" t="s">
        <v>72</v>
      </c>
      <c r="C3225" s="196" t="s">
        <v>26</v>
      </c>
      <c r="D3225" s="196">
        <v>555</v>
      </c>
      <c r="E3225" s="196">
        <v>6.8185474800000001E-3</v>
      </c>
      <c r="F3225" s="196">
        <v>1.0087376699999999E-3</v>
      </c>
      <c r="G3225" s="196">
        <v>1.60527169E-3</v>
      </c>
      <c r="H3225" s="196">
        <v>4.2045376299999996E-3</v>
      </c>
    </row>
    <row r="3226" spans="1:8" x14ac:dyDescent="0.3">
      <c r="A3226" s="196" t="s">
        <v>232</v>
      </c>
      <c r="B3226" s="196" t="s">
        <v>73</v>
      </c>
      <c r="C3226" s="196" t="s">
        <v>26</v>
      </c>
      <c r="D3226" s="196">
        <v>117</v>
      </c>
      <c r="E3226" s="196">
        <v>6.0180236599999999E-3</v>
      </c>
      <c r="F3226" s="196">
        <v>1.06600165E-3</v>
      </c>
      <c r="G3226" s="196">
        <v>1.75075156E-3</v>
      </c>
      <c r="H3226" s="196">
        <v>3.2012699399999998E-3</v>
      </c>
    </row>
    <row r="3227" spans="1:8" x14ac:dyDescent="0.3">
      <c r="A3227" s="196" t="s">
        <v>232</v>
      </c>
      <c r="B3227" s="196" t="s">
        <v>71</v>
      </c>
      <c r="C3227" s="196" t="s">
        <v>27</v>
      </c>
      <c r="D3227" s="196">
        <v>198</v>
      </c>
      <c r="E3227" s="196">
        <v>5.23913885E-3</v>
      </c>
      <c r="F3227" s="196">
        <v>8.7758349000000002E-4</v>
      </c>
      <c r="G3227" s="196">
        <v>1.2522795199999999E-3</v>
      </c>
      <c r="H3227" s="196">
        <v>3.1092753800000001E-3</v>
      </c>
    </row>
    <row r="3228" spans="1:8" x14ac:dyDescent="0.3">
      <c r="A3228" s="196" t="s">
        <v>232</v>
      </c>
      <c r="B3228" s="196" t="s">
        <v>72</v>
      </c>
      <c r="C3228" s="196" t="s">
        <v>27</v>
      </c>
      <c r="D3228" s="196">
        <v>461</v>
      </c>
      <c r="E3228" s="196">
        <v>7.18717338E-3</v>
      </c>
      <c r="F3228" s="196">
        <v>9.1397501999999995E-4</v>
      </c>
      <c r="G3228" s="196">
        <v>1.6639800199999999E-3</v>
      </c>
      <c r="H3228" s="196">
        <v>4.6092178399999998E-3</v>
      </c>
    </row>
    <row r="3229" spans="1:8" x14ac:dyDescent="0.3">
      <c r="A3229" s="196" t="s">
        <v>232</v>
      </c>
      <c r="B3229" s="196" t="s">
        <v>73</v>
      </c>
      <c r="C3229" s="196" t="s">
        <v>27</v>
      </c>
      <c r="D3229" s="196">
        <v>109</v>
      </c>
      <c r="E3229" s="196">
        <v>5.7810904799999998E-3</v>
      </c>
      <c r="F3229" s="196">
        <v>9.8719395999999999E-4</v>
      </c>
      <c r="G3229" s="196">
        <v>1.5136550400000001E-3</v>
      </c>
      <c r="H3229" s="196">
        <v>3.2802410100000001E-3</v>
      </c>
    </row>
    <row r="3230" spans="1:8" x14ac:dyDescent="0.3">
      <c r="A3230" s="196" t="s">
        <v>232</v>
      </c>
      <c r="B3230" s="196" t="s">
        <v>71</v>
      </c>
      <c r="C3230" s="196" t="s">
        <v>28</v>
      </c>
      <c r="D3230" s="196">
        <v>25</v>
      </c>
      <c r="E3230" s="196">
        <v>4.8861108000000002E-3</v>
      </c>
      <c r="F3230" s="196">
        <v>1.1208331599999999E-3</v>
      </c>
      <c r="G3230" s="196">
        <v>9.0416643999999995E-4</v>
      </c>
      <c r="H3230" s="196">
        <v>2.8611109099999999E-3</v>
      </c>
    </row>
    <row r="3231" spans="1:8" x14ac:dyDescent="0.3">
      <c r="A3231" s="196" t="s">
        <v>232</v>
      </c>
      <c r="B3231" s="196" t="s">
        <v>72</v>
      </c>
      <c r="C3231" s="196" t="s">
        <v>28</v>
      </c>
      <c r="D3231" s="196">
        <v>234</v>
      </c>
      <c r="E3231" s="196">
        <v>5.6245546099999997E-3</v>
      </c>
      <c r="F3231" s="196">
        <v>6.0674834E-4</v>
      </c>
      <c r="G3231" s="196">
        <v>1.1147710600000001E-3</v>
      </c>
      <c r="H3231" s="196">
        <v>3.9030347299999998E-3</v>
      </c>
    </row>
    <row r="3232" spans="1:8" x14ac:dyDescent="0.3">
      <c r="A3232" s="196" t="s">
        <v>232</v>
      </c>
      <c r="B3232" s="196" t="s">
        <v>73</v>
      </c>
      <c r="C3232" s="196" t="s">
        <v>28</v>
      </c>
      <c r="D3232" s="196">
        <v>22</v>
      </c>
      <c r="E3232" s="196">
        <v>5.5576596500000004E-3</v>
      </c>
      <c r="F3232" s="196">
        <v>7.5494503000000002E-4</v>
      </c>
      <c r="G3232" s="196">
        <v>1.1426765099999999E-3</v>
      </c>
      <c r="H3232" s="196">
        <v>3.6600376500000001E-3</v>
      </c>
    </row>
    <row r="3233" spans="1:8" x14ac:dyDescent="0.3">
      <c r="A3233" s="196" t="s">
        <v>232</v>
      </c>
      <c r="B3233" s="196" t="s">
        <v>71</v>
      </c>
      <c r="C3233" s="196" t="s">
        <v>29</v>
      </c>
      <c r="D3233" s="196">
        <v>276</v>
      </c>
      <c r="E3233" s="196">
        <v>4.3901383099999997E-3</v>
      </c>
      <c r="F3233" s="196">
        <v>4.3645975999999999E-4</v>
      </c>
      <c r="G3233" s="196">
        <v>1.01654733E-3</v>
      </c>
      <c r="H3233" s="196">
        <v>2.9371307400000001E-3</v>
      </c>
    </row>
    <row r="3234" spans="1:8" x14ac:dyDescent="0.3">
      <c r="A3234" s="196" t="s">
        <v>232</v>
      </c>
      <c r="B3234" s="196" t="s">
        <v>72</v>
      </c>
      <c r="C3234" s="196" t="s">
        <v>29</v>
      </c>
      <c r="D3234" s="196">
        <v>250</v>
      </c>
      <c r="E3234" s="196">
        <v>6.0356016199999999E-3</v>
      </c>
      <c r="F3234" s="196">
        <v>4.3657382999999999E-4</v>
      </c>
      <c r="G3234" s="196">
        <v>1.49374975E-3</v>
      </c>
      <c r="H3234" s="196">
        <v>4.1052775399999996E-3</v>
      </c>
    </row>
    <row r="3235" spans="1:8" x14ac:dyDescent="0.3">
      <c r="A3235" s="196" t="s">
        <v>232</v>
      </c>
      <c r="B3235" s="196" t="s">
        <v>73</v>
      </c>
      <c r="C3235" s="196" t="s">
        <v>29</v>
      </c>
      <c r="D3235" s="196">
        <v>64</v>
      </c>
      <c r="E3235" s="196">
        <v>5.1878976199999996E-3</v>
      </c>
      <c r="F3235" s="196">
        <v>4.0256047999999997E-4</v>
      </c>
      <c r="G3235" s="196">
        <v>1.3885269299999999E-3</v>
      </c>
      <c r="H3235" s="196">
        <v>3.3968096199999999E-3</v>
      </c>
    </row>
    <row r="3236" spans="1:8" x14ac:dyDescent="0.3">
      <c r="A3236" s="196" t="s">
        <v>232</v>
      </c>
      <c r="B3236" s="196" t="s">
        <v>71</v>
      </c>
      <c r="C3236" s="196" t="s">
        <v>30</v>
      </c>
      <c r="D3236" s="196">
        <v>223</v>
      </c>
      <c r="E3236" s="196">
        <v>5.1744931999999997E-3</v>
      </c>
      <c r="F3236" s="196">
        <v>6.8188402000000003E-4</v>
      </c>
      <c r="G3236" s="196">
        <v>1.4646132000000001E-3</v>
      </c>
      <c r="H3236" s="196">
        <v>3.02799552E-3</v>
      </c>
    </row>
    <row r="3237" spans="1:8" x14ac:dyDescent="0.3">
      <c r="A3237" s="196" t="s">
        <v>232</v>
      </c>
      <c r="B3237" s="196" t="s">
        <v>72</v>
      </c>
      <c r="C3237" s="196" t="s">
        <v>30</v>
      </c>
      <c r="D3237" s="196">
        <v>558</v>
      </c>
      <c r="E3237" s="196">
        <v>6.1612444599999996E-3</v>
      </c>
      <c r="F3237" s="196">
        <v>7.2201039999999995E-4</v>
      </c>
      <c r="G3237" s="196">
        <v>1.76861371E-3</v>
      </c>
      <c r="H3237" s="196">
        <v>3.67061987E-3</v>
      </c>
    </row>
    <row r="3238" spans="1:8" x14ac:dyDescent="0.3">
      <c r="A3238" s="196" t="s">
        <v>232</v>
      </c>
      <c r="B3238" s="196" t="s">
        <v>73</v>
      </c>
      <c r="C3238" s="196" t="s">
        <v>30</v>
      </c>
      <c r="D3238" s="196">
        <v>114</v>
      </c>
      <c r="E3238" s="196">
        <v>5.2485377499999998E-3</v>
      </c>
      <c r="F3238" s="196">
        <v>6.6977314000000001E-4</v>
      </c>
      <c r="G3238" s="196">
        <v>1.6949924700000001E-3</v>
      </c>
      <c r="H3238" s="196">
        <v>2.8837716800000001E-3</v>
      </c>
    </row>
    <row r="3239" spans="1:8" x14ac:dyDescent="0.3">
      <c r="A3239" s="196" t="s">
        <v>232</v>
      </c>
      <c r="B3239" s="196" t="s">
        <v>71</v>
      </c>
      <c r="C3239" s="196" t="s">
        <v>31</v>
      </c>
      <c r="D3239" s="196">
        <v>61</v>
      </c>
      <c r="E3239" s="196">
        <v>5.6329687999999998E-3</v>
      </c>
      <c r="F3239" s="196">
        <v>1.0909985399999999E-3</v>
      </c>
      <c r="G3239" s="196">
        <v>1.3987550900000001E-3</v>
      </c>
      <c r="H3239" s="196">
        <v>3.1432146999999999E-3</v>
      </c>
    </row>
    <row r="3240" spans="1:8" x14ac:dyDescent="0.3">
      <c r="A3240" s="196" t="s">
        <v>232</v>
      </c>
      <c r="B3240" s="196" t="s">
        <v>72</v>
      </c>
      <c r="C3240" s="196" t="s">
        <v>31</v>
      </c>
      <c r="D3240" s="196">
        <v>196</v>
      </c>
      <c r="E3240" s="196">
        <v>7.0736486500000001E-3</v>
      </c>
      <c r="F3240" s="196">
        <v>1.0155656800000001E-3</v>
      </c>
      <c r="G3240" s="196">
        <v>1.8313607699999999E-3</v>
      </c>
      <c r="H3240" s="196">
        <v>4.2267217199999998E-3</v>
      </c>
    </row>
    <row r="3241" spans="1:8" x14ac:dyDescent="0.3">
      <c r="A3241" s="196" t="s">
        <v>232</v>
      </c>
      <c r="B3241" s="196" t="s">
        <v>73</v>
      </c>
      <c r="C3241" s="196" t="s">
        <v>31</v>
      </c>
      <c r="D3241" s="196">
        <v>74</v>
      </c>
      <c r="E3241" s="196">
        <v>6.9705640999999999E-3</v>
      </c>
      <c r="F3241" s="196">
        <v>1.4020268000000001E-3</v>
      </c>
      <c r="G3241" s="196">
        <v>1.5132317100000001E-3</v>
      </c>
      <c r="H3241" s="196">
        <v>4.0553050400000002E-3</v>
      </c>
    </row>
    <row r="3242" spans="1:8" x14ac:dyDescent="0.3">
      <c r="A3242" s="196" t="s">
        <v>232</v>
      </c>
      <c r="B3242" s="196" t="s">
        <v>71</v>
      </c>
      <c r="C3242" s="196" t="s">
        <v>32</v>
      </c>
      <c r="D3242" s="196">
        <v>3269</v>
      </c>
      <c r="E3242" s="196">
        <v>4.5602628399999999E-3</v>
      </c>
      <c r="F3242" s="196">
        <v>9.7469682999999998E-4</v>
      </c>
      <c r="G3242" s="196">
        <v>7.1902274000000001E-4</v>
      </c>
      <c r="H3242" s="196">
        <v>2.86654279E-3</v>
      </c>
    </row>
    <row r="3243" spans="1:8" x14ac:dyDescent="0.3">
      <c r="A3243" s="196" t="s">
        <v>232</v>
      </c>
      <c r="B3243" s="196" t="s">
        <v>72</v>
      </c>
      <c r="C3243" s="196" t="s">
        <v>32</v>
      </c>
      <c r="D3243" s="196">
        <v>1921</v>
      </c>
      <c r="E3243" s="196">
        <v>4.6300330700000001E-3</v>
      </c>
      <c r="F3243" s="196">
        <v>7.7639660000000004E-4</v>
      </c>
      <c r="G3243" s="196">
        <v>7.2512363000000002E-4</v>
      </c>
      <c r="H3243" s="196">
        <v>3.1285123499999999E-3</v>
      </c>
    </row>
    <row r="3244" spans="1:8" x14ac:dyDescent="0.3">
      <c r="A3244" s="196" t="s">
        <v>232</v>
      </c>
      <c r="B3244" s="196" t="s">
        <v>73</v>
      </c>
      <c r="C3244" s="196" t="s">
        <v>32</v>
      </c>
      <c r="D3244" s="196">
        <v>434</v>
      </c>
      <c r="E3244" s="196">
        <v>4.3376373700000003E-3</v>
      </c>
      <c r="F3244" s="196">
        <v>9.0939128999999999E-4</v>
      </c>
      <c r="G3244" s="196">
        <v>6.9919117000000002E-4</v>
      </c>
      <c r="H3244" s="196">
        <v>2.7290544199999999E-3</v>
      </c>
    </row>
    <row r="3245" spans="1:8" x14ac:dyDescent="0.3">
      <c r="A3245" s="196" t="s">
        <v>232</v>
      </c>
      <c r="B3245" s="196" t="s">
        <v>71</v>
      </c>
      <c r="C3245" s="196" t="s">
        <v>33</v>
      </c>
      <c r="D3245" s="196">
        <v>684</v>
      </c>
      <c r="E3245" s="196">
        <v>4.6306108199999996E-3</v>
      </c>
      <c r="F3245" s="196">
        <v>1.18292426E-3</v>
      </c>
      <c r="G3245" s="196">
        <v>6.6226016000000003E-4</v>
      </c>
      <c r="H3245" s="196">
        <v>2.7854259000000001E-3</v>
      </c>
    </row>
    <row r="3246" spans="1:8" x14ac:dyDescent="0.3">
      <c r="A3246" s="196" t="s">
        <v>232</v>
      </c>
      <c r="B3246" s="196" t="s">
        <v>72</v>
      </c>
      <c r="C3246" s="196" t="s">
        <v>33</v>
      </c>
      <c r="D3246" s="196">
        <v>1420</v>
      </c>
      <c r="E3246" s="196">
        <v>4.8350936600000003E-3</v>
      </c>
      <c r="F3246" s="196">
        <v>9.1630780000000005E-4</v>
      </c>
      <c r="G3246" s="196">
        <v>6.2007670000000003E-4</v>
      </c>
      <c r="H3246" s="196">
        <v>3.2987086799999999E-3</v>
      </c>
    </row>
    <row r="3247" spans="1:8" x14ac:dyDescent="0.3">
      <c r="A3247" s="196" t="s">
        <v>232</v>
      </c>
      <c r="B3247" s="196" t="s">
        <v>73</v>
      </c>
      <c r="C3247" s="196" t="s">
        <v>33</v>
      </c>
      <c r="D3247" s="196">
        <v>227</v>
      </c>
      <c r="E3247" s="196">
        <v>5.0551678300000003E-3</v>
      </c>
      <c r="F3247" s="196">
        <v>1.2717202600000001E-3</v>
      </c>
      <c r="G3247" s="196">
        <v>6.6961346999999997E-4</v>
      </c>
      <c r="H3247" s="196">
        <v>3.1138335700000002E-3</v>
      </c>
    </row>
    <row r="3248" spans="1:8" x14ac:dyDescent="0.3">
      <c r="A3248" s="196" t="s">
        <v>232</v>
      </c>
      <c r="B3248" s="196" t="s">
        <v>71</v>
      </c>
      <c r="C3248" s="196" t="s">
        <v>34</v>
      </c>
      <c r="D3248" s="196">
        <v>292</v>
      </c>
      <c r="E3248" s="196">
        <v>5.0521227199999998E-3</v>
      </c>
      <c r="F3248" s="196">
        <v>1.1836866800000001E-3</v>
      </c>
      <c r="G3248" s="196">
        <v>8.1391085000000001E-4</v>
      </c>
      <c r="H3248" s="196">
        <v>3.0545247399999999E-3</v>
      </c>
    </row>
    <row r="3249" spans="1:8" x14ac:dyDescent="0.3">
      <c r="A3249" s="196" t="s">
        <v>232</v>
      </c>
      <c r="B3249" s="196" t="s">
        <v>72</v>
      </c>
      <c r="C3249" s="196" t="s">
        <v>34</v>
      </c>
      <c r="D3249" s="196">
        <v>441</v>
      </c>
      <c r="E3249" s="196">
        <v>5.9853970199999999E-3</v>
      </c>
      <c r="F3249" s="196">
        <v>1.03623369E-3</v>
      </c>
      <c r="G3249" s="196">
        <v>1.32243615E-3</v>
      </c>
      <c r="H3249" s="196">
        <v>3.6267266900000001E-3</v>
      </c>
    </row>
    <row r="3250" spans="1:8" x14ac:dyDescent="0.3">
      <c r="A3250" s="196" t="s">
        <v>232</v>
      </c>
      <c r="B3250" s="196" t="s">
        <v>73</v>
      </c>
      <c r="C3250" s="196" t="s">
        <v>34</v>
      </c>
      <c r="D3250" s="196">
        <v>117</v>
      </c>
      <c r="E3250" s="196">
        <v>5.1715334699999997E-3</v>
      </c>
      <c r="F3250" s="196">
        <v>1.1710586300000001E-3</v>
      </c>
      <c r="G3250" s="196">
        <v>1.0999325E-3</v>
      </c>
      <c r="H3250" s="196">
        <v>2.90054185E-3</v>
      </c>
    </row>
    <row r="3251" spans="1:8" ht="28.8" x14ac:dyDescent="0.3">
      <c r="A3251" s="196" t="s">
        <v>232</v>
      </c>
      <c r="B3251" s="196" t="s">
        <v>71</v>
      </c>
      <c r="C3251" s="196" t="s">
        <v>35</v>
      </c>
      <c r="D3251" s="196">
        <v>83</v>
      </c>
      <c r="E3251" s="196">
        <v>5.7622152999999999E-3</v>
      </c>
      <c r="F3251" s="196">
        <v>1.20802634E-3</v>
      </c>
      <c r="G3251" s="196">
        <v>1.36587997E-3</v>
      </c>
      <c r="H3251" s="196">
        <v>3.1883085699999998E-3</v>
      </c>
    </row>
    <row r="3252" spans="1:8" ht="28.8" x14ac:dyDescent="0.3">
      <c r="A3252" s="196" t="s">
        <v>232</v>
      </c>
      <c r="B3252" s="196" t="s">
        <v>72</v>
      </c>
      <c r="C3252" s="196" t="s">
        <v>35</v>
      </c>
      <c r="D3252" s="196">
        <v>244</v>
      </c>
      <c r="E3252" s="196">
        <v>6.5266865499999998E-3</v>
      </c>
      <c r="F3252" s="196">
        <v>1.03227436E-3</v>
      </c>
      <c r="G3252" s="196">
        <v>1.39230394E-3</v>
      </c>
      <c r="H3252" s="196">
        <v>4.1021077500000003E-3</v>
      </c>
    </row>
    <row r="3253" spans="1:8" ht="28.8" x14ac:dyDescent="0.3">
      <c r="A3253" s="196" t="s">
        <v>232</v>
      </c>
      <c r="B3253" s="196" t="s">
        <v>73</v>
      </c>
      <c r="C3253" s="196" t="s">
        <v>35</v>
      </c>
      <c r="D3253" s="196">
        <v>46</v>
      </c>
      <c r="E3253" s="196">
        <v>6.3058572399999997E-3</v>
      </c>
      <c r="F3253" s="196">
        <v>1.09198852E-3</v>
      </c>
      <c r="G3253" s="196">
        <v>1.9054446299999999E-3</v>
      </c>
      <c r="H3253" s="196">
        <v>3.3084236799999999E-3</v>
      </c>
    </row>
    <row r="3254" spans="1:8" x14ac:dyDescent="0.3">
      <c r="A3254" s="196" t="s">
        <v>232</v>
      </c>
      <c r="B3254" s="196" t="s">
        <v>71</v>
      </c>
      <c r="C3254" s="196" t="s">
        <v>36</v>
      </c>
      <c r="D3254" s="196">
        <v>145</v>
      </c>
      <c r="E3254" s="196">
        <v>5.0634576099999997E-3</v>
      </c>
      <c r="F3254" s="196">
        <v>7.8192824999999996E-4</v>
      </c>
      <c r="G3254" s="196">
        <v>9.4947295000000003E-4</v>
      </c>
      <c r="H3254" s="196">
        <v>3.3320559400000001E-3</v>
      </c>
    </row>
    <row r="3255" spans="1:8" x14ac:dyDescent="0.3">
      <c r="A3255" s="196" t="s">
        <v>232</v>
      </c>
      <c r="B3255" s="196" t="s">
        <v>72</v>
      </c>
      <c r="C3255" s="196" t="s">
        <v>36</v>
      </c>
      <c r="D3255" s="196">
        <v>277</v>
      </c>
      <c r="E3255" s="196">
        <v>5.4164993099999996E-3</v>
      </c>
      <c r="F3255" s="196">
        <v>7.4496065999999999E-4</v>
      </c>
      <c r="G3255" s="196">
        <v>9.802026499999999E-4</v>
      </c>
      <c r="H3255" s="196">
        <v>3.6913355000000002E-3</v>
      </c>
    </row>
    <row r="3256" spans="1:8" x14ac:dyDescent="0.3">
      <c r="A3256" s="196" t="s">
        <v>232</v>
      </c>
      <c r="B3256" s="196" t="s">
        <v>73</v>
      </c>
      <c r="C3256" s="196" t="s">
        <v>36</v>
      </c>
      <c r="D3256" s="196">
        <v>64</v>
      </c>
      <c r="E3256" s="196">
        <v>5.1124853099999996E-3</v>
      </c>
      <c r="F3256" s="196">
        <v>7.0873093000000005E-4</v>
      </c>
      <c r="G3256" s="196">
        <v>1.12865281E-3</v>
      </c>
      <c r="H3256" s="196">
        <v>3.2751010199999998E-3</v>
      </c>
    </row>
    <row r="3257" spans="1:8" x14ac:dyDescent="0.3">
      <c r="A3257" s="196" t="s">
        <v>232</v>
      </c>
      <c r="B3257" s="196" t="s">
        <v>71</v>
      </c>
      <c r="C3257" s="196" t="s">
        <v>37</v>
      </c>
      <c r="D3257" s="196">
        <v>124</v>
      </c>
      <c r="E3257" s="196">
        <v>4.5503843199999998E-3</v>
      </c>
      <c r="F3257" s="196">
        <v>7.8470329999999998E-4</v>
      </c>
      <c r="G3257" s="196">
        <v>7.6771554999999995E-4</v>
      </c>
      <c r="H3257" s="196">
        <v>2.9979649399999998E-3</v>
      </c>
    </row>
    <row r="3258" spans="1:8" x14ac:dyDescent="0.3">
      <c r="A3258" s="196" t="s">
        <v>232</v>
      </c>
      <c r="B3258" s="196" t="s">
        <v>72</v>
      </c>
      <c r="C3258" s="196" t="s">
        <v>37</v>
      </c>
      <c r="D3258" s="196">
        <v>331</v>
      </c>
      <c r="E3258" s="196">
        <v>5.4163167399999997E-3</v>
      </c>
      <c r="F3258" s="196">
        <v>6.9538832000000004E-4</v>
      </c>
      <c r="G3258" s="196">
        <v>1.0393586099999999E-3</v>
      </c>
      <c r="H3258" s="196">
        <v>3.6815693699999998E-3</v>
      </c>
    </row>
    <row r="3259" spans="1:8" x14ac:dyDescent="0.3">
      <c r="A3259" s="196" t="s">
        <v>232</v>
      </c>
      <c r="B3259" s="196" t="s">
        <v>73</v>
      </c>
      <c r="C3259" s="196" t="s">
        <v>37</v>
      </c>
      <c r="D3259" s="196">
        <v>26</v>
      </c>
      <c r="E3259" s="196">
        <v>4.1190346299999998E-3</v>
      </c>
      <c r="F3259" s="196">
        <v>5.7736796999999999E-4</v>
      </c>
      <c r="G3259" s="196">
        <v>9.8646698000000007E-4</v>
      </c>
      <c r="H3259" s="196">
        <v>2.5551991899999999E-3</v>
      </c>
    </row>
    <row r="3260" spans="1:8" x14ac:dyDescent="0.3">
      <c r="A3260" s="196" t="s">
        <v>232</v>
      </c>
      <c r="B3260" s="196" t="s">
        <v>71</v>
      </c>
      <c r="C3260" s="196" t="s">
        <v>64</v>
      </c>
      <c r="D3260" s="196">
        <v>12</v>
      </c>
      <c r="E3260" s="196">
        <v>5.7494209399999996E-3</v>
      </c>
      <c r="F3260" s="196">
        <v>1.17380381E-3</v>
      </c>
      <c r="G3260" s="196">
        <v>1.35995346E-3</v>
      </c>
      <c r="H3260" s="196">
        <v>3.2156634200000002E-3</v>
      </c>
    </row>
    <row r="3261" spans="1:8" x14ac:dyDescent="0.3">
      <c r="A3261" s="196" t="s">
        <v>232</v>
      </c>
      <c r="B3261" s="196" t="s">
        <v>72</v>
      </c>
      <c r="C3261" s="196" t="s">
        <v>64</v>
      </c>
      <c r="D3261" s="196">
        <v>39</v>
      </c>
      <c r="E3261" s="196">
        <v>5.8273976199999999E-3</v>
      </c>
      <c r="F3261" s="196">
        <v>8.1938479999999999E-4</v>
      </c>
      <c r="G3261" s="196">
        <v>1.1054721800000001E-3</v>
      </c>
      <c r="H3261" s="196">
        <v>3.9025400700000001E-3</v>
      </c>
    </row>
    <row r="3262" spans="1:8" x14ac:dyDescent="0.3">
      <c r="A3262" s="196" t="s">
        <v>232</v>
      </c>
      <c r="B3262" s="196" t="s">
        <v>73</v>
      </c>
      <c r="C3262" s="196" t="s">
        <v>64</v>
      </c>
      <c r="D3262" s="196">
        <v>3</v>
      </c>
      <c r="E3262" s="196">
        <v>8.1520060100000007E-3</v>
      </c>
      <c r="F3262" s="196">
        <v>8.4876527000000003E-4</v>
      </c>
      <c r="G3262" s="196">
        <v>3.4259254600000001E-3</v>
      </c>
      <c r="H3262" s="196">
        <v>3.8773143500000001E-3</v>
      </c>
    </row>
    <row r="3263" spans="1:8" x14ac:dyDescent="0.3">
      <c r="A3263" s="196" t="s">
        <v>232</v>
      </c>
      <c r="B3263" s="196" t="s">
        <v>71</v>
      </c>
      <c r="C3263" s="196" t="s">
        <v>59</v>
      </c>
      <c r="D3263" s="196">
        <v>1</v>
      </c>
      <c r="E3263" s="196">
        <v>5.8101847200000001E-3</v>
      </c>
      <c r="F3263" s="196">
        <v>1.4467590200000001E-3</v>
      </c>
      <c r="G3263" s="196">
        <v>3.32175902E-3</v>
      </c>
      <c r="H3263" s="196">
        <v>1.0416666600000001E-3</v>
      </c>
    </row>
    <row r="3264" spans="1:8" x14ac:dyDescent="0.3">
      <c r="A3264" s="196" t="s">
        <v>232</v>
      </c>
      <c r="B3264" s="196" t="s">
        <v>71</v>
      </c>
      <c r="C3264" s="196" t="s">
        <v>38</v>
      </c>
      <c r="D3264" s="196">
        <v>180</v>
      </c>
      <c r="E3264" s="196">
        <v>4.7564298199999997E-3</v>
      </c>
      <c r="F3264" s="196">
        <v>8.1687218999999995E-4</v>
      </c>
      <c r="G3264" s="196">
        <v>9.1300129000000002E-4</v>
      </c>
      <c r="H3264" s="196">
        <v>3.02655581E-3</v>
      </c>
    </row>
    <row r="3265" spans="1:8" x14ac:dyDescent="0.3">
      <c r="A3265" s="196" t="s">
        <v>232</v>
      </c>
      <c r="B3265" s="196" t="s">
        <v>72</v>
      </c>
      <c r="C3265" s="196" t="s">
        <v>38</v>
      </c>
      <c r="D3265" s="196">
        <v>382</v>
      </c>
      <c r="E3265" s="196">
        <v>5.8234254300000001E-3</v>
      </c>
      <c r="F3265" s="196">
        <v>6.5063239000000001E-4</v>
      </c>
      <c r="G3265" s="196">
        <v>1.0008542000000001E-3</v>
      </c>
      <c r="H3265" s="196">
        <v>4.1719383800000003E-3</v>
      </c>
    </row>
    <row r="3266" spans="1:8" x14ac:dyDescent="0.3">
      <c r="A3266" s="196" t="s">
        <v>232</v>
      </c>
      <c r="B3266" s="196" t="s">
        <v>73</v>
      </c>
      <c r="C3266" s="196" t="s">
        <v>38</v>
      </c>
      <c r="D3266" s="196">
        <v>55</v>
      </c>
      <c r="E3266" s="196">
        <v>5.6056394999999997E-3</v>
      </c>
      <c r="F3266" s="196">
        <v>6.6393074000000005E-4</v>
      </c>
      <c r="G3266" s="196">
        <v>7.6157378000000001E-4</v>
      </c>
      <c r="H3266" s="196">
        <v>4.1801344600000002E-3</v>
      </c>
    </row>
    <row r="3267" spans="1:8" x14ac:dyDescent="0.3">
      <c r="A3267" s="196" t="s">
        <v>232</v>
      </c>
      <c r="B3267" s="196" t="s">
        <v>71</v>
      </c>
      <c r="C3267" s="196" t="s">
        <v>39</v>
      </c>
      <c r="D3267" s="196">
        <v>203</v>
      </c>
      <c r="E3267" s="196">
        <v>4.7727943999999996E-3</v>
      </c>
      <c r="F3267" s="196">
        <v>1.1072908300000001E-3</v>
      </c>
      <c r="G3267" s="196">
        <v>7.7261192999999995E-4</v>
      </c>
      <c r="H3267" s="196">
        <v>2.8928911199999998E-3</v>
      </c>
    </row>
    <row r="3268" spans="1:8" x14ac:dyDescent="0.3">
      <c r="A3268" s="196" t="s">
        <v>232</v>
      </c>
      <c r="B3268" s="196" t="s">
        <v>72</v>
      </c>
      <c r="C3268" s="196" t="s">
        <v>39</v>
      </c>
      <c r="D3268" s="196">
        <v>695</v>
      </c>
      <c r="E3268" s="196">
        <v>5.1668995800000003E-3</v>
      </c>
      <c r="F3268" s="196">
        <v>9.4332841999999995E-4</v>
      </c>
      <c r="G3268" s="196">
        <v>8.6355891999999996E-4</v>
      </c>
      <c r="H3268" s="196">
        <v>3.3600117400000001E-3</v>
      </c>
    </row>
    <row r="3269" spans="1:8" x14ac:dyDescent="0.3">
      <c r="A3269" s="196" t="s">
        <v>232</v>
      </c>
      <c r="B3269" s="196" t="s">
        <v>73</v>
      </c>
      <c r="C3269" s="196" t="s">
        <v>39</v>
      </c>
      <c r="D3269" s="196">
        <v>109</v>
      </c>
      <c r="E3269" s="196">
        <v>4.9941596E-3</v>
      </c>
      <c r="F3269" s="196">
        <v>1.12385298E-3</v>
      </c>
      <c r="G3269" s="196">
        <v>8.3258981000000002E-4</v>
      </c>
      <c r="H3269" s="196">
        <v>3.03771637E-3</v>
      </c>
    </row>
    <row r="3270" spans="1:8" x14ac:dyDescent="0.3">
      <c r="A3270" s="196" t="s">
        <v>232</v>
      </c>
      <c r="B3270" s="196" t="s">
        <v>71</v>
      </c>
      <c r="C3270" s="196" t="s">
        <v>40</v>
      </c>
      <c r="D3270" s="196">
        <v>124</v>
      </c>
      <c r="E3270" s="196">
        <v>5.3448885300000004E-3</v>
      </c>
      <c r="F3270" s="196">
        <v>1.08488252E-3</v>
      </c>
      <c r="G3270" s="196">
        <v>1.42183743E-3</v>
      </c>
      <c r="H3270" s="196">
        <v>2.83816808E-3</v>
      </c>
    </row>
    <row r="3271" spans="1:8" x14ac:dyDescent="0.3">
      <c r="A3271" s="196" t="s">
        <v>232</v>
      </c>
      <c r="B3271" s="196" t="s">
        <v>72</v>
      </c>
      <c r="C3271" s="196" t="s">
        <v>40</v>
      </c>
      <c r="D3271" s="196">
        <v>275</v>
      </c>
      <c r="E3271" s="196">
        <v>6.2569442100000004E-3</v>
      </c>
      <c r="F3271" s="196">
        <v>9.6607720000000004E-4</v>
      </c>
      <c r="G3271" s="196">
        <v>1.4919189700000001E-3</v>
      </c>
      <c r="H3271" s="196">
        <v>3.79894755E-3</v>
      </c>
    </row>
    <row r="3272" spans="1:8" x14ac:dyDescent="0.3">
      <c r="A3272" s="196" t="s">
        <v>232</v>
      </c>
      <c r="B3272" s="196" t="s">
        <v>73</v>
      </c>
      <c r="C3272" s="196" t="s">
        <v>40</v>
      </c>
      <c r="D3272" s="196">
        <v>27</v>
      </c>
      <c r="E3272" s="196">
        <v>5.9550752199999998E-3</v>
      </c>
      <c r="F3272" s="196">
        <v>1.30444083E-3</v>
      </c>
      <c r="G3272" s="196">
        <v>1.37602862E-3</v>
      </c>
      <c r="H3272" s="196">
        <v>3.2746053399999998E-3</v>
      </c>
    </row>
    <row r="3273" spans="1:8" x14ac:dyDescent="0.3">
      <c r="A3273" s="196" t="s">
        <v>232</v>
      </c>
      <c r="B3273" s="196" t="s">
        <v>71</v>
      </c>
      <c r="C3273" s="196" t="s">
        <v>41</v>
      </c>
      <c r="D3273" s="196">
        <v>57</v>
      </c>
      <c r="E3273" s="196">
        <v>5.07431745E-3</v>
      </c>
      <c r="F3273" s="196">
        <v>7.4114662000000005E-4</v>
      </c>
      <c r="G3273" s="196">
        <v>1.1811644899999999E-3</v>
      </c>
      <c r="H3273" s="196">
        <v>3.1520059000000001E-3</v>
      </c>
    </row>
    <row r="3274" spans="1:8" x14ac:dyDescent="0.3">
      <c r="A3274" s="196" t="s">
        <v>232</v>
      </c>
      <c r="B3274" s="196" t="s">
        <v>72</v>
      </c>
      <c r="C3274" s="196" t="s">
        <v>41</v>
      </c>
      <c r="D3274" s="196">
        <v>279</v>
      </c>
      <c r="E3274" s="196">
        <v>6.2052383800000003E-3</v>
      </c>
      <c r="F3274" s="196">
        <v>6.4926800000000005E-4</v>
      </c>
      <c r="G3274" s="196">
        <v>1.4695752800000001E-3</v>
      </c>
      <c r="H3274" s="196">
        <v>4.0863946300000002E-3</v>
      </c>
    </row>
    <row r="3275" spans="1:8" x14ac:dyDescent="0.3">
      <c r="A3275" s="196" t="s">
        <v>232</v>
      </c>
      <c r="B3275" s="196" t="s">
        <v>73</v>
      </c>
      <c r="C3275" s="196" t="s">
        <v>41</v>
      </c>
      <c r="D3275" s="196">
        <v>35</v>
      </c>
      <c r="E3275" s="196">
        <v>5.5701055899999999E-3</v>
      </c>
      <c r="F3275" s="196">
        <v>6.5773781000000005E-4</v>
      </c>
      <c r="G3275" s="196">
        <v>1.47023789E-3</v>
      </c>
      <c r="H3275" s="196">
        <v>3.4421294399999999E-3</v>
      </c>
    </row>
    <row r="3276" spans="1:8" x14ac:dyDescent="0.3">
      <c r="A3276" s="196" t="s">
        <v>232</v>
      </c>
      <c r="B3276" s="196" t="s">
        <v>71</v>
      </c>
      <c r="C3276" s="196" t="s">
        <v>42</v>
      </c>
      <c r="D3276" s="196">
        <v>323</v>
      </c>
      <c r="E3276" s="196">
        <v>4.6092403899999999E-3</v>
      </c>
      <c r="F3276" s="196">
        <v>1.0517713399999999E-3</v>
      </c>
      <c r="G3276" s="196">
        <v>4.9209499000000005E-4</v>
      </c>
      <c r="H3276" s="196">
        <v>3.06537357E-3</v>
      </c>
    </row>
    <row r="3277" spans="1:8" x14ac:dyDescent="0.3">
      <c r="A3277" s="196" t="s">
        <v>232</v>
      </c>
      <c r="B3277" s="196" t="s">
        <v>72</v>
      </c>
      <c r="C3277" s="196" t="s">
        <v>42</v>
      </c>
      <c r="D3277" s="196">
        <v>756</v>
      </c>
      <c r="E3277" s="196">
        <v>4.7199561500000002E-3</v>
      </c>
      <c r="F3277" s="196">
        <v>8.3861490999999995E-4</v>
      </c>
      <c r="G3277" s="196">
        <v>4.7413874E-4</v>
      </c>
      <c r="H3277" s="196">
        <v>3.4072020200000002E-3</v>
      </c>
    </row>
    <row r="3278" spans="1:8" x14ac:dyDescent="0.3">
      <c r="A3278" s="196" t="s">
        <v>232</v>
      </c>
      <c r="B3278" s="196" t="s">
        <v>73</v>
      </c>
      <c r="C3278" s="196" t="s">
        <v>42</v>
      </c>
      <c r="D3278" s="196">
        <v>130</v>
      </c>
      <c r="E3278" s="196">
        <v>4.6542910700000002E-3</v>
      </c>
      <c r="F3278" s="196">
        <v>9.1782381000000003E-4</v>
      </c>
      <c r="G3278" s="196">
        <v>4.9946555000000001E-4</v>
      </c>
      <c r="H3278" s="196">
        <v>3.2370011799999999E-3</v>
      </c>
    </row>
    <row r="3279" spans="1:8" x14ac:dyDescent="0.3">
      <c r="A3279" s="196" t="s">
        <v>232</v>
      </c>
      <c r="B3279" s="196" t="s">
        <v>71</v>
      </c>
      <c r="C3279" s="196" t="s">
        <v>43</v>
      </c>
      <c r="D3279" s="196">
        <v>88</v>
      </c>
      <c r="E3279" s="196">
        <v>4.7706226500000004E-3</v>
      </c>
      <c r="F3279" s="196">
        <v>6.6064263999999996E-4</v>
      </c>
      <c r="G3279" s="196">
        <v>8.9699048E-4</v>
      </c>
      <c r="H3279" s="196">
        <v>3.2129890099999998E-3</v>
      </c>
    </row>
    <row r="3280" spans="1:8" x14ac:dyDescent="0.3">
      <c r="A3280" s="196" t="s">
        <v>232</v>
      </c>
      <c r="B3280" s="196" t="s">
        <v>72</v>
      </c>
      <c r="C3280" s="196" t="s">
        <v>43</v>
      </c>
      <c r="D3280" s="196">
        <v>314</v>
      </c>
      <c r="E3280" s="196">
        <v>6.8879007800000001E-3</v>
      </c>
      <c r="F3280" s="196">
        <v>6.7914725000000004E-4</v>
      </c>
      <c r="G3280" s="196">
        <v>1.39272208E-3</v>
      </c>
      <c r="H3280" s="196">
        <v>4.8160309600000003E-3</v>
      </c>
    </row>
    <row r="3281" spans="1:8" x14ac:dyDescent="0.3">
      <c r="A3281" s="196" t="s">
        <v>232</v>
      </c>
      <c r="B3281" s="196" t="s">
        <v>73</v>
      </c>
      <c r="C3281" s="196" t="s">
        <v>43</v>
      </c>
      <c r="D3281" s="196">
        <v>66</v>
      </c>
      <c r="E3281" s="196">
        <v>5.4669961300000004E-3</v>
      </c>
      <c r="F3281" s="196">
        <v>6.5516250999999995E-4</v>
      </c>
      <c r="G3281" s="196">
        <v>1.37345658E-3</v>
      </c>
      <c r="H3281" s="196">
        <v>3.4383765800000002E-3</v>
      </c>
    </row>
    <row r="3282" spans="1:8" x14ac:dyDescent="0.3">
      <c r="A3282" s="196" t="s">
        <v>232</v>
      </c>
      <c r="B3282" s="196" t="s">
        <v>71</v>
      </c>
      <c r="C3282" s="196" t="s">
        <v>44</v>
      </c>
      <c r="D3282" s="196">
        <v>88</v>
      </c>
      <c r="E3282" s="196">
        <v>4.8469063300000002E-3</v>
      </c>
      <c r="F3282" s="196">
        <v>1.1122946E-3</v>
      </c>
      <c r="G3282" s="196">
        <v>1.2573650600000001E-3</v>
      </c>
      <c r="H3282" s="196">
        <v>2.4772462200000002E-3</v>
      </c>
    </row>
    <row r="3283" spans="1:8" x14ac:dyDescent="0.3">
      <c r="A3283" s="196" t="s">
        <v>232</v>
      </c>
      <c r="B3283" s="196" t="s">
        <v>72</v>
      </c>
      <c r="C3283" s="196" t="s">
        <v>44</v>
      </c>
      <c r="D3283" s="196">
        <v>242</v>
      </c>
      <c r="E3283" s="196">
        <v>7.0662111299999997E-3</v>
      </c>
      <c r="F3283" s="196">
        <v>1.0705059600000001E-3</v>
      </c>
      <c r="G3283" s="196">
        <v>1.6359138200000001E-3</v>
      </c>
      <c r="H3283" s="196">
        <v>4.3597908599999997E-3</v>
      </c>
    </row>
    <row r="3284" spans="1:8" x14ac:dyDescent="0.3">
      <c r="A3284" s="196" t="s">
        <v>232</v>
      </c>
      <c r="B3284" s="196" t="s">
        <v>73</v>
      </c>
      <c r="C3284" s="196" t="s">
        <v>44</v>
      </c>
      <c r="D3284" s="196">
        <v>38</v>
      </c>
      <c r="E3284" s="196">
        <v>6.5877800300000004E-3</v>
      </c>
      <c r="F3284" s="196">
        <v>1.5399607599999999E-3</v>
      </c>
      <c r="G3284" s="196">
        <v>1.50462936E-3</v>
      </c>
      <c r="H3284" s="196">
        <v>3.5431893599999998E-3</v>
      </c>
    </row>
    <row r="3285" spans="1:8" x14ac:dyDescent="0.3">
      <c r="A3285" s="196" t="s">
        <v>232</v>
      </c>
      <c r="B3285" s="196" t="s">
        <v>71</v>
      </c>
      <c r="C3285" s="196" t="s">
        <v>45</v>
      </c>
      <c r="D3285" s="196">
        <v>73</v>
      </c>
      <c r="E3285" s="196">
        <v>5.1135208200000001E-3</v>
      </c>
      <c r="F3285" s="196">
        <v>1.0013950099999999E-3</v>
      </c>
      <c r="G3285" s="196">
        <v>1.21274075E-3</v>
      </c>
      <c r="H3285" s="196">
        <v>2.89938455E-3</v>
      </c>
    </row>
    <row r="3286" spans="1:8" x14ac:dyDescent="0.3">
      <c r="A3286" s="196" t="s">
        <v>232</v>
      </c>
      <c r="B3286" s="196" t="s">
        <v>72</v>
      </c>
      <c r="C3286" s="196" t="s">
        <v>45</v>
      </c>
      <c r="D3286" s="196">
        <v>237</v>
      </c>
      <c r="E3286" s="196">
        <v>6.5915570400000003E-3</v>
      </c>
      <c r="F3286" s="196">
        <v>9.3906250000000001E-4</v>
      </c>
      <c r="G3286" s="196">
        <v>1.3060632099999999E-3</v>
      </c>
      <c r="H3286" s="196">
        <v>4.3464308300000002E-3</v>
      </c>
    </row>
    <row r="3287" spans="1:8" x14ac:dyDescent="0.3">
      <c r="A3287" s="196" t="s">
        <v>232</v>
      </c>
      <c r="B3287" s="196" t="s">
        <v>73</v>
      </c>
      <c r="C3287" s="196" t="s">
        <v>45</v>
      </c>
      <c r="D3287" s="196">
        <v>52</v>
      </c>
      <c r="E3287" s="196">
        <v>5.5753648300000003E-3</v>
      </c>
      <c r="F3287" s="196">
        <v>9.3059983999999995E-4</v>
      </c>
      <c r="G3287" s="196">
        <v>1.46078148E-3</v>
      </c>
      <c r="H3287" s="196">
        <v>3.1839830299999999E-3</v>
      </c>
    </row>
    <row r="3288" spans="1:8" x14ac:dyDescent="0.3">
      <c r="A3288" s="196" t="s">
        <v>232</v>
      </c>
      <c r="B3288" s="196" t="s">
        <v>71</v>
      </c>
      <c r="C3288" s="196" t="s">
        <v>46</v>
      </c>
      <c r="D3288" s="196">
        <v>28</v>
      </c>
      <c r="E3288" s="196">
        <v>6.5782074799999998E-3</v>
      </c>
      <c r="F3288" s="196">
        <v>7.5231460000000001E-4</v>
      </c>
      <c r="G3288" s="196">
        <v>1.28017499E-3</v>
      </c>
      <c r="H3288" s="196">
        <v>4.5457173799999997E-3</v>
      </c>
    </row>
    <row r="3289" spans="1:8" x14ac:dyDescent="0.3">
      <c r="A3289" s="196" t="s">
        <v>232</v>
      </c>
      <c r="B3289" s="196" t="s">
        <v>72</v>
      </c>
      <c r="C3289" s="196" t="s">
        <v>46</v>
      </c>
      <c r="D3289" s="196">
        <v>119</v>
      </c>
      <c r="E3289" s="196">
        <v>7.3488559700000001E-3</v>
      </c>
      <c r="F3289" s="196">
        <v>6.2461071000000003E-4</v>
      </c>
      <c r="G3289" s="196">
        <v>1.1913512899999999E-3</v>
      </c>
      <c r="H3289" s="196">
        <v>5.5328934700000004E-3</v>
      </c>
    </row>
    <row r="3290" spans="1:8" x14ac:dyDescent="0.3">
      <c r="A3290" s="196" t="s">
        <v>232</v>
      </c>
      <c r="B3290" s="196" t="s">
        <v>73</v>
      </c>
      <c r="C3290" s="196" t="s">
        <v>46</v>
      </c>
      <c r="D3290" s="196">
        <v>14</v>
      </c>
      <c r="E3290" s="196">
        <v>5.8564812400000001E-3</v>
      </c>
      <c r="F3290" s="196">
        <v>6.2830659000000005E-4</v>
      </c>
      <c r="G3290" s="196">
        <v>1.3888886799999999E-3</v>
      </c>
      <c r="H3290" s="196">
        <v>3.8392853599999999E-3</v>
      </c>
    </row>
    <row r="3291" spans="1:8" x14ac:dyDescent="0.3">
      <c r="A3291" s="196" t="s">
        <v>232</v>
      </c>
      <c r="B3291" s="196" t="s">
        <v>71</v>
      </c>
      <c r="C3291" s="196" t="s">
        <v>47</v>
      </c>
      <c r="D3291" s="196">
        <v>133</v>
      </c>
      <c r="E3291" s="196">
        <v>5.2825638099999999E-3</v>
      </c>
      <c r="F3291" s="196">
        <v>1.13356284E-3</v>
      </c>
      <c r="G3291" s="196">
        <v>1.15862548E-3</v>
      </c>
      <c r="H3291" s="196">
        <v>2.99037499E-3</v>
      </c>
    </row>
    <row r="3292" spans="1:8" x14ac:dyDescent="0.3">
      <c r="A3292" s="196" t="s">
        <v>232</v>
      </c>
      <c r="B3292" s="196" t="s">
        <v>72</v>
      </c>
      <c r="C3292" s="196" t="s">
        <v>47</v>
      </c>
      <c r="D3292" s="196">
        <v>378</v>
      </c>
      <c r="E3292" s="196">
        <v>6.0380839800000001E-3</v>
      </c>
      <c r="F3292" s="196">
        <v>9.4469529999999995E-4</v>
      </c>
      <c r="G3292" s="196">
        <v>1.2664116799999999E-3</v>
      </c>
      <c r="H3292" s="196">
        <v>3.8269765400000002E-3</v>
      </c>
    </row>
    <row r="3293" spans="1:8" x14ac:dyDescent="0.3">
      <c r="A3293" s="196" t="s">
        <v>232</v>
      </c>
      <c r="B3293" s="196" t="s">
        <v>73</v>
      </c>
      <c r="C3293" s="196" t="s">
        <v>47</v>
      </c>
      <c r="D3293" s="196">
        <v>47</v>
      </c>
      <c r="E3293" s="196">
        <v>5.7574859700000001E-3</v>
      </c>
      <c r="F3293" s="196">
        <v>1.3521963399999999E-3</v>
      </c>
      <c r="G3293" s="196">
        <v>1.25320105E-3</v>
      </c>
      <c r="H3293" s="196">
        <v>3.1520881099999999E-3</v>
      </c>
    </row>
    <row r="3294" spans="1:8" x14ac:dyDescent="0.3">
      <c r="A3294" s="196" t="s">
        <v>232</v>
      </c>
      <c r="B3294" s="196" t="s">
        <v>71</v>
      </c>
      <c r="C3294" s="196" t="s">
        <v>48</v>
      </c>
      <c r="D3294" s="196">
        <v>72</v>
      </c>
      <c r="E3294" s="196">
        <v>6.3710452800000003E-3</v>
      </c>
      <c r="F3294" s="196">
        <v>1.10741361E-3</v>
      </c>
      <c r="G3294" s="196">
        <v>1.5380655999999999E-3</v>
      </c>
      <c r="H3294" s="196">
        <v>3.7255656300000002E-3</v>
      </c>
    </row>
    <row r="3295" spans="1:8" x14ac:dyDescent="0.3">
      <c r="A3295" s="196" t="s">
        <v>232</v>
      </c>
      <c r="B3295" s="196" t="s">
        <v>72</v>
      </c>
      <c r="C3295" s="196" t="s">
        <v>48</v>
      </c>
      <c r="D3295" s="196">
        <v>224</v>
      </c>
      <c r="E3295" s="196">
        <v>7.7264175900000004E-3</v>
      </c>
      <c r="F3295" s="196">
        <v>9.4111666000000005E-4</v>
      </c>
      <c r="G3295" s="196">
        <v>1.66351455E-3</v>
      </c>
      <c r="H3295" s="196">
        <v>5.1217858800000002E-3</v>
      </c>
    </row>
    <row r="3296" spans="1:8" x14ac:dyDescent="0.3">
      <c r="A3296" s="196" t="s">
        <v>232</v>
      </c>
      <c r="B3296" s="196" t="s">
        <v>73</v>
      </c>
      <c r="C3296" s="196" t="s">
        <v>48</v>
      </c>
      <c r="D3296" s="196">
        <v>49</v>
      </c>
      <c r="E3296" s="196">
        <v>5.9998580400000001E-3</v>
      </c>
      <c r="F3296" s="196">
        <v>1.0100148999999999E-3</v>
      </c>
      <c r="G3296" s="196">
        <v>1.5015586799999999E-3</v>
      </c>
      <c r="H3296" s="196">
        <v>3.4882839199999998E-3</v>
      </c>
    </row>
    <row r="3297" spans="1:8" x14ac:dyDescent="0.3">
      <c r="A3297" s="196" t="s">
        <v>232</v>
      </c>
      <c r="B3297" s="196" t="s">
        <v>71</v>
      </c>
      <c r="C3297" s="196" t="s">
        <v>49</v>
      </c>
      <c r="D3297" s="196">
        <v>42</v>
      </c>
      <c r="E3297" s="196">
        <v>5.0203922400000002E-3</v>
      </c>
      <c r="F3297" s="196">
        <v>1.0940237000000001E-4</v>
      </c>
      <c r="G3297" s="196">
        <v>1.0791443899999999E-3</v>
      </c>
      <c r="H3297" s="196">
        <v>3.82082205E-3</v>
      </c>
    </row>
    <row r="3298" spans="1:8" x14ac:dyDescent="0.3">
      <c r="A3298" s="196" t="s">
        <v>232</v>
      </c>
      <c r="B3298" s="196" t="s">
        <v>72</v>
      </c>
      <c r="C3298" s="196" t="s">
        <v>49</v>
      </c>
      <c r="D3298" s="196">
        <v>175</v>
      </c>
      <c r="E3298" s="196">
        <v>6.05992041E-3</v>
      </c>
      <c r="F3298" s="196">
        <v>2.3478813000000001E-4</v>
      </c>
      <c r="G3298" s="196">
        <v>1.1687166800000001E-3</v>
      </c>
      <c r="H3298" s="196">
        <v>4.6450394400000001E-3</v>
      </c>
    </row>
    <row r="3299" spans="1:8" x14ac:dyDescent="0.3">
      <c r="A3299" s="196" t="s">
        <v>232</v>
      </c>
      <c r="B3299" s="196" t="s">
        <v>73</v>
      </c>
      <c r="C3299" s="196" t="s">
        <v>49</v>
      </c>
      <c r="D3299" s="196">
        <v>43</v>
      </c>
      <c r="E3299" s="196">
        <v>5.0715975400000002E-3</v>
      </c>
      <c r="F3299" s="196">
        <v>1.1385643000000001E-4</v>
      </c>
      <c r="G3299" s="196">
        <v>1.5374674699999999E-3</v>
      </c>
      <c r="H3299" s="196">
        <v>3.4060075000000001E-3</v>
      </c>
    </row>
    <row r="3300" spans="1:8" x14ac:dyDescent="0.3">
      <c r="A3300" s="196" t="s">
        <v>232</v>
      </c>
      <c r="B3300" s="196" t="s">
        <v>71</v>
      </c>
      <c r="C3300" s="196" t="s">
        <v>50</v>
      </c>
      <c r="D3300" s="196">
        <v>185</v>
      </c>
      <c r="E3300" s="196">
        <v>5.3385883500000004E-3</v>
      </c>
      <c r="F3300" s="196">
        <v>1.1766764100000001E-3</v>
      </c>
      <c r="G3300" s="196">
        <v>7.7083310999999995E-4</v>
      </c>
      <c r="H3300" s="196">
        <v>3.3910783200000001E-3</v>
      </c>
    </row>
    <row r="3301" spans="1:8" x14ac:dyDescent="0.3">
      <c r="A3301" s="196" t="s">
        <v>232</v>
      </c>
      <c r="B3301" s="196" t="s">
        <v>72</v>
      </c>
      <c r="C3301" s="196" t="s">
        <v>50</v>
      </c>
      <c r="D3301" s="196">
        <v>466</v>
      </c>
      <c r="E3301" s="196">
        <v>5.5502650100000004E-3</v>
      </c>
      <c r="F3301" s="196">
        <v>9.3104212000000004E-4</v>
      </c>
      <c r="G3301" s="196">
        <v>8.0588814000000003E-4</v>
      </c>
      <c r="H3301" s="196">
        <v>3.81333428E-3</v>
      </c>
    </row>
    <row r="3302" spans="1:8" x14ac:dyDescent="0.3">
      <c r="A3302" s="196" t="s">
        <v>232</v>
      </c>
      <c r="B3302" s="196" t="s">
        <v>73</v>
      </c>
      <c r="C3302" s="196" t="s">
        <v>50</v>
      </c>
      <c r="D3302" s="196">
        <v>42</v>
      </c>
      <c r="E3302" s="196">
        <v>5.8115628000000004E-3</v>
      </c>
      <c r="F3302" s="196">
        <v>1.07831768E-3</v>
      </c>
      <c r="G3302" s="196">
        <v>7.6306191000000004E-4</v>
      </c>
      <c r="H3302" s="196">
        <v>3.9701827499999997E-3</v>
      </c>
    </row>
    <row r="3303" spans="1:8" x14ac:dyDescent="0.3">
      <c r="A3303" s="196" t="s">
        <v>232</v>
      </c>
      <c r="B3303" s="196" t="s">
        <v>71</v>
      </c>
      <c r="C3303" s="196" t="s">
        <v>51</v>
      </c>
      <c r="D3303" s="196">
        <v>107</v>
      </c>
      <c r="E3303" s="196">
        <v>6.6109594299999996E-3</v>
      </c>
      <c r="F3303" s="196">
        <v>1.1740651900000001E-3</v>
      </c>
      <c r="G3303" s="196">
        <v>9.3187496999999999E-4</v>
      </c>
      <c r="H3303" s="196">
        <v>4.5050187699999999E-3</v>
      </c>
    </row>
    <row r="3304" spans="1:8" x14ac:dyDescent="0.3">
      <c r="A3304" s="196" t="s">
        <v>232</v>
      </c>
      <c r="B3304" s="196" t="s">
        <v>72</v>
      </c>
      <c r="C3304" s="196" t="s">
        <v>51</v>
      </c>
      <c r="D3304" s="196">
        <v>460</v>
      </c>
      <c r="E3304" s="196">
        <v>6.7388534300000004E-3</v>
      </c>
      <c r="F3304" s="196">
        <v>9.1279163000000001E-4</v>
      </c>
      <c r="G3304" s="196">
        <v>1.06546875E-3</v>
      </c>
      <c r="H3304" s="196">
        <v>4.7605925599999996E-3</v>
      </c>
    </row>
    <row r="3305" spans="1:8" x14ac:dyDescent="0.3">
      <c r="A3305" s="196" t="s">
        <v>232</v>
      </c>
      <c r="B3305" s="196" t="s">
        <v>73</v>
      </c>
      <c r="C3305" s="196" t="s">
        <v>51</v>
      </c>
      <c r="D3305" s="196">
        <v>58</v>
      </c>
      <c r="E3305" s="196">
        <v>5.80579476E-3</v>
      </c>
      <c r="F3305" s="196">
        <v>1.2585805699999999E-3</v>
      </c>
      <c r="G3305" s="196">
        <v>1.0676083099999999E-3</v>
      </c>
      <c r="H3305" s="196">
        <v>3.4796054300000002E-3</v>
      </c>
    </row>
    <row r="3306" spans="1:8" x14ac:dyDescent="0.3">
      <c r="A3306" s="196" t="s">
        <v>232</v>
      </c>
      <c r="B3306" s="196" t="s">
        <v>71</v>
      </c>
      <c r="C3306" s="196" t="s">
        <v>52</v>
      </c>
      <c r="D3306" s="196">
        <v>58</v>
      </c>
      <c r="E3306" s="196">
        <v>5.56633119E-3</v>
      </c>
      <c r="F3306" s="196">
        <v>7.1040841000000003E-4</v>
      </c>
      <c r="G3306" s="196">
        <v>1.8077504E-3</v>
      </c>
      <c r="H3306" s="196">
        <v>3.0481718299999998E-3</v>
      </c>
    </row>
    <row r="3307" spans="1:8" x14ac:dyDescent="0.3">
      <c r="A3307" s="196" t="s">
        <v>232</v>
      </c>
      <c r="B3307" s="196" t="s">
        <v>72</v>
      </c>
      <c r="C3307" s="196" t="s">
        <v>52</v>
      </c>
      <c r="D3307" s="196">
        <v>209</v>
      </c>
      <c r="E3307" s="196">
        <v>6.5991048599999998E-3</v>
      </c>
      <c r="F3307" s="196">
        <v>6.6465065999999999E-4</v>
      </c>
      <c r="G3307" s="196">
        <v>1.9911835300000002E-3</v>
      </c>
      <c r="H3307" s="196">
        <v>3.9432701899999997E-3</v>
      </c>
    </row>
    <row r="3308" spans="1:8" x14ac:dyDescent="0.3">
      <c r="A3308" s="196" t="s">
        <v>232</v>
      </c>
      <c r="B3308" s="196" t="s">
        <v>73</v>
      </c>
      <c r="C3308" s="196" t="s">
        <v>52</v>
      </c>
      <c r="D3308" s="196">
        <v>43</v>
      </c>
      <c r="E3308" s="196">
        <v>5.59269999E-3</v>
      </c>
      <c r="F3308" s="196">
        <v>6.4007297000000002E-4</v>
      </c>
      <c r="G3308" s="196">
        <v>1.3961561E-3</v>
      </c>
      <c r="H3308" s="196">
        <v>3.5564704800000002E-3</v>
      </c>
    </row>
    <row r="3309" spans="1:8" x14ac:dyDescent="0.3">
      <c r="A3309" s="196" t="s">
        <v>232</v>
      </c>
      <c r="B3309" s="196" t="s">
        <v>71</v>
      </c>
      <c r="C3309" s="196" t="s">
        <v>53</v>
      </c>
      <c r="D3309" s="196">
        <v>143</v>
      </c>
      <c r="E3309" s="196">
        <v>5.4983324499999998E-3</v>
      </c>
      <c r="F3309" s="196">
        <v>1.0115576200000001E-3</v>
      </c>
      <c r="G3309" s="196">
        <v>8.3786560999999998E-4</v>
      </c>
      <c r="H3309" s="196">
        <v>3.64890871E-3</v>
      </c>
    </row>
    <row r="3310" spans="1:8" x14ac:dyDescent="0.3">
      <c r="A3310" s="196" t="s">
        <v>232</v>
      </c>
      <c r="B3310" s="196" t="s">
        <v>72</v>
      </c>
      <c r="C3310" s="196" t="s">
        <v>53</v>
      </c>
      <c r="D3310" s="196">
        <v>365</v>
      </c>
      <c r="E3310" s="196">
        <v>5.8802001699999997E-3</v>
      </c>
      <c r="F3310" s="196">
        <v>7.8202665000000002E-4</v>
      </c>
      <c r="G3310" s="196">
        <v>8.5990589999999998E-4</v>
      </c>
      <c r="H3310" s="196">
        <v>4.2382671399999999E-3</v>
      </c>
    </row>
    <row r="3311" spans="1:8" x14ac:dyDescent="0.3">
      <c r="A3311" s="196" t="s">
        <v>232</v>
      </c>
      <c r="B3311" s="196" t="s">
        <v>73</v>
      </c>
      <c r="C3311" s="196" t="s">
        <v>53</v>
      </c>
      <c r="D3311" s="196">
        <v>51</v>
      </c>
      <c r="E3311" s="196">
        <v>5.3976032899999997E-3</v>
      </c>
      <c r="F3311" s="196">
        <v>7.8068240000000002E-4</v>
      </c>
      <c r="G3311" s="196">
        <v>9.6791004000000005E-4</v>
      </c>
      <c r="H3311" s="196">
        <v>3.6490102199999998E-3</v>
      </c>
    </row>
    <row r="3312" spans="1:8" x14ac:dyDescent="0.3">
      <c r="A3312" s="196" t="s">
        <v>232</v>
      </c>
      <c r="B3312" s="196" t="s">
        <v>71</v>
      </c>
      <c r="C3312" s="196" t="s">
        <v>54</v>
      </c>
      <c r="D3312" s="196">
        <v>230</v>
      </c>
      <c r="E3312" s="196">
        <v>4.0102654599999997E-3</v>
      </c>
      <c r="F3312" s="196">
        <v>8.4234073000000003E-4</v>
      </c>
      <c r="G3312" s="196">
        <v>5.4050902000000003E-4</v>
      </c>
      <c r="H3312" s="196">
        <v>2.6274152100000002E-3</v>
      </c>
    </row>
    <row r="3313" spans="1:8" x14ac:dyDescent="0.3">
      <c r="A3313" s="196" t="s">
        <v>232</v>
      </c>
      <c r="B3313" s="196" t="s">
        <v>72</v>
      </c>
      <c r="C3313" s="196" t="s">
        <v>54</v>
      </c>
      <c r="D3313" s="196">
        <v>378</v>
      </c>
      <c r="E3313" s="196">
        <v>4.3333881799999998E-3</v>
      </c>
      <c r="F3313" s="196">
        <v>7.6153098000000005E-4</v>
      </c>
      <c r="G3313" s="196">
        <v>4.9349012000000003E-4</v>
      </c>
      <c r="H3313" s="196">
        <v>3.0783666499999999E-3</v>
      </c>
    </row>
    <row r="3314" spans="1:8" x14ac:dyDescent="0.3">
      <c r="A3314" s="196" t="s">
        <v>232</v>
      </c>
      <c r="B3314" s="196" t="s">
        <v>73</v>
      </c>
      <c r="C3314" s="196" t="s">
        <v>54</v>
      </c>
      <c r="D3314" s="196">
        <v>46</v>
      </c>
      <c r="E3314" s="196">
        <v>4.5918878700000002E-3</v>
      </c>
      <c r="F3314" s="196">
        <v>8.5144903999999995E-4</v>
      </c>
      <c r="G3314" s="196">
        <v>5.0774933999999999E-4</v>
      </c>
      <c r="H3314" s="196">
        <v>3.2326889299999998E-3</v>
      </c>
    </row>
    <row r="3315" spans="1:8" x14ac:dyDescent="0.3">
      <c r="A3315" s="196" t="s">
        <v>232</v>
      </c>
      <c r="B3315" s="196" t="s">
        <v>71</v>
      </c>
      <c r="C3315" s="196" t="s">
        <v>55</v>
      </c>
      <c r="D3315" s="196">
        <v>23</v>
      </c>
      <c r="E3315" s="196">
        <v>6.2263484500000004E-3</v>
      </c>
      <c r="F3315" s="196">
        <v>1.9056962199999999E-3</v>
      </c>
      <c r="G3315" s="196">
        <v>1.2464771900000001E-3</v>
      </c>
      <c r="H3315" s="196">
        <v>3.07417451E-3</v>
      </c>
    </row>
    <row r="3316" spans="1:8" x14ac:dyDescent="0.3">
      <c r="A3316" s="196" t="s">
        <v>232</v>
      </c>
      <c r="B3316" s="196" t="s">
        <v>72</v>
      </c>
      <c r="C3316" s="196" t="s">
        <v>55</v>
      </c>
      <c r="D3316" s="196">
        <v>123</v>
      </c>
      <c r="E3316" s="196">
        <v>6.2170654000000001E-3</v>
      </c>
      <c r="F3316" s="196">
        <v>6.0787388000000005E-4</v>
      </c>
      <c r="G3316" s="196">
        <v>1.1822490799999999E-3</v>
      </c>
      <c r="H3316" s="196">
        <v>4.42694193E-3</v>
      </c>
    </row>
    <row r="3317" spans="1:8" x14ac:dyDescent="0.3">
      <c r="A3317" s="196" t="s">
        <v>232</v>
      </c>
      <c r="B3317" s="196" t="s">
        <v>73</v>
      </c>
      <c r="C3317" s="196" t="s">
        <v>55</v>
      </c>
      <c r="D3317" s="196">
        <v>12</v>
      </c>
      <c r="E3317" s="196">
        <v>5.5989580300000001E-3</v>
      </c>
      <c r="F3317" s="196">
        <v>9.7897342999999997E-4</v>
      </c>
      <c r="G3317" s="196">
        <v>1.2268516700000001E-3</v>
      </c>
      <c r="H3317" s="196">
        <v>3.3931323999999998E-3</v>
      </c>
    </row>
    <row r="3318" spans="1:8" x14ac:dyDescent="0.3">
      <c r="A3318" s="196" t="s">
        <v>232</v>
      </c>
      <c r="B3318" s="196" t="s">
        <v>71</v>
      </c>
      <c r="C3318" s="196" t="s">
        <v>56</v>
      </c>
      <c r="D3318" s="196">
        <v>611</v>
      </c>
      <c r="E3318" s="196">
        <v>4.5501831399999996E-3</v>
      </c>
      <c r="F3318" s="196">
        <v>1.0797794299999999E-3</v>
      </c>
      <c r="G3318" s="196">
        <v>7.1609587000000003E-4</v>
      </c>
      <c r="H3318" s="196">
        <v>2.75430736E-3</v>
      </c>
    </row>
    <row r="3319" spans="1:8" x14ac:dyDescent="0.3">
      <c r="A3319" s="196" t="s">
        <v>232</v>
      </c>
      <c r="B3319" s="196" t="s">
        <v>72</v>
      </c>
      <c r="C3319" s="196" t="s">
        <v>56</v>
      </c>
      <c r="D3319" s="196">
        <v>1084</v>
      </c>
      <c r="E3319" s="196">
        <v>4.4583032000000003E-3</v>
      </c>
      <c r="F3319" s="196">
        <v>8.2094755000000001E-4</v>
      </c>
      <c r="G3319" s="196">
        <v>7.0902924000000003E-4</v>
      </c>
      <c r="H3319" s="196">
        <v>2.9283259100000001E-3</v>
      </c>
    </row>
    <row r="3320" spans="1:8" x14ac:dyDescent="0.3">
      <c r="A3320" s="196" t="s">
        <v>232</v>
      </c>
      <c r="B3320" s="196" t="s">
        <v>73</v>
      </c>
      <c r="C3320" s="196" t="s">
        <v>56</v>
      </c>
      <c r="D3320" s="196">
        <v>169</v>
      </c>
      <c r="E3320" s="196">
        <v>4.3163075599999996E-3</v>
      </c>
      <c r="F3320" s="196">
        <v>9.6057941000000002E-4</v>
      </c>
      <c r="G3320" s="196">
        <v>7.7005236999999995E-4</v>
      </c>
      <c r="H3320" s="196">
        <v>2.58567532E-3</v>
      </c>
    </row>
    <row r="3321" spans="1:8" x14ac:dyDescent="0.3">
      <c r="A3321" s="196" t="s">
        <v>232</v>
      </c>
      <c r="B3321" s="196" t="s">
        <v>71</v>
      </c>
      <c r="C3321" s="196" t="s">
        <v>57</v>
      </c>
      <c r="D3321" s="196">
        <v>136</v>
      </c>
      <c r="E3321" s="196">
        <v>5.66099853E-3</v>
      </c>
      <c r="F3321" s="196">
        <v>9.0430941000000005E-4</v>
      </c>
      <c r="G3321" s="196">
        <v>1.58275438E-3</v>
      </c>
      <c r="H3321" s="196">
        <v>3.17393427E-3</v>
      </c>
    </row>
    <row r="3322" spans="1:8" x14ac:dyDescent="0.3">
      <c r="A3322" s="196" t="s">
        <v>232</v>
      </c>
      <c r="B3322" s="196" t="s">
        <v>72</v>
      </c>
      <c r="C3322" s="196" t="s">
        <v>57</v>
      </c>
      <c r="D3322" s="196">
        <v>273</v>
      </c>
      <c r="E3322" s="196">
        <v>6.2400791100000004E-3</v>
      </c>
      <c r="F3322" s="196">
        <v>6.8859357000000004E-4</v>
      </c>
      <c r="G3322" s="196">
        <v>1.52845586E-3</v>
      </c>
      <c r="H3322" s="196">
        <v>4.0230291900000001E-3</v>
      </c>
    </row>
    <row r="3323" spans="1:8" x14ac:dyDescent="0.3">
      <c r="A3323" s="196" t="s">
        <v>232</v>
      </c>
      <c r="B3323" s="196" t="s">
        <v>73</v>
      </c>
      <c r="C3323" s="196" t="s">
        <v>57</v>
      </c>
      <c r="D3323" s="196">
        <v>55</v>
      </c>
      <c r="E3323" s="196">
        <v>5.7117000499999999E-3</v>
      </c>
      <c r="F3323" s="196">
        <v>7.6515128999999997E-4</v>
      </c>
      <c r="G3323" s="196">
        <v>1.45180952E-3</v>
      </c>
      <c r="H3323" s="196">
        <v>3.4947387900000002E-3</v>
      </c>
    </row>
    <row r="3324" spans="1:8" x14ac:dyDescent="0.3">
      <c r="A3324" s="196" t="s">
        <v>232</v>
      </c>
      <c r="B3324" s="196" t="s">
        <v>71</v>
      </c>
      <c r="C3324" s="196" t="s">
        <v>58</v>
      </c>
      <c r="D3324" s="196">
        <v>305</v>
      </c>
      <c r="E3324" s="196">
        <v>5.49438349E-3</v>
      </c>
      <c r="F3324" s="196">
        <v>1.1356631100000001E-3</v>
      </c>
      <c r="G3324" s="196">
        <v>1.0351014799999999E-3</v>
      </c>
      <c r="H3324" s="196">
        <v>3.3236184699999998E-3</v>
      </c>
    </row>
    <row r="3325" spans="1:8" x14ac:dyDescent="0.3">
      <c r="A3325" s="196" t="s">
        <v>232</v>
      </c>
      <c r="B3325" s="196" t="s">
        <v>72</v>
      </c>
      <c r="C3325" s="196" t="s">
        <v>58</v>
      </c>
      <c r="D3325" s="196">
        <v>752</v>
      </c>
      <c r="E3325" s="196">
        <v>5.6598451099999997E-3</v>
      </c>
      <c r="F3325" s="196">
        <v>9.2227800000000001E-4</v>
      </c>
      <c r="G3325" s="196">
        <v>1.0741723399999999E-3</v>
      </c>
      <c r="H3325" s="196">
        <v>3.6633942800000001E-3</v>
      </c>
    </row>
    <row r="3326" spans="1:8" x14ac:dyDescent="0.3">
      <c r="A3326" s="196" t="s">
        <v>232</v>
      </c>
      <c r="B3326" s="196" t="s">
        <v>73</v>
      </c>
      <c r="C3326" s="196" t="s">
        <v>58</v>
      </c>
      <c r="D3326" s="196">
        <v>85</v>
      </c>
      <c r="E3326" s="196">
        <v>5.4588777399999996E-3</v>
      </c>
      <c r="F3326" s="196">
        <v>1.0441174100000001E-3</v>
      </c>
      <c r="G3326" s="196">
        <v>1.1413396499999999E-3</v>
      </c>
      <c r="H3326" s="196">
        <v>3.27342021E-3</v>
      </c>
    </row>
    <row r="3327" spans="1:8" x14ac:dyDescent="0.3">
      <c r="A3327" s="196" t="s">
        <v>233</v>
      </c>
      <c r="B3327" s="196" t="s">
        <v>71</v>
      </c>
      <c r="C3327" s="196" t="s">
        <v>11</v>
      </c>
      <c r="D3327" s="196">
        <v>9294</v>
      </c>
      <c r="E3327" s="196">
        <v>4.8741021300000003E-3</v>
      </c>
      <c r="F3327" s="196">
        <v>9.7631786000000002E-4</v>
      </c>
      <c r="G3327" s="196">
        <v>8.8427073000000005E-4</v>
      </c>
      <c r="H3327" s="196">
        <v>3.0134794299999999E-3</v>
      </c>
    </row>
    <row r="3328" spans="1:8" x14ac:dyDescent="0.3">
      <c r="A3328" s="196" t="s">
        <v>233</v>
      </c>
      <c r="B3328" s="196" t="s">
        <v>72</v>
      </c>
      <c r="C3328" s="196" t="s">
        <v>11</v>
      </c>
      <c r="D3328" s="196">
        <v>17222</v>
      </c>
      <c r="E3328" s="196">
        <v>5.6881941300000001E-3</v>
      </c>
      <c r="F3328" s="196">
        <v>8.3074704000000001E-4</v>
      </c>
      <c r="G3328" s="196">
        <v>1.06775009E-3</v>
      </c>
      <c r="H3328" s="196">
        <v>3.78958898E-3</v>
      </c>
    </row>
    <row r="3329" spans="1:8" x14ac:dyDescent="0.3">
      <c r="A3329" s="196" t="s">
        <v>233</v>
      </c>
      <c r="B3329" s="196" t="s">
        <v>73</v>
      </c>
      <c r="C3329" s="196" t="s">
        <v>11</v>
      </c>
      <c r="D3329" s="196">
        <v>2843</v>
      </c>
      <c r="E3329" s="196">
        <v>5.3474458900000001E-3</v>
      </c>
      <c r="F3329" s="196">
        <v>9.4720112999999997E-4</v>
      </c>
      <c r="G3329" s="196">
        <v>1.0736528899999999E-3</v>
      </c>
      <c r="H3329" s="196">
        <v>3.3263878299999998E-3</v>
      </c>
    </row>
    <row r="3330" spans="1:8" x14ac:dyDescent="0.3">
      <c r="A3330" s="196" t="s">
        <v>233</v>
      </c>
      <c r="B3330" s="196" t="s">
        <v>71</v>
      </c>
      <c r="C3330" s="196" t="s">
        <v>16</v>
      </c>
      <c r="D3330" s="196">
        <v>170</v>
      </c>
      <c r="E3330" s="196">
        <v>5.5495640299999998E-3</v>
      </c>
      <c r="F3330" s="196">
        <v>1.1902911400000001E-3</v>
      </c>
      <c r="G3330" s="196">
        <v>9.4042734000000002E-4</v>
      </c>
      <c r="H3330" s="196">
        <v>3.4188450799999999E-3</v>
      </c>
    </row>
    <row r="3331" spans="1:8" x14ac:dyDescent="0.3">
      <c r="A3331" s="196" t="s">
        <v>233</v>
      </c>
      <c r="B3331" s="196" t="s">
        <v>72</v>
      </c>
      <c r="C3331" s="196" t="s">
        <v>16</v>
      </c>
      <c r="D3331" s="196">
        <v>274</v>
      </c>
      <c r="E3331" s="196">
        <v>6.1152082700000002E-3</v>
      </c>
      <c r="F3331" s="196">
        <v>9.2119467E-4</v>
      </c>
      <c r="G3331" s="196">
        <v>1.1262754399999999E-3</v>
      </c>
      <c r="H3331" s="196">
        <v>4.0677376600000001E-3</v>
      </c>
    </row>
    <row r="3332" spans="1:8" x14ac:dyDescent="0.3">
      <c r="A3332" s="196" t="s">
        <v>233</v>
      </c>
      <c r="B3332" s="196" t="s">
        <v>73</v>
      </c>
      <c r="C3332" s="196" t="s">
        <v>16</v>
      </c>
      <c r="D3332" s="196">
        <v>59</v>
      </c>
      <c r="E3332" s="196">
        <v>5.9934084500000004E-3</v>
      </c>
      <c r="F3332" s="196">
        <v>1.14818716E-3</v>
      </c>
      <c r="G3332" s="196">
        <v>8.6609359999999995E-4</v>
      </c>
      <c r="H3332" s="196">
        <v>3.9791271999999999E-3</v>
      </c>
    </row>
    <row r="3333" spans="1:8" x14ac:dyDescent="0.3">
      <c r="A3333" s="196" t="s">
        <v>233</v>
      </c>
      <c r="B3333" s="196" t="s">
        <v>71</v>
      </c>
      <c r="C3333" s="196" t="s">
        <v>17</v>
      </c>
      <c r="D3333" s="196">
        <v>140</v>
      </c>
      <c r="E3333" s="196">
        <v>5.5305883699999997E-3</v>
      </c>
      <c r="F3333" s="196">
        <v>9.4808176000000003E-4</v>
      </c>
      <c r="G3333" s="196">
        <v>1.65542302E-3</v>
      </c>
      <c r="H3333" s="196">
        <v>2.9270830900000001E-3</v>
      </c>
    </row>
    <row r="3334" spans="1:8" x14ac:dyDescent="0.3">
      <c r="A3334" s="196" t="s">
        <v>233</v>
      </c>
      <c r="B3334" s="196" t="s">
        <v>72</v>
      </c>
      <c r="C3334" s="196" t="s">
        <v>17</v>
      </c>
      <c r="D3334" s="196">
        <v>205</v>
      </c>
      <c r="E3334" s="196">
        <v>6.1566167699999997E-3</v>
      </c>
      <c r="F3334" s="196">
        <v>7.0234845000000004E-4</v>
      </c>
      <c r="G3334" s="196">
        <v>1.76027527E-3</v>
      </c>
      <c r="H3334" s="196">
        <v>3.6939925500000001E-3</v>
      </c>
    </row>
    <row r="3335" spans="1:8" x14ac:dyDescent="0.3">
      <c r="A3335" s="196" t="s">
        <v>233</v>
      </c>
      <c r="B3335" s="196" t="s">
        <v>73</v>
      </c>
      <c r="C3335" s="196" t="s">
        <v>17</v>
      </c>
      <c r="D3335" s="196">
        <v>33</v>
      </c>
      <c r="E3335" s="196">
        <v>5.4983864200000001E-3</v>
      </c>
      <c r="F3335" s="196">
        <v>8.4490711999999995E-4</v>
      </c>
      <c r="G3335" s="196">
        <v>1.9016552300000001E-3</v>
      </c>
      <c r="H3335" s="196">
        <v>2.7518235200000001E-3</v>
      </c>
    </row>
    <row r="3336" spans="1:8" x14ac:dyDescent="0.3">
      <c r="A3336" s="196" t="s">
        <v>233</v>
      </c>
      <c r="B3336" s="196" t="s">
        <v>71</v>
      </c>
      <c r="C3336" s="196" t="s">
        <v>18</v>
      </c>
      <c r="D3336" s="196">
        <v>107</v>
      </c>
      <c r="E3336" s="196">
        <v>5.09270051E-3</v>
      </c>
      <c r="F3336" s="196">
        <v>8.3181873999999998E-4</v>
      </c>
      <c r="G3336" s="196">
        <v>8.4339281000000001E-4</v>
      </c>
      <c r="H3336" s="196">
        <v>3.41748849E-3</v>
      </c>
    </row>
    <row r="3337" spans="1:8" x14ac:dyDescent="0.3">
      <c r="A3337" s="196" t="s">
        <v>233</v>
      </c>
      <c r="B3337" s="196" t="s">
        <v>72</v>
      </c>
      <c r="C3337" s="196" t="s">
        <v>18</v>
      </c>
      <c r="D3337" s="196">
        <v>248</v>
      </c>
      <c r="E3337" s="196">
        <v>5.8612415500000001E-3</v>
      </c>
      <c r="F3337" s="196">
        <v>6.6858922000000002E-4</v>
      </c>
      <c r="G3337" s="196">
        <v>8.7253560000000001E-4</v>
      </c>
      <c r="H3337" s="196">
        <v>4.3201162399999996E-3</v>
      </c>
    </row>
    <row r="3338" spans="1:8" x14ac:dyDescent="0.3">
      <c r="A3338" s="196" t="s">
        <v>233</v>
      </c>
      <c r="B3338" s="196" t="s">
        <v>73</v>
      </c>
      <c r="C3338" s="196" t="s">
        <v>18</v>
      </c>
      <c r="D3338" s="196">
        <v>27</v>
      </c>
      <c r="E3338" s="196">
        <v>6.7798351200000001E-3</v>
      </c>
      <c r="F3338" s="196">
        <v>7.6817533000000005E-4</v>
      </c>
      <c r="G3338" s="196">
        <v>1.15955061E-3</v>
      </c>
      <c r="H3338" s="196">
        <v>4.85210886E-3</v>
      </c>
    </row>
    <row r="3339" spans="1:8" x14ac:dyDescent="0.3">
      <c r="A3339" s="196" t="s">
        <v>233</v>
      </c>
      <c r="B3339" s="196" t="s">
        <v>71</v>
      </c>
      <c r="C3339" s="196" t="s">
        <v>19</v>
      </c>
      <c r="D3339" s="196">
        <v>63</v>
      </c>
      <c r="E3339" s="196">
        <v>5.6538431199999999E-3</v>
      </c>
      <c r="F3339" s="196">
        <v>7.2475724000000004E-4</v>
      </c>
      <c r="G3339" s="196">
        <v>7.9071111000000003E-4</v>
      </c>
      <c r="H3339" s="196">
        <v>4.1383742000000003E-3</v>
      </c>
    </row>
    <row r="3340" spans="1:8" x14ac:dyDescent="0.3">
      <c r="A3340" s="196" t="s">
        <v>233</v>
      </c>
      <c r="B3340" s="196" t="s">
        <v>72</v>
      </c>
      <c r="C3340" s="196" t="s">
        <v>19</v>
      </c>
      <c r="D3340" s="196">
        <v>249</v>
      </c>
      <c r="E3340" s="196">
        <v>6.6856776600000001E-3</v>
      </c>
      <c r="F3340" s="196">
        <v>6.9811631999999995E-4</v>
      </c>
      <c r="G3340" s="196">
        <v>7.8564232000000005E-4</v>
      </c>
      <c r="H3340" s="196">
        <v>5.2019185400000003E-3</v>
      </c>
    </row>
    <row r="3341" spans="1:8" x14ac:dyDescent="0.3">
      <c r="A3341" s="196" t="s">
        <v>233</v>
      </c>
      <c r="B3341" s="196" t="s">
        <v>73</v>
      </c>
      <c r="C3341" s="196" t="s">
        <v>19</v>
      </c>
      <c r="D3341" s="196">
        <v>37</v>
      </c>
      <c r="E3341" s="196">
        <v>6.0232104400000002E-3</v>
      </c>
      <c r="F3341" s="196">
        <v>7.3041768999999998E-4</v>
      </c>
      <c r="G3341" s="196">
        <v>9.3155630000000004E-4</v>
      </c>
      <c r="H3341" s="196">
        <v>4.36123603E-3</v>
      </c>
    </row>
    <row r="3342" spans="1:8" x14ac:dyDescent="0.3">
      <c r="A3342" s="196" t="s">
        <v>233</v>
      </c>
      <c r="B3342" s="196" t="s">
        <v>71</v>
      </c>
      <c r="C3342" s="196" t="s">
        <v>20</v>
      </c>
      <c r="D3342" s="196">
        <v>58</v>
      </c>
      <c r="E3342" s="196">
        <v>5.8409161200000002E-3</v>
      </c>
      <c r="F3342" s="196">
        <v>7.0222674999999995E-4</v>
      </c>
      <c r="G3342" s="196">
        <v>1.40066226E-3</v>
      </c>
      <c r="H3342" s="196">
        <v>3.7380266099999999E-3</v>
      </c>
    </row>
    <row r="3343" spans="1:8" x14ac:dyDescent="0.3">
      <c r="A3343" s="196" t="s">
        <v>233</v>
      </c>
      <c r="B3343" s="196" t="s">
        <v>72</v>
      </c>
      <c r="C3343" s="196" t="s">
        <v>20</v>
      </c>
      <c r="D3343" s="196">
        <v>190</v>
      </c>
      <c r="E3343" s="196">
        <v>6.5299096199999997E-3</v>
      </c>
      <c r="F3343" s="196">
        <v>6.0105968999999999E-4</v>
      </c>
      <c r="G3343" s="196">
        <v>1.3967468300000001E-3</v>
      </c>
      <c r="H3343" s="196">
        <v>4.5321025999999999E-3</v>
      </c>
    </row>
    <row r="3344" spans="1:8" x14ac:dyDescent="0.3">
      <c r="A3344" s="196" t="s">
        <v>233</v>
      </c>
      <c r="B3344" s="196" t="s">
        <v>73</v>
      </c>
      <c r="C3344" s="196" t="s">
        <v>20</v>
      </c>
      <c r="D3344" s="196">
        <v>33</v>
      </c>
      <c r="E3344" s="196">
        <v>6.1367141699999999E-3</v>
      </c>
      <c r="F3344" s="196">
        <v>6.5060303999999998E-4</v>
      </c>
      <c r="G3344" s="196">
        <v>1.1111108500000001E-3</v>
      </c>
      <c r="H3344" s="196">
        <v>4.3749997599999996E-3</v>
      </c>
    </row>
    <row r="3345" spans="1:8" x14ac:dyDescent="0.3">
      <c r="A3345" s="196" t="s">
        <v>233</v>
      </c>
      <c r="B3345" s="196" t="s">
        <v>71</v>
      </c>
      <c r="C3345" s="196" t="s">
        <v>21</v>
      </c>
      <c r="D3345" s="196">
        <v>88</v>
      </c>
      <c r="E3345" s="196">
        <v>5.7512624000000002E-3</v>
      </c>
      <c r="F3345" s="196">
        <v>1.2144883400000001E-3</v>
      </c>
      <c r="G3345" s="196">
        <v>1.1574071600000001E-3</v>
      </c>
      <c r="H3345" s="196">
        <v>3.3793663299999999E-3</v>
      </c>
    </row>
    <row r="3346" spans="1:8" x14ac:dyDescent="0.3">
      <c r="A3346" s="196" t="s">
        <v>233</v>
      </c>
      <c r="B3346" s="196" t="s">
        <v>72</v>
      </c>
      <c r="C3346" s="196" t="s">
        <v>21</v>
      </c>
      <c r="D3346" s="196">
        <v>316</v>
      </c>
      <c r="E3346" s="196">
        <v>6.1475179099999997E-3</v>
      </c>
      <c r="F3346" s="196">
        <v>9.6127056E-4</v>
      </c>
      <c r="G3346" s="196">
        <v>1.21450837E-3</v>
      </c>
      <c r="H3346" s="196">
        <v>3.9717385100000004E-3</v>
      </c>
    </row>
    <row r="3347" spans="1:8" x14ac:dyDescent="0.3">
      <c r="A3347" s="196" t="s">
        <v>233</v>
      </c>
      <c r="B3347" s="196" t="s">
        <v>73</v>
      </c>
      <c r="C3347" s="196" t="s">
        <v>21</v>
      </c>
      <c r="D3347" s="196">
        <v>25</v>
      </c>
      <c r="E3347" s="196">
        <v>6.3874997999999999E-3</v>
      </c>
      <c r="F3347" s="196">
        <v>1.48287013E-3</v>
      </c>
      <c r="G3347" s="196">
        <v>1.6064813E-3</v>
      </c>
      <c r="H3347" s="196">
        <v>3.2981478799999999E-3</v>
      </c>
    </row>
    <row r="3348" spans="1:8" x14ac:dyDescent="0.3">
      <c r="A3348" s="196" t="s">
        <v>233</v>
      </c>
      <c r="B3348" s="196" t="s">
        <v>71</v>
      </c>
      <c r="C3348" s="196" t="s">
        <v>22</v>
      </c>
      <c r="D3348" s="196">
        <v>30</v>
      </c>
      <c r="E3348" s="196">
        <v>3.9880398299999998E-3</v>
      </c>
      <c r="F3348" s="196">
        <v>9.3634231000000001E-4</v>
      </c>
      <c r="G3348" s="196">
        <v>5.4938253999999996E-4</v>
      </c>
      <c r="H3348" s="196">
        <v>2.5023145700000002E-3</v>
      </c>
    </row>
    <row r="3349" spans="1:8" x14ac:dyDescent="0.3">
      <c r="A3349" s="196" t="s">
        <v>233</v>
      </c>
      <c r="B3349" s="196" t="s">
        <v>72</v>
      </c>
      <c r="C3349" s="196" t="s">
        <v>22</v>
      </c>
      <c r="D3349" s="196">
        <v>156</v>
      </c>
      <c r="E3349" s="196">
        <v>3.9000175699999999E-3</v>
      </c>
      <c r="F3349" s="196">
        <v>6.7990241000000001E-4</v>
      </c>
      <c r="G3349" s="196">
        <v>5.6163910999999995E-4</v>
      </c>
      <c r="H3349" s="196">
        <v>2.65847553E-3</v>
      </c>
    </row>
    <row r="3350" spans="1:8" x14ac:dyDescent="0.3">
      <c r="A3350" s="196" t="s">
        <v>233</v>
      </c>
      <c r="B3350" s="196" t="s">
        <v>73</v>
      </c>
      <c r="C3350" s="196" t="s">
        <v>22</v>
      </c>
      <c r="D3350" s="196">
        <v>8</v>
      </c>
      <c r="E3350" s="196">
        <v>4.60503445E-3</v>
      </c>
      <c r="F3350" s="196">
        <v>9.0422438000000002E-4</v>
      </c>
      <c r="G3350" s="196">
        <v>4.1956006000000001E-4</v>
      </c>
      <c r="H3350" s="196">
        <v>3.2812497300000001E-3</v>
      </c>
    </row>
    <row r="3351" spans="1:8" x14ac:dyDescent="0.3">
      <c r="A3351" s="196" t="s">
        <v>233</v>
      </c>
      <c r="B3351" s="196" t="s">
        <v>71</v>
      </c>
      <c r="C3351" s="196" t="s">
        <v>23</v>
      </c>
      <c r="D3351" s="196">
        <v>62</v>
      </c>
      <c r="E3351" s="196">
        <v>6.9373503800000003E-3</v>
      </c>
      <c r="F3351" s="196">
        <v>1.3254179299999999E-3</v>
      </c>
      <c r="G3351" s="196">
        <v>2.1193620800000002E-3</v>
      </c>
      <c r="H3351" s="196">
        <v>3.4925699700000001E-3</v>
      </c>
    </row>
    <row r="3352" spans="1:8" x14ac:dyDescent="0.3">
      <c r="A3352" s="196" t="s">
        <v>233</v>
      </c>
      <c r="B3352" s="196" t="s">
        <v>72</v>
      </c>
      <c r="C3352" s="196" t="s">
        <v>23</v>
      </c>
      <c r="D3352" s="196">
        <v>170</v>
      </c>
      <c r="E3352" s="196">
        <v>7.8684638300000002E-3</v>
      </c>
      <c r="F3352" s="196">
        <v>1.2546294000000001E-3</v>
      </c>
      <c r="G3352" s="196">
        <v>2.0908221800000001E-3</v>
      </c>
      <c r="H3352" s="196">
        <v>4.52301174E-3</v>
      </c>
    </row>
    <row r="3353" spans="1:8" x14ac:dyDescent="0.3">
      <c r="A3353" s="196" t="s">
        <v>233</v>
      </c>
      <c r="B3353" s="196" t="s">
        <v>73</v>
      </c>
      <c r="C3353" s="196" t="s">
        <v>23</v>
      </c>
      <c r="D3353" s="196">
        <v>31</v>
      </c>
      <c r="E3353" s="196">
        <v>7.0967739199999996E-3</v>
      </c>
      <c r="F3353" s="196">
        <v>1.4826013099999999E-3</v>
      </c>
      <c r="G3353" s="196">
        <v>2.0362900399999999E-3</v>
      </c>
      <c r="H3353" s="196">
        <v>3.5778820900000002E-3</v>
      </c>
    </row>
    <row r="3354" spans="1:8" x14ac:dyDescent="0.3">
      <c r="A3354" s="196" t="s">
        <v>233</v>
      </c>
      <c r="B3354" s="196" t="s">
        <v>71</v>
      </c>
      <c r="C3354" s="196" t="s">
        <v>24</v>
      </c>
      <c r="D3354" s="196">
        <v>44</v>
      </c>
      <c r="E3354" s="196">
        <v>5.5250418099999999E-3</v>
      </c>
      <c r="F3354" s="196">
        <v>1.1400460299999999E-3</v>
      </c>
      <c r="G3354" s="196">
        <v>1.2026513E-3</v>
      </c>
      <c r="H3354" s="196">
        <v>3.18234404E-3</v>
      </c>
    </row>
    <row r="3355" spans="1:8" x14ac:dyDescent="0.3">
      <c r="A3355" s="196" t="s">
        <v>233</v>
      </c>
      <c r="B3355" s="196" t="s">
        <v>72</v>
      </c>
      <c r="C3355" s="196" t="s">
        <v>24</v>
      </c>
      <c r="D3355" s="196">
        <v>204</v>
      </c>
      <c r="E3355" s="196">
        <v>6.7528478700000002E-3</v>
      </c>
      <c r="F3355" s="196">
        <v>9.7023623000000003E-4</v>
      </c>
      <c r="G3355" s="196">
        <v>1.32789781E-3</v>
      </c>
      <c r="H3355" s="196">
        <v>4.4547133400000003E-3</v>
      </c>
    </row>
    <row r="3356" spans="1:8" x14ac:dyDescent="0.3">
      <c r="A3356" s="196" t="s">
        <v>233</v>
      </c>
      <c r="B3356" s="196" t="s">
        <v>73</v>
      </c>
      <c r="C3356" s="196" t="s">
        <v>24</v>
      </c>
      <c r="D3356" s="196">
        <v>20</v>
      </c>
      <c r="E3356" s="196">
        <v>6.2083330499999997E-3</v>
      </c>
      <c r="F3356" s="196">
        <v>1.08217568E-3</v>
      </c>
      <c r="G3356" s="196">
        <v>1.9265044400000001E-3</v>
      </c>
      <c r="H3356" s="196">
        <v>3.1996526000000001E-3</v>
      </c>
    </row>
    <row r="3357" spans="1:8" x14ac:dyDescent="0.3">
      <c r="A3357" s="196" t="s">
        <v>233</v>
      </c>
      <c r="B3357" s="196" t="s">
        <v>71</v>
      </c>
      <c r="C3357" s="196" t="s">
        <v>25</v>
      </c>
      <c r="D3357" s="196">
        <v>76</v>
      </c>
      <c r="E3357" s="196">
        <v>6.7038252899999998E-3</v>
      </c>
      <c r="F3357" s="196">
        <v>1.2940116899999999E-3</v>
      </c>
      <c r="G3357" s="196">
        <v>1.4612266200000001E-3</v>
      </c>
      <c r="H3357" s="196">
        <v>3.94858654E-3</v>
      </c>
    </row>
    <row r="3358" spans="1:8" x14ac:dyDescent="0.3">
      <c r="A3358" s="196" t="s">
        <v>233</v>
      </c>
      <c r="B3358" s="196" t="s">
        <v>72</v>
      </c>
      <c r="C3358" s="196" t="s">
        <v>25</v>
      </c>
      <c r="D3358" s="196">
        <v>338</v>
      </c>
      <c r="E3358" s="196">
        <v>6.6221164999999997E-3</v>
      </c>
      <c r="F3358" s="196">
        <v>1.2183251599999999E-3</v>
      </c>
      <c r="G3358" s="196">
        <v>1.46158615E-3</v>
      </c>
      <c r="H3358" s="196">
        <v>3.94220474E-3</v>
      </c>
    </row>
    <row r="3359" spans="1:8" x14ac:dyDescent="0.3">
      <c r="A3359" s="196" t="s">
        <v>233</v>
      </c>
      <c r="B3359" s="196" t="s">
        <v>73</v>
      </c>
      <c r="C3359" s="196" t="s">
        <v>25</v>
      </c>
      <c r="D3359" s="196">
        <v>29</v>
      </c>
      <c r="E3359" s="196">
        <v>7.1424007599999997E-3</v>
      </c>
      <c r="F3359" s="196">
        <v>1.51301058E-3</v>
      </c>
      <c r="G3359" s="196">
        <v>1.7971740999999999E-3</v>
      </c>
      <c r="H3359" s="196">
        <v>3.8322155800000002E-3</v>
      </c>
    </row>
    <row r="3360" spans="1:8" x14ac:dyDescent="0.3">
      <c r="A3360" s="196" t="s">
        <v>233</v>
      </c>
      <c r="B3360" s="196" t="s">
        <v>71</v>
      </c>
      <c r="C3360" s="196" t="s">
        <v>26</v>
      </c>
      <c r="D3360" s="196">
        <v>273</v>
      </c>
      <c r="E3360" s="196">
        <v>5.2292766499999997E-3</v>
      </c>
      <c r="F3360" s="196">
        <v>8.1641712000000001E-4</v>
      </c>
      <c r="G3360" s="196">
        <v>1.5010257299999999E-3</v>
      </c>
      <c r="H3360" s="196">
        <v>2.9118332900000001E-3</v>
      </c>
    </row>
    <row r="3361" spans="1:8" x14ac:dyDescent="0.3">
      <c r="A3361" s="196" t="s">
        <v>233</v>
      </c>
      <c r="B3361" s="196" t="s">
        <v>72</v>
      </c>
      <c r="C3361" s="196" t="s">
        <v>26</v>
      </c>
      <c r="D3361" s="196">
        <v>589</v>
      </c>
      <c r="E3361" s="196">
        <v>6.8794014400000002E-3</v>
      </c>
      <c r="F3361" s="196">
        <v>7.0126287999999998E-4</v>
      </c>
      <c r="G3361" s="196">
        <v>1.94159489E-3</v>
      </c>
      <c r="H3361" s="196">
        <v>4.2365431799999999E-3</v>
      </c>
    </row>
    <row r="3362" spans="1:8" x14ac:dyDescent="0.3">
      <c r="A3362" s="196" t="s">
        <v>233</v>
      </c>
      <c r="B3362" s="196" t="s">
        <v>73</v>
      </c>
      <c r="C3362" s="196" t="s">
        <v>26</v>
      </c>
      <c r="D3362" s="196">
        <v>120</v>
      </c>
      <c r="E3362" s="196">
        <v>6.30922042E-3</v>
      </c>
      <c r="F3362" s="196">
        <v>8.8483770999999995E-4</v>
      </c>
      <c r="G3362" s="196">
        <v>1.8890815500000001E-3</v>
      </c>
      <c r="H3362" s="196">
        <v>3.5353007000000001E-3</v>
      </c>
    </row>
    <row r="3363" spans="1:8" x14ac:dyDescent="0.3">
      <c r="A3363" s="196" t="s">
        <v>233</v>
      </c>
      <c r="B3363" s="196" t="s">
        <v>71</v>
      </c>
      <c r="C3363" s="196" t="s">
        <v>27</v>
      </c>
      <c r="D3363" s="196">
        <v>219</v>
      </c>
      <c r="E3363" s="196">
        <v>5.17197252E-3</v>
      </c>
      <c r="F3363" s="196">
        <v>7.9565128000000005E-4</v>
      </c>
      <c r="G3363" s="196">
        <v>1.3376244899999999E-3</v>
      </c>
      <c r="H3363" s="196">
        <v>3.0386962699999998E-3</v>
      </c>
    </row>
    <row r="3364" spans="1:8" x14ac:dyDescent="0.3">
      <c r="A3364" s="196" t="s">
        <v>233</v>
      </c>
      <c r="B3364" s="196" t="s">
        <v>72</v>
      </c>
      <c r="C3364" s="196" t="s">
        <v>27</v>
      </c>
      <c r="D3364" s="196">
        <v>468</v>
      </c>
      <c r="E3364" s="196">
        <v>6.76536755E-3</v>
      </c>
      <c r="F3364" s="196">
        <v>7.6116826000000005E-4</v>
      </c>
      <c r="G3364" s="196">
        <v>1.5605954799999999E-3</v>
      </c>
      <c r="H3364" s="196">
        <v>4.4436033500000003E-3</v>
      </c>
    </row>
    <row r="3365" spans="1:8" x14ac:dyDescent="0.3">
      <c r="A3365" s="196" t="s">
        <v>233</v>
      </c>
      <c r="B3365" s="196" t="s">
        <v>73</v>
      </c>
      <c r="C3365" s="196" t="s">
        <v>27</v>
      </c>
      <c r="D3365" s="196">
        <v>110</v>
      </c>
      <c r="E3365" s="196">
        <v>5.3232320800000003E-3</v>
      </c>
      <c r="F3365" s="196">
        <v>8.3838358000000001E-4</v>
      </c>
      <c r="G3365" s="196">
        <v>1.15067318E-3</v>
      </c>
      <c r="H3365" s="196">
        <v>3.3341748299999998E-3</v>
      </c>
    </row>
    <row r="3366" spans="1:8" x14ac:dyDescent="0.3">
      <c r="A3366" s="196" t="s">
        <v>233</v>
      </c>
      <c r="B3366" s="196" t="s">
        <v>71</v>
      </c>
      <c r="C3366" s="196" t="s">
        <v>28</v>
      </c>
      <c r="D3366" s="196">
        <v>34</v>
      </c>
      <c r="E3366" s="196">
        <v>4.7024780100000003E-3</v>
      </c>
      <c r="F3366" s="196">
        <v>6.0831947999999999E-4</v>
      </c>
      <c r="G3366" s="196">
        <v>9.0856455000000002E-4</v>
      </c>
      <c r="H3366" s="196">
        <v>3.1855934599999999E-3</v>
      </c>
    </row>
    <row r="3367" spans="1:8" x14ac:dyDescent="0.3">
      <c r="A3367" s="196" t="s">
        <v>233</v>
      </c>
      <c r="B3367" s="196" t="s">
        <v>72</v>
      </c>
      <c r="C3367" s="196" t="s">
        <v>28</v>
      </c>
      <c r="D3367" s="196">
        <v>209</v>
      </c>
      <c r="E3367" s="196">
        <v>5.4403683700000004E-3</v>
      </c>
      <c r="F3367" s="196">
        <v>5.2681395E-4</v>
      </c>
      <c r="G3367" s="196">
        <v>1.00179402E-3</v>
      </c>
      <c r="H3367" s="196">
        <v>3.9117598999999998E-3</v>
      </c>
    </row>
    <row r="3368" spans="1:8" x14ac:dyDescent="0.3">
      <c r="A3368" s="196" t="s">
        <v>233</v>
      </c>
      <c r="B3368" s="196" t="s">
        <v>73</v>
      </c>
      <c r="C3368" s="196" t="s">
        <v>28</v>
      </c>
      <c r="D3368" s="196">
        <v>14</v>
      </c>
      <c r="E3368" s="196">
        <v>5.6762563900000004E-3</v>
      </c>
      <c r="F3368" s="196">
        <v>6.2913336999999997E-4</v>
      </c>
      <c r="G3368" s="196">
        <v>8.3994682000000003E-4</v>
      </c>
      <c r="H3368" s="196">
        <v>4.2071756299999997E-3</v>
      </c>
    </row>
    <row r="3369" spans="1:8" x14ac:dyDescent="0.3">
      <c r="A3369" s="196" t="s">
        <v>233</v>
      </c>
      <c r="B3369" s="196" t="s">
        <v>71</v>
      </c>
      <c r="C3369" s="196" t="s">
        <v>29</v>
      </c>
      <c r="D3369" s="196">
        <v>225</v>
      </c>
      <c r="E3369" s="196">
        <v>4.4744853699999997E-3</v>
      </c>
      <c r="F3369" s="196">
        <v>4.4825078E-4</v>
      </c>
      <c r="G3369" s="196">
        <v>1.1016458499999999E-3</v>
      </c>
      <c r="H3369" s="196">
        <v>2.92458823E-3</v>
      </c>
    </row>
    <row r="3370" spans="1:8" x14ac:dyDescent="0.3">
      <c r="A3370" s="196" t="s">
        <v>233</v>
      </c>
      <c r="B3370" s="196" t="s">
        <v>72</v>
      </c>
      <c r="C3370" s="196" t="s">
        <v>29</v>
      </c>
      <c r="D3370" s="196">
        <v>288</v>
      </c>
      <c r="E3370" s="196">
        <v>5.8967091900000001E-3</v>
      </c>
      <c r="F3370" s="196">
        <v>3.6478404E-4</v>
      </c>
      <c r="G3370" s="196">
        <v>1.4918496800000001E-3</v>
      </c>
      <c r="H3370" s="196">
        <v>4.0400749799999998E-3</v>
      </c>
    </row>
    <row r="3371" spans="1:8" x14ac:dyDescent="0.3">
      <c r="A3371" s="196" t="s">
        <v>233</v>
      </c>
      <c r="B3371" s="196" t="s">
        <v>73</v>
      </c>
      <c r="C3371" s="196" t="s">
        <v>29</v>
      </c>
      <c r="D3371" s="196">
        <v>62</v>
      </c>
      <c r="E3371" s="196">
        <v>5.1805179599999996E-3</v>
      </c>
      <c r="F3371" s="196">
        <v>4.9768497E-4</v>
      </c>
      <c r="G3371" s="196">
        <v>1.15684715E-3</v>
      </c>
      <c r="H3371" s="196">
        <v>3.5259854099999998E-3</v>
      </c>
    </row>
    <row r="3372" spans="1:8" x14ac:dyDescent="0.3">
      <c r="A3372" s="196" t="s">
        <v>233</v>
      </c>
      <c r="B3372" s="196" t="s">
        <v>71</v>
      </c>
      <c r="C3372" s="196" t="s">
        <v>30</v>
      </c>
      <c r="D3372" s="196">
        <v>220</v>
      </c>
      <c r="E3372" s="196">
        <v>5.52730405E-3</v>
      </c>
      <c r="F3372" s="196">
        <v>8.0929057000000005E-4</v>
      </c>
      <c r="G3372" s="196">
        <v>1.4904774700000001E-3</v>
      </c>
      <c r="H3372" s="196">
        <v>3.2275355300000002E-3</v>
      </c>
    </row>
    <row r="3373" spans="1:8" x14ac:dyDescent="0.3">
      <c r="A3373" s="196" t="s">
        <v>233</v>
      </c>
      <c r="B3373" s="196" t="s">
        <v>72</v>
      </c>
      <c r="C3373" s="196" t="s">
        <v>30</v>
      </c>
      <c r="D3373" s="196">
        <v>558</v>
      </c>
      <c r="E3373" s="196">
        <v>6.2781052799999997E-3</v>
      </c>
      <c r="F3373" s="196">
        <v>6.5503426000000002E-4</v>
      </c>
      <c r="G3373" s="196">
        <v>1.7459426100000001E-3</v>
      </c>
      <c r="H3373" s="196">
        <v>3.8771279000000001E-3</v>
      </c>
    </row>
    <row r="3374" spans="1:8" x14ac:dyDescent="0.3">
      <c r="A3374" s="196" t="s">
        <v>233</v>
      </c>
      <c r="B3374" s="196" t="s">
        <v>73</v>
      </c>
      <c r="C3374" s="196" t="s">
        <v>30</v>
      </c>
      <c r="D3374" s="196">
        <v>137</v>
      </c>
      <c r="E3374" s="196">
        <v>5.6834615099999996E-3</v>
      </c>
      <c r="F3374" s="196">
        <v>7.540887E-4</v>
      </c>
      <c r="G3374" s="196">
        <v>1.6981783200000001E-3</v>
      </c>
      <c r="H3374" s="196">
        <v>3.2311940000000002E-3</v>
      </c>
    </row>
    <row r="3375" spans="1:8" x14ac:dyDescent="0.3">
      <c r="A3375" s="196" t="s">
        <v>233</v>
      </c>
      <c r="B3375" s="196" t="s">
        <v>71</v>
      </c>
      <c r="C3375" s="196" t="s">
        <v>31</v>
      </c>
      <c r="D3375" s="196">
        <v>60</v>
      </c>
      <c r="E3375" s="196">
        <v>5.9548608600000002E-3</v>
      </c>
      <c r="F3375" s="196">
        <v>1.12847198E-3</v>
      </c>
      <c r="G3375" s="196">
        <v>1.2235723200000001E-3</v>
      </c>
      <c r="H3375" s="196">
        <v>3.6028161E-3</v>
      </c>
    </row>
    <row r="3376" spans="1:8" x14ac:dyDescent="0.3">
      <c r="A3376" s="196" t="s">
        <v>233</v>
      </c>
      <c r="B3376" s="196" t="s">
        <v>72</v>
      </c>
      <c r="C3376" s="196" t="s">
        <v>31</v>
      </c>
      <c r="D3376" s="196">
        <v>200</v>
      </c>
      <c r="E3376" s="196">
        <v>7.03310164E-3</v>
      </c>
      <c r="F3376" s="196">
        <v>1.00335625E-3</v>
      </c>
      <c r="G3376" s="196">
        <v>1.6083331E-3</v>
      </c>
      <c r="H3376" s="196">
        <v>4.4214118000000004E-3</v>
      </c>
    </row>
    <row r="3377" spans="1:8" x14ac:dyDescent="0.3">
      <c r="A3377" s="196" t="s">
        <v>233</v>
      </c>
      <c r="B3377" s="196" t="s">
        <v>73</v>
      </c>
      <c r="C3377" s="196" t="s">
        <v>31</v>
      </c>
      <c r="D3377" s="196">
        <v>42</v>
      </c>
      <c r="E3377" s="196">
        <v>6.5578150199999997E-3</v>
      </c>
      <c r="F3377" s="196">
        <v>1.22409591E-3</v>
      </c>
      <c r="G3377" s="196">
        <v>1.5649798500000001E-3</v>
      </c>
      <c r="H3377" s="196">
        <v>3.7687387299999999E-3</v>
      </c>
    </row>
    <row r="3378" spans="1:8" x14ac:dyDescent="0.3">
      <c r="A3378" s="196" t="s">
        <v>233</v>
      </c>
      <c r="B3378" s="196" t="s">
        <v>71</v>
      </c>
      <c r="C3378" s="196" t="s">
        <v>32</v>
      </c>
      <c r="D3378" s="196">
        <v>3222</v>
      </c>
      <c r="E3378" s="196">
        <v>4.4323528499999997E-3</v>
      </c>
      <c r="F3378" s="196">
        <v>9.3812121000000001E-4</v>
      </c>
      <c r="G3378" s="196">
        <v>6.9207693999999995E-4</v>
      </c>
      <c r="H3378" s="196">
        <v>2.8021542199999998E-3</v>
      </c>
    </row>
    <row r="3379" spans="1:8" x14ac:dyDescent="0.3">
      <c r="A3379" s="196" t="s">
        <v>233</v>
      </c>
      <c r="B3379" s="196" t="s">
        <v>72</v>
      </c>
      <c r="C3379" s="196" t="s">
        <v>32</v>
      </c>
      <c r="D3379" s="196">
        <v>1842</v>
      </c>
      <c r="E3379" s="196">
        <v>4.5215544299999997E-3</v>
      </c>
      <c r="F3379" s="196">
        <v>7.7537475000000005E-4</v>
      </c>
      <c r="G3379" s="196">
        <v>7.0011186000000004E-4</v>
      </c>
      <c r="H3379" s="196">
        <v>3.0460673399999999E-3</v>
      </c>
    </row>
    <row r="3380" spans="1:8" x14ac:dyDescent="0.3">
      <c r="A3380" s="196" t="s">
        <v>233</v>
      </c>
      <c r="B3380" s="196" t="s">
        <v>73</v>
      </c>
      <c r="C3380" s="196" t="s">
        <v>32</v>
      </c>
      <c r="D3380" s="196">
        <v>364</v>
      </c>
      <c r="E3380" s="196">
        <v>4.2625023000000001E-3</v>
      </c>
      <c r="F3380" s="196">
        <v>8.8776939000000002E-4</v>
      </c>
      <c r="G3380" s="196">
        <v>6.8770325999999995E-4</v>
      </c>
      <c r="H3380" s="196">
        <v>2.6870291599999999E-3</v>
      </c>
    </row>
    <row r="3381" spans="1:8" x14ac:dyDescent="0.3">
      <c r="A3381" s="196" t="s">
        <v>233</v>
      </c>
      <c r="B3381" s="196" t="s">
        <v>71</v>
      </c>
      <c r="C3381" s="196" t="s">
        <v>33</v>
      </c>
      <c r="D3381" s="196">
        <v>595</v>
      </c>
      <c r="E3381" s="196">
        <v>4.6159933899999998E-3</v>
      </c>
      <c r="F3381" s="196">
        <v>1.24221887E-3</v>
      </c>
      <c r="G3381" s="196">
        <v>4.9550630000000004E-4</v>
      </c>
      <c r="H3381" s="196">
        <v>2.8782677200000001E-3</v>
      </c>
    </row>
    <row r="3382" spans="1:8" x14ac:dyDescent="0.3">
      <c r="A3382" s="196" t="s">
        <v>233</v>
      </c>
      <c r="B3382" s="196" t="s">
        <v>72</v>
      </c>
      <c r="C3382" s="196" t="s">
        <v>33</v>
      </c>
      <c r="D3382" s="196">
        <v>1384</v>
      </c>
      <c r="E3382" s="196">
        <v>4.7320398800000003E-3</v>
      </c>
      <c r="F3382" s="196">
        <v>9.7687169000000009E-4</v>
      </c>
      <c r="G3382" s="196">
        <v>4.7770628000000002E-4</v>
      </c>
      <c r="H3382" s="196">
        <v>3.2774614300000002E-3</v>
      </c>
    </row>
    <row r="3383" spans="1:8" x14ac:dyDescent="0.3">
      <c r="A3383" s="196" t="s">
        <v>233</v>
      </c>
      <c r="B3383" s="196" t="s">
        <v>73</v>
      </c>
      <c r="C3383" s="196" t="s">
        <v>33</v>
      </c>
      <c r="D3383" s="196">
        <v>211</v>
      </c>
      <c r="E3383" s="196">
        <v>4.6031352100000004E-3</v>
      </c>
      <c r="F3383" s="196">
        <v>1.2598185300000001E-3</v>
      </c>
      <c r="G3383" s="196">
        <v>4.6811895000000001E-4</v>
      </c>
      <c r="H3383" s="196">
        <v>2.8751972500000002E-3</v>
      </c>
    </row>
    <row r="3384" spans="1:8" x14ac:dyDescent="0.3">
      <c r="A3384" s="196" t="s">
        <v>233</v>
      </c>
      <c r="B3384" s="196" t="s">
        <v>71</v>
      </c>
      <c r="C3384" s="196" t="s">
        <v>34</v>
      </c>
      <c r="D3384" s="196">
        <v>261</v>
      </c>
      <c r="E3384" s="196">
        <v>4.8880727299999999E-3</v>
      </c>
      <c r="F3384" s="196">
        <v>1.0137290100000001E-3</v>
      </c>
      <c r="G3384" s="196">
        <v>9.0344272000000001E-4</v>
      </c>
      <c r="H3384" s="196">
        <v>2.9709005199999999E-3</v>
      </c>
    </row>
    <row r="3385" spans="1:8" x14ac:dyDescent="0.3">
      <c r="A3385" s="196" t="s">
        <v>233</v>
      </c>
      <c r="B3385" s="196" t="s">
        <v>72</v>
      </c>
      <c r="C3385" s="196" t="s">
        <v>34</v>
      </c>
      <c r="D3385" s="196">
        <v>455</v>
      </c>
      <c r="E3385" s="196">
        <v>6.0867671600000001E-3</v>
      </c>
      <c r="F3385" s="196">
        <v>9.9755776000000004E-4</v>
      </c>
      <c r="G3385" s="196">
        <v>1.17935976E-3</v>
      </c>
      <c r="H3385" s="196">
        <v>3.9098491700000002E-3</v>
      </c>
    </row>
    <row r="3386" spans="1:8" x14ac:dyDescent="0.3">
      <c r="A3386" s="196" t="s">
        <v>233</v>
      </c>
      <c r="B3386" s="196" t="s">
        <v>73</v>
      </c>
      <c r="C3386" s="196" t="s">
        <v>34</v>
      </c>
      <c r="D3386" s="196">
        <v>95</v>
      </c>
      <c r="E3386" s="196">
        <v>5.1073340499999996E-3</v>
      </c>
      <c r="F3386" s="196">
        <v>9.4883016000000002E-4</v>
      </c>
      <c r="G3386" s="196">
        <v>9.7441501999999999E-4</v>
      </c>
      <c r="H3386" s="196">
        <v>3.1840884199999999E-3</v>
      </c>
    </row>
    <row r="3387" spans="1:8" ht="28.8" x14ac:dyDescent="0.3">
      <c r="A3387" s="196" t="s">
        <v>233</v>
      </c>
      <c r="B3387" s="196" t="s">
        <v>71</v>
      </c>
      <c r="C3387" s="196" t="s">
        <v>35</v>
      </c>
      <c r="D3387" s="196">
        <v>88</v>
      </c>
      <c r="E3387" s="196">
        <v>5.9623576799999996E-3</v>
      </c>
      <c r="F3387" s="196">
        <v>1.2403984999999999E-3</v>
      </c>
      <c r="G3387" s="196">
        <v>1.5163349700000001E-3</v>
      </c>
      <c r="H3387" s="196">
        <v>3.2056237000000001E-3</v>
      </c>
    </row>
    <row r="3388" spans="1:8" ht="28.8" x14ac:dyDescent="0.3">
      <c r="A3388" s="196" t="s">
        <v>233</v>
      </c>
      <c r="B3388" s="196" t="s">
        <v>72</v>
      </c>
      <c r="C3388" s="196" t="s">
        <v>35</v>
      </c>
      <c r="D3388" s="196">
        <v>237</v>
      </c>
      <c r="E3388" s="196">
        <v>6.4426079799999999E-3</v>
      </c>
      <c r="F3388" s="196">
        <v>1.0064558499999999E-3</v>
      </c>
      <c r="G3388" s="196">
        <v>1.3984116300000001E-3</v>
      </c>
      <c r="H3388" s="196">
        <v>4.0377400299999996E-3</v>
      </c>
    </row>
    <row r="3389" spans="1:8" ht="28.8" x14ac:dyDescent="0.3">
      <c r="A3389" s="196" t="s">
        <v>233</v>
      </c>
      <c r="B3389" s="196" t="s">
        <v>73</v>
      </c>
      <c r="C3389" s="196" t="s">
        <v>35</v>
      </c>
      <c r="D3389" s="196">
        <v>40</v>
      </c>
      <c r="E3389" s="196">
        <v>6.9592011200000003E-3</v>
      </c>
      <c r="F3389" s="196">
        <v>1.59809004E-3</v>
      </c>
      <c r="G3389" s="196">
        <v>1.5610530300000001E-3</v>
      </c>
      <c r="H3389" s="196">
        <v>3.80005763E-3</v>
      </c>
    </row>
    <row r="3390" spans="1:8" x14ac:dyDescent="0.3">
      <c r="A3390" s="196" t="s">
        <v>233</v>
      </c>
      <c r="B3390" s="196" t="s">
        <v>71</v>
      </c>
      <c r="C3390" s="196" t="s">
        <v>36</v>
      </c>
      <c r="D3390" s="196">
        <v>163</v>
      </c>
      <c r="E3390" s="196">
        <v>5.17389488E-3</v>
      </c>
      <c r="F3390" s="196">
        <v>7.7830296999999995E-4</v>
      </c>
      <c r="G3390" s="196">
        <v>8.9809112000000001E-4</v>
      </c>
      <c r="H3390" s="196">
        <v>3.4975003400000001E-3</v>
      </c>
    </row>
    <row r="3391" spans="1:8" x14ac:dyDescent="0.3">
      <c r="A3391" s="196" t="s">
        <v>233</v>
      </c>
      <c r="B3391" s="196" t="s">
        <v>72</v>
      </c>
      <c r="C3391" s="196" t="s">
        <v>36</v>
      </c>
      <c r="D3391" s="196">
        <v>322</v>
      </c>
      <c r="E3391" s="196">
        <v>5.7533210099999996E-3</v>
      </c>
      <c r="F3391" s="196">
        <v>7.3621152000000005E-4</v>
      </c>
      <c r="G3391" s="196">
        <v>9.8943931000000001E-4</v>
      </c>
      <c r="H3391" s="196">
        <v>4.0276697E-3</v>
      </c>
    </row>
    <row r="3392" spans="1:8" x14ac:dyDescent="0.3">
      <c r="A3392" s="196" t="s">
        <v>233</v>
      </c>
      <c r="B3392" s="196" t="s">
        <v>73</v>
      </c>
      <c r="C3392" s="196" t="s">
        <v>36</v>
      </c>
      <c r="D3392" s="196">
        <v>88</v>
      </c>
      <c r="E3392" s="196">
        <v>5.1344168400000003E-3</v>
      </c>
      <c r="F3392" s="196">
        <v>6.5919586000000004E-4</v>
      </c>
      <c r="G3392" s="196">
        <v>9.3565844E-4</v>
      </c>
      <c r="H3392" s="196">
        <v>3.5395620299999999E-3</v>
      </c>
    </row>
    <row r="3393" spans="1:8" x14ac:dyDescent="0.3">
      <c r="A3393" s="196" t="s">
        <v>233</v>
      </c>
      <c r="B3393" s="196" t="s">
        <v>71</v>
      </c>
      <c r="C3393" s="196" t="s">
        <v>37</v>
      </c>
      <c r="D3393" s="196">
        <v>113</v>
      </c>
      <c r="E3393" s="196">
        <v>4.2845580699999997E-3</v>
      </c>
      <c r="F3393" s="196">
        <v>7.8929015000000005E-4</v>
      </c>
      <c r="G3393" s="196">
        <v>7.0642796999999995E-4</v>
      </c>
      <c r="H3393" s="196">
        <v>2.7888394799999998E-3</v>
      </c>
    </row>
    <row r="3394" spans="1:8" x14ac:dyDescent="0.3">
      <c r="A3394" s="196" t="s">
        <v>233</v>
      </c>
      <c r="B3394" s="196" t="s">
        <v>72</v>
      </c>
      <c r="C3394" s="196" t="s">
        <v>37</v>
      </c>
      <c r="D3394" s="196">
        <v>328</v>
      </c>
      <c r="E3394" s="196">
        <v>5.1107650500000004E-3</v>
      </c>
      <c r="F3394" s="196">
        <v>6.1571931999999995E-4</v>
      </c>
      <c r="G3394" s="196">
        <v>9.1798615000000003E-4</v>
      </c>
      <c r="H3394" s="196">
        <v>3.5770590800000002E-3</v>
      </c>
    </row>
    <row r="3395" spans="1:8" x14ac:dyDescent="0.3">
      <c r="A3395" s="196" t="s">
        <v>233</v>
      </c>
      <c r="B3395" s="196" t="s">
        <v>73</v>
      </c>
      <c r="C3395" s="196" t="s">
        <v>37</v>
      </c>
      <c r="D3395" s="196">
        <v>36</v>
      </c>
      <c r="E3395" s="196">
        <v>4.3843232699999997E-3</v>
      </c>
      <c r="F3395" s="196">
        <v>6.0828157000000001E-4</v>
      </c>
      <c r="G3395" s="196">
        <v>5.8802699999999997E-4</v>
      </c>
      <c r="H3395" s="196">
        <v>3.18801419E-3</v>
      </c>
    </row>
    <row r="3396" spans="1:8" x14ac:dyDescent="0.3">
      <c r="A3396" s="196" t="s">
        <v>233</v>
      </c>
      <c r="B3396" s="196" t="s">
        <v>71</v>
      </c>
      <c r="C3396" s="196" t="s">
        <v>64</v>
      </c>
      <c r="D3396" s="196">
        <v>21</v>
      </c>
      <c r="E3396" s="196">
        <v>6.8452378499999997E-3</v>
      </c>
      <c r="F3396" s="196">
        <v>1.08465584E-3</v>
      </c>
      <c r="G3396" s="196">
        <v>1.93617701E-3</v>
      </c>
      <c r="H3396" s="196">
        <v>3.8244045200000001E-3</v>
      </c>
    </row>
    <row r="3397" spans="1:8" x14ac:dyDescent="0.3">
      <c r="A3397" s="196" t="s">
        <v>233</v>
      </c>
      <c r="B3397" s="196" t="s">
        <v>72</v>
      </c>
      <c r="C3397" s="196" t="s">
        <v>64</v>
      </c>
      <c r="D3397" s="196">
        <v>34</v>
      </c>
      <c r="E3397" s="196">
        <v>6.0903455999999998E-3</v>
      </c>
      <c r="F3397" s="196">
        <v>9.6405207000000001E-4</v>
      </c>
      <c r="G3397" s="196">
        <v>1.26429721E-3</v>
      </c>
      <c r="H3397" s="196">
        <v>3.8619959500000001E-3</v>
      </c>
    </row>
    <row r="3398" spans="1:8" x14ac:dyDescent="0.3">
      <c r="A3398" s="196" t="s">
        <v>233</v>
      </c>
      <c r="B3398" s="196" t="s">
        <v>73</v>
      </c>
      <c r="C3398" s="196" t="s">
        <v>64</v>
      </c>
      <c r="D3398" s="196">
        <v>7</v>
      </c>
      <c r="E3398" s="196">
        <v>8.4606480100000003E-3</v>
      </c>
      <c r="F3398" s="196">
        <v>1.1309521699999999E-3</v>
      </c>
      <c r="G3398" s="196">
        <v>1.9907404699999998E-3</v>
      </c>
      <c r="H3398" s="196">
        <v>5.3389547500000004E-3</v>
      </c>
    </row>
    <row r="3399" spans="1:8" x14ac:dyDescent="0.3">
      <c r="A3399" s="196" t="s">
        <v>233</v>
      </c>
      <c r="B3399" s="196" t="s">
        <v>71</v>
      </c>
      <c r="C3399" s="196" t="s">
        <v>38</v>
      </c>
      <c r="D3399" s="196">
        <v>162</v>
      </c>
      <c r="E3399" s="196">
        <v>5.4501026200000002E-3</v>
      </c>
      <c r="F3399" s="196">
        <v>1.0090161099999999E-3</v>
      </c>
      <c r="G3399" s="196">
        <v>8.5891036000000003E-4</v>
      </c>
      <c r="H3399" s="196">
        <v>3.5821757100000001E-3</v>
      </c>
    </row>
    <row r="3400" spans="1:8" x14ac:dyDescent="0.3">
      <c r="A3400" s="196" t="s">
        <v>233</v>
      </c>
      <c r="B3400" s="196" t="s">
        <v>72</v>
      </c>
      <c r="C3400" s="196" t="s">
        <v>38</v>
      </c>
      <c r="D3400" s="196">
        <v>399</v>
      </c>
      <c r="E3400" s="196">
        <v>6.2314058399999999E-3</v>
      </c>
      <c r="F3400" s="196">
        <v>7.5066113000000004E-4</v>
      </c>
      <c r="G3400" s="196">
        <v>1.10658566E-3</v>
      </c>
      <c r="H3400" s="196">
        <v>4.37415854E-3</v>
      </c>
    </row>
    <row r="3401" spans="1:8" x14ac:dyDescent="0.3">
      <c r="A3401" s="196" t="s">
        <v>233</v>
      </c>
      <c r="B3401" s="196" t="s">
        <v>73</v>
      </c>
      <c r="C3401" s="196" t="s">
        <v>38</v>
      </c>
      <c r="D3401" s="196">
        <v>44</v>
      </c>
      <c r="E3401" s="196">
        <v>6.3149724200000003E-3</v>
      </c>
      <c r="F3401" s="196">
        <v>7.9466515999999997E-4</v>
      </c>
      <c r="G3401" s="196">
        <v>1.1279458899999999E-3</v>
      </c>
      <c r="H3401" s="196">
        <v>4.3923609000000004E-3</v>
      </c>
    </row>
    <row r="3402" spans="1:8" x14ac:dyDescent="0.3">
      <c r="A3402" s="196" t="s">
        <v>233</v>
      </c>
      <c r="B3402" s="196" t="s">
        <v>71</v>
      </c>
      <c r="C3402" s="196" t="s">
        <v>39</v>
      </c>
      <c r="D3402" s="196">
        <v>196</v>
      </c>
      <c r="E3402" s="196">
        <v>4.7515114799999997E-3</v>
      </c>
      <c r="F3402" s="196">
        <v>1.11613024E-3</v>
      </c>
      <c r="G3402" s="196">
        <v>7.3448108000000005E-4</v>
      </c>
      <c r="H3402" s="196">
        <v>2.90089969E-3</v>
      </c>
    </row>
    <row r="3403" spans="1:8" x14ac:dyDescent="0.3">
      <c r="A3403" s="196" t="s">
        <v>233</v>
      </c>
      <c r="B3403" s="196" t="s">
        <v>72</v>
      </c>
      <c r="C3403" s="196" t="s">
        <v>39</v>
      </c>
      <c r="D3403" s="196">
        <v>638</v>
      </c>
      <c r="E3403" s="196">
        <v>5.1261717000000004E-3</v>
      </c>
      <c r="F3403" s="196">
        <v>9.2665133E-4</v>
      </c>
      <c r="G3403" s="196">
        <v>8.0497841999999998E-4</v>
      </c>
      <c r="H3403" s="196">
        <v>3.39454144E-3</v>
      </c>
    </row>
    <row r="3404" spans="1:8" x14ac:dyDescent="0.3">
      <c r="A3404" s="196" t="s">
        <v>233</v>
      </c>
      <c r="B3404" s="196" t="s">
        <v>73</v>
      </c>
      <c r="C3404" s="196" t="s">
        <v>39</v>
      </c>
      <c r="D3404" s="196">
        <v>105</v>
      </c>
      <c r="E3404" s="196">
        <v>4.8160270700000002E-3</v>
      </c>
      <c r="F3404" s="196">
        <v>1.0804671100000001E-3</v>
      </c>
      <c r="G3404" s="196">
        <v>8.2396360000000003E-4</v>
      </c>
      <c r="H3404" s="196">
        <v>2.9115958799999998E-3</v>
      </c>
    </row>
    <row r="3405" spans="1:8" x14ac:dyDescent="0.3">
      <c r="A3405" s="196" t="s">
        <v>233</v>
      </c>
      <c r="B3405" s="196" t="s">
        <v>71</v>
      </c>
      <c r="C3405" s="196" t="s">
        <v>40</v>
      </c>
      <c r="D3405" s="196">
        <v>97</v>
      </c>
      <c r="E3405" s="196">
        <v>5.5155830000000001E-3</v>
      </c>
      <c r="F3405" s="196">
        <v>1.3579846799999999E-3</v>
      </c>
      <c r="G3405" s="196">
        <v>1.2420052999999999E-3</v>
      </c>
      <c r="H3405" s="196">
        <v>2.9155925700000002E-3</v>
      </c>
    </row>
    <row r="3406" spans="1:8" x14ac:dyDescent="0.3">
      <c r="A3406" s="196" t="s">
        <v>233</v>
      </c>
      <c r="B3406" s="196" t="s">
        <v>72</v>
      </c>
      <c r="C3406" s="196" t="s">
        <v>40</v>
      </c>
      <c r="D3406" s="196">
        <v>298</v>
      </c>
      <c r="E3406" s="196">
        <v>6.4405059299999998E-3</v>
      </c>
      <c r="F3406" s="196">
        <v>1.1056345400000001E-3</v>
      </c>
      <c r="G3406" s="196">
        <v>1.3716829E-3</v>
      </c>
      <c r="H3406" s="196">
        <v>3.9631880100000003E-3</v>
      </c>
    </row>
    <row r="3407" spans="1:8" x14ac:dyDescent="0.3">
      <c r="A3407" s="196" t="s">
        <v>233</v>
      </c>
      <c r="B3407" s="196" t="s">
        <v>73</v>
      </c>
      <c r="C3407" s="196" t="s">
        <v>40</v>
      </c>
      <c r="D3407" s="196">
        <v>43</v>
      </c>
      <c r="E3407" s="196">
        <v>6.5199717000000001E-3</v>
      </c>
      <c r="F3407" s="196">
        <v>1.4769054500000001E-3</v>
      </c>
      <c r="G3407" s="196">
        <v>1.56384558E-3</v>
      </c>
      <c r="H3407" s="196">
        <v>3.4792202700000001E-3</v>
      </c>
    </row>
    <row r="3408" spans="1:8" x14ac:dyDescent="0.3">
      <c r="A3408" s="196" t="s">
        <v>233</v>
      </c>
      <c r="B3408" s="196" t="s">
        <v>71</v>
      </c>
      <c r="C3408" s="196" t="s">
        <v>41</v>
      </c>
      <c r="D3408" s="196">
        <v>47</v>
      </c>
      <c r="E3408" s="196">
        <v>4.9276002299999998E-3</v>
      </c>
      <c r="F3408" s="196">
        <v>7.1143593000000003E-4</v>
      </c>
      <c r="G3408" s="196">
        <v>1.0453603000000001E-3</v>
      </c>
      <c r="H3408" s="196">
        <v>3.1708035199999999E-3</v>
      </c>
    </row>
    <row r="3409" spans="1:8" x14ac:dyDescent="0.3">
      <c r="A3409" s="196" t="s">
        <v>233</v>
      </c>
      <c r="B3409" s="196" t="s">
        <v>72</v>
      </c>
      <c r="C3409" s="196" t="s">
        <v>41</v>
      </c>
      <c r="D3409" s="196">
        <v>268</v>
      </c>
      <c r="E3409" s="196">
        <v>6.3359847599999998E-3</v>
      </c>
      <c r="F3409" s="196">
        <v>6.5117097999999995E-4</v>
      </c>
      <c r="G3409" s="196">
        <v>1.37221852E-3</v>
      </c>
      <c r="H3409" s="196">
        <v>4.3125947599999999E-3</v>
      </c>
    </row>
    <row r="3410" spans="1:8" x14ac:dyDescent="0.3">
      <c r="A3410" s="196" t="s">
        <v>233</v>
      </c>
      <c r="B3410" s="196" t="s">
        <v>73</v>
      </c>
      <c r="C3410" s="196" t="s">
        <v>41</v>
      </c>
      <c r="D3410" s="196">
        <v>37</v>
      </c>
      <c r="E3410" s="196">
        <v>6.6328826699999996E-3</v>
      </c>
      <c r="F3410" s="196">
        <v>9.5970946999999996E-4</v>
      </c>
      <c r="G3410" s="196">
        <v>1.6913785899999999E-3</v>
      </c>
      <c r="H3410" s="196">
        <v>3.9817940000000003E-3</v>
      </c>
    </row>
    <row r="3411" spans="1:8" x14ac:dyDescent="0.3">
      <c r="A3411" s="196" t="s">
        <v>233</v>
      </c>
      <c r="B3411" s="196" t="s">
        <v>71</v>
      </c>
      <c r="C3411" s="196" t="s">
        <v>42</v>
      </c>
      <c r="D3411" s="196">
        <v>270</v>
      </c>
      <c r="E3411" s="196">
        <v>4.7410405799999996E-3</v>
      </c>
      <c r="F3411" s="196">
        <v>9.9699905999999991E-4</v>
      </c>
      <c r="G3411" s="196">
        <v>4.9395551000000005E-4</v>
      </c>
      <c r="H3411" s="196">
        <v>3.25008549E-3</v>
      </c>
    </row>
    <row r="3412" spans="1:8" x14ac:dyDescent="0.3">
      <c r="A3412" s="196" t="s">
        <v>233</v>
      </c>
      <c r="B3412" s="196" t="s">
        <v>72</v>
      </c>
      <c r="C3412" s="196" t="s">
        <v>42</v>
      </c>
      <c r="D3412" s="196">
        <v>704</v>
      </c>
      <c r="E3412" s="196">
        <v>4.7393529300000002E-3</v>
      </c>
      <c r="F3412" s="196">
        <v>7.8577089E-4</v>
      </c>
      <c r="G3412" s="196">
        <v>4.7284341999999997E-4</v>
      </c>
      <c r="H3412" s="196">
        <v>3.48073814E-3</v>
      </c>
    </row>
    <row r="3413" spans="1:8" x14ac:dyDescent="0.3">
      <c r="A3413" s="196" t="s">
        <v>233</v>
      </c>
      <c r="B3413" s="196" t="s">
        <v>73</v>
      </c>
      <c r="C3413" s="196" t="s">
        <v>42</v>
      </c>
      <c r="D3413" s="196">
        <v>138</v>
      </c>
      <c r="E3413" s="196">
        <v>4.4741342400000002E-3</v>
      </c>
      <c r="F3413" s="196">
        <v>8.3769433999999999E-4</v>
      </c>
      <c r="G3413" s="196">
        <v>4.8468505999999998E-4</v>
      </c>
      <c r="H3413" s="196">
        <v>3.1517542899999998E-3</v>
      </c>
    </row>
    <row r="3414" spans="1:8" x14ac:dyDescent="0.3">
      <c r="A3414" s="196" t="s">
        <v>233</v>
      </c>
      <c r="B3414" s="196" t="s">
        <v>71</v>
      </c>
      <c r="C3414" s="196" t="s">
        <v>43</v>
      </c>
      <c r="D3414" s="196">
        <v>69</v>
      </c>
      <c r="E3414" s="196">
        <v>4.44125713E-3</v>
      </c>
      <c r="F3414" s="196">
        <v>6.7968301999999997E-4</v>
      </c>
      <c r="G3414" s="196">
        <v>8.8097131999999995E-4</v>
      </c>
      <c r="H3414" s="196">
        <v>2.88060229E-3</v>
      </c>
    </row>
    <row r="3415" spans="1:8" x14ac:dyDescent="0.3">
      <c r="A3415" s="196" t="s">
        <v>233</v>
      </c>
      <c r="B3415" s="196" t="s">
        <v>72</v>
      </c>
      <c r="C3415" s="196" t="s">
        <v>43</v>
      </c>
      <c r="D3415" s="196">
        <v>284</v>
      </c>
      <c r="E3415" s="196">
        <v>6.8668490000000004E-3</v>
      </c>
      <c r="F3415" s="196">
        <v>7.2154547000000005E-4</v>
      </c>
      <c r="G3415" s="196">
        <v>1.2661790000000001E-3</v>
      </c>
      <c r="H3415" s="196">
        <v>4.8791240300000002E-3</v>
      </c>
    </row>
    <row r="3416" spans="1:8" x14ac:dyDescent="0.3">
      <c r="A3416" s="196" t="s">
        <v>233</v>
      </c>
      <c r="B3416" s="196" t="s">
        <v>73</v>
      </c>
      <c r="C3416" s="196" t="s">
        <v>43</v>
      </c>
      <c r="D3416" s="196">
        <v>60</v>
      </c>
      <c r="E3416" s="196">
        <v>5.9243825000000003E-3</v>
      </c>
      <c r="F3416" s="196">
        <v>6.4737633000000005E-4</v>
      </c>
      <c r="G3416" s="196">
        <v>1.1035877000000001E-3</v>
      </c>
      <c r="H3416" s="196">
        <v>4.17341798E-3</v>
      </c>
    </row>
    <row r="3417" spans="1:8" x14ac:dyDescent="0.3">
      <c r="A3417" s="196" t="s">
        <v>233</v>
      </c>
      <c r="B3417" s="196" t="s">
        <v>71</v>
      </c>
      <c r="C3417" s="196" t="s">
        <v>44</v>
      </c>
      <c r="D3417" s="196">
        <v>70</v>
      </c>
      <c r="E3417" s="196">
        <v>5.2463621700000003E-3</v>
      </c>
      <c r="F3417" s="196">
        <v>1.0600196100000001E-3</v>
      </c>
      <c r="G3417" s="196">
        <v>1.54133571E-3</v>
      </c>
      <c r="H3417" s="196">
        <v>2.6450063699999999E-3</v>
      </c>
    </row>
    <row r="3418" spans="1:8" x14ac:dyDescent="0.3">
      <c r="A3418" s="196" t="s">
        <v>233</v>
      </c>
      <c r="B3418" s="196" t="s">
        <v>72</v>
      </c>
      <c r="C3418" s="196" t="s">
        <v>44</v>
      </c>
      <c r="D3418" s="196">
        <v>216</v>
      </c>
      <c r="E3418" s="196">
        <v>6.8812154500000004E-3</v>
      </c>
      <c r="F3418" s="196">
        <v>9.8170629000000008E-4</v>
      </c>
      <c r="G3418" s="196">
        <v>1.8299358899999999E-3</v>
      </c>
      <c r="H3418" s="196">
        <v>4.0695727999999999E-3</v>
      </c>
    </row>
    <row r="3419" spans="1:8" x14ac:dyDescent="0.3">
      <c r="A3419" s="196" t="s">
        <v>233</v>
      </c>
      <c r="B3419" s="196" t="s">
        <v>73</v>
      </c>
      <c r="C3419" s="196" t="s">
        <v>44</v>
      </c>
      <c r="D3419" s="196">
        <v>30</v>
      </c>
      <c r="E3419" s="196">
        <v>6.8310183E-3</v>
      </c>
      <c r="F3419" s="196">
        <v>1.01928988E-3</v>
      </c>
      <c r="G3419" s="196">
        <v>1.6979163800000001E-3</v>
      </c>
      <c r="H3419" s="196">
        <v>4.1138114700000001E-3</v>
      </c>
    </row>
    <row r="3420" spans="1:8" x14ac:dyDescent="0.3">
      <c r="A3420" s="196" t="s">
        <v>233</v>
      </c>
      <c r="B3420" s="196" t="s">
        <v>71</v>
      </c>
      <c r="C3420" s="196" t="s">
        <v>45</v>
      </c>
      <c r="D3420" s="196">
        <v>74</v>
      </c>
      <c r="E3420" s="196">
        <v>5.1695442899999996E-3</v>
      </c>
      <c r="F3420" s="196">
        <v>9.4266116000000003E-4</v>
      </c>
      <c r="G3420" s="196">
        <v>1.1793040599999999E-3</v>
      </c>
      <c r="H3420" s="196">
        <v>3.0475785899999998E-3</v>
      </c>
    </row>
    <row r="3421" spans="1:8" x14ac:dyDescent="0.3">
      <c r="A3421" s="196" t="s">
        <v>233</v>
      </c>
      <c r="B3421" s="196" t="s">
        <v>72</v>
      </c>
      <c r="C3421" s="196" t="s">
        <v>45</v>
      </c>
      <c r="D3421" s="196">
        <v>236</v>
      </c>
      <c r="E3421" s="196">
        <v>6.2262140699999996E-3</v>
      </c>
      <c r="F3421" s="196">
        <v>8.6888899999999997E-4</v>
      </c>
      <c r="G3421" s="196">
        <v>1.35043919E-3</v>
      </c>
      <c r="H3421" s="196">
        <v>4.0068853400000003E-3</v>
      </c>
    </row>
    <row r="3422" spans="1:8" x14ac:dyDescent="0.3">
      <c r="A3422" s="196" t="s">
        <v>233</v>
      </c>
      <c r="B3422" s="196" t="s">
        <v>73</v>
      </c>
      <c r="C3422" s="196" t="s">
        <v>45</v>
      </c>
      <c r="D3422" s="196">
        <v>57</v>
      </c>
      <c r="E3422" s="196">
        <v>5.4911872199999998E-3</v>
      </c>
      <c r="F3422" s="196">
        <v>9.4318525000000001E-4</v>
      </c>
      <c r="G3422" s="196">
        <v>1.16918431E-3</v>
      </c>
      <c r="H3422" s="196">
        <v>3.3788171699999999E-3</v>
      </c>
    </row>
    <row r="3423" spans="1:8" x14ac:dyDescent="0.3">
      <c r="A3423" s="196" t="s">
        <v>233</v>
      </c>
      <c r="B3423" s="196" t="s">
        <v>71</v>
      </c>
      <c r="C3423" s="196" t="s">
        <v>46</v>
      </c>
      <c r="D3423" s="196">
        <v>19</v>
      </c>
      <c r="E3423" s="196">
        <v>6.9036303300000004E-3</v>
      </c>
      <c r="F3423" s="196">
        <v>6.0977074999999997E-4</v>
      </c>
      <c r="G3423" s="196">
        <v>7.6998021999999996E-4</v>
      </c>
      <c r="H3423" s="196">
        <v>5.5238789000000002E-3</v>
      </c>
    </row>
    <row r="3424" spans="1:8" x14ac:dyDescent="0.3">
      <c r="A3424" s="196" t="s">
        <v>233</v>
      </c>
      <c r="B3424" s="196" t="s">
        <v>72</v>
      </c>
      <c r="C3424" s="196" t="s">
        <v>46</v>
      </c>
      <c r="D3424" s="196">
        <v>135</v>
      </c>
      <c r="E3424" s="196">
        <v>6.7068756300000002E-3</v>
      </c>
      <c r="F3424" s="196">
        <v>6.3400182000000001E-4</v>
      </c>
      <c r="G3424" s="196">
        <v>1.1576643800000001E-3</v>
      </c>
      <c r="H3424" s="196">
        <v>4.9152089399999996E-3</v>
      </c>
    </row>
    <row r="3425" spans="1:8" x14ac:dyDescent="0.3">
      <c r="A3425" s="196" t="s">
        <v>233</v>
      </c>
      <c r="B3425" s="196" t="s">
        <v>73</v>
      </c>
      <c r="C3425" s="196" t="s">
        <v>46</v>
      </c>
      <c r="D3425" s="196">
        <v>19</v>
      </c>
      <c r="E3425" s="196">
        <v>6.3827970299999998E-3</v>
      </c>
      <c r="F3425" s="196">
        <v>7.3343061999999999E-4</v>
      </c>
      <c r="G3425" s="196">
        <v>1.5143759800000001E-3</v>
      </c>
      <c r="H3425" s="196">
        <v>4.1349899799999999E-3</v>
      </c>
    </row>
    <row r="3426" spans="1:8" x14ac:dyDescent="0.3">
      <c r="A3426" s="196" t="s">
        <v>233</v>
      </c>
      <c r="B3426" s="196" t="s">
        <v>71</v>
      </c>
      <c r="C3426" s="196" t="s">
        <v>47</v>
      </c>
      <c r="D3426" s="196">
        <v>136</v>
      </c>
      <c r="E3426" s="196">
        <v>5.6409991999999999E-3</v>
      </c>
      <c r="F3426" s="196">
        <v>1.3137422800000001E-3</v>
      </c>
      <c r="G3426" s="196">
        <v>1.19587393E-3</v>
      </c>
      <c r="H3426" s="196">
        <v>3.13138251E-3</v>
      </c>
    </row>
    <row r="3427" spans="1:8" x14ac:dyDescent="0.3">
      <c r="A3427" s="196" t="s">
        <v>233</v>
      </c>
      <c r="B3427" s="196" t="s">
        <v>72</v>
      </c>
      <c r="C3427" s="196" t="s">
        <v>47</v>
      </c>
      <c r="D3427" s="196">
        <v>393</v>
      </c>
      <c r="E3427" s="196">
        <v>6.3779330299999996E-3</v>
      </c>
      <c r="F3427" s="196">
        <v>1.1976660900000001E-3</v>
      </c>
      <c r="G3427" s="196">
        <v>1.41627767E-3</v>
      </c>
      <c r="H3427" s="196">
        <v>3.7639887800000001E-3</v>
      </c>
    </row>
    <row r="3428" spans="1:8" x14ac:dyDescent="0.3">
      <c r="A3428" s="196" t="s">
        <v>233</v>
      </c>
      <c r="B3428" s="196" t="s">
        <v>73</v>
      </c>
      <c r="C3428" s="196" t="s">
        <v>47</v>
      </c>
      <c r="D3428" s="196">
        <v>63</v>
      </c>
      <c r="E3428" s="196">
        <v>6.1326056000000004E-3</v>
      </c>
      <c r="F3428" s="196">
        <v>1.2777408200000001E-3</v>
      </c>
      <c r="G3428" s="196">
        <v>1.41332283E-3</v>
      </c>
      <c r="H3428" s="196">
        <v>3.4415415500000002E-3</v>
      </c>
    </row>
    <row r="3429" spans="1:8" x14ac:dyDescent="0.3">
      <c r="A3429" s="196" t="s">
        <v>233</v>
      </c>
      <c r="B3429" s="196" t="s">
        <v>71</v>
      </c>
      <c r="C3429" s="196" t="s">
        <v>48</v>
      </c>
      <c r="D3429" s="196">
        <v>47</v>
      </c>
      <c r="E3429" s="196">
        <v>6.3061462800000001E-3</v>
      </c>
      <c r="F3429" s="196">
        <v>7.3606162E-4</v>
      </c>
      <c r="G3429" s="196">
        <v>1.3376671999999999E-3</v>
      </c>
      <c r="H3429" s="196">
        <v>4.2324169999999996E-3</v>
      </c>
    </row>
    <row r="3430" spans="1:8" x14ac:dyDescent="0.3">
      <c r="A3430" s="196" t="s">
        <v>233</v>
      </c>
      <c r="B3430" s="196" t="s">
        <v>72</v>
      </c>
      <c r="C3430" s="196" t="s">
        <v>48</v>
      </c>
      <c r="D3430" s="196">
        <v>178</v>
      </c>
      <c r="E3430" s="196">
        <v>6.8930110899999997E-3</v>
      </c>
      <c r="F3430" s="196">
        <v>6.4977348000000001E-4</v>
      </c>
      <c r="G3430" s="196">
        <v>1.42920283E-3</v>
      </c>
      <c r="H3430" s="196">
        <v>4.8140342799999998E-3</v>
      </c>
    </row>
    <row r="3431" spans="1:8" x14ac:dyDescent="0.3">
      <c r="A3431" s="196" t="s">
        <v>233</v>
      </c>
      <c r="B3431" s="196" t="s">
        <v>73</v>
      </c>
      <c r="C3431" s="196" t="s">
        <v>48</v>
      </c>
      <c r="D3431" s="196">
        <v>41</v>
      </c>
      <c r="E3431" s="196">
        <v>5.7489270599999998E-3</v>
      </c>
      <c r="F3431" s="196">
        <v>7.2210902E-4</v>
      </c>
      <c r="G3431" s="196">
        <v>1.3005304800000001E-3</v>
      </c>
      <c r="H3431" s="196">
        <v>3.7262870499999998E-3</v>
      </c>
    </row>
    <row r="3432" spans="1:8" x14ac:dyDescent="0.3">
      <c r="A3432" s="196" t="s">
        <v>233</v>
      </c>
      <c r="B3432" s="196" t="s">
        <v>71</v>
      </c>
      <c r="C3432" s="196" t="s">
        <v>49</v>
      </c>
      <c r="D3432" s="196">
        <v>24</v>
      </c>
      <c r="E3432" s="196">
        <v>5.35252681E-3</v>
      </c>
      <c r="F3432" s="196">
        <v>2.8211779000000001E-4</v>
      </c>
      <c r="G3432" s="196">
        <v>1.0638500500000001E-3</v>
      </c>
      <c r="H3432" s="196">
        <v>3.9935375800000004E-3</v>
      </c>
    </row>
    <row r="3433" spans="1:8" x14ac:dyDescent="0.3">
      <c r="A3433" s="196" t="s">
        <v>233</v>
      </c>
      <c r="B3433" s="196" t="s">
        <v>72</v>
      </c>
      <c r="C3433" s="196" t="s">
        <v>49</v>
      </c>
      <c r="D3433" s="196">
        <v>175</v>
      </c>
      <c r="E3433" s="196">
        <v>5.9651452399999997E-3</v>
      </c>
      <c r="F3433" s="196">
        <v>2.2387543E-4</v>
      </c>
      <c r="G3433" s="196">
        <v>1.43333309E-3</v>
      </c>
      <c r="H3433" s="196">
        <v>4.2973542599999996E-3</v>
      </c>
    </row>
    <row r="3434" spans="1:8" x14ac:dyDescent="0.3">
      <c r="A3434" s="196" t="s">
        <v>233</v>
      </c>
      <c r="B3434" s="196" t="s">
        <v>73</v>
      </c>
      <c r="C3434" s="196" t="s">
        <v>49</v>
      </c>
      <c r="D3434" s="196">
        <v>43</v>
      </c>
      <c r="E3434" s="196">
        <v>4.8818365100000002E-3</v>
      </c>
      <c r="F3434" s="196">
        <v>3.5825773999999998E-4</v>
      </c>
      <c r="G3434" s="196">
        <v>1.2909128E-3</v>
      </c>
      <c r="H3434" s="196">
        <v>3.21920731E-3</v>
      </c>
    </row>
    <row r="3435" spans="1:8" x14ac:dyDescent="0.3">
      <c r="A3435" s="196" t="s">
        <v>233</v>
      </c>
      <c r="B3435" s="196" t="s">
        <v>71</v>
      </c>
      <c r="C3435" s="196" t="s">
        <v>50</v>
      </c>
      <c r="D3435" s="196">
        <v>186</v>
      </c>
      <c r="E3435" s="196">
        <v>5.2708082000000002E-3</v>
      </c>
      <c r="F3435" s="196">
        <v>1.23749231E-3</v>
      </c>
      <c r="G3435" s="196">
        <v>7.2991315000000005E-4</v>
      </c>
      <c r="H3435" s="196">
        <v>3.3034022800000002E-3</v>
      </c>
    </row>
    <row r="3436" spans="1:8" x14ac:dyDescent="0.3">
      <c r="A3436" s="196" t="s">
        <v>233</v>
      </c>
      <c r="B3436" s="196" t="s">
        <v>72</v>
      </c>
      <c r="C3436" s="196" t="s">
        <v>50</v>
      </c>
      <c r="D3436" s="196">
        <v>452</v>
      </c>
      <c r="E3436" s="196">
        <v>5.5264664899999996E-3</v>
      </c>
      <c r="F3436" s="196">
        <v>1.0382607899999999E-3</v>
      </c>
      <c r="G3436" s="196">
        <v>7.9220929000000002E-4</v>
      </c>
      <c r="H3436" s="196">
        <v>3.6959959500000002E-3</v>
      </c>
    </row>
    <row r="3437" spans="1:8" x14ac:dyDescent="0.3">
      <c r="A3437" s="196" t="s">
        <v>233</v>
      </c>
      <c r="B3437" s="196" t="s">
        <v>73</v>
      </c>
      <c r="C3437" s="196" t="s">
        <v>50</v>
      </c>
      <c r="D3437" s="196">
        <v>37</v>
      </c>
      <c r="E3437" s="196">
        <v>5.5374121700000004E-3</v>
      </c>
      <c r="F3437" s="196">
        <v>1.1977599599999999E-3</v>
      </c>
      <c r="G3437" s="196">
        <v>8.1894371999999998E-4</v>
      </c>
      <c r="H3437" s="196">
        <v>3.52070799E-3</v>
      </c>
    </row>
    <row r="3438" spans="1:8" x14ac:dyDescent="0.3">
      <c r="A3438" s="196" t="s">
        <v>233</v>
      </c>
      <c r="B3438" s="196" t="s">
        <v>71</v>
      </c>
      <c r="C3438" s="196" t="s">
        <v>51</v>
      </c>
      <c r="D3438" s="196">
        <v>109</v>
      </c>
      <c r="E3438" s="196">
        <v>6.3742352199999998E-3</v>
      </c>
      <c r="F3438" s="196">
        <v>1.1837408299999999E-3</v>
      </c>
      <c r="G3438" s="196">
        <v>1.0212790800000001E-3</v>
      </c>
      <c r="H3438" s="196">
        <v>4.1692148500000002E-3</v>
      </c>
    </row>
    <row r="3439" spans="1:8" x14ac:dyDescent="0.3">
      <c r="A3439" s="196" t="s">
        <v>233</v>
      </c>
      <c r="B3439" s="196" t="s">
        <v>72</v>
      </c>
      <c r="C3439" s="196" t="s">
        <v>51</v>
      </c>
      <c r="D3439" s="196">
        <v>433</v>
      </c>
      <c r="E3439" s="196">
        <v>6.3627200099999996E-3</v>
      </c>
      <c r="F3439" s="196">
        <v>9.2012527000000005E-4</v>
      </c>
      <c r="G3439" s="196">
        <v>9.5217451999999995E-4</v>
      </c>
      <c r="H3439" s="196">
        <v>4.4904197500000003E-3</v>
      </c>
    </row>
    <row r="3440" spans="1:8" x14ac:dyDescent="0.3">
      <c r="A3440" s="196" t="s">
        <v>233</v>
      </c>
      <c r="B3440" s="196" t="s">
        <v>73</v>
      </c>
      <c r="C3440" s="196" t="s">
        <v>51</v>
      </c>
      <c r="D3440" s="196">
        <v>69</v>
      </c>
      <c r="E3440" s="196">
        <v>6.6992080399999997E-3</v>
      </c>
      <c r="F3440" s="196">
        <v>1.16445229E-3</v>
      </c>
      <c r="G3440" s="196">
        <v>1.3051862999999999E-3</v>
      </c>
      <c r="H3440" s="196">
        <v>4.2295690099999998E-3</v>
      </c>
    </row>
    <row r="3441" spans="1:8" x14ac:dyDescent="0.3">
      <c r="A3441" s="196" t="s">
        <v>233</v>
      </c>
      <c r="B3441" s="196" t="s">
        <v>71</v>
      </c>
      <c r="C3441" s="196" t="s">
        <v>52</v>
      </c>
      <c r="D3441" s="196">
        <v>65</v>
      </c>
      <c r="E3441" s="196">
        <v>5.8691236800000003E-3</v>
      </c>
      <c r="F3441" s="196">
        <v>7.4394559999999997E-4</v>
      </c>
      <c r="G3441" s="196">
        <v>1.89618921E-3</v>
      </c>
      <c r="H3441" s="196">
        <v>3.2289883600000002E-3</v>
      </c>
    </row>
    <row r="3442" spans="1:8" x14ac:dyDescent="0.3">
      <c r="A3442" s="196" t="s">
        <v>233</v>
      </c>
      <c r="B3442" s="196" t="s">
        <v>72</v>
      </c>
      <c r="C3442" s="196" t="s">
        <v>52</v>
      </c>
      <c r="D3442" s="196">
        <v>191</v>
      </c>
      <c r="E3442" s="196">
        <v>7.2751839699999998E-3</v>
      </c>
      <c r="F3442" s="196">
        <v>6.8680895999999997E-4</v>
      </c>
      <c r="G3442" s="196">
        <v>1.8929971299999999E-3</v>
      </c>
      <c r="H3442" s="196">
        <v>4.6953774099999998E-3</v>
      </c>
    </row>
    <row r="3443" spans="1:8" x14ac:dyDescent="0.3">
      <c r="A3443" s="196" t="s">
        <v>233</v>
      </c>
      <c r="B3443" s="196" t="s">
        <v>73</v>
      </c>
      <c r="C3443" s="196" t="s">
        <v>52</v>
      </c>
      <c r="D3443" s="196">
        <v>35</v>
      </c>
      <c r="E3443" s="196">
        <v>6.2420632199999999E-3</v>
      </c>
      <c r="F3443" s="196">
        <v>1.0512563600000001E-3</v>
      </c>
      <c r="G3443" s="196">
        <v>1.6888225099999999E-3</v>
      </c>
      <c r="H3443" s="196">
        <v>3.5019838600000002E-3</v>
      </c>
    </row>
    <row r="3444" spans="1:8" x14ac:dyDescent="0.3">
      <c r="A3444" s="196" t="s">
        <v>233</v>
      </c>
      <c r="B3444" s="196" t="s">
        <v>71</v>
      </c>
      <c r="C3444" s="196" t="s">
        <v>53</v>
      </c>
      <c r="D3444" s="196">
        <v>156</v>
      </c>
      <c r="E3444" s="196">
        <v>5.32459317E-3</v>
      </c>
      <c r="F3444" s="196">
        <v>9.5693826E-4</v>
      </c>
      <c r="G3444" s="196">
        <v>7.8399492E-4</v>
      </c>
      <c r="H3444" s="196">
        <v>3.5836595299999999E-3</v>
      </c>
    </row>
    <row r="3445" spans="1:8" x14ac:dyDescent="0.3">
      <c r="A3445" s="196" t="s">
        <v>233</v>
      </c>
      <c r="B3445" s="196" t="s">
        <v>72</v>
      </c>
      <c r="C3445" s="196" t="s">
        <v>53</v>
      </c>
      <c r="D3445" s="196">
        <v>354</v>
      </c>
      <c r="E3445" s="196">
        <v>5.9382844500000002E-3</v>
      </c>
      <c r="F3445" s="196">
        <v>8.1656049999999998E-4</v>
      </c>
      <c r="G3445" s="196">
        <v>8.9957340999999996E-4</v>
      </c>
      <c r="H3445" s="196">
        <v>4.2221500499999998E-3</v>
      </c>
    </row>
    <row r="3446" spans="1:8" x14ac:dyDescent="0.3">
      <c r="A3446" s="196" t="s">
        <v>233</v>
      </c>
      <c r="B3446" s="196" t="s">
        <v>73</v>
      </c>
      <c r="C3446" s="196" t="s">
        <v>53</v>
      </c>
      <c r="D3446" s="196">
        <v>46</v>
      </c>
      <c r="E3446" s="196">
        <v>5.8861712599999998E-3</v>
      </c>
      <c r="F3446" s="196">
        <v>9.9310566999999991E-4</v>
      </c>
      <c r="G3446" s="196">
        <v>8.3006216999999998E-4</v>
      </c>
      <c r="H3446" s="196">
        <v>4.0630029600000001E-3</v>
      </c>
    </row>
    <row r="3447" spans="1:8" x14ac:dyDescent="0.3">
      <c r="A3447" s="196" t="s">
        <v>233</v>
      </c>
      <c r="B3447" s="196" t="s">
        <v>71</v>
      </c>
      <c r="C3447" s="196" t="s">
        <v>54</v>
      </c>
      <c r="D3447" s="196">
        <v>218</v>
      </c>
      <c r="E3447" s="196">
        <v>3.8909592199999998E-3</v>
      </c>
      <c r="F3447" s="196">
        <v>7.6558759999999996E-4</v>
      </c>
      <c r="G3447" s="196">
        <v>4.8329699999999999E-4</v>
      </c>
      <c r="H3447" s="196">
        <v>2.64207419E-3</v>
      </c>
    </row>
    <row r="3448" spans="1:8" x14ac:dyDescent="0.3">
      <c r="A3448" s="196" t="s">
        <v>233</v>
      </c>
      <c r="B3448" s="196" t="s">
        <v>72</v>
      </c>
      <c r="C3448" s="196" t="s">
        <v>54</v>
      </c>
      <c r="D3448" s="196">
        <v>369</v>
      </c>
      <c r="E3448" s="196">
        <v>4.4601585899999999E-3</v>
      </c>
      <c r="F3448" s="196">
        <v>7.0275621000000005E-4</v>
      </c>
      <c r="G3448" s="196">
        <v>5.0994908999999996E-4</v>
      </c>
      <c r="H3448" s="196">
        <v>3.2474528500000001E-3</v>
      </c>
    </row>
    <row r="3449" spans="1:8" x14ac:dyDescent="0.3">
      <c r="A3449" s="196" t="s">
        <v>233</v>
      </c>
      <c r="B3449" s="196" t="s">
        <v>73</v>
      </c>
      <c r="C3449" s="196" t="s">
        <v>54</v>
      </c>
      <c r="D3449" s="196">
        <v>48</v>
      </c>
      <c r="E3449" s="196">
        <v>3.8681517299999999E-3</v>
      </c>
      <c r="F3449" s="196">
        <v>7.8896578999999997E-4</v>
      </c>
      <c r="G3449" s="196">
        <v>4.5717570000000001E-4</v>
      </c>
      <c r="H3449" s="196">
        <v>2.6220097800000002E-3</v>
      </c>
    </row>
    <row r="3450" spans="1:8" x14ac:dyDescent="0.3">
      <c r="A3450" s="196" t="s">
        <v>233</v>
      </c>
      <c r="B3450" s="196" t="s">
        <v>71</v>
      </c>
      <c r="C3450" s="196" t="s">
        <v>55</v>
      </c>
      <c r="D3450" s="196">
        <v>27</v>
      </c>
      <c r="E3450" s="196">
        <v>4.7097905799999996E-3</v>
      </c>
      <c r="F3450" s="196">
        <v>7.5488659E-4</v>
      </c>
      <c r="G3450" s="196">
        <v>1.22770889E-3</v>
      </c>
      <c r="H3450" s="196">
        <v>2.7271945899999999E-3</v>
      </c>
    </row>
    <row r="3451" spans="1:8" x14ac:dyDescent="0.3">
      <c r="A3451" s="196" t="s">
        <v>233</v>
      </c>
      <c r="B3451" s="196" t="s">
        <v>72</v>
      </c>
      <c r="C3451" s="196" t="s">
        <v>55</v>
      </c>
      <c r="D3451" s="196">
        <v>118</v>
      </c>
      <c r="E3451" s="196">
        <v>6.84165074E-3</v>
      </c>
      <c r="F3451" s="196">
        <v>6.4971726999999996E-4</v>
      </c>
      <c r="G3451" s="196">
        <v>1.3498506399999999E-3</v>
      </c>
      <c r="H3451" s="196">
        <v>4.8420822999999998E-3</v>
      </c>
    </row>
    <row r="3452" spans="1:8" x14ac:dyDescent="0.3">
      <c r="A3452" s="196" t="s">
        <v>233</v>
      </c>
      <c r="B3452" s="196" t="s">
        <v>73</v>
      </c>
      <c r="C3452" s="196" t="s">
        <v>55</v>
      </c>
      <c r="D3452" s="196">
        <v>13</v>
      </c>
      <c r="E3452" s="196">
        <v>6.6034542599999997E-3</v>
      </c>
      <c r="F3452" s="196">
        <v>8.1285581000000004E-4</v>
      </c>
      <c r="G3452" s="196">
        <v>1.2802703999999999E-3</v>
      </c>
      <c r="H3452" s="196">
        <v>4.5103273400000001E-3</v>
      </c>
    </row>
    <row r="3453" spans="1:8" x14ac:dyDescent="0.3">
      <c r="A3453" s="196" t="s">
        <v>233</v>
      </c>
      <c r="B3453" s="196" t="s">
        <v>71</v>
      </c>
      <c r="C3453" s="196" t="s">
        <v>56</v>
      </c>
      <c r="D3453" s="196">
        <v>551</v>
      </c>
      <c r="E3453" s="196">
        <v>4.5720320899999998E-3</v>
      </c>
      <c r="F3453" s="196">
        <v>1.13320874E-3</v>
      </c>
      <c r="G3453" s="196">
        <v>7.0309850000000004E-4</v>
      </c>
      <c r="H3453" s="196">
        <v>2.73572437E-3</v>
      </c>
    </row>
    <row r="3454" spans="1:8" x14ac:dyDescent="0.3">
      <c r="A3454" s="196" t="s">
        <v>233</v>
      </c>
      <c r="B3454" s="196" t="s">
        <v>72</v>
      </c>
      <c r="C3454" s="196" t="s">
        <v>56</v>
      </c>
      <c r="D3454" s="196">
        <v>1039</v>
      </c>
      <c r="E3454" s="196">
        <v>4.40495422E-3</v>
      </c>
      <c r="F3454" s="196">
        <v>8.1070850999999996E-4</v>
      </c>
      <c r="G3454" s="196">
        <v>7.0016998000000004E-4</v>
      </c>
      <c r="H3454" s="196">
        <v>2.8940752500000002E-3</v>
      </c>
    </row>
    <row r="3455" spans="1:8" x14ac:dyDescent="0.3">
      <c r="A3455" s="196" t="s">
        <v>233</v>
      </c>
      <c r="B3455" s="196" t="s">
        <v>73</v>
      </c>
      <c r="C3455" s="196" t="s">
        <v>56</v>
      </c>
      <c r="D3455" s="196">
        <v>160</v>
      </c>
      <c r="E3455" s="196">
        <v>4.2050778999999996E-3</v>
      </c>
      <c r="F3455" s="196">
        <v>9.6339672999999995E-4</v>
      </c>
      <c r="G3455" s="196">
        <v>7.2337938999999997E-4</v>
      </c>
      <c r="H3455" s="196">
        <v>2.51830126E-3</v>
      </c>
    </row>
    <row r="3456" spans="1:8" x14ac:dyDescent="0.3">
      <c r="A3456" s="196" t="s">
        <v>233</v>
      </c>
      <c r="B3456" s="196" t="s">
        <v>71</v>
      </c>
      <c r="C3456" s="196" t="s">
        <v>57</v>
      </c>
      <c r="D3456" s="196">
        <v>134</v>
      </c>
      <c r="E3456" s="196">
        <v>5.3950730000000002E-3</v>
      </c>
      <c r="F3456" s="196">
        <v>8.5527200000000002E-4</v>
      </c>
      <c r="G3456" s="196">
        <v>1.56560921E-3</v>
      </c>
      <c r="H3456" s="196">
        <v>2.9741912799999999E-3</v>
      </c>
    </row>
    <row r="3457" spans="1:8" x14ac:dyDescent="0.3">
      <c r="A3457" s="196" t="s">
        <v>233</v>
      </c>
      <c r="B3457" s="196" t="s">
        <v>72</v>
      </c>
      <c r="C3457" s="196" t="s">
        <v>57</v>
      </c>
      <c r="D3457" s="196">
        <v>275</v>
      </c>
      <c r="E3457" s="196">
        <v>6.4373314000000003E-3</v>
      </c>
      <c r="F3457" s="196">
        <v>7.7129605E-4</v>
      </c>
      <c r="G3457" s="196">
        <v>1.6379206099999999E-3</v>
      </c>
      <c r="H3457" s="196">
        <v>4.0281142400000001E-3</v>
      </c>
    </row>
    <row r="3458" spans="1:8" x14ac:dyDescent="0.3">
      <c r="A3458" s="196" t="s">
        <v>233</v>
      </c>
      <c r="B3458" s="196" t="s">
        <v>73</v>
      </c>
      <c r="C3458" s="196" t="s">
        <v>57</v>
      </c>
      <c r="D3458" s="196">
        <v>74</v>
      </c>
      <c r="E3458" s="196">
        <v>5.7912597700000004E-3</v>
      </c>
      <c r="F3458" s="196">
        <v>7.6826797000000002E-4</v>
      </c>
      <c r="G3458" s="196">
        <v>1.4109419500000001E-3</v>
      </c>
      <c r="H3458" s="196">
        <v>3.6120493100000001E-3</v>
      </c>
    </row>
    <row r="3459" spans="1:8" x14ac:dyDescent="0.3">
      <c r="A3459" s="196" t="s">
        <v>233</v>
      </c>
      <c r="B3459" s="196" t="s">
        <v>71</v>
      </c>
      <c r="C3459" s="196" t="s">
        <v>58</v>
      </c>
      <c r="D3459" s="196">
        <v>305</v>
      </c>
      <c r="E3459" s="196">
        <v>5.21057202E-3</v>
      </c>
      <c r="F3459" s="196">
        <v>1.1044700099999999E-3</v>
      </c>
      <c r="G3459" s="196">
        <v>1.02337559E-3</v>
      </c>
      <c r="H3459" s="196">
        <v>3.0827259199999999E-3</v>
      </c>
    </row>
    <row r="3460" spans="1:8" x14ac:dyDescent="0.3">
      <c r="A3460" s="196" t="s">
        <v>233</v>
      </c>
      <c r="B3460" s="196" t="s">
        <v>72</v>
      </c>
      <c r="C3460" s="196" t="s">
        <v>58</v>
      </c>
      <c r="D3460" s="196">
        <v>803</v>
      </c>
      <c r="E3460" s="196">
        <v>5.5332575700000001E-3</v>
      </c>
      <c r="F3460" s="196">
        <v>9.5841380000000003E-4</v>
      </c>
      <c r="G3460" s="196">
        <v>1.0310292400000001E-3</v>
      </c>
      <c r="H3460" s="196">
        <v>3.54381405E-3</v>
      </c>
    </row>
    <row r="3461" spans="1:8" x14ac:dyDescent="0.3">
      <c r="A3461" s="196" t="s">
        <v>233</v>
      </c>
      <c r="B3461" s="196" t="s">
        <v>73</v>
      </c>
      <c r="C3461" s="196" t="s">
        <v>58</v>
      </c>
      <c r="D3461" s="196">
        <v>53</v>
      </c>
      <c r="E3461" s="196">
        <v>5.2111719500000002E-3</v>
      </c>
      <c r="F3461" s="196">
        <v>1.06350428E-3</v>
      </c>
      <c r="G3461" s="196">
        <v>1.17815315E-3</v>
      </c>
      <c r="H3461" s="196">
        <v>2.9695141199999999E-3</v>
      </c>
    </row>
    <row r="3462" spans="1:8" x14ac:dyDescent="0.3">
      <c r="A3462" s="196" t="s">
        <v>234</v>
      </c>
      <c r="B3462" s="196" t="s">
        <v>71</v>
      </c>
      <c r="C3462" s="196" t="s">
        <v>11</v>
      </c>
      <c r="D3462" s="196">
        <v>9677</v>
      </c>
      <c r="E3462" s="196">
        <v>4.8656295100000004E-3</v>
      </c>
      <c r="F3462" s="196">
        <v>9.6471085999999995E-4</v>
      </c>
      <c r="G3462" s="196">
        <v>8.7107172000000001E-4</v>
      </c>
      <c r="H3462" s="196">
        <v>3.0298009999999999E-3</v>
      </c>
    </row>
    <row r="3463" spans="1:8" x14ac:dyDescent="0.3">
      <c r="A3463" s="196" t="s">
        <v>234</v>
      </c>
      <c r="B3463" s="196" t="s">
        <v>72</v>
      </c>
      <c r="C3463" s="196" t="s">
        <v>11</v>
      </c>
      <c r="D3463" s="196">
        <v>17215</v>
      </c>
      <c r="E3463" s="196">
        <v>5.7235384000000004E-3</v>
      </c>
      <c r="F3463" s="196">
        <v>8.0512233E-4</v>
      </c>
      <c r="G3463" s="196">
        <v>1.0623431100000001E-3</v>
      </c>
      <c r="H3463" s="196">
        <v>3.85595279E-3</v>
      </c>
    </row>
    <row r="3464" spans="1:8" x14ac:dyDescent="0.3">
      <c r="A3464" s="196" t="s">
        <v>234</v>
      </c>
      <c r="B3464" s="196" t="s">
        <v>73</v>
      </c>
      <c r="C3464" s="196" t="s">
        <v>11</v>
      </c>
      <c r="D3464" s="196">
        <v>2872</v>
      </c>
      <c r="E3464" s="196">
        <v>5.4294293499999998E-3</v>
      </c>
      <c r="F3464" s="196">
        <v>9.101685E-4</v>
      </c>
      <c r="G3464" s="196">
        <v>1.1020998600000001E-3</v>
      </c>
      <c r="H3464" s="196">
        <v>3.4170154199999999E-3</v>
      </c>
    </row>
    <row r="3465" spans="1:8" x14ac:dyDescent="0.3">
      <c r="A3465" s="196" t="s">
        <v>234</v>
      </c>
      <c r="B3465" s="196" t="s">
        <v>71</v>
      </c>
      <c r="C3465" s="196" t="s">
        <v>16</v>
      </c>
      <c r="D3465" s="196">
        <v>195</v>
      </c>
      <c r="E3465" s="196">
        <v>5.5119893099999998E-3</v>
      </c>
      <c r="F3465" s="196">
        <v>1.22797935E-3</v>
      </c>
      <c r="G3465" s="196">
        <v>1.01507572E-3</v>
      </c>
      <c r="H3465" s="196">
        <v>3.2689337499999999E-3</v>
      </c>
    </row>
    <row r="3466" spans="1:8" x14ac:dyDescent="0.3">
      <c r="A3466" s="196" t="s">
        <v>234</v>
      </c>
      <c r="B3466" s="196" t="s">
        <v>72</v>
      </c>
      <c r="C3466" s="196" t="s">
        <v>16</v>
      </c>
      <c r="D3466" s="196">
        <v>317</v>
      </c>
      <c r="E3466" s="196">
        <v>6.1345876199999996E-3</v>
      </c>
      <c r="F3466" s="196">
        <v>9.997149700000001E-4</v>
      </c>
      <c r="G3466" s="196">
        <v>1.1906689500000001E-3</v>
      </c>
      <c r="H3466" s="196">
        <v>3.9442032200000003E-3</v>
      </c>
    </row>
    <row r="3467" spans="1:8" x14ac:dyDescent="0.3">
      <c r="A3467" s="196" t="s">
        <v>234</v>
      </c>
      <c r="B3467" s="196" t="s">
        <v>73</v>
      </c>
      <c r="C3467" s="196" t="s">
        <v>16</v>
      </c>
      <c r="D3467" s="196">
        <v>59</v>
      </c>
      <c r="E3467" s="196">
        <v>6.0706996599999997E-3</v>
      </c>
      <c r="F3467" s="196">
        <v>1.34985068E-3</v>
      </c>
      <c r="G3467" s="196">
        <v>1.03793919E-3</v>
      </c>
      <c r="H3467" s="196">
        <v>3.6829093400000002E-3</v>
      </c>
    </row>
    <row r="3468" spans="1:8" x14ac:dyDescent="0.3">
      <c r="A3468" s="196" t="s">
        <v>234</v>
      </c>
      <c r="B3468" s="196" t="s">
        <v>71</v>
      </c>
      <c r="C3468" s="196" t="s">
        <v>17</v>
      </c>
      <c r="D3468" s="196">
        <v>141</v>
      </c>
      <c r="E3468" s="196">
        <v>6.1835103999999998E-3</v>
      </c>
      <c r="F3468" s="196">
        <v>1.1344231600000001E-3</v>
      </c>
      <c r="G3468" s="196">
        <v>1.67889719E-3</v>
      </c>
      <c r="H3468" s="196">
        <v>3.37018954E-3</v>
      </c>
    </row>
    <row r="3469" spans="1:8" x14ac:dyDescent="0.3">
      <c r="A3469" s="196" t="s">
        <v>234</v>
      </c>
      <c r="B3469" s="196" t="s">
        <v>72</v>
      </c>
      <c r="C3469" s="196" t="s">
        <v>17</v>
      </c>
      <c r="D3469" s="196">
        <v>224</v>
      </c>
      <c r="E3469" s="196">
        <v>6.26209056E-3</v>
      </c>
      <c r="F3469" s="196">
        <v>8.3705331999999995E-4</v>
      </c>
      <c r="G3469" s="196">
        <v>1.6778271500000001E-3</v>
      </c>
      <c r="H3469" s="196">
        <v>3.7472096100000002E-3</v>
      </c>
    </row>
    <row r="3470" spans="1:8" x14ac:dyDescent="0.3">
      <c r="A3470" s="196" t="s">
        <v>234</v>
      </c>
      <c r="B3470" s="196" t="s">
        <v>73</v>
      </c>
      <c r="C3470" s="196" t="s">
        <v>17</v>
      </c>
      <c r="D3470" s="196">
        <v>49</v>
      </c>
      <c r="E3470" s="196">
        <v>6.6784767199999998E-3</v>
      </c>
      <c r="F3470" s="196">
        <v>9.2592566000000004E-4</v>
      </c>
      <c r="G3470" s="196">
        <v>1.63525113E-3</v>
      </c>
      <c r="H3470" s="196">
        <v>4.1172994800000003E-3</v>
      </c>
    </row>
    <row r="3471" spans="1:8" x14ac:dyDescent="0.3">
      <c r="A3471" s="196" t="s">
        <v>234</v>
      </c>
      <c r="B3471" s="196" t="s">
        <v>71</v>
      </c>
      <c r="C3471" s="196" t="s">
        <v>18</v>
      </c>
      <c r="D3471" s="196">
        <v>129</v>
      </c>
      <c r="E3471" s="196">
        <v>4.86757085E-3</v>
      </c>
      <c r="F3471" s="196">
        <v>7.2988418999999998E-4</v>
      </c>
      <c r="G3471" s="196">
        <v>7.9565004999999998E-4</v>
      </c>
      <c r="H3471" s="196">
        <v>3.3420360900000001E-3</v>
      </c>
    </row>
    <row r="3472" spans="1:8" x14ac:dyDescent="0.3">
      <c r="A3472" s="196" t="s">
        <v>234</v>
      </c>
      <c r="B3472" s="196" t="s">
        <v>72</v>
      </c>
      <c r="C3472" s="196" t="s">
        <v>18</v>
      </c>
      <c r="D3472" s="196">
        <v>231</v>
      </c>
      <c r="E3472" s="196">
        <v>5.7463521599999999E-3</v>
      </c>
      <c r="F3472" s="196">
        <v>7.7270699000000001E-4</v>
      </c>
      <c r="G3472" s="196">
        <v>7.0070723999999997E-4</v>
      </c>
      <c r="H3472" s="196">
        <v>4.2729374799999999E-3</v>
      </c>
    </row>
    <row r="3473" spans="1:8" x14ac:dyDescent="0.3">
      <c r="A3473" s="196" t="s">
        <v>234</v>
      </c>
      <c r="B3473" s="196" t="s">
        <v>73</v>
      </c>
      <c r="C3473" s="196" t="s">
        <v>18</v>
      </c>
      <c r="D3473" s="196">
        <v>31</v>
      </c>
      <c r="E3473" s="196">
        <v>6.0222518700000002E-3</v>
      </c>
      <c r="F3473" s="196">
        <v>8.5946807E-4</v>
      </c>
      <c r="G3473" s="196">
        <v>8.3295975999999998E-4</v>
      </c>
      <c r="H3473" s="196">
        <v>4.3298235099999997E-3</v>
      </c>
    </row>
    <row r="3474" spans="1:8" x14ac:dyDescent="0.3">
      <c r="A3474" s="196" t="s">
        <v>234</v>
      </c>
      <c r="B3474" s="196" t="s">
        <v>71</v>
      </c>
      <c r="C3474" s="196" t="s">
        <v>19</v>
      </c>
      <c r="D3474" s="196">
        <v>91</v>
      </c>
      <c r="E3474" s="196">
        <v>5.4516430199999999E-3</v>
      </c>
      <c r="F3474" s="196">
        <v>7.5702048999999995E-4</v>
      </c>
      <c r="G3474" s="196">
        <v>6.7116883999999999E-4</v>
      </c>
      <c r="H3474" s="196">
        <v>4.0234531699999999E-3</v>
      </c>
    </row>
    <row r="3475" spans="1:8" x14ac:dyDescent="0.3">
      <c r="A3475" s="196" t="s">
        <v>234</v>
      </c>
      <c r="B3475" s="196" t="s">
        <v>72</v>
      </c>
      <c r="C3475" s="196" t="s">
        <v>19</v>
      </c>
      <c r="D3475" s="196">
        <v>249</v>
      </c>
      <c r="E3475" s="196">
        <v>6.39386226E-3</v>
      </c>
      <c r="F3475" s="196">
        <v>6.6962266E-4</v>
      </c>
      <c r="G3475" s="196">
        <v>7.7643885999999999E-4</v>
      </c>
      <c r="H3475" s="196">
        <v>4.9478001899999997E-3</v>
      </c>
    </row>
    <row r="3476" spans="1:8" x14ac:dyDescent="0.3">
      <c r="A3476" s="196" t="s">
        <v>234</v>
      </c>
      <c r="B3476" s="196" t="s">
        <v>73</v>
      </c>
      <c r="C3476" s="196" t="s">
        <v>19</v>
      </c>
      <c r="D3476" s="196">
        <v>35</v>
      </c>
      <c r="E3476" s="196">
        <v>6.6954362399999998E-3</v>
      </c>
      <c r="F3476" s="196">
        <v>7.5760556999999995E-4</v>
      </c>
      <c r="G3476" s="196">
        <v>9.8412679999999994E-4</v>
      </c>
      <c r="H3476" s="196">
        <v>4.9537034800000001E-3</v>
      </c>
    </row>
    <row r="3477" spans="1:8" x14ac:dyDescent="0.3">
      <c r="A3477" s="196" t="s">
        <v>234</v>
      </c>
      <c r="B3477" s="196" t="s">
        <v>71</v>
      </c>
      <c r="C3477" s="196" t="s">
        <v>20</v>
      </c>
      <c r="D3477" s="196">
        <v>51</v>
      </c>
      <c r="E3477" s="196">
        <v>5.8167662799999999E-3</v>
      </c>
      <c r="F3477" s="196">
        <v>6.8377787999999995E-4</v>
      </c>
      <c r="G3477" s="196">
        <v>1.4249725E-3</v>
      </c>
      <c r="H3477" s="196">
        <v>3.7080153800000001E-3</v>
      </c>
    </row>
    <row r="3478" spans="1:8" x14ac:dyDescent="0.3">
      <c r="A3478" s="196" t="s">
        <v>234</v>
      </c>
      <c r="B3478" s="196" t="s">
        <v>72</v>
      </c>
      <c r="C3478" s="196" t="s">
        <v>20</v>
      </c>
      <c r="D3478" s="196">
        <v>188</v>
      </c>
      <c r="E3478" s="196">
        <v>6.7541491800000002E-3</v>
      </c>
      <c r="F3478" s="196">
        <v>6.4266868999999995E-4</v>
      </c>
      <c r="G3478" s="196">
        <v>1.25800309E-3</v>
      </c>
      <c r="H3478" s="196">
        <v>4.8534769199999996E-3</v>
      </c>
    </row>
    <row r="3479" spans="1:8" x14ac:dyDescent="0.3">
      <c r="A3479" s="196" t="s">
        <v>234</v>
      </c>
      <c r="B3479" s="196" t="s">
        <v>73</v>
      </c>
      <c r="C3479" s="196" t="s">
        <v>20</v>
      </c>
      <c r="D3479" s="196">
        <v>32</v>
      </c>
      <c r="E3479" s="196">
        <v>6.2449361199999999E-3</v>
      </c>
      <c r="F3479" s="196">
        <v>8.1054664999999999E-4</v>
      </c>
      <c r="G3479" s="196">
        <v>1.56069135E-3</v>
      </c>
      <c r="H3479" s="196">
        <v>3.8736977099999999E-3</v>
      </c>
    </row>
    <row r="3480" spans="1:8" x14ac:dyDescent="0.3">
      <c r="A3480" s="196" t="s">
        <v>234</v>
      </c>
      <c r="B3480" s="196" t="s">
        <v>71</v>
      </c>
      <c r="C3480" s="196" t="s">
        <v>21</v>
      </c>
      <c r="D3480" s="196">
        <v>82</v>
      </c>
      <c r="E3480" s="196">
        <v>6.0381377600000003E-3</v>
      </c>
      <c r="F3480" s="196">
        <v>1.0742714299999999E-3</v>
      </c>
      <c r="G3480" s="196">
        <v>1.05197015E-3</v>
      </c>
      <c r="H3480" s="196">
        <v>3.9118956200000004E-3</v>
      </c>
    </row>
    <row r="3481" spans="1:8" x14ac:dyDescent="0.3">
      <c r="A3481" s="196" t="s">
        <v>234</v>
      </c>
      <c r="B3481" s="196" t="s">
        <v>72</v>
      </c>
      <c r="C3481" s="196" t="s">
        <v>21</v>
      </c>
      <c r="D3481" s="196">
        <v>308</v>
      </c>
      <c r="E3481" s="196">
        <v>6.1235116599999998E-3</v>
      </c>
      <c r="F3481" s="196">
        <v>8.9871910000000001E-4</v>
      </c>
      <c r="G3481" s="196">
        <v>1.1259918399999999E-3</v>
      </c>
      <c r="H3481" s="196">
        <v>4.0988002700000003E-3</v>
      </c>
    </row>
    <row r="3482" spans="1:8" x14ac:dyDescent="0.3">
      <c r="A3482" s="196" t="s">
        <v>234</v>
      </c>
      <c r="B3482" s="196" t="s">
        <v>73</v>
      </c>
      <c r="C3482" s="196" t="s">
        <v>21</v>
      </c>
      <c r="D3482" s="196">
        <v>32</v>
      </c>
      <c r="E3482" s="196">
        <v>5.8170570400000003E-3</v>
      </c>
      <c r="F3482" s="196">
        <v>1.3541663500000001E-3</v>
      </c>
      <c r="G3482" s="196">
        <v>1.12015307E-3</v>
      </c>
      <c r="H3482" s="196">
        <v>3.3427370799999998E-3</v>
      </c>
    </row>
    <row r="3483" spans="1:8" x14ac:dyDescent="0.3">
      <c r="A3483" s="196" t="s">
        <v>234</v>
      </c>
      <c r="B3483" s="196" t="s">
        <v>71</v>
      </c>
      <c r="C3483" s="196" t="s">
        <v>22</v>
      </c>
      <c r="D3483" s="196">
        <v>34</v>
      </c>
      <c r="E3483" s="196">
        <v>4.1098173300000004E-3</v>
      </c>
      <c r="F3483" s="196">
        <v>7.6865441999999996E-4</v>
      </c>
      <c r="G3483" s="196">
        <v>6.9614628999999995E-4</v>
      </c>
      <c r="H3483" s="196">
        <v>2.6450160399999999E-3</v>
      </c>
    </row>
    <row r="3484" spans="1:8" x14ac:dyDescent="0.3">
      <c r="A3484" s="196" t="s">
        <v>234</v>
      </c>
      <c r="B3484" s="196" t="s">
        <v>72</v>
      </c>
      <c r="C3484" s="196" t="s">
        <v>22</v>
      </c>
      <c r="D3484" s="196">
        <v>179</v>
      </c>
      <c r="E3484" s="196">
        <v>4.1845124700000003E-3</v>
      </c>
      <c r="F3484" s="196">
        <v>6.2260733000000005E-4</v>
      </c>
      <c r="G3484" s="196">
        <v>5.6182729999999998E-4</v>
      </c>
      <c r="H3484" s="196">
        <v>3.0000773299999998E-3</v>
      </c>
    </row>
    <row r="3485" spans="1:8" x14ac:dyDescent="0.3">
      <c r="A3485" s="196" t="s">
        <v>234</v>
      </c>
      <c r="B3485" s="196" t="s">
        <v>73</v>
      </c>
      <c r="C3485" s="196" t="s">
        <v>22</v>
      </c>
      <c r="D3485" s="196">
        <v>5</v>
      </c>
      <c r="E3485" s="196">
        <v>3.49074055E-3</v>
      </c>
      <c r="F3485" s="196">
        <v>7.5231471E-4</v>
      </c>
      <c r="G3485" s="196">
        <v>4.5601832000000001E-4</v>
      </c>
      <c r="H3485" s="196">
        <v>2.28240694E-3</v>
      </c>
    </row>
    <row r="3486" spans="1:8" x14ac:dyDescent="0.3">
      <c r="A3486" s="196" t="s">
        <v>234</v>
      </c>
      <c r="B3486" s="196" t="s">
        <v>71</v>
      </c>
      <c r="C3486" s="196" t="s">
        <v>23</v>
      </c>
      <c r="D3486" s="196">
        <v>72</v>
      </c>
      <c r="E3486" s="196">
        <v>6.6981736300000001E-3</v>
      </c>
      <c r="F3486" s="196">
        <v>1.1566034100000001E-3</v>
      </c>
      <c r="G3486" s="196">
        <v>2.23170632E-3</v>
      </c>
      <c r="H3486" s="196">
        <v>3.3098634400000001E-3</v>
      </c>
    </row>
    <row r="3487" spans="1:8" x14ac:dyDescent="0.3">
      <c r="A3487" s="196" t="s">
        <v>234</v>
      </c>
      <c r="B3487" s="196" t="s">
        <v>72</v>
      </c>
      <c r="C3487" s="196" t="s">
        <v>23</v>
      </c>
      <c r="D3487" s="196">
        <v>228</v>
      </c>
      <c r="E3487" s="196">
        <v>8.5011064100000006E-3</v>
      </c>
      <c r="F3487" s="196">
        <v>1.1686258799999999E-3</v>
      </c>
      <c r="G3487" s="196">
        <v>2.0630784499999998E-3</v>
      </c>
      <c r="H3487" s="196">
        <v>5.2694015400000004E-3</v>
      </c>
    </row>
    <row r="3488" spans="1:8" x14ac:dyDescent="0.3">
      <c r="A3488" s="196" t="s">
        <v>234</v>
      </c>
      <c r="B3488" s="196" t="s">
        <v>73</v>
      </c>
      <c r="C3488" s="196" t="s">
        <v>23</v>
      </c>
      <c r="D3488" s="196">
        <v>32</v>
      </c>
      <c r="E3488" s="196">
        <v>7.0833331100000002E-3</v>
      </c>
      <c r="F3488" s="196">
        <v>1.4822046099999999E-3</v>
      </c>
      <c r="G3488" s="196">
        <v>1.7068139899999999E-3</v>
      </c>
      <c r="H3488" s="196">
        <v>3.8943139899999999E-3</v>
      </c>
    </row>
    <row r="3489" spans="1:8" x14ac:dyDescent="0.3">
      <c r="A3489" s="196" t="s">
        <v>234</v>
      </c>
      <c r="B3489" s="196" t="s">
        <v>71</v>
      </c>
      <c r="C3489" s="196" t="s">
        <v>24</v>
      </c>
      <c r="D3489" s="196">
        <v>44</v>
      </c>
      <c r="E3489" s="196">
        <v>5.7181184700000002E-3</v>
      </c>
      <c r="F3489" s="196">
        <v>1.1468852700000001E-3</v>
      </c>
      <c r="G3489" s="196">
        <v>1.55355616E-3</v>
      </c>
      <c r="H3489" s="196">
        <v>3.0176765100000001E-3</v>
      </c>
    </row>
    <row r="3490" spans="1:8" x14ac:dyDescent="0.3">
      <c r="A3490" s="196" t="s">
        <v>234</v>
      </c>
      <c r="B3490" s="196" t="s">
        <v>72</v>
      </c>
      <c r="C3490" s="196" t="s">
        <v>24</v>
      </c>
      <c r="D3490" s="196">
        <v>179</v>
      </c>
      <c r="E3490" s="196">
        <v>6.5626937400000002E-3</v>
      </c>
      <c r="F3490" s="196">
        <v>8.7251680999999995E-4</v>
      </c>
      <c r="G3490" s="196">
        <v>1.40039805E-3</v>
      </c>
      <c r="H3490" s="196">
        <v>4.2897783700000004E-3</v>
      </c>
    </row>
    <row r="3491" spans="1:8" x14ac:dyDescent="0.3">
      <c r="A3491" s="196" t="s">
        <v>234</v>
      </c>
      <c r="B3491" s="196" t="s">
        <v>73</v>
      </c>
      <c r="C3491" s="196" t="s">
        <v>24</v>
      </c>
      <c r="D3491" s="196">
        <v>9</v>
      </c>
      <c r="E3491" s="196">
        <v>7.2710902699999998E-3</v>
      </c>
      <c r="F3491" s="196">
        <v>1.08539073E-3</v>
      </c>
      <c r="G3491" s="196">
        <v>1.3361623400000001E-3</v>
      </c>
      <c r="H3491" s="196">
        <v>4.8495367200000004E-3</v>
      </c>
    </row>
    <row r="3492" spans="1:8" x14ac:dyDescent="0.3">
      <c r="A3492" s="196" t="s">
        <v>234</v>
      </c>
      <c r="B3492" s="196" t="s">
        <v>71</v>
      </c>
      <c r="C3492" s="196" t="s">
        <v>25</v>
      </c>
      <c r="D3492" s="196">
        <v>78</v>
      </c>
      <c r="E3492" s="196">
        <v>6.4417139099999998E-3</v>
      </c>
      <c r="F3492" s="196">
        <v>1.24539984E-3</v>
      </c>
      <c r="G3492" s="196">
        <v>1.26335447E-3</v>
      </c>
      <c r="H3492" s="196">
        <v>3.93295916E-3</v>
      </c>
    </row>
    <row r="3493" spans="1:8" x14ac:dyDescent="0.3">
      <c r="A3493" s="196" t="s">
        <v>234</v>
      </c>
      <c r="B3493" s="196" t="s">
        <v>72</v>
      </c>
      <c r="C3493" s="196" t="s">
        <v>25</v>
      </c>
      <c r="D3493" s="196">
        <v>334</v>
      </c>
      <c r="E3493" s="196">
        <v>6.7071063900000002E-3</v>
      </c>
      <c r="F3493" s="196">
        <v>1.06069087E-3</v>
      </c>
      <c r="G3493" s="196">
        <v>1.5409110000000001E-3</v>
      </c>
      <c r="H3493" s="196">
        <v>4.1055040400000001E-3</v>
      </c>
    </row>
    <row r="3494" spans="1:8" x14ac:dyDescent="0.3">
      <c r="A3494" s="196" t="s">
        <v>234</v>
      </c>
      <c r="B3494" s="196" t="s">
        <v>73</v>
      </c>
      <c r="C3494" s="196" t="s">
        <v>25</v>
      </c>
      <c r="D3494" s="196">
        <v>38</v>
      </c>
      <c r="E3494" s="196">
        <v>6.5646317899999999E-3</v>
      </c>
      <c r="F3494" s="196">
        <v>1.1601484000000001E-3</v>
      </c>
      <c r="G3494" s="196">
        <v>1.6575289900000001E-3</v>
      </c>
      <c r="H3494" s="196">
        <v>3.7469539200000001E-3</v>
      </c>
    </row>
    <row r="3495" spans="1:8" x14ac:dyDescent="0.3">
      <c r="A3495" s="196" t="s">
        <v>234</v>
      </c>
      <c r="B3495" s="196" t="s">
        <v>71</v>
      </c>
      <c r="C3495" s="196" t="s">
        <v>26</v>
      </c>
      <c r="D3495" s="196">
        <v>286</v>
      </c>
      <c r="E3495" s="196">
        <v>5.2473854800000001E-3</v>
      </c>
      <c r="F3495" s="196">
        <v>7.4717505E-4</v>
      </c>
      <c r="G3495" s="196">
        <v>1.65472813E-3</v>
      </c>
      <c r="H3495" s="196">
        <v>2.8454818400000001E-3</v>
      </c>
    </row>
    <row r="3496" spans="1:8" x14ac:dyDescent="0.3">
      <c r="A3496" s="196" t="s">
        <v>234</v>
      </c>
      <c r="B3496" s="196" t="s">
        <v>72</v>
      </c>
      <c r="C3496" s="196" t="s">
        <v>26</v>
      </c>
      <c r="D3496" s="196">
        <v>632</v>
      </c>
      <c r="E3496" s="196">
        <v>6.8017094900000002E-3</v>
      </c>
      <c r="F3496" s="196">
        <v>6.2675784000000003E-4</v>
      </c>
      <c r="G3496" s="196">
        <v>1.79718609E-3</v>
      </c>
      <c r="H3496" s="196">
        <v>4.3777650700000002E-3</v>
      </c>
    </row>
    <row r="3497" spans="1:8" x14ac:dyDescent="0.3">
      <c r="A3497" s="196" t="s">
        <v>234</v>
      </c>
      <c r="B3497" s="196" t="s">
        <v>73</v>
      </c>
      <c r="C3497" s="196" t="s">
        <v>26</v>
      </c>
      <c r="D3497" s="196">
        <v>121</v>
      </c>
      <c r="E3497" s="196">
        <v>6.23182562E-3</v>
      </c>
      <c r="F3497" s="196">
        <v>7.3347085000000003E-4</v>
      </c>
      <c r="G3497" s="196">
        <v>1.74538927E-3</v>
      </c>
      <c r="H3497" s="196">
        <v>3.7529650299999999E-3</v>
      </c>
    </row>
    <row r="3498" spans="1:8" x14ac:dyDescent="0.3">
      <c r="A3498" s="196" t="s">
        <v>234</v>
      </c>
      <c r="B3498" s="196" t="s">
        <v>71</v>
      </c>
      <c r="C3498" s="196" t="s">
        <v>27</v>
      </c>
      <c r="D3498" s="196">
        <v>243</v>
      </c>
      <c r="E3498" s="196">
        <v>5.22333652E-3</v>
      </c>
      <c r="F3498" s="196">
        <v>7.2611808999999995E-4</v>
      </c>
      <c r="G3498" s="196">
        <v>1.17679255E-3</v>
      </c>
      <c r="H3498" s="196">
        <v>3.3204253799999999E-3</v>
      </c>
    </row>
    <row r="3499" spans="1:8" x14ac:dyDescent="0.3">
      <c r="A3499" s="196" t="s">
        <v>234</v>
      </c>
      <c r="B3499" s="196" t="s">
        <v>72</v>
      </c>
      <c r="C3499" s="196" t="s">
        <v>27</v>
      </c>
      <c r="D3499" s="196">
        <v>460</v>
      </c>
      <c r="E3499" s="196">
        <v>6.6774101800000001E-3</v>
      </c>
      <c r="F3499" s="196">
        <v>6.7610181000000004E-4</v>
      </c>
      <c r="G3499" s="196">
        <v>1.5978258400000001E-3</v>
      </c>
      <c r="H3499" s="196">
        <v>4.4034820400000001E-3</v>
      </c>
    </row>
    <row r="3500" spans="1:8" x14ac:dyDescent="0.3">
      <c r="A3500" s="196" t="s">
        <v>234</v>
      </c>
      <c r="B3500" s="196" t="s">
        <v>73</v>
      </c>
      <c r="C3500" s="196" t="s">
        <v>27</v>
      </c>
      <c r="D3500" s="196">
        <v>124</v>
      </c>
      <c r="E3500" s="196">
        <v>5.5263401499999996E-3</v>
      </c>
      <c r="F3500" s="196">
        <v>6.8333683000000004E-4</v>
      </c>
      <c r="G3500" s="196">
        <v>1.2319852599999999E-3</v>
      </c>
      <c r="H3500" s="196">
        <v>3.6110175299999998E-3</v>
      </c>
    </row>
    <row r="3501" spans="1:8" x14ac:dyDescent="0.3">
      <c r="A3501" s="196" t="s">
        <v>234</v>
      </c>
      <c r="B3501" s="196" t="s">
        <v>71</v>
      </c>
      <c r="C3501" s="196" t="s">
        <v>28</v>
      </c>
      <c r="D3501" s="196">
        <v>34</v>
      </c>
      <c r="E3501" s="196">
        <v>4.7749861399999996E-3</v>
      </c>
      <c r="F3501" s="196">
        <v>5.6474650000000004E-4</v>
      </c>
      <c r="G3501" s="196">
        <v>1.0859202299999999E-3</v>
      </c>
      <c r="H3501" s="196">
        <v>3.1243189199999999E-3</v>
      </c>
    </row>
    <row r="3502" spans="1:8" x14ac:dyDescent="0.3">
      <c r="A3502" s="196" t="s">
        <v>234</v>
      </c>
      <c r="B3502" s="196" t="s">
        <v>72</v>
      </c>
      <c r="C3502" s="196" t="s">
        <v>28</v>
      </c>
      <c r="D3502" s="196">
        <v>251</v>
      </c>
      <c r="E3502" s="196">
        <v>5.4533714500000002E-3</v>
      </c>
      <c r="F3502" s="196">
        <v>4.7988578999999998E-4</v>
      </c>
      <c r="G3502" s="196">
        <v>9.8494887000000002E-4</v>
      </c>
      <c r="H3502" s="196">
        <v>3.9885363600000003E-3</v>
      </c>
    </row>
    <row r="3503" spans="1:8" x14ac:dyDescent="0.3">
      <c r="A3503" s="196" t="s">
        <v>234</v>
      </c>
      <c r="B3503" s="196" t="s">
        <v>73</v>
      </c>
      <c r="C3503" s="196" t="s">
        <v>28</v>
      </c>
      <c r="D3503" s="196">
        <v>18</v>
      </c>
      <c r="E3503" s="196">
        <v>5.0012858700000003E-3</v>
      </c>
      <c r="F3503" s="196">
        <v>5.2469118999999998E-4</v>
      </c>
      <c r="G3503" s="196">
        <v>8.1404288999999998E-4</v>
      </c>
      <c r="H3503" s="196">
        <v>3.6625512599999998E-3</v>
      </c>
    </row>
    <row r="3504" spans="1:8" x14ac:dyDescent="0.3">
      <c r="A3504" s="196" t="s">
        <v>234</v>
      </c>
      <c r="B3504" s="196" t="s">
        <v>71</v>
      </c>
      <c r="C3504" s="196" t="s">
        <v>29</v>
      </c>
      <c r="D3504" s="196">
        <v>221</v>
      </c>
      <c r="E3504" s="196">
        <v>4.6860857200000001E-3</v>
      </c>
      <c r="F3504" s="196">
        <v>4.7762668999999999E-4</v>
      </c>
      <c r="G3504" s="196">
        <v>1.26382578E-3</v>
      </c>
      <c r="H3504" s="196">
        <v>2.94463276E-3</v>
      </c>
    </row>
    <row r="3505" spans="1:8" x14ac:dyDescent="0.3">
      <c r="A3505" s="196" t="s">
        <v>234</v>
      </c>
      <c r="B3505" s="196" t="s">
        <v>72</v>
      </c>
      <c r="C3505" s="196" t="s">
        <v>29</v>
      </c>
      <c r="D3505" s="196">
        <v>250</v>
      </c>
      <c r="E3505" s="196">
        <v>6.1506016300000004E-3</v>
      </c>
      <c r="F3505" s="196">
        <v>3.9226828E-4</v>
      </c>
      <c r="G3505" s="196">
        <v>1.65689789E-3</v>
      </c>
      <c r="H3505" s="196">
        <v>4.1014349399999999E-3</v>
      </c>
    </row>
    <row r="3506" spans="1:8" x14ac:dyDescent="0.3">
      <c r="A3506" s="196" t="s">
        <v>234</v>
      </c>
      <c r="B3506" s="196" t="s">
        <v>73</v>
      </c>
      <c r="C3506" s="196" t="s">
        <v>29</v>
      </c>
      <c r="D3506" s="196">
        <v>65</v>
      </c>
      <c r="E3506" s="196">
        <v>4.9882476099999996E-3</v>
      </c>
      <c r="F3506" s="196">
        <v>3.7606812000000003E-4</v>
      </c>
      <c r="G3506" s="196">
        <v>1.6296294E-3</v>
      </c>
      <c r="H3506" s="196">
        <v>2.9825496099999999E-3</v>
      </c>
    </row>
    <row r="3507" spans="1:8" x14ac:dyDescent="0.3">
      <c r="A3507" s="196" t="s">
        <v>234</v>
      </c>
      <c r="B3507" s="196" t="s">
        <v>71</v>
      </c>
      <c r="C3507" s="196" t="s">
        <v>30</v>
      </c>
      <c r="D3507" s="196">
        <v>238</v>
      </c>
      <c r="E3507" s="196">
        <v>5.62626416E-3</v>
      </c>
      <c r="F3507" s="196">
        <v>8.8672945999999995E-4</v>
      </c>
      <c r="G3507" s="196">
        <v>1.3707008200000001E-3</v>
      </c>
      <c r="H3507" s="196">
        <v>3.3688333900000001E-3</v>
      </c>
    </row>
    <row r="3508" spans="1:8" x14ac:dyDescent="0.3">
      <c r="A3508" s="196" t="s">
        <v>234</v>
      </c>
      <c r="B3508" s="196" t="s">
        <v>72</v>
      </c>
      <c r="C3508" s="196" t="s">
        <v>30</v>
      </c>
      <c r="D3508" s="196">
        <v>514</v>
      </c>
      <c r="E3508" s="196">
        <v>6.52617878E-3</v>
      </c>
      <c r="F3508" s="196">
        <v>7.1892088999999998E-4</v>
      </c>
      <c r="G3508" s="196">
        <v>1.4802202400000001E-3</v>
      </c>
      <c r="H3508" s="196">
        <v>4.32703716E-3</v>
      </c>
    </row>
    <row r="3509" spans="1:8" x14ac:dyDescent="0.3">
      <c r="A3509" s="196" t="s">
        <v>234</v>
      </c>
      <c r="B3509" s="196" t="s">
        <v>73</v>
      </c>
      <c r="C3509" s="196" t="s">
        <v>30</v>
      </c>
      <c r="D3509" s="196">
        <v>121</v>
      </c>
      <c r="E3509" s="196">
        <v>5.6576176400000002E-3</v>
      </c>
      <c r="F3509" s="196">
        <v>7.2754031E-4</v>
      </c>
      <c r="G3509" s="196">
        <v>1.67642311E-3</v>
      </c>
      <c r="H3509" s="196">
        <v>3.2536537300000001E-3</v>
      </c>
    </row>
    <row r="3510" spans="1:8" x14ac:dyDescent="0.3">
      <c r="A3510" s="196" t="s">
        <v>234</v>
      </c>
      <c r="B3510" s="196" t="s">
        <v>71</v>
      </c>
      <c r="C3510" s="196" t="s">
        <v>31</v>
      </c>
      <c r="D3510" s="196">
        <v>58</v>
      </c>
      <c r="E3510" s="196">
        <v>5.6655090299999999E-3</v>
      </c>
      <c r="F3510" s="196">
        <v>1.2342351E-3</v>
      </c>
      <c r="G3510" s="196">
        <v>9.0577083999999997E-4</v>
      </c>
      <c r="H3510" s="196">
        <v>3.5255026E-3</v>
      </c>
    </row>
    <row r="3511" spans="1:8" x14ac:dyDescent="0.3">
      <c r="A3511" s="196" t="s">
        <v>234</v>
      </c>
      <c r="B3511" s="196" t="s">
        <v>72</v>
      </c>
      <c r="C3511" s="196" t="s">
        <v>31</v>
      </c>
      <c r="D3511" s="196">
        <v>180</v>
      </c>
      <c r="E3511" s="196">
        <v>7.3935825800000004E-3</v>
      </c>
      <c r="F3511" s="196">
        <v>9.7980940000000002E-4</v>
      </c>
      <c r="G3511" s="196">
        <v>1.85532384E-3</v>
      </c>
      <c r="H3511" s="196">
        <v>4.5584488499999997E-3</v>
      </c>
    </row>
    <row r="3512" spans="1:8" x14ac:dyDescent="0.3">
      <c r="A3512" s="196" t="s">
        <v>234</v>
      </c>
      <c r="B3512" s="196" t="s">
        <v>73</v>
      </c>
      <c r="C3512" s="196" t="s">
        <v>31</v>
      </c>
      <c r="D3512" s="196">
        <v>53</v>
      </c>
      <c r="E3512" s="196">
        <v>6.4061405599999998E-3</v>
      </c>
      <c r="F3512" s="196">
        <v>1.2113467399999999E-3</v>
      </c>
      <c r="G3512" s="196">
        <v>1.6426447900000001E-3</v>
      </c>
      <c r="H3512" s="196">
        <v>3.5521486299999998E-3</v>
      </c>
    </row>
    <row r="3513" spans="1:8" x14ac:dyDescent="0.3">
      <c r="A3513" s="196" t="s">
        <v>234</v>
      </c>
      <c r="B3513" s="196" t="s">
        <v>71</v>
      </c>
      <c r="C3513" s="196" t="s">
        <v>32</v>
      </c>
      <c r="D3513" s="196">
        <v>3341</v>
      </c>
      <c r="E3513" s="196">
        <v>4.3480028300000003E-3</v>
      </c>
      <c r="F3513" s="196">
        <v>9.2935876000000003E-4</v>
      </c>
      <c r="G3513" s="196">
        <v>6.7557440999999995E-4</v>
      </c>
      <c r="H3513" s="196">
        <v>2.7430691700000001E-3</v>
      </c>
    </row>
    <row r="3514" spans="1:8" x14ac:dyDescent="0.3">
      <c r="A3514" s="196" t="s">
        <v>234</v>
      </c>
      <c r="B3514" s="196" t="s">
        <v>72</v>
      </c>
      <c r="C3514" s="196" t="s">
        <v>32</v>
      </c>
      <c r="D3514" s="196">
        <v>1842</v>
      </c>
      <c r="E3514" s="196">
        <v>4.5115700600000001E-3</v>
      </c>
      <c r="F3514" s="196">
        <v>7.8624507999999998E-4</v>
      </c>
      <c r="G3514" s="196">
        <v>6.9127106999999997E-4</v>
      </c>
      <c r="H3514" s="196">
        <v>3.0340534200000002E-3</v>
      </c>
    </row>
    <row r="3515" spans="1:8" x14ac:dyDescent="0.3">
      <c r="A3515" s="196" t="s">
        <v>234</v>
      </c>
      <c r="B3515" s="196" t="s">
        <v>73</v>
      </c>
      <c r="C3515" s="196" t="s">
        <v>32</v>
      </c>
      <c r="D3515" s="196">
        <v>389</v>
      </c>
      <c r="E3515" s="196">
        <v>4.1630960299999997E-3</v>
      </c>
      <c r="F3515" s="196">
        <v>8.2396078000000002E-4</v>
      </c>
      <c r="G3515" s="196">
        <v>7.0970769999999998E-4</v>
      </c>
      <c r="H3515" s="196">
        <v>2.6294270599999999E-3</v>
      </c>
    </row>
    <row r="3516" spans="1:8" x14ac:dyDescent="0.3">
      <c r="A3516" s="196" t="s">
        <v>234</v>
      </c>
      <c r="B3516" s="196" t="s">
        <v>71</v>
      </c>
      <c r="C3516" s="196" t="s">
        <v>33</v>
      </c>
      <c r="D3516" s="196">
        <v>630</v>
      </c>
      <c r="E3516" s="196">
        <v>4.6094206700000003E-3</v>
      </c>
      <c r="F3516" s="196">
        <v>1.17408854E-3</v>
      </c>
      <c r="G3516" s="196">
        <v>4.9017098000000005E-4</v>
      </c>
      <c r="H3516" s="196">
        <v>2.9451606999999999E-3</v>
      </c>
    </row>
    <row r="3517" spans="1:8" x14ac:dyDescent="0.3">
      <c r="A3517" s="196" t="s">
        <v>234</v>
      </c>
      <c r="B3517" s="196" t="s">
        <v>72</v>
      </c>
      <c r="C3517" s="196" t="s">
        <v>33</v>
      </c>
      <c r="D3517" s="196">
        <v>1378</v>
      </c>
      <c r="E3517" s="196">
        <v>4.6961593199999997E-3</v>
      </c>
      <c r="F3517" s="196">
        <v>9.2186888000000001E-4</v>
      </c>
      <c r="G3517" s="196">
        <v>4.8433025999999998E-4</v>
      </c>
      <c r="H3517" s="196">
        <v>3.2899597100000001E-3</v>
      </c>
    </row>
    <row r="3518" spans="1:8" x14ac:dyDescent="0.3">
      <c r="A3518" s="196" t="s">
        <v>234</v>
      </c>
      <c r="B3518" s="196" t="s">
        <v>73</v>
      </c>
      <c r="C3518" s="196" t="s">
        <v>33</v>
      </c>
      <c r="D3518" s="196">
        <v>238</v>
      </c>
      <c r="E3518" s="196">
        <v>4.5543979099999998E-3</v>
      </c>
      <c r="F3518" s="196">
        <v>1.0972511500000001E-3</v>
      </c>
      <c r="G3518" s="196">
        <v>4.7424502000000001E-4</v>
      </c>
      <c r="H3518" s="196">
        <v>2.9829012599999999E-3</v>
      </c>
    </row>
    <row r="3519" spans="1:8" x14ac:dyDescent="0.3">
      <c r="A3519" s="196" t="s">
        <v>234</v>
      </c>
      <c r="B3519" s="196" t="s">
        <v>71</v>
      </c>
      <c r="C3519" s="196" t="s">
        <v>34</v>
      </c>
      <c r="D3519" s="196">
        <v>323</v>
      </c>
      <c r="E3519" s="196">
        <v>4.9106321400000002E-3</v>
      </c>
      <c r="F3519" s="196">
        <v>1.0217432599999999E-3</v>
      </c>
      <c r="G3519" s="196">
        <v>8.4207634999999999E-4</v>
      </c>
      <c r="H3519" s="196">
        <v>3.0468120300000002E-3</v>
      </c>
    </row>
    <row r="3520" spans="1:8" x14ac:dyDescent="0.3">
      <c r="A3520" s="196" t="s">
        <v>234</v>
      </c>
      <c r="B3520" s="196" t="s">
        <v>72</v>
      </c>
      <c r="C3520" s="196" t="s">
        <v>34</v>
      </c>
      <c r="D3520" s="196">
        <v>431</v>
      </c>
      <c r="E3520" s="196">
        <v>5.7814511600000002E-3</v>
      </c>
      <c r="F3520" s="196">
        <v>9.0935676000000005E-4</v>
      </c>
      <c r="G3520" s="196">
        <v>9.5527711999999999E-4</v>
      </c>
      <c r="H3520" s="196">
        <v>3.9168168200000002E-3</v>
      </c>
    </row>
    <row r="3521" spans="1:8" x14ac:dyDescent="0.3">
      <c r="A3521" s="196" t="s">
        <v>234</v>
      </c>
      <c r="B3521" s="196" t="s">
        <v>73</v>
      </c>
      <c r="C3521" s="196" t="s">
        <v>34</v>
      </c>
      <c r="D3521" s="196">
        <v>95</v>
      </c>
      <c r="E3521" s="196">
        <v>5.4133769799999997E-3</v>
      </c>
      <c r="F3521" s="196">
        <v>8.7987307000000003E-4</v>
      </c>
      <c r="G3521" s="196">
        <v>1.1038009700000001E-3</v>
      </c>
      <c r="H3521" s="196">
        <v>3.4297024600000001E-3</v>
      </c>
    </row>
    <row r="3522" spans="1:8" ht="28.8" x14ac:dyDescent="0.3">
      <c r="A3522" s="196" t="s">
        <v>234</v>
      </c>
      <c r="B3522" s="196" t="s">
        <v>71</v>
      </c>
      <c r="C3522" s="196" t="s">
        <v>35</v>
      </c>
      <c r="D3522" s="196">
        <v>81</v>
      </c>
      <c r="E3522" s="196">
        <v>5.4912549099999999E-3</v>
      </c>
      <c r="F3522" s="196">
        <v>1.10553818E-3</v>
      </c>
      <c r="G3522" s="196">
        <v>1.2697185499999999E-3</v>
      </c>
      <c r="H3522" s="196">
        <v>3.1159977199999998E-3</v>
      </c>
    </row>
    <row r="3523" spans="1:8" ht="28.8" x14ac:dyDescent="0.3">
      <c r="A3523" s="196" t="s">
        <v>234</v>
      </c>
      <c r="B3523" s="196" t="s">
        <v>72</v>
      </c>
      <c r="C3523" s="196" t="s">
        <v>35</v>
      </c>
      <c r="D3523" s="196">
        <v>233</v>
      </c>
      <c r="E3523" s="196">
        <v>6.9743480399999998E-3</v>
      </c>
      <c r="F3523" s="196">
        <v>1.0407226199999999E-3</v>
      </c>
      <c r="G3523" s="196">
        <v>1.5824191000000001E-3</v>
      </c>
      <c r="H3523" s="196">
        <v>4.3512058399999996E-3</v>
      </c>
    </row>
    <row r="3524" spans="1:8" ht="28.8" x14ac:dyDescent="0.3">
      <c r="A3524" s="196" t="s">
        <v>234</v>
      </c>
      <c r="B3524" s="196" t="s">
        <v>73</v>
      </c>
      <c r="C3524" s="196" t="s">
        <v>35</v>
      </c>
      <c r="D3524" s="196">
        <v>47</v>
      </c>
      <c r="E3524" s="196">
        <v>6.7649229400000002E-3</v>
      </c>
      <c r="F3524" s="196">
        <v>1.72995442E-3</v>
      </c>
      <c r="G3524" s="196">
        <v>1.6523835500000001E-3</v>
      </c>
      <c r="H3524" s="196">
        <v>3.3825845099999998E-3</v>
      </c>
    </row>
    <row r="3525" spans="1:8" x14ac:dyDescent="0.3">
      <c r="A3525" s="196" t="s">
        <v>234</v>
      </c>
      <c r="B3525" s="196" t="s">
        <v>71</v>
      </c>
      <c r="C3525" s="196" t="s">
        <v>36</v>
      </c>
      <c r="D3525" s="196">
        <v>117</v>
      </c>
      <c r="E3525" s="196">
        <v>5.33653823E-3</v>
      </c>
      <c r="F3525" s="196">
        <v>9.2661816000000005E-4</v>
      </c>
      <c r="G3525" s="196">
        <v>8.9347872000000001E-4</v>
      </c>
      <c r="H3525" s="196">
        <v>3.5164408899999999E-3</v>
      </c>
    </row>
    <row r="3526" spans="1:8" x14ac:dyDescent="0.3">
      <c r="A3526" s="196" t="s">
        <v>234</v>
      </c>
      <c r="B3526" s="196" t="s">
        <v>72</v>
      </c>
      <c r="C3526" s="196" t="s">
        <v>36</v>
      </c>
      <c r="D3526" s="196">
        <v>264</v>
      </c>
      <c r="E3526" s="196">
        <v>5.6444652600000002E-3</v>
      </c>
      <c r="F3526" s="196">
        <v>6.9917907000000001E-4</v>
      </c>
      <c r="G3526" s="196">
        <v>9.2548727999999998E-4</v>
      </c>
      <c r="H3526" s="196">
        <v>4.0197984599999997E-3</v>
      </c>
    </row>
    <row r="3527" spans="1:8" x14ac:dyDescent="0.3">
      <c r="A3527" s="196" t="s">
        <v>234</v>
      </c>
      <c r="B3527" s="196" t="s">
        <v>73</v>
      </c>
      <c r="C3527" s="196" t="s">
        <v>36</v>
      </c>
      <c r="D3527" s="196">
        <v>61</v>
      </c>
      <c r="E3527" s="196">
        <v>5.0516087600000004E-3</v>
      </c>
      <c r="F3527" s="196">
        <v>7.7280638000000001E-4</v>
      </c>
      <c r="G3527" s="196">
        <v>9.7677575000000008E-4</v>
      </c>
      <c r="H3527" s="196">
        <v>3.3020261499999998E-3</v>
      </c>
    </row>
    <row r="3528" spans="1:8" x14ac:dyDescent="0.3">
      <c r="A3528" s="196" t="s">
        <v>234</v>
      </c>
      <c r="B3528" s="196" t="s">
        <v>71</v>
      </c>
      <c r="C3528" s="196" t="s">
        <v>37</v>
      </c>
      <c r="D3528" s="196">
        <v>117</v>
      </c>
      <c r="E3528" s="196">
        <v>4.1941672100000004E-3</v>
      </c>
      <c r="F3528" s="196">
        <v>7.1541602999999996E-4</v>
      </c>
      <c r="G3528" s="196">
        <v>6.4280600999999996E-4</v>
      </c>
      <c r="H3528" s="196">
        <v>2.8359447100000002E-3</v>
      </c>
    </row>
    <row r="3529" spans="1:8" x14ac:dyDescent="0.3">
      <c r="A3529" s="196" t="s">
        <v>234</v>
      </c>
      <c r="B3529" s="196" t="s">
        <v>72</v>
      </c>
      <c r="C3529" s="196" t="s">
        <v>37</v>
      </c>
      <c r="D3529" s="196">
        <v>333</v>
      </c>
      <c r="E3529" s="196">
        <v>5.2683236300000002E-3</v>
      </c>
      <c r="F3529" s="196">
        <v>6.1147928999999998E-4</v>
      </c>
      <c r="G3529" s="196">
        <v>1.00756982E-3</v>
      </c>
      <c r="H3529" s="196">
        <v>3.6492740399999999E-3</v>
      </c>
    </row>
    <row r="3530" spans="1:8" x14ac:dyDescent="0.3">
      <c r="A3530" s="196" t="s">
        <v>234</v>
      </c>
      <c r="B3530" s="196" t="s">
        <v>73</v>
      </c>
      <c r="C3530" s="196" t="s">
        <v>37</v>
      </c>
      <c r="D3530" s="196">
        <v>30</v>
      </c>
      <c r="E3530" s="196">
        <v>4.8545522099999999E-3</v>
      </c>
      <c r="F3530" s="196">
        <v>5.7716026999999996E-4</v>
      </c>
      <c r="G3530" s="196">
        <v>6.5200589000000001E-4</v>
      </c>
      <c r="H3530" s="196">
        <v>3.62538557E-3</v>
      </c>
    </row>
    <row r="3531" spans="1:8" x14ac:dyDescent="0.3">
      <c r="A3531" s="196" t="s">
        <v>234</v>
      </c>
      <c r="B3531" s="196" t="s">
        <v>71</v>
      </c>
      <c r="C3531" s="196" t="s">
        <v>64</v>
      </c>
      <c r="D3531" s="196">
        <v>9</v>
      </c>
      <c r="E3531" s="196">
        <v>5.5812754500000001E-3</v>
      </c>
      <c r="F3531" s="196">
        <v>8.5905338999999999E-4</v>
      </c>
      <c r="G3531" s="196">
        <v>2.16435169E-3</v>
      </c>
      <c r="H3531" s="196">
        <v>2.5578702099999999E-3</v>
      </c>
    </row>
    <row r="3532" spans="1:8" x14ac:dyDescent="0.3">
      <c r="A3532" s="196" t="s">
        <v>234</v>
      </c>
      <c r="B3532" s="196" t="s">
        <v>72</v>
      </c>
      <c r="C3532" s="196" t="s">
        <v>64</v>
      </c>
      <c r="D3532" s="196">
        <v>46</v>
      </c>
      <c r="E3532" s="196">
        <v>6.8360001600000003E-3</v>
      </c>
      <c r="F3532" s="196">
        <v>1.0655694000000001E-3</v>
      </c>
      <c r="G3532" s="196">
        <v>1.39920467E-3</v>
      </c>
      <c r="H3532" s="196">
        <v>4.3712255899999997E-3</v>
      </c>
    </row>
    <row r="3533" spans="1:8" x14ac:dyDescent="0.3">
      <c r="A3533" s="196" t="s">
        <v>234</v>
      </c>
      <c r="B3533" s="196" t="s">
        <v>73</v>
      </c>
      <c r="C3533" s="196" t="s">
        <v>64</v>
      </c>
      <c r="D3533" s="196">
        <v>7</v>
      </c>
      <c r="E3533" s="196">
        <v>8.3449071399999998E-3</v>
      </c>
      <c r="F3533" s="196">
        <v>1.46329334E-3</v>
      </c>
      <c r="G3533" s="196">
        <v>2.7463620900000001E-3</v>
      </c>
      <c r="H3533" s="196">
        <v>4.1352511799999997E-3</v>
      </c>
    </row>
    <row r="3534" spans="1:8" x14ac:dyDescent="0.3">
      <c r="A3534" s="196" t="s">
        <v>234</v>
      </c>
      <c r="B3534" s="196" t="s">
        <v>72</v>
      </c>
      <c r="C3534" s="196" t="s">
        <v>59</v>
      </c>
      <c r="D3534" s="196">
        <v>1</v>
      </c>
      <c r="E3534" s="196">
        <v>5.9606479100000002E-3</v>
      </c>
      <c r="F3534" s="196">
        <v>1.60879583E-3</v>
      </c>
      <c r="G3534" s="196">
        <v>3.31018472E-3</v>
      </c>
      <c r="H3534" s="196">
        <v>1.0416666600000001E-3</v>
      </c>
    </row>
    <row r="3535" spans="1:8" x14ac:dyDescent="0.3">
      <c r="A3535" s="196" t="s">
        <v>234</v>
      </c>
      <c r="B3535" s="196" t="s">
        <v>71</v>
      </c>
      <c r="C3535" s="196" t="s">
        <v>38</v>
      </c>
      <c r="D3535" s="196">
        <v>170</v>
      </c>
      <c r="E3535" s="196">
        <v>5.3969904799999998E-3</v>
      </c>
      <c r="F3535" s="196">
        <v>9.3021491E-4</v>
      </c>
      <c r="G3535" s="196">
        <v>8.4524760999999998E-4</v>
      </c>
      <c r="H3535" s="196">
        <v>3.6215275600000002E-3</v>
      </c>
    </row>
    <row r="3536" spans="1:8" x14ac:dyDescent="0.3">
      <c r="A3536" s="196" t="s">
        <v>234</v>
      </c>
      <c r="B3536" s="196" t="s">
        <v>72</v>
      </c>
      <c r="C3536" s="196" t="s">
        <v>38</v>
      </c>
      <c r="D3536" s="196">
        <v>379</v>
      </c>
      <c r="E3536" s="196">
        <v>5.9744207699999998E-3</v>
      </c>
      <c r="F3536" s="196">
        <v>7.1014098000000004E-4</v>
      </c>
      <c r="G3536" s="196">
        <v>1.10967556E-3</v>
      </c>
      <c r="H3536" s="196">
        <v>4.1546037600000002E-3</v>
      </c>
    </row>
    <row r="3537" spans="1:8" x14ac:dyDescent="0.3">
      <c r="A3537" s="196" t="s">
        <v>234</v>
      </c>
      <c r="B3537" s="196" t="s">
        <v>73</v>
      </c>
      <c r="C3537" s="196" t="s">
        <v>38</v>
      </c>
      <c r="D3537" s="196">
        <v>42</v>
      </c>
      <c r="E3537" s="196">
        <v>5.69389306E-3</v>
      </c>
      <c r="F3537" s="196">
        <v>8.3691552999999998E-4</v>
      </c>
      <c r="G3537" s="196">
        <v>1.09099397E-3</v>
      </c>
      <c r="H3537" s="196">
        <v>3.7659829399999999E-3</v>
      </c>
    </row>
    <row r="3538" spans="1:8" x14ac:dyDescent="0.3">
      <c r="A3538" s="196" t="s">
        <v>234</v>
      </c>
      <c r="B3538" s="196" t="s">
        <v>71</v>
      </c>
      <c r="C3538" s="196" t="s">
        <v>39</v>
      </c>
      <c r="D3538" s="196">
        <v>205</v>
      </c>
      <c r="E3538" s="196">
        <v>4.7115512500000003E-3</v>
      </c>
      <c r="F3538" s="196">
        <v>1.06306434E-3</v>
      </c>
      <c r="G3538" s="196">
        <v>8.0019171999999995E-4</v>
      </c>
      <c r="H3538" s="196">
        <v>2.8482947100000001E-3</v>
      </c>
    </row>
    <row r="3539" spans="1:8" x14ac:dyDescent="0.3">
      <c r="A3539" s="196" t="s">
        <v>234</v>
      </c>
      <c r="B3539" s="196" t="s">
        <v>72</v>
      </c>
      <c r="C3539" s="196" t="s">
        <v>39</v>
      </c>
      <c r="D3539" s="196">
        <v>677</v>
      </c>
      <c r="E3539" s="196">
        <v>4.98642545E-3</v>
      </c>
      <c r="F3539" s="196">
        <v>8.6914945999999995E-4</v>
      </c>
      <c r="G3539" s="196">
        <v>8.341879E-4</v>
      </c>
      <c r="H3539" s="196">
        <v>3.2830875999999998E-3</v>
      </c>
    </row>
    <row r="3540" spans="1:8" x14ac:dyDescent="0.3">
      <c r="A3540" s="196" t="s">
        <v>234</v>
      </c>
      <c r="B3540" s="196" t="s">
        <v>73</v>
      </c>
      <c r="C3540" s="196" t="s">
        <v>39</v>
      </c>
      <c r="D3540" s="196">
        <v>132</v>
      </c>
      <c r="E3540" s="196">
        <v>5.0284088599999999E-3</v>
      </c>
      <c r="F3540" s="196">
        <v>1.11181233E-3</v>
      </c>
      <c r="G3540" s="196">
        <v>8.3473601000000005E-4</v>
      </c>
      <c r="H3540" s="196">
        <v>3.0818600499999999E-3</v>
      </c>
    </row>
    <row r="3541" spans="1:8" x14ac:dyDescent="0.3">
      <c r="A3541" s="196" t="s">
        <v>234</v>
      </c>
      <c r="B3541" s="196" t="s">
        <v>71</v>
      </c>
      <c r="C3541" s="196" t="s">
        <v>40</v>
      </c>
      <c r="D3541" s="196">
        <v>126</v>
      </c>
      <c r="E3541" s="196">
        <v>5.6003818999999996E-3</v>
      </c>
      <c r="F3541" s="196">
        <v>1.3874188999999999E-3</v>
      </c>
      <c r="G3541" s="196">
        <v>1.2334653399999999E-3</v>
      </c>
      <c r="H3541" s="196">
        <v>2.9794971100000002E-3</v>
      </c>
    </row>
    <row r="3542" spans="1:8" x14ac:dyDescent="0.3">
      <c r="A3542" s="196" t="s">
        <v>234</v>
      </c>
      <c r="B3542" s="196" t="s">
        <v>72</v>
      </c>
      <c r="C3542" s="196" t="s">
        <v>40</v>
      </c>
      <c r="D3542" s="196">
        <v>264</v>
      </c>
      <c r="E3542" s="196">
        <v>6.6301905699999997E-3</v>
      </c>
      <c r="F3542" s="196">
        <v>1.0989230200000001E-3</v>
      </c>
      <c r="G3542" s="196">
        <v>1.4661806600000001E-3</v>
      </c>
      <c r="H3542" s="196">
        <v>4.0650863800000001E-3</v>
      </c>
    </row>
    <row r="3543" spans="1:8" x14ac:dyDescent="0.3">
      <c r="A3543" s="196" t="s">
        <v>234</v>
      </c>
      <c r="B3543" s="196" t="s">
        <v>73</v>
      </c>
      <c r="C3543" s="196" t="s">
        <v>40</v>
      </c>
      <c r="D3543" s="196">
        <v>28</v>
      </c>
      <c r="E3543" s="196">
        <v>7.0312497900000001E-3</v>
      </c>
      <c r="F3543" s="196">
        <v>1.4641200800000001E-3</v>
      </c>
      <c r="G3543" s="196">
        <v>1.09705669E-3</v>
      </c>
      <c r="H3543" s="196">
        <v>4.4700724600000002E-3</v>
      </c>
    </row>
    <row r="3544" spans="1:8" x14ac:dyDescent="0.3">
      <c r="A3544" s="196" t="s">
        <v>234</v>
      </c>
      <c r="B3544" s="196" t="s">
        <v>71</v>
      </c>
      <c r="C3544" s="196" t="s">
        <v>41</v>
      </c>
      <c r="D3544" s="196">
        <v>77</v>
      </c>
      <c r="E3544" s="196">
        <v>5.1173939700000001E-3</v>
      </c>
      <c r="F3544" s="196">
        <v>6.4950070999999999E-4</v>
      </c>
      <c r="G3544" s="196">
        <v>1.22083912E-3</v>
      </c>
      <c r="H3544" s="196">
        <v>3.2470536600000001E-3</v>
      </c>
    </row>
    <row r="3545" spans="1:8" x14ac:dyDescent="0.3">
      <c r="A3545" s="196" t="s">
        <v>234</v>
      </c>
      <c r="B3545" s="196" t="s">
        <v>72</v>
      </c>
      <c r="C3545" s="196" t="s">
        <v>41</v>
      </c>
      <c r="D3545" s="196">
        <v>273</v>
      </c>
      <c r="E3545" s="196">
        <v>6.3607802E-3</v>
      </c>
      <c r="F3545" s="196">
        <v>6.6650533000000005E-4</v>
      </c>
      <c r="G3545" s="196">
        <v>1.4043207700000001E-3</v>
      </c>
      <c r="H3545" s="196">
        <v>4.2899536300000001E-3</v>
      </c>
    </row>
    <row r="3546" spans="1:8" x14ac:dyDescent="0.3">
      <c r="A3546" s="196" t="s">
        <v>234</v>
      </c>
      <c r="B3546" s="196" t="s">
        <v>73</v>
      </c>
      <c r="C3546" s="196" t="s">
        <v>41</v>
      </c>
      <c r="D3546" s="196">
        <v>34</v>
      </c>
      <c r="E3546" s="196">
        <v>6.5614785199999996E-3</v>
      </c>
      <c r="F3546" s="196">
        <v>7.2406013999999999E-4</v>
      </c>
      <c r="G3546" s="196">
        <v>1.4419932300000001E-3</v>
      </c>
      <c r="H3546" s="196">
        <v>4.3954246400000003E-3</v>
      </c>
    </row>
    <row r="3547" spans="1:8" x14ac:dyDescent="0.3">
      <c r="A3547" s="196" t="s">
        <v>234</v>
      </c>
      <c r="B3547" s="196" t="s">
        <v>71</v>
      </c>
      <c r="C3547" s="196" t="s">
        <v>42</v>
      </c>
      <c r="D3547" s="196">
        <v>241</v>
      </c>
      <c r="E3547" s="196">
        <v>4.9767555799999997E-3</v>
      </c>
      <c r="F3547" s="196">
        <v>1.09708751E-3</v>
      </c>
      <c r="G3547" s="196">
        <v>5.3322356000000003E-4</v>
      </c>
      <c r="H3547" s="196">
        <v>3.3464439900000001E-3</v>
      </c>
    </row>
    <row r="3548" spans="1:8" x14ac:dyDescent="0.3">
      <c r="A3548" s="196" t="s">
        <v>234</v>
      </c>
      <c r="B3548" s="196" t="s">
        <v>72</v>
      </c>
      <c r="C3548" s="196" t="s">
        <v>42</v>
      </c>
      <c r="D3548" s="196">
        <v>670</v>
      </c>
      <c r="E3548" s="196">
        <v>4.8277360699999997E-3</v>
      </c>
      <c r="F3548" s="196">
        <v>8.3863641999999997E-4</v>
      </c>
      <c r="G3548" s="196">
        <v>5.2040123000000004E-4</v>
      </c>
      <c r="H3548" s="196">
        <v>3.4686979299999999E-3</v>
      </c>
    </row>
    <row r="3549" spans="1:8" x14ac:dyDescent="0.3">
      <c r="A3549" s="196" t="s">
        <v>234</v>
      </c>
      <c r="B3549" s="196" t="s">
        <v>73</v>
      </c>
      <c r="C3549" s="196" t="s">
        <v>42</v>
      </c>
      <c r="D3549" s="196">
        <v>114</v>
      </c>
      <c r="E3549" s="196">
        <v>4.5962270200000004E-3</v>
      </c>
      <c r="F3549" s="196">
        <v>9.2105237000000004E-4</v>
      </c>
      <c r="G3549" s="196">
        <v>5.3890489000000001E-4</v>
      </c>
      <c r="H3549" s="196">
        <v>3.13626926E-3</v>
      </c>
    </row>
    <row r="3550" spans="1:8" x14ac:dyDescent="0.3">
      <c r="A3550" s="196" t="s">
        <v>234</v>
      </c>
      <c r="B3550" s="196" t="s">
        <v>71</v>
      </c>
      <c r="C3550" s="196" t="s">
        <v>43</v>
      </c>
      <c r="D3550" s="196">
        <v>100</v>
      </c>
      <c r="E3550" s="196">
        <v>4.8083331000000002E-3</v>
      </c>
      <c r="F3550" s="196">
        <v>7.7696734999999995E-4</v>
      </c>
      <c r="G3550" s="196">
        <v>8.4733770999999996E-4</v>
      </c>
      <c r="H3550" s="196">
        <v>3.1840275E-3</v>
      </c>
    </row>
    <row r="3551" spans="1:8" x14ac:dyDescent="0.3">
      <c r="A3551" s="196" t="s">
        <v>234</v>
      </c>
      <c r="B3551" s="196" t="s">
        <v>72</v>
      </c>
      <c r="C3551" s="196" t="s">
        <v>43</v>
      </c>
      <c r="D3551" s="196">
        <v>280</v>
      </c>
      <c r="E3551" s="196">
        <v>6.8405668900000001E-3</v>
      </c>
      <c r="F3551" s="196">
        <v>6.4752786999999995E-4</v>
      </c>
      <c r="G3551" s="196">
        <v>1.32518994E-3</v>
      </c>
      <c r="H3551" s="196">
        <v>4.8678486400000002E-3</v>
      </c>
    </row>
    <row r="3552" spans="1:8" x14ac:dyDescent="0.3">
      <c r="A3552" s="196" t="s">
        <v>234</v>
      </c>
      <c r="B3552" s="196" t="s">
        <v>73</v>
      </c>
      <c r="C3552" s="196" t="s">
        <v>43</v>
      </c>
      <c r="D3552" s="196">
        <v>63</v>
      </c>
      <c r="E3552" s="196">
        <v>5.9472366999999996E-3</v>
      </c>
      <c r="F3552" s="196">
        <v>7.1942950000000001E-4</v>
      </c>
      <c r="G3552" s="196">
        <v>1.21858443E-3</v>
      </c>
      <c r="H3552" s="196">
        <v>4.0092222900000004E-3</v>
      </c>
    </row>
    <row r="3553" spans="1:8" x14ac:dyDescent="0.3">
      <c r="A3553" s="196" t="s">
        <v>234</v>
      </c>
      <c r="B3553" s="196" t="s">
        <v>71</v>
      </c>
      <c r="C3553" s="196" t="s">
        <v>44</v>
      </c>
      <c r="D3553" s="196">
        <v>78</v>
      </c>
      <c r="E3553" s="196">
        <v>5.0753796099999998E-3</v>
      </c>
      <c r="F3553" s="196">
        <v>1.06748554E-3</v>
      </c>
      <c r="G3553" s="196">
        <v>1.4745071200000001E-3</v>
      </c>
      <c r="H3553" s="196">
        <v>2.5333865499999999E-3</v>
      </c>
    </row>
    <row r="3554" spans="1:8" x14ac:dyDescent="0.3">
      <c r="A3554" s="196" t="s">
        <v>234</v>
      </c>
      <c r="B3554" s="196" t="s">
        <v>72</v>
      </c>
      <c r="C3554" s="196" t="s">
        <v>44</v>
      </c>
      <c r="D3554" s="196">
        <v>239</v>
      </c>
      <c r="E3554" s="196">
        <v>7.1522932800000003E-3</v>
      </c>
      <c r="F3554" s="196">
        <v>9.0243854999999995E-4</v>
      </c>
      <c r="G3554" s="196">
        <v>1.69703021E-3</v>
      </c>
      <c r="H3554" s="196">
        <v>4.5528240500000003E-3</v>
      </c>
    </row>
    <row r="3555" spans="1:8" x14ac:dyDescent="0.3">
      <c r="A3555" s="196" t="s">
        <v>234</v>
      </c>
      <c r="B3555" s="196" t="s">
        <v>73</v>
      </c>
      <c r="C3555" s="196" t="s">
        <v>44</v>
      </c>
      <c r="D3555" s="196">
        <v>52</v>
      </c>
      <c r="E3555" s="196">
        <v>7.73214896E-3</v>
      </c>
      <c r="F3555" s="196">
        <v>8.6694240999999998E-4</v>
      </c>
      <c r="G3555" s="196">
        <v>2.1683580299999999E-3</v>
      </c>
      <c r="H3555" s="196">
        <v>4.6968480399999998E-3</v>
      </c>
    </row>
    <row r="3556" spans="1:8" x14ac:dyDescent="0.3">
      <c r="A3556" s="196" t="s">
        <v>234</v>
      </c>
      <c r="B3556" s="196" t="s">
        <v>71</v>
      </c>
      <c r="C3556" s="196" t="s">
        <v>45</v>
      </c>
      <c r="D3556" s="196">
        <v>74</v>
      </c>
      <c r="E3556" s="196">
        <v>5.3478476200000003E-3</v>
      </c>
      <c r="F3556" s="196">
        <v>1.11283136E-3</v>
      </c>
      <c r="G3556" s="196">
        <v>1.0837397299999999E-3</v>
      </c>
      <c r="H3556" s="196">
        <v>3.1512760100000001E-3</v>
      </c>
    </row>
    <row r="3557" spans="1:8" x14ac:dyDescent="0.3">
      <c r="A3557" s="196" t="s">
        <v>234</v>
      </c>
      <c r="B3557" s="196" t="s">
        <v>72</v>
      </c>
      <c r="C3557" s="196" t="s">
        <v>45</v>
      </c>
      <c r="D3557" s="196">
        <v>255</v>
      </c>
      <c r="E3557" s="196">
        <v>6.8053737800000003E-3</v>
      </c>
      <c r="F3557" s="196">
        <v>8.0242349000000002E-4</v>
      </c>
      <c r="G3557" s="196">
        <v>1.32997434E-3</v>
      </c>
      <c r="H3557" s="196">
        <v>4.6729754400000002E-3</v>
      </c>
    </row>
    <row r="3558" spans="1:8" x14ac:dyDescent="0.3">
      <c r="A3558" s="196" t="s">
        <v>234</v>
      </c>
      <c r="B3558" s="196" t="s">
        <v>73</v>
      </c>
      <c r="C3558" s="196" t="s">
        <v>45</v>
      </c>
      <c r="D3558" s="196">
        <v>39</v>
      </c>
      <c r="E3558" s="196">
        <v>5.2961773400000004E-3</v>
      </c>
      <c r="F3558" s="196">
        <v>9.2444184999999999E-4</v>
      </c>
      <c r="G3558" s="196">
        <v>1.33517307E-3</v>
      </c>
      <c r="H3558" s="196">
        <v>3.0365619199999999E-3</v>
      </c>
    </row>
    <row r="3559" spans="1:8" x14ac:dyDescent="0.3">
      <c r="A3559" s="196" t="s">
        <v>234</v>
      </c>
      <c r="B3559" s="196" t="s">
        <v>71</v>
      </c>
      <c r="C3559" s="196" t="s">
        <v>46</v>
      </c>
      <c r="D3559" s="196">
        <v>25</v>
      </c>
      <c r="E3559" s="196">
        <v>6.5254626899999999E-3</v>
      </c>
      <c r="F3559" s="196">
        <v>8.5185163000000002E-4</v>
      </c>
      <c r="G3559" s="196">
        <v>1.0467590200000001E-3</v>
      </c>
      <c r="H3559" s="196">
        <v>4.6268516900000002E-3</v>
      </c>
    </row>
    <row r="3560" spans="1:8" x14ac:dyDescent="0.3">
      <c r="A3560" s="196" t="s">
        <v>234</v>
      </c>
      <c r="B3560" s="196" t="s">
        <v>72</v>
      </c>
      <c r="C3560" s="196" t="s">
        <v>46</v>
      </c>
      <c r="D3560" s="196">
        <v>120</v>
      </c>
      <c r="E3560" s="196">
        <v>7.1887536100000001E-3</v>
      </c>
      <c r="F3560" s="196">
        <v>6.4766566000000003E-4</v>
      </c>
      <c r="G3560" s="196">
        <v>1.2173995E-3</v>
      </c>
      <c r="H3560" s="196">
        <v>5.3236880499999998E-3</v>
      </c>
    </row>
    <row r="3561" spans="1:8" x14ac:dyDescent="0.3">
      <c r="A3561" s="196" t="s">
        <v>234</v>
      </c>
      <c r="B3561" s="196" t="s">
        <v>73</v>
      </c>
      <c r="C3561" s="196" t="s">
        <v>46</v>
      </c>
      <c r="D3561" s="196">
        <v>13</v>
      </c>
      <c r="E3561" s="196">
        <v>6.04344711E-3</v>
      </c>
      <c r="F3561" s="196">
        <v>7.1314079999999997E-4</v>
      </c>
      <c r="G3561" s="196">
        <v>1.30787013E-3</v>
      </c>
      <c r="H3561" s="196">
        <v>4.0224356199999997E-3</v>
      </c>
    </row>
    <row r="3562" spans="1:8" x14ac:dyDescent="0.3">
      <c r="A3562" s="196" t="s">
        <v>234</v>
      </c>
      <c r="B3562" s="196" t="s">
        <v>71</v>
      </c>
      <c r="C3562" s="196" t="s">
        <v>47</v>
      </c>
      <c r="D3562" s="196">
        <v>138</v>
      </c>
      <c r="E3562" s="196">
        <v>5.8064946900000004E-3</v>
      </c>
      <c r="F3562" s="196">
        <v>1.3981143600000001E-3</v>
      </c>
      <c r="G3562" s="196">
        <v>1.14960721E-3</v>
      </c>
      <c r="H3562" s="196">
        <v>3.2587725699999999E-3</v>
      </c>
    </row>
    <row r="3563" spans="1:8" x14ac:dyDescent="0.3">
      <c r="A3563" s="196" t="s">
        <v>234</v>
      </c>
      <c r="B3563" s="196" t="s">
        <v>72</v>
      </c>
      <c r="C3563" s="196" t="s">
        <v>47</v>
      </c>
      <c r="D3563" s="196">
        <v>396</v>
      </c>
      <c r="E3563" s="196">
        <v>6.1738037799999998E-3</v>
      </c>
      <c r="F3563" s="196">
        <v>1.0513991699999999E-3</v>
      </c>
      <c r="G3563" s="196">
        <v>1.42112653E-3</v>
      </c>
      <c r="H3563" s="196">
        <v>3.70127759E-3</v>
      </c>
    </row>
    <row r="3564" spans="1:8" x14ac:dyDescent="0.3">
      <c r="A3564" s="196" t="s">
        <v>234</v>
      </c>
      <c r="B3564" s="196" t="s">
        <v>73</v>
      </c>
      <c r="C3564" s="196" t="s">
        <v>47</v>
      </c>
      <c r="D3564" s="196">
        <v>60</v>
      </c>
      <c r="E3564" s="196">
        <v>5.6687883099999998E-3</v>
      </c>
      <c r="F3564" s="196">
        <v>1.2409333800000001E-3</v>
      </c>
      <c r="G3564" s="196">
        <v>1.3734565299999999E-3</v>
      </c>
      <c r="H3564" s="196">
        <v>3.0543978999999998E-3</v>
      </c>
    </row>
    <row r="3565" spans="1:8" x14ac:dyDescent="0.3">
      <c r="A3565" s="196" t="s">
        <v>234</v>
      </c>
      <c r="B3565" s="196" t="s">
        <v>71</v>
      </c>
      <c r="C3565" s="196" t="s">
        <v>48</v>
      </c>
      <c r="D3565" s="196">
        <v>57</v>
      </c>
      <c r="E3565" s="196">
        <v>5.4256007800000004E-3</v>
      </c>
      <c r="F3565" s="196">
        <v>6.9911449000000002E-4</v>
      </c>
      <c r="G3565" s="196">
        <v>1.1913171700000001E-3</v>
      </c>
      <c r="H3565" s="196">
        <v>3.53516866E-3</v>
      </c>
    </row>
    <row r="3566" spans="1:8" x14ac:dyDescent="0.3">
      <c r="A3566" s="196" t="s">
        <v>234</v>
      </c>
      <c r="B3566" s="196" t="s">
        <v>72</v>
      </c>
      <c r="C3566" s="196" t="s">
        <v>48</v>
      </c>
      <c r="D3566" s="196">
        <v>208</v>
      </c>
      <c r="E3566" s="196">
        <v>6.93837893E-3</v>
      </c>
      <c r="F3566" s="196">
        <v>6.4174877999999996E-4</v>
      </c>
      <c r="G3566" s="196">
        <v>1.4709087699999999E-3</v>
      </c>
      <c r="H3566" s="196">
        <v>4.8257209300000001E-3</v>
      </c>
    </row>
    <row r="3567" spans="1:8" x14ac:dyDescent="0.3">
      <c r="A3567" s="196" t="s">
        <v>234</v>
      </c>
      <c r="B3567" s="196" t="s">
        <v>73</v>
      </c>
      <c r="C3567" s="196" t="s">
        <v>48</v>
      </c>
      <c r="D3567" s="196">
        <v>33</v>
      </c>
      <c r="E3567" s="196">
        <v>5.3763325199999998E-3</v>
      </c>
      <c r="F3567" s="196">
        <v>5.3240719000000004E-4</v>
      </c>
      <c r="G3567" s="196">
        <v>1.2257994199999999E-3</v>
      </c>
      <c r="H3567" s="196">
        <v>3.6181254299999998E-3</v>
      </c>
    </row>
    <row r="3568" spans="1:8" x14ac:dyDescent="0.3">
      <c r="A3568" s="196" t="s">
        <v>234</v>
      </c>
      <c r="B3568" s="196" t="s">
        <v>71</v>
      </c>
      <c r="C3568" s="196" t="s">
        <v>49</v>
      </c>
      <c r="D3568" s="196">
        <v>38</v>
      </c>
      <c r="E3568" s="196">
        <v>5.4888521100000002E-3</v>
      </c>
      <c r="F3568" s="196">
        <v>6.2408597000000005E-4</v>
      </c>
      <c r="G3568" s="196">
        <v>1.0179091500000001E-3</v>
      </c>
      <c r="H3568" s="196">
        <v>3.8352823899999999E-3</v>
      </c>
    </row>
    <row r="3569" spans="1:8" x14ac:dyDescent="0.3">
      <c r="A3569" s="196" t="s">
        <v>234</v>
      </c>
      <c r="B3569" s="196" t="s">
        <v>72</v>
      </c>
      <c r="C3569" s="196" t="s">
        <v>49</v>
      </c>
      <c r="D3569" s="196">
        <v>168</v>
      </c>
      <c r="E3569" s="196">
        <v>7.2636268299999997E-3</v>
      </c>
      <c r="F3569" s="196">
        <v>3.4839316999999998E-4</v>
      </c>
      <c r="G3569" s="196">
        <v>1.68829892E-3</v>
      </c>
      <c r="H3569" s="196">
        <v>5.2146712600000004E-3</v>
      </c>
    </row>
    <row r="3570" spans="1:8" x14ac:dyDescent="0.3">
      <c r="A3570" s="196" t="s">
        <v>234</v>
      </c>
      <c r="B3570" s="196" t="s">
        <v>73</v>
      </c>
      <c r="C3570" s="196" t="s">
        <v>49</v>
      </c>
      <c r="D3570" s="196">
        <v>36</v>
      </c>
      <c r="E3570" s="196">
        <v>5.4202028999999997E-3</v>
      </c>
      <c r="F3570" s="196">
        <v>1.2667158000000001E-4</v>
      </c>
      <c r="G3570" s="196">
        <v>1.5949715000000001E-3</v>
      </c>
      <c r="H3570" s="196">
        <v>3.68698539E-3</v>
      </c>
    </row>
    <row r="3571" spans="1:8" x14ac:dyDescent="0.3">
      <c r="A3571" s="196" t="s">
        <v>234</v>
      </c>
      <c r="B3571" s="196" t="s">
        <v>71</v>
      </c>
      <c r="C3571" s="196" t="s">
        <v>50</v>
      </c>
      <c r="D3571" s="196">
        <v>180</v>
      </c>
      <c r="E3571" s="196">
        <v>5.3481221699999996E-3</v>
      </c>
      <c r="F3571" s="196">
        <v>1.2401618000000001E-3</v>
      </c>
      <c r="G3571" s="196">
        <v>7.2382949000000005E-4</v>
      </c>
      <c r="H3571" s="196">
        <v>3.3841304000000001E-3</v>
      </c>
    </row>
    <row r="3572" spans="1:8" x14ac:dyDescent="0.3">
      <c r="A3572" s="196" t="s">
        <v>234</v>
      </c>
      <c r="B3572" s="196" t="s">
        <v>72</v>
      </c>
      <c r="C3572" s="196" t="s">
        <v>50</v>
      </c>
      <c r="D3572" s="196">
        <v>494</v>
      </c>
      <c r="E3572" s="196">
        <v>5.4876103499999999E-3</v>
      </c>
      <c r="F3572" s="196">
        <v>9.9258203999999994E-4</v>
      </c>
      <c r="G3572" s="196">
        <v>7.6466182000000001E-4</v>
      </c>
      <c r="H3572" s="196">
        <v>3.7303660100000001E-3</v>
      </c>
    </row>
    <row r="3573" spans="1:8" x14ac:dyDescent="0.3">
      <c r="A3573" s="196" t="s">
        <v>234</v>
      </c>
      <c r="B3573" s="196" t="s">
        <v>73</v>
      </c>
      <c r="C3573" s="196" t="s">
        <v>50</v>
      </c>
      <c r="D3573" s="196">
        <v>40</v>
      </c>
      <c r="E3573" s="196">
        <v>5.48929369E-3</v>
      </c>
      <c r="F3573" s="196">
        <v>1.2022566399999999E-3</v>
      </c>
      <c r="G3573" s="196">
        <v>6.7939794000000003E-4</v>
      </c>
      <c r="H3573" s="196">
        <v>3.6076386900000001E-3</v>
      </c>
    </row>
    <row r="3574" spans="1:8" x14ac:dyDescent="0.3">
      <c r="A3574" s="196" t="s">
        <v>234</v>
      </c>
      <c r="B3574" s="196" t="s">
        <v>71</v>
      </c>
      <c r="C3574" s="196" t="s">
        <v>51</v>
      </c>
      <c r="D3574" s="196">
        <v>105</v>
      </c>
      <c r="E3574" s="196">
        <v>6.2320324000000003E-3</v>
      </c>
      <c r="F3574" s="196">
        <v>1.08807298E-3</v>
      </c>
      <c r="G3574" s="196">
        <v>1.06889306E-3</v>
      </c>
      <c r="H3574" s="196">
        <v>4.0750658800000001E-3</v>
      </c>
    </row>
    <row r="3575" spans="1:8" x14ac:dyDescent="0.3">
      <c r="A3575" s="196" t="s">
        <v>234</v>
      </c>
      <c r="B3575" s="196" t="s">
        <v>72</v>
      </c>
      <c r="C3575" s="196" t="s">
        <v>51</v>
      </c>
      <c r="D3575" s="196">
        <v>425</v>
      </c>
      <c r="E3575" s="196">
        <v>6.7372274200000002E-3</v>
      </c>
      <c r="F3575" s="196">
        <v>8.6195512999999999E-4</v>
      </c>
      <c r="G3575" s="196">
        <v>1.05114356E-3</v>
      </c>
      <c r="H3575" s="196">
        <v>4.8241282900000002E-3</v>
      </c>
    </row>
    <row r="3576" spans="1:8" x14ac:dyDescent="0.3">
      <c r="A3576" s="196" t="s">
        <v>234</v>
      </c>
      <c r="B3576" s="196" t="s">
        <v>73</v>
      </c>
      <c r="C3576" s="196" t="s">
        <v>51</v>
      </c>
      <c r="D3576" s="196">
        <v>68</v>
      </c>
      <c r="E3576" s="196">
        <v>7.0395899200000004E-3</v>
      </c>
      <c r="F3576" s="196">
        <v>9.1026669999999998E-4</v>
      </c>
      <c r="G3576" s="196">
        <v>1.46360951E-3</v>
      </c>
      <c r="H3576" s="196">
        <v>4.6657133099999998E-3</v>
      </c>
    </row>
    <row r="3577" spans="1:8" x14ac:dyDescent="0.3">
      <c r="A3577" s="196" t="s">
        <v>234</v>
      </c>
      <c r="B3577" s="196" t="s">
        <v>71</v>
      </c>
      <c r="C3577" s="196" t="s">
        <v>52</v>
      </c>
      <c r="D3577" s="196">
        <v>54</v>
      </c>
      <c r="E3577" s="196">
        <v>5.86076793E-3</v>
      </c>
      <c r="F3577" s="196">
        <v>6.9251518000000003E-4</v>
      </c>
      <c r="G3577" s="196">
        <v>1.70331765E-3</v>
      </c>
      <c r="H3577" s="196">
        <v>3.4649345800000001E-3</v>
      </c>
    </row>
    <row r="3578" spans="1:8" x14ac:dyDescent="0.3">
      <c r="A3578" s="196" t="s">
        <v>234</v>
      </c>
      <c r="B3578" s="196" t="s">
        <v>72</v>
      </c>
      <c r="C3578" s="196" t="s">
        <v>52</v>
      </c>
      <c r="D3578" s="196">
        <v>183</v>
      </c>
      <c r="E3578" s="196">
        <v>7.4813421099999998E-3</v>
      </c>
      <c r="F3578" s="196">
        <v>7.3555430000000002E-4</v>
      </c>
      <c r="G3578" s="196">
        <v>2.0139519100000002E-3</v>
      </c>
      <c r="H3578" s="196">
        <v>4.7318354300000002E-3</v>
      </c>
    </row>
    <row r="3579" spans="1:8" x14ac:dyDescent="0.3">
      <c r="A3579" s="196" t="s">
        <v>234</v>
      </c>
      <c r="B3579" s="196" t="s">
        <v>73</v>
      </c>
      <c r="C3579" s="196" t="s">
        <v>52</v>
      </c>
      <c r="D3579" s="196">
        <v>39</v>
      </c>
      <c r="E3579" s="196">
        <v>6.6657760899999996E-3</v>
      </c>
      <c r="F3579" s="196">
        <v>7.0572147000000005E-4</v>
      </c>
      <c r="G3579" s="196">
        <v>1.89874139E-3</v>
      </c>
      <c r="H3579" s="196">
        <v>4.06131267E-3</v>
      </c>
    </row>
    <row r="3580" spans="1:8" x14ac:dyDescent="0.3">
      <c r="A3580" s="196" t="s">
        <v>234</v>
      </c>
      <c r="B3580" s="196" t="s">
        <v>71</v>
      </c>
      <c r="C3580" s="196" t="s">
        <v>53</v>
      </c>
      <c r="D3580" s="196">
        <v>141</v>
      </c>
      <c r="E3580" s="196">
        <v>5.33277492E-3</v>
      </c>
      <c r="F3580" s="196">
        <v>7.9959590000000004E-4</v>
      </c>
      <c r="G3580" s="196">
        <v>8.2857210999999996E-4</v>
      </c>
      <c r="H3580" s="196">
        <v>3.7046064300000001E-3</v>
      </c>
    </row>
    <row r="3581" spans="1:8" x14ac:dyDescent="0.3">
      <c r="A3581" s="196" t="s">
        <v>234</v>
      </c>
      <c r="B3581" s="196" t="s">
        <v>72</v>
      </c>
      <c r="C3581" s="196" t="s">
        <v>53</v>
      </c>
      <c r="D3581" s="196">
        <v>330</v>
      </c>
      <c r="E3581" s="196">
        <v>5.9699071800000001E-3</v>
      </c>
      <c r="F3581" s="196">
        <v>7.3898685999999999E-4</v>
      </c>
      <c r="G3581" s="196">
        <v>8.9278174999999997E-4</v>
      </c>
      <c r="H3581" s="196">
        <v>4.3381380899999997E-3</v>
      </c>
    </row>
    <row r="3582" spans="1:8" x14ac:dyDescent="0.3">
      <c r="A3582" s="196" t="s">
        <v>234</v>
      </c>
      <c r="B3582" s="196" t="s">
        <v>73</v>
      </c>
      <c r="C3582" s="196" t="s">
        <v>53</v>
      </c>
      <c r="D3582" s="196">
        <v>71</v>
      </c>
      <c r="E3582" s="196">
        <v>6.4583330699999998E-3</v>
      </c>
      <c r="F3582" s="196">
        <v>9.2413249999999999E-4</v>
      </c>
      <c r="G3582" s="196">
        <v>9.6081094999999998E-4</v>
      </c>
      <c r="H3582" s="196">
        <v>4.57338916E-3</v>
      </c>
    </row>
    <row r="3583" spans="1:8" x14ac:dyDescent="0.3">
      <c r="A3583" s="196" t="s">
        <v>234</v>
      </c>
      <c r="B3583" s="196" t="s">
        <v>71</v>
      </c>
      <c r="C3583" s="196" t="s">
        <v>54</v>
      </c>
      <c r="D3583" s="196">
        <v>198</v>
      </c>
      <c r="E3583" s="196">
        <v>4.0935977700000004E-3</v>
      </c>
      <c r="F3583" s="196">
        <v>7.1133769999999995E-4</v>
      </c>
      <c r="G3583" s="196">
        <v>5.0990202000000004E-4</v>
      </c>
      <c r="H3583" s="196">
        <v>2.8723575700000002E-3</v>
      </c>
    </row>
    <row r="3584" spans="1:8" x14ac:dyDescent="0.3">
      <c r="A3584" s="196" t="s">
        <v>234</v>
      </c>
      <c r="B3584" s="196" t="s">
        <v>72</v>
      </c>
      <c r="C3584" s="196" t="s">
        <v>54</v>
      </c>
      <c r="D3584" s="196">
        <v>389</v>
      </c>
      <c r="E3584" s="196">
        <v>4.5357276499999998E-3</v>
      </c>
      <c r="F3584" s="196">
        <v>6.9450369999999998E-4</v>
      </c>
      <c r="G3584" s="196">
        <v>5.0598614000000003E-4</v>
      </c>
      <c r="H3584" s="196">
        <v>3.3352373000000001E-3</v>
      </c>
    </row>
    <row r="3585" spans="1:8" x14ac:dyDescent="0.3">
      <c r="A3585" s="196" t="s">
        <v>234</v>
      </c>
      <c r="B3585" s="196" t="s">
        <v>73</v>
      </c>
      <c r="C3585" s="196" t="s">
        <v>54</v>
      </c>
      <c r="D3585" s="196">
        <v>42</v>
      </c>
      <c r="E3585" s="196">
        <v>4.2636682299999999E-3</v>
      </c>
      <c r="F3585" s="196">
        <v>9.2675237000000002E-4</v>
      </c>
      <c r="G3585" s="196">
        <v>5.2717132000000002E-4</v>
      </c>
      <c r="H3585" s="196">
        <v>2.8097440099999998E-3</v>
      </c>
    </row>
    <row r="3586" spans="1:8" x14ac:dyDescent="0.3">
      <c r="A3586" s="196" t="s">
        <v>234</v>
      </c>
      <c r="B3586" s="196" t="s">
        <v>71</v>
      </c>
      <c r="C3586" s="196" t="s">
        <v>55</v>
      </c>
      <c r="D3586" s="196">
        <v>22</v>
      </c>
      <c r="E3586" s="196">
        <v>4.7332699699999996E-3</v>
      </c>
      <c r="F3586" s="196">
        <v>7.6651911999999997E-4</v>
      </c>
      <c r="G3586" s="196">
        <v>1.27262177E-3</v>
      </c>
      <c r="H3586" s="196">
        <v>2.6941285300000001E-3</v>
      </c>
    </row>
    <row r="3587" spans="1:8" x14ac:dyDescent="0.3">
      <c r="A3587" s="196" t="s">
        <v>234</v>
      </c>
      <c r="B3587" s="196" t="s">
        <v>72</v>
      </c>
      <c r="C3587" s="196" t="s">
        <v>55</v>
      </c>
      <c r="D3587" s="196">
        <v>129</v>
      </c>
      <c r="E3587" s="196">
        <v>6.0701081399999997E-3</v>
      </c>
      <c r="F3587" s="196">
        <v>7.0359576E-4</v>
      </c>
      <c r="G3587" s="196">
        <v>1.1884508E-3</v>
      </c>
      <c r="H3587" s="196">
        <v>4.17806106E-3</v>
      </c>
    </row>
    <row r="3588" spans="1:8" x14ac:dyDescent="0.3">
      <c r="A3588" s="196" t="s">
        <v>234</v>
      </c>
      <c r="B3588" s="196" t="s">
        <v>73</v>
      </c>
      <c r="C3588" s="196" t="s">
        <v>55</v>
      </c>
      <c r="D3588" s="196">
        <v>12</v>
      </c>
      <c r="E3588" s="196">
        <v>5.8670907899999996E-3</v>
      </c>
      <c r="F3588" s="196">
        <v>8.6805526E-4</v>
      </c>
      <c r="G3588" s="196">
        <v>1.23167418E-3</v>
      </c>
      <c r="H3588" s="196">
        <v>3.7673608100000002E-3</v>
      </c>
    </row>
    <row r="3589" spans="1:8" x14ac:dyDescent="0.3">
      <c r="A3589" s="196" t="s">
        <v>234</v>
      </c>
      <c r="B3589" s="196" t="s">
        <v>71</v>
      </c>
      <c r="C3589" s="196" t="s">
        <v>56</v>
      </c>
      <c r="D3589" s="196">
        <v>591</v>
      </c>
      <c r="E3589" s="196">
        <v>4.5880528099999998E-3</v>
      </c>
      <c r="F3589" s="196">
        <v>1.01091973E-3</v>
      </c>
      <c r="G3589" s="196">
        <v>7.1112967000000005E-4</v>
      </c>
      <c r="H3589" s="196">
        <v>2.8660029200000001E-3</v>
      </c>
    </row>
    <row r="3590" spans="1:8" x14ac:dyDescent="0.3">
      <c r="A3590" s="196" t="s">
        <v>234</v>
      </c>
      <c r="B3590" s="196" t="s">
        <v>72</v>
      </c>
      <c r="C3590" s="196" t="s">
        <v>56</v>
      </c>
      <c r="D3590" s="196">
        <v>1072</v>
      </c>
      <c r="E3590" s="196">
        <v>4.3186733199999999E-3</v>
      </c>
      <c r="F3590" s="196">
        <v>7.2283955000000005E-4</v>
      </c>
      <c r="G3590" s="196">
        <v>7.0543525999999996E-4</v>
      </c>
      <c r="H3590" s="196">
        <v>2.8903980300000001E-3</v>
      </c>
    </row>
    <row r="3591" spans="1:8" x14ac:dyDescent="0.3">
      <c r="A3591" s="196" t="s">
        <v>234</v>
      </c>
      <c r="B3591" s="196" t="s">
        <v>73</v>
      </c>
      <c r="C3591" s="196" t="s">
        <v>56</v>
      </c>
      <c r="D3591" s="196">
        <v>146</v>
      </c>
      <c r="E3591" s="196">
        <v>4.34122885E-3</v>
      </c>
      <c r="F3591" s="196">
        <v>9.0182623000000005E-4</v>
      </c>
      <c r="G3591" s="196">
        <v>7.5255239000000004E-4</v>
      </c>
      <c r="H3591" s="196">
        <v>2.6868497000000001E-3</v>
      </c>
    </row>
    <row r="3592" spans="1:8" x14ac:dyDescent="0.3">
      <c r="A3592" s="196" t="s">
        <v>234</v>
      </c>
      <c r="B3592" s="196" t="s">
        <v>71</v>
      </c>
      <c r="C3592" s="196" t="s">
        <v>57</v>
      </c>
      <c r="D3592" s="196">
        <v>162</v>
      </c>
      <c r="E3592" s="196">
        <v>5.3509371199999996E-3</v>
      </c>
      <c r="F3592" s="196">
        <v>1.02930648E-3</v>
      </c>
      <c r="G3592" s="196">
        <v>1.43082682E-3</v>
      </c>
      <c r="H3592" s="196">
        <v>2.8908033599999998E-3</v>
      </c>
    </row>
    <row r="3593" spans="1:8" x14ac:dyDescent="0.3">
      <c r="A3593" s="196" t="s">
        <v>234</v>
      </c>
      <c r="B3593" s="196" t="s">
        <v>72</v>
      </c>
      <c r="C3593" s="196" t="s">
        <v>57</v>
      </c>
      <c r="D3593" s="196">
        <v>290</v>
      </c>
      <c r="E3593" s="196">
        <v>6.2968149100000002E-3</v>
      </c>
      <c r="F3593" s="196">
        <v>7.9749336E-4</v>
      </c>
      <c r="G3593" s="196">
        <v>1.57722675E-3</v>
      </c>
      <c r="H3593" s="196">
        <v>3.9220942699999999E-3</v>
      </c>
    </row>
    <row r="3594" spans="1:8" x14ac:dyDescent="0.3">
      <c r="A3594" s="196" t="s">
        <v>234</v>
      </c>
      <c r="B3594" s="196" t="s">
        <v>73</v>
      </c>
      <c r="C3594" s="196" t="s">
        <v>57</v>
      </c>
      <c r="D3594" s="196">
        <v>44</v>
      </c>
      <c r="E3594" s="196">
        <v>6.3123419599999996E-3</v>
      </c>
      <c r="F3594" s="196">
        <v>7.5678637E-4</v>
      </c>
      <c r="G3594" s="196">
        <v>1.55066265E-3</v>
      </c>
      <c r="H3594" s="196">
        <v>4.0048924500000003E-3</v>
      </c>
    </row>
    <row r="3595" spans="1:8" x14ac:dyDescent="0.3">
      <c r="A3595" s="196" t="s">
        <v>234</v>
      </c>
      <c r="B3595" s="196" t="s">
        <v>71</v>
      </c>
      <c r="C3595" s="196" t="s">
        <v>58</v>
      </c>
      <c r="D3595" s="196">
        <v>280</v>
      </c>
      <c r="E3595" s="196">
        <v>5.2427659600000004E-3</v>
      </c>
      <c r="F3595" s="196">
        <v>1.1983711199999999E-3</v>
      </c>
      <c r="G3595" s="196">
        <v>8.4738732999999999E-4</v>
      </c>
      <c r="H3595" s="196">
        <v>3.1970070399999998E-3</v>
      </c>
    </row>
    <row r="3596" spans="1:8" x14ac:dyDescent="0.3">
      <c r="A3596" s="196" t="s">
        <v>234</v>
      </c>
      <c r="B3596" s="196" t="s">
        <v>72</v>
      </c>
      <c r="C3596" s="196" t="s">
        <v>58</v>
      </c>
      <c r="D3596" s="196">
        <v>722</v>
      </c>
      <c r="E3596" s="196">
        <v>5.5004742599999998E-3</v>
      </c>
      <c r="F3596" s="196">
        <v>9.4149136999999996E-4</v>
      </c>
      <c r="G3596" s="196">
        <v>9.6172195999999998E-4</v>
      </c>
      <c r="H3596" s="196">
        <v>3.5972604400000001E-3</v>
      </c>
    </row>
    <row r="3597" spans="1:8" x14ac:dyDescent="0.3">
      <c r="A3597" s="196" t="s">
        <v>234</v>
      </c>
      <c r="B3597" s="196" t="s">
        <v>73</v>
      </c>
      <c r="C3597" s="196" t="s">
        <v>58</v>
      </c>
      <c r="D3597" s="196">
        <v>73</v>
      </c>
      <c r="E3597" s="196">
        <v>5.71521414E-3</v>
      </c>
      <c r="F3597" s="196">
        <v>1.0736933400000001E-3</v>
      </c>
      <c r="G3597" s="196">
        <v>1.11729427E-3</v>
      </c>
      <c r="H3597" s="196">
        <v>3.5242260399999999E-3</v>
      </c>
    </row>
    <row r="3598" spans="1:8" x14ac:dyDescent="0.3">
      <c r="A3598" s="196" t="s">
        <v>235</v>
      </c>
      <c r="B3598" s="196" t="s">
        <v>71</v>
      </c>
      <c r="C3598" s="196" t="s">
        <v>11</v>
      </c>
      <c r="D3598" s="196">
        <v>9590</v>
      </c>
      <c r="E3598" s="196">
        <v>4.8709301300000002E-3</v>
      </c>
      <c r="F3598" s="196">
        <v>9.5301070000000003E-4</v>
      </c>
      <c r="G3598" s="196">
        <v>8.5248281000000002E-4</v>
      </c>
      <c r="H3598" s="196">
        <v>3.06540354E-3</v>
      </c>
    </row>
    <row r="3599" spans="1:8" x14ac:dyDescent="0.3">
      <c r="A3599" s="196" t="s">
        <v>235</v>
      </c>
      <c r="B3599" s="196" t="s">
        <v>72</v>
      </c>
      <c r="C3599" s="196" t="s">
        <v>11</v>
      </c>
      <c r="D3599" s="196">
        <v>16425</v>
      </c>
      <c r="E3599" s="196">
        <v>5.7124898900000002E-3</v>
      </c>
      <c r="F3599" s="196">
        <v>7.8518423999999999E-4</v>
      </c>
      <c r="G3599" s="196">
        <v>1.0421188200000001E-3</v>
      </c>
      <c r="H3599" s="196">
        <v>3.88508065E-3</v>
      </c>
    </row>
    <row r="3600" spans="1:8" x14ac:dyDescent="0.3">
      <c r="A3600" s="196" t="s">
        <v>235</v>
      </c>
      <c r="B3600" s="196" t="s">
        <v>73</v>
      </c>
      <c r="C3600" s="196" t="s">
        <v>11</v>
      </c>
      <c r="D3600" s="196">
        <v>2709</v>
      </c>
      <c r="E3600" s="196">
        <v>5.3900575900000004E-3</v>
      </c>
      <c r="F3600" s="196">
        <v>9.1368937999999997E-4</v>
      </c>
      <c r="G3600" s="196">
        <v>1.09795599E-3</v>
      </c>
      <c r="H3600" s="196">
        <v>3.3782579300000001E-3</v>
      </c>
    </row>
    <row r="3601" spans="1:8" x14ac:dyDescent="0.3">
      <c r="A3601" s="196" t="s">
        <v>235</v>
      </c>
      <c r="B3601" s="196" t="s">
        <v>71</v>
      </c>
      <c r="C3601" s="196" t="s">
        <v>16</v>
      </c>
      <c r="D3601" s="196">
        <v>212</v>
      </c>
      <c r="E3601" s="196">
        <v>5.27461106E-3</v>
      </c>
      <c r="F3601" s="196">
        <v>1.14239361E-3</v>
      </c>
      <c r="G3601" s="196">
        <v>8.7968398999999997E-4</v>
      </c>
      <c r="H3601" s="196">
        <v>3.2525329499999999E-3</v>
      </c>
    </row>
    <row r="3602" spans="1:8" x14ac:dyDescent="0.3">
      <c r="A3602" s="196" t="s">
        <v>235</v>
      </c>
      <c r="B3602" s="196" t="s">
        <v>72</v>
      </c>
      <c r="C3602" s="196" t="s">
        <v>16</v>
      </c>
      <c r="D3602" s="196">
        <v>290</v>
      </c>
      <c r="E3602" s="196">
        <v>6.3935182899999997E-3</v>
      </c>
      <c r="F3602" s="196">
        <v>1.04402116E-3</v>
      </c>
      <c r="G3602" s="196">
        <v>1.0589477E-3</v>
      </c>
      <c r="H3602" s="196">
        <v>4.2905489399999996E-3</v>
      </c>
    </row>
    <row r="3603" spans="1:8" x14ac:dyDescent="0.3">
      <c r="A3603" s="196" t="s">
        <v>235</v>
      </c>
      <c r="B3603" s="196" t="s">
        <v>73</v>
      </c>
      <c r="C3603" s="196" t="s">
        <v>16</v>
      </c>
      <c r="D3603" s="196">
        <v>71</v>
      </c>
      <c r="E3603" s="196">
        <v>6.0465568899999997E-3</v>
      </c>
      <c r="F3603" s="196">
        <v>1.2071267699999999E-3</v>
      </c>
      <c r="G3603" s="196">
        <v>9.9879343000000001E-4</v>
      </c>
      <c r="H3603" s="196">
        <v>3.8406361599999999E-3</v>
      </c>
    </row>
    <row r="3604" spans="1:8" x14ac:dyDescent="0.3">
      <c r="A3604" s="196" t="s">
        <v>235</v>
      </c>
      <c r="B3604" s="196" t="s">
        <v>71</v>
      </c>
      <c r="C3604" s="196" t="s">
        <v>17</v>
      </c>
      <c r="D3604" s="196">
        <v>135</v>
      </c>
      <c r="E3604" s="196">
        <v>5.9341561399999998E-3</v>
      </c>
      <c r="F3604" s="196">
        <v>1.1588646399999999E-3</v>
      </c>
      <c r="G3604" s="196">
        <v>1.4748797499999999E-3</v>
      </c>
      <c r="H3604" s="196">
        <v>3.3004112900000002E-3</v>
      </c>
    </row>
    <row r="3605" spans="1:8" x14ac:dyDescent="0.3">
      <c r="A3605" s="196" t="s">
        <v>235</v>
      </c>
      <c r="B3605" s="196" t="s">
        <v>72</v>
      </c>
      <c r="C3605" s="196" t="s">
        <v>17</v>
      </c>
      <c r="D3605" s="196">
        <v>207</v>
      </c>
      <c r="E3605" s="196">
        <v>6.3415299899999998E-3</v>
      </c>
      <c r="F3605" s="196">
        <v>8.2690308000000004E-4</v>
      </c>
      <c r="G3605" s="196">
        <v>1.5769813200000001E-3</v>
      </c>
      <c r="H3605" s="196">
        <v>3.9376451400000003E-3</v>
      </c>
    </row>
    <row r="3606" spans="1:8" x14ac:dyDescent="0.3">
      <c r="A3606" s="196" t="s">
        <v>235</v>
      </c>
      <c r="B3606" s="196" t="s">
        <v>73</v>
      </c>
      <c r="C3606" s="196" t="s">
        <v>17</v>
      </c>
      <c r="D3606" s="196">
        <v>62</v>
      </c>
      <c r="E3606" s="196">
        <v>6.4187572099999998E-3</v>
      </c>
      <c r="F3606" s="196">
        <v>1.0035840000000001E-3</v>
      </c>
      <c r="G3606" s="196">
        <v>1.5455120200000001E-3</v>
      </c>
      <c r="H3606" s="196">
        <v>3.8696607500000001E-3</v>
      </c>
    </row>
    <row r="3607" spans="1:8" x14ac:dyDescent="0.3">
      <c r="A3607" s="196" t="s">
        <v>235</v>
      </c>
      <c r="B3607" s="196" t="s">
        <v>71</v>
      </c>
      <c r="C3607" s="196" t="s">
        <v>18</v>
      </c>
      <c r="D3607" s="196">
        <v>133</v>
      </c>
      <c r="E3607" s="196">
        <v>4.8169031300000003E-3</v>
      </c>
      <c r="F3607" s="196">
        <v>7.6171305999999999E-4</v>
      </c>
      <c r="G3607" s="196">
        <v>5.7852941000000003E-4</v>
      </c>
      <c r="H3607" s="196">
        <v>3.4766601600000001E-3</v>
      </c>
    </row>
    <row r="3608" spans="1:8" x14ac:dyDescent="0.3">
      <c r="A3608" s="196" t="s">
        <v>235</v>
      </c>
      <c r="B3608" s="196" t="s">
        <v>72</v>
      </c>
      <c r="C3608" s="196" t="s">
        <v>18</v>
      </c>
      <c r="D3608" s="196">
        <v>217</v>
      </c>
      <c r="E3608" s="196">
        <v>5.3259406099999997E-3</v>
      </c>
      <c r="F3608" s="196">
        <v>5.9662460999999997E-4</v>
      </c>
      <c r="G3608" s="196">
        <v>5.9379772999999998E-4</v>
      </c>
      <c r="H3608" s="196">
        <v>4.1355177499999996E-3</v>
      </c>
    </row>
    <row r="3609" spans="1:8" x14ac:dyDescent="0.3">
      <c r="A3609" s="196" t="s">
        <v>235</v>
      </c>
      <c r="B3609" s="196" t="s">
        <v>73</v>
      </c>
      <c r="C3609" s="196" t="s">
        <v>18</v>
      </c>
      <c r="D3609" s="196">
        <v>23</v>
      </c>
      <c r="E3609" s="196">
        <v>5.4201889699999999E-3</v>
      </c>
      <c r="F3609" s="196">
        <v>6.8890878000000004E-4</v>
      </c>
      <c r="G3609" s="196">
        <v>6.4814785000000003E-4</v>
      </c>
      <c r="H3609" s="196">
        <v>4.0831318099999996E-3</v>
      </c>
    </row>
    <row r="3610" spans="1:8" x14ac:dyDescent="0.3">
      <c r="A3610" s="196" t="s">
        <v>235</v>
      </c>
      <c r="B3610" s="196" t="s">
        <v>71</v>
      </c>
      <c r="C3610" s="196" t="s">
        <v>19</v>
      </c>
      <c r="D3610" s="196">
        <v>93</v>
      </c>
      <c r="E3610" s="196">
        <v>5.7014135400000002E-3</v>
      </c>
      <c r="F3610" s="196">
        <v>7.7708061000000004E-4</v>
      </c>
      <c r="G3610" s="196">
        <v>7.4285617000000004E-4</v>
      </c>
      <c r="H3610" s="196">
        <v>4.1814762699999997E-3</v>
      </c>
    </row>
    <row r="3611" spans="1:8" x14ac:dyDescent="0.3">
      <c r="A3611" s="196" t="s">
        <v>235</v>
      </c>
      <c r="B3611" s="196" t="s">
        <v>72</v>
      </c>
      <c r="C3611" s="196" t="s">
        <v>19</v>
      </c>
      <c r="D3611" s="196">
        <v>244</v>
      </c>
      <c r="E3611" s="196">
        <v>6.2970075899999997E-3</v>
      </c>
      <c r="F3611" s="196">
        <v>6.5801433000000004E-4</v>
      </c>
      <c r="G3611" s="196">
        <v>7.8945600000000001E-4</v>
      </c>
      <c r="H3611" s="196">
        <v>4.84953681E-3</v>
      </c>
    </row>
    <row r="3612" spans="1:8" x14ac:dyDescent="0.3">
      <c r="A3612" s="196" t="s">
        <v>235</v>
      </c>
      <c r="B3612" s="196" t="s">
        <v>73</v>
      </c>
      <c r="C3612" s="196" t="s">
        <v>19</v>
      </c>
      <c r="D3612" s="196">
        <v>23</v>
      </c>
      <c r="E3612" s="196">
        <v>7.0616946200000004E-3</v>
      </c>
      <c r="F3612" s="196">
        <v>1.2499997200000001E-3</v>
      </c>
      <c r="G3612" s="196">
        <v>8.8365514999999995E-4</v>
      </c>
      <c r="H3612" s="196">
        <v>4.9280392400000003E-3</v>
      </c>
    </row>
    <row r="3613" spans="1:8" x14ac:dyDescent="0.3">
      <c r="A3613" s="196" t="s">
        <v>235</v>
      </c>
      <c r="B3613" s="196" t="s">
        <v>71</v>
      </c>
      <c r="C3613" s="196" t="s">
        <v>20</v>
      </c>
      <c r="D3613" s="196">
        <v>64</v>
      </c>
      <c r="E3613" s="196">
        <v>5.4224534799999996E-3</v>
      </c>
      <c r="F3613" s="196">
        <v>6.9571010000000003E-4</v>
      </c>
      <c r="G3613" s="196">
        <v>1.0311773900000001E-3</v>
      </c>
      <c r="H3613" s="196">
        <v>3.69556544E-3</v>
      </c>
    </row>
    <row r="3614" spans="1:8" x14ac:dyDescent="0.3">
      <c r="A3614" s="196" t="s">
        <v>235</v>
      </c>
      <c r="B3614" s="196" t="s">
        <v>72</v>
      </c>
      <c r="C3614" s="196" t="s">
        <v>20</v>
      </c>
      <c r="D3614" s="196">
        <v>170</v>
      </c>
      <c r="E3614" s="196">
        <v>6.8398009699999996E-3</v>
      </c>
      <c r="F3614" s="196">
        <v>6.8886139999999995E-4</v>
      </c>
      <c r="G3614" s="196">
        <v>1.38167189E-3</v>
      </c>
      <c r="H3614" s="196">
        <v>4.7692671899999999E-3</v>
      </c>
    </row>
    <row r="3615" spans="1:8" x14ac:dyDescent="0.3">
      <c r="A3615" s="196" t="s">
        <v>235</v>
      </c>
      <c r="B3615" s="196" t="s">
        <v>73</v>
      </c>
      <c r="C3615" s="196" t="s">
        <v>20</v>
      </c>
      <c r="D3615" s="196">
        <v>24</v>
      </c>
      <c r="E3615" s="196">
        <v>6.8306325100000002E-3</v>
      </c>
      <c r="F3615" s="196">
        <v>6.5297048000000004E-4</v>
      </c>
      <c r="G3615" s="196">
        <v>1.0098377199999999E-3</v>
      </c>
      <c r="H3615" s="196">
        <v>5.1678238300000004E-3</v>
      </c>
    </row>
    <row r="3616" spans="1:8" x14ac:dyDescent="0.3">
      <c r="A3616" s="196" t="s">
        <v>235</v>
      </c>
      <c r="B3616" s="196" t="s">
        <v>71</v>
      </c>
      <c r="C3616" s="196" t="s">
        <v>21</v>
      </c>
      <c r="D3616" s="196">
        <v>62</v>
      </c>
      <c r="E3616" s="196">
        <v>5.6511347200000001E-3</v>
      </c>
      <c r="F3616" s="196">
        <v>1.03961295E-3</v>
      </c>
      <c r="G3616" s="196">
        <v>1.0588408800000001E-3</v>
      </c>
      <c r="H3616" s="196">
        <v>3.5526804299999999E-3</v>
      </c>
    </row>
    <row r="3617" spans="1:8" x14ac:dyDescent="0.3">
      <c r="A3617" s="196" t="s">
        <v>235</v>
      </c>
      <c r="B3617" s="196" t="s">
        <v>72</v>
      </c>
      <c r="C3617" s="196" t="s">
        <v>21</v>
      </c>
      <c r="D3617" s="196">
        <v>306</v>
      </c>
      <c r="E3617" s="196">
        <v>6.0749513399999998E-3</v>
      </c>
      <c r="F3617" s="196">
        <v>7.3847108999999995E-4</v>
      </c>
      <c r="G3617" s="196">
        <v>1.14723255E-3</v>
      </c>
      <c r="H3617" s="196">
        <v>4.1892472200000001E-3</v>
      </c>
    </row>
    <row r="3618" spans="1:8" x14ac:dyDescent="0.3">
      <c r="A3618" s="196" t="s">
        <v>235</v>
      </c>
      <c r="B3618" s="196" t="s">
        <v>73</v>
      </c>
      <c r="C3618" s="196" t="s">
        <v>21</v>
      </c>
      <c r="D3618" s="196">
        <v>23</v>
      </c>
      <c r="E3618" s="196">
        <v>6.0245569000000002E-3</v>
      </c>
      <c r="F3618" s="196">
        <v>9.8329280000000003E-4</v>
      </c>
      <c r="G3618" s="196">
        <v>1.32699259E-3</v>
      </c>
      <c r="H3618" s="196">
        <v>3.7142711600000001E-3</v>
      </c>
    </row>
    <row r="3619" spans="1:8" x14ac:dyDescent="0.3">
      <c r="A3619" s="196" t="s">
        <v>235</v>
      </c>
      <c r="B3619" s="196" t="s">
        <v>71</v>
      </c>
      <c r="C3619" s="196" t="s">
        <v>22</v>
      </c>
      <c r="D3619" s="196">
        <v>32</v>
      </c>
      <c r="E3619" s="196">
        <v>4.3681276600000003E-3</v>
      </c>
      <c r="F3619" s="196">
        <v>8.1705700000000005E-4</v>
      </c>
      <c r="G3619" s="196">
        <v>5.2553508000000005E-4</v>
      </c>
      <c r="H3619" s="196">
        <v>3.0255350000000002E-3</v>
      </c>
    </row>
    <row r="3620" spans="1:8" x14ac:dyDescent="0.3">
      <c r="A3620" s="196" t="s">
        <v>235</v>
      </c>
      <c r="B3620" s="196" t="s">
        <v>72</v>
      </c>
      <c r="C3620" s="196" t="s">
        <v>22</v>
      </c>
      <c r="D3620" s="196">
        <v>152</v>
      </c>
      <c r="E3620" s="196">
        <v>4.2977123799999998E-3</v>
      </c>
      <c r="F3620" s="196">
        <v>7.6259418000000005E-4</v>
      </c>
      <c r="G3620" s="196">
        <v>4.9981701000000002E-4</v>
      </c>
      <c r="H3620" s="196">
        <v>3.0353006800000002E-3</v>
      </c>
    </row>
    <row r="3621" spans="1:8" x14ac:dyDescent="0.3">
      <c r="A3621" s="196" t="s">
        <v>235</v>
      </c>
      <c r="B3621" s="196" t="s">
        <v>73</v>
      </c>
      <c r="C3621" s="196" t="s">
        <v>22</v>
      </c>
      <c r="D3621" s="196">
        <v>9</v>
      </c>
      <c r="E3621" s="196">
        <v>4.7505141900000001E-3</v>
      </c>
      <c r="F3621" s="196">
        <v>7.6260260999999998E-4</v>
      </c>
      <c r="G3621" s="196">
        <v>6.1728379000000003E-4</v>
      </c>
      <c r="H3621" s="196">
        <v>3.3706273099999998E-3</v>
      </c>
    </row>
    <row r="3622" spans="1:8" x14ac:dyDescent="0.3">
      <c r="A3622" s="196" t="s">
        <v>235</v>
      </c>
      <c r="B3622" s="196" t="s">
        <v>71</v>
      </c>
      <c r="C3622" s="196" t="s">
        <v>23</v>
      </c>
      <c r="D3622" s="196">
        <v>50</v>
      </c>
      <c r="E3622" s="196">
        <v>7.1048608800000001E-3</v>
      </c>
      <c r="F3622" s="196">
        <v>1.11574049E-3</v>
      </c>
      <c r="G3622" s="196">
        <v>2.0796293399999999E-3</v>
      </c>
      <c r="H3622" s="196">
        <v>3.9094904899999996E-3</v>
      </c>
    </row>
    <row r="3623" spans="1:8" x14ac:dyDescent="0.3">
      <c r="A3623" s="196" t="s">
        <v>235</v>
      </c>
      <c r="B3623" s="196" t="s">
        <v>72</v>
      </c>
      <c r="C3623" s="196" t="s">
        <v>23</v>
      </c>
      <c r="D3623" s="196">
        <v>175</v>
      </c>
      <c r="E3623" s="196">
        <v>8.0510579499999992E-3</v>
      </c>
      <c r="F3623" s="196">
        <v>1.12017172E-3</v>
      </c>
      <c r="G3623" s="196">
        <v>1.9033727699999999E-3</v>
      </c>
      <c r="H3623" s="196">
        <v>5.0275129600000001E-3</v>
      </c>
    </row>
    <row r="3624" spans="1:8" x14ac:dyDescent="0.3">
      <c r="A3624" s="196" t="s">
        <v>235</v>
      </c>
      <c r="B3624" s="196" t="s">
        <v>73</v>
      </c>
      <c r="C3624" s="196" t="s">
        <v>23</v>
      </c>
      <c r="D3624" s="196">
        <v>23</v>
      </c>
      <c r="E3624" s="196">
        <v>7.9136471200000006E-3</v>
      </c>
      <c r="F3624" s="196">
        <v>1.10205295E-3</v>
      </c>
      <c r="G3624" s="196">
        <v>1.9675923199999998E-3</v>
      </c>
      <c r="H3624" s="196">
        <v>4.84400135E-3</v>
      </c>
    </row>
    <row r="3625" spans="1:8" x14ac:dyDescent="0.3">
      <c r="A3625" s="196" t="s">
        <v>235</v>
      </c>
      <c r="B3625" s="196" t="s">
        <v>71</v>
      </c>
      <c r="C3625" s="196" t="s">
        <v>24</v>
      </c>
      <c r="D3625" s="196">
        <v>72</v>
      </c>
      <c r="E3625" s="196">
        <v>6.0697978600000001E-3</v>
      </c>
      <c r="F3625" s="196">
        <v>1.0315391E-3</v>
      </c>
      <c r="G3625" s="196">
        <v>1.29211655E-3</v>
      </c>
      <c r="H3625" s="196">
        <v>3.7461417299999998E-3</v>
      </c>
    </row>
    <row r="3626" spans="1:8" x14ac:dyDescent="0.3">
      <c r="A3626" s="196" t="s">
        <v>235</v>
      </c>
      <c r="B3626" s="196" t="s">
        <v>72</v>
      </c>
      <c r="C3626" s="196" t="s">
        <v>24</v>
      </c>
      <c r="D3626" s="196">
        <v>181</v>
      </c>
      <c r="E3626" s="196">
        <v>6.9370905199999996E-3</v>
      </c>
      <c r="F3626" s="196">
        <v>8.6293971000000005E-4</v>
      </c>
      <c r="G3626" s="196">
        <v>1.41382724E-3</v>
      </c>
      <c r="H3626" s="196">
        <v>4.6603230499999999E-3</v>
      </c>
    </row>
    <row r="3627" spans="1:8" x14ac:dyDescent="0.3">
      <c r="A3627" s="196" t="s">
        <v>235</v>
      </c>
      <c r="B3627" s="196" t="s">
        <v>73</v>
      </c>
      <c r="C3627" s="196" t="s">
        <v>24</v>
      </c>
      <c r="D3627" s="196">
        <v>15</v>
      </c>
      <c r="E3627" s="196">
        <v>7.3564813300000002E-3</v>
      </c>
      <c r="F3627" s="196">
        <v>9.8842572999999993E-4</v>
      </c>
      <c r="G3627" s="196">
        <v>2.35416643E-3</v>
      </c>
      <c r="H3627" s="196">
        <v>4.01388869E-3</v>
      </c>
    </row>
    <row r="3628" spans="1:8" x14ac:dyDescent="0.3">
      <c r="A3628" s="196" t="s">
        <v>235</v>
      </c>
      <c r="B3628" s="196" t="s">
        <v>71</v>
      </c>
      <c r="C3628" s="196" t="s">
        <v>25</v>
      </c>
      <c r="D3628" s="196">
        <v>88</v>
      </c>
      <c r="E3628" s="196">
        <v>5.7648093199999997E-3</v>
      </c>
      <c r="F3628" s="196">
        <v>1.02377922E-3</v>
      </c>
      <c r="G3628" s="196">
        <v>1.3546925E-3</v>
      </c>
      <c r="H3628" s="196">
        <v>3.3863370900000002E-3</v>
      </c>
    </row>
    <row r="3629" spans="1:8" x14ac:dyDescent="0.3">
      <c r="A3629" s="196" t="s">
        <v>235</v>
      </c>
      <c r="B3629" s="196" t="s">
        <v>72</v>
      </c>
      <c r="C3629" s="196" t="s">
        <v>25</v>
      </c>
      <c r="D3629" s="196">
        <v>309</v>
      </c>
      <c r="E3629" s="196">
        <v>6.4306901600000004E-3</v>
      </c>
      <c r="F3629" s="196">
        <v>9.6394408E-4</v>
      </c>
      <c r="G3629" s="196">
        <v>1.3970916400000001E-3</v>
      </c>
      <c r="H3629" s="196">
        <v>4.06965396E-3</v>
      </c>
    </row>
    <row r="3630" spans="1:8" x14ac:dyDescent="0.3">
      <c r="A3630" s="196" t="s">
        <v>235</v>
      </c>
      <c r="B3630" s="196" t="s">
        <v>73</v>
      </c>
      <c r="C3630" s="196" t="s">
        <v>25</v>
      </c>
      <c r="D3630" s="196">
        <v>37</v>
      </c>
      <c r="E3630" s="196">
        <v>5.9509507399999996E-3</v>
      </c>
      <c r="F3630" s="196">
        <v>9.6971950999999999E-4</v>
      </c>
      <c r="G3630" s="196">
        <v>1.24874851E-3</v>
      </c>
      <c r="H3630" s="196">
        <v>3.7324822200000001E-3</v>
      </c>
    </row>
    <row r="3631" spans="1:8" x14ac:dyDescent="0.3">
      <c r="A3631" s="196" t="s">
        <v>235</v>
      </c>
      <c r="B3631" s="196" t="s">
        <v>71</v>
      </c>
      <c r="C3631" s="196" t="s">
        <v>26</v>
      </c>
      <c r="D3631" s="196">
        <v>272</v>
      </c>
      <c r="E3631" s="196">
        <v>5.2933089199999998E-3</v>
      </c>
      <c r="F3631" s="196">
        <v>6.0466000999999999E-4</v>
      </c>
      <c r="G3631" s="196">
        <v>1.5031400799999999E-3</v>
      </c>
      <c r="H3631" s="196">
        <v>3.18550835E-3</v>
      </c>
    </row>
    <row r="3632" spans="1:8" x14ac:dyDescent="0.3">
      <c r="A3632" s="196" t="s">
        <v>235</v>
      </c>
      <c r="B3632" s="196" t="s">
        <v>72</v>
      </c>
      <c r="C3632" s="196" t="s">
        <v>26</v>
      </c>
      <c r="D3632" s="196">
        <v>542</v>
      </c>
      <c r="E3632" s="196">
        <v>6.6486646800000002E-3</v>
      </c>
      <c r="F3632" s="196">
        <v>5.6727887000000005E-4</v>
      </c>
      <c r="G3632" s="196">
        <v>1.7896890100000001E-3</v>
      </c>
      <c r="H3632" s="196">
        <v>4.2916963299999998E-3</v>
      </c>
    </row>
    <row r="3633" spans="1:8" x14ac:dyDescent="0.3">
      <c r="A3633" s="196" t="s">
        <v>235</v>
      </c>
      <c r="B3633" s="196" t="s">
        <v>73</v>
      </c>
      <c r="C3633" s="196" t="s">
        <v>26</v>
      </c>
      <c r="D3633" s="196">
        <v>97</v>
      </c>
      <c r="E3633" s="196">
        <v>5.6068630599999999E-3</v>
      </c>
      <c r="F3633" s="196">
        <v>6.9897837999999995E-4</v>
      </c>
      <c r="G3633" s="196">
        <v>1.7991120299999999E-3</v>
      </c>
      <c r="H3633" s="196">
        <v>3.1087722000000002E-3</v>
      </c>
    </row>
    <row r="3634" spans="1:8" x14ac:dyDescent="0.3">
      <c r="A3634" s="196" t="s">
        <v>235</v>
      </c>
      <c r="B3634" s="196" t="s">
        <v>71</v>
      </c>
      <c r="C3634" s="196" t="s">
        <v>27</v>
      </c>
      <c r="D3634" s="196">
        <v>220</v>
      </c>
      <c r="E3634" s="196">
        <v>5.3226533800000003E-3</v>
      </c>
      <c r="F3634" s="196">
        <v>6.9807425999999996E-4</v>
      </c>
      <c r="G3634" s="196">
        <v>1.3342274400000001E-3</v>
      </c>
      <c r="H3634" s="196">
        <v>3.2903512E-3</v>
      </c>
    </row>
    <row r="3635" spans="1:8" x14ac:dyDescent="0.3">
      <c r="A3635" s="196" t="s">
        <v>235</v>
      </c>
      <c r="B3635" s="196" t="s">
        <v>72</v>
      </c>
      <c r="C3635" s="196" t="s">
        <v>27</v>
      </c>
      <c r="D3635" s="196">
        <v>430</v>
      </c>
      <c r="E3635" s="196">
        <v>6.6153905899999999E-3</v>
      </c>
      <c r="F3635" s="196">
        <v>6.0683115999999996E-4</v>
      </c>
      <c r="G3635" s="196">
        <v>1.5598350399999999E-3</v>
      </c>
      <c r="H3635" s="196">
        <v>4.4487239099999997E-3</v>
      </c>
    </row>
    <row r="3636" spans="1:8" x14ac:dyDescent="0.3">
      <c r="A3636" s="196" t="s">
        <v>235</v>
      </c>
      <c r="B3636" s="196" t="s">
        <v>73</v>
      </c>
      <c r="C3636" s="196" t="s">
        <v>27</v>
      </c>
      <c r="D3636" s="196">
        <v>84</v>
      </c>
      <c r="E3636" s="196">
        <v>5.16823721E-3</v>
      </c>
      <c r="F3636" s="196">
        <v>7.6623100999999999E-4</v>
      </c>
      <c r="G3636" s="196">
        <v>1.08451805E-3</v>
      </c>
      <c r="H3636" s="196">
        <v>3.3174876200000002E-3</v>
      </c>
    </row>
    <row r="3637" spans="1:8" x14ac:dyDescent="0.3">
      <c r="A3637" s="196" t="s">
        <v>235</v>
      </c>
      <c r="B3637" s="196" t="s">
        <v>71</v>
      </c>
      <c r="C3637" s="196" t="s">
        <v>28</v>
      </c>
      <c r="D3637" s="196">
        <v>29</v>
      </c>
      <c r="E3637" s="196">
        <v>4.8411555700000001E-3</v>
      </c>
      <c r="F3637" s="196">
        <v>5.2961339999999999E-4</v>
      </c>
      <c r="G3637" s="196">
        <v>1.1103126799999999E-3</v>
      </c>
      <c r="H3637" s="196">
        <v>3.2012290600000001E-3</v>
      </c>
    </row>
    <row r="3638" spans="1:8" x14ac:dyDescent="0.3">
      <c r="A3638" s="196" t="s">
        <v>235</v>
      </c>
      <c r="B3638" s="196" t="s">
        <v>72</v>
      </c>
      <c r="C3638" s="196" t="s">
        <v>28</v>
      </c>
      <c r="D3638" s="196">
        <v>250</v>
      </c>
      <c r="E3638" s="196">
        <v>5.3089812399999999E-3</v>
      </c>
      <c r="F3638" s="196">
        <v>4.3458309000000002E-4</v>
      </c>
      <c r="G3638" s="196">
        <v>1.0351386499999999E-3</v>
      </c>
      <c r="H3638" s="196">
        <v>3.8392590200000002E-3</v>
      </c>
    </row>
    <row r="3639" spans="1:8" x14ac:dyDescent="0.3">
      <c r="A3639" s="196" t="s">
        <v>235</v>
      </c>
      <c r="B3639" s="196" t="s">
        <v>73</v>
      </c>
      <c r="C3639" s="196" t="s">
        <v>28</v>
      </c>
      <c r="D3639" s="196">
        <v>13</v>
      </c>
      <c r="E3639" s="196">
        <v>5.9508545299999998E-3</v>
      </c>
      <c r="F3639" s="196">
        <v>4.9679476000000005E-4</v>
      </c>
      <c r="G3639" s="196">
        <v>1.55804823E-3</v>
      </c>
      <c r="H3639" s="196">
        <v>3.8960111499999998E-3</v>
      </c>
    </row>
    <row r="3640" spans="1:8" x14ac:dyDescent="0.3">
      <c r="A3640" s="196" t="s">
        <v>235</v>
      </c>
      <c r="B3640" s="196" t="s">
        <v>71</v>
      </c>
      <c r="C3640" s="196" t="s">
        <v>29</v>
      </c>
      <c r="D3640" s="196">
        <v>239</v>
      </c>
      <c r="E3640" s="196">
        <v>5.5042225799999999E-3</v>
      </c>
      <c r="F3640" s="196">
        <v>1.1463173399999999E-3</v>
      </c>
      <c r="G3640" s="196">
        <v>1.3266598299999999E-3</v>
      </c>
      <c r="H3640" s="196">
        <v>3.03124491E-3</v>
      </c>
    </row>
    <row r="3641" spans="1:8" x14ac:dyDescent="0.3">
      <c r="A3641" s="196" t="s">
        <v>235</v>
      </c>
      <c r="B3641" s="196" t="s">
        <v>72</v>
      </c>
      <c r="C3641" s="196" t="s">
        <v>29</v>
      </c>
      <c r="D3641" s="196">
        <v>258</v>
      </c>
      <c r="E3641" s="196">
        <v>6.4726436700000001E-3</v>
      </c>
      <c r="F3641" s="196">
        <v>9.8675687000000008E-4</v>
      </c>
      <c r="G3641" s="196">
        <v>1.6326619599999999E-3</v>
      </c>
      <c r="H3641" s="196">
        <v>3.8532243799999999E-3</v>
      </c>
    </row>
    <row r="3642" spans="1:8" x14ac:dyDescent="0.3">
      <c r="A3642" s="196" t="s">
        <v>235</v>
      </c>
      <c r="B3642" s="196" t="s">
        <v>73</v>
      </c>
      <c r="C3642" s="196" t="s">
        <v>29</v>
      </c>
      <c r="D3642" s="196">
        <v>51</v>
      </c>
      <c r="E3642" s="196">
        <v>5.4981388299999998E-3</v>
      </c>
      <c r="F3642" s="196">
        <v>1.1816900400000001E-3</v>
      </c>
      <c r="G3642" s="196">
        <v>1.48465845E-3</v>
      </c>
      <c r="H3642" s="196">
        <v>2.83178986E-3</v>
      </c>
    </row>
    <row r="3643" spans="1:8" x14ac:dyDescent="0.3">
      <c r="A3643" s="196" t="s">
        <v>235</v>
      </c>
      <c r="B3643" s="196" t="s">
        <v>71</v>
      </c>
      <c r="C3643" s="196" t="s">
        <v>30</v>
      </c>
      <c r="D3643" s="196">
        <v>239</v>
      </c>
      <c r="E3643" s="196">
        <v>5.4605898100000003E-3</v>
      </c>
      <c r="F3643" s="196">
        <v>9.5507879999999999E-4</v>
      </c>
      <c r="G3643" s="196">
        <v>1.2040908800000001E-3</v>
      </c>
      <c r="H3643" s="196">
        <v>3.3014196499999999E-3</v>
      </c>
    </row>
    <row r="3644" spans="1:8" x14ac:dyDescent="0.3">
      <c r="A3644" s="196" t="s">
        <v>235</v>
      </c>
      <c r="B3644" s="196" t="s">
        <v>72</v>
      </c>
      <c r="C3644" s="196" t="s">
        <v>30</v>
      </c>
      <c r="D3644" s="196">
        <v>511</v>
      </c>
      <c r="E3644" s="196">
        <v>6.2654922699999999E-3</v>
      </c>
      <c r="F3644" s="196">
        <v>7.6966435999999995E-4</v>
      </c>
      <c r="G3644" s="196">
        <v>1.53165066E-3</v>
      </c>
      <c r="H3644" s="196">
        <v>3.9641767500000003E-3</v>
      </c>
    </row>
    <row r="3645" spans="1:8" x14ac:dyDescent="0.3">
      <c r="A3645" s="196" t="s">
        <v>235</v>
      </c>
      <c r="B3645" s="196" t="s">
        <v>73</v>
      </c>
      <c r="C3645" s="196" t="s">
        <v>30</v>
      </c>
      <c r="D3645" s="196">
        <v>131</v>
      </c>
      <c r="E3645" s="196">
        <v>6.0380439900000003E-3</v>
      </c>
      <c r="F3645" s="196">
        <v>7.0301428999999999E-4</v>
      </c>
      <c r="G3645" s="196">
        <v>1.5725718399999999E-3</v>
      </c>
      <c r="H3645" s="196">
        <v>3.7624573700000001E-3</v>
      </c>
    </row>
    <row r="3646" spans="1:8" x14ac:dyDescent="0.3">
      <c r="A3646" s="196" t="s">
        <v>235</v>
      </c>
      <c r="B3646" s="196" t="s">
        <v>71</v>
      </c>
      <c r="C3646" s="196" t="s">
        <v>31</v>
      </c>
      <c r="D3646" s="196">
        <v>62</v>
      </c>
      <c r="E3646" s="196">
        <v>5.7739693199999999E-3</v>
      </c>
      <c r="F3646" s="196">
        <v>1.0498802500000001E-3</v>
      </c>
      <c r="G3646" s="196">
        <v>1.1984764499999999E-3</v>
      </c>
      <c r="H3646" s="196">
        <v>3.5256120499999998E-3</v>
      </c>
    </row>
    <row r="3647" spans="1:8" x14ac:dyDescent="0.3">
      <c r="A3647" s="196" t="s">
        <v>235</v>
      </c>
      <c r="B3647" s="196" t="s">
        <v>72</v>
      </c>
      <c r="C3647" s="196" t="s">
        <v>31</v>
      </c>
      <c r="D3647" s="196">
        <v>201</v>
      </c>
      <c r="E3647" s="196">
        <v>6.8828309999999998E-3</v>
      </c>
      <c r="F3647" s="196">
        <v>8.5089572999999996E-4</v>
      </c>
      <c r="G3647" s="196">
        <v>1.6759947700000001E-3</v>
      </c>
      <c r="H3647" s="196">
        <v>4.3559399500000002E-3</v>
      </c>
    </row>
    <row r="3648" spans="1:8" x14ac:dyDescent="0.3">
      <c r="A3648" s="196" t="s">
        <v>235</v>
      </c>
      <c r="B3648" s="196" t="s">
        <v>73</v>
      </c>
      <c r="C3648" s="196" t="s">
        <v>31</v>
      </c>
      <c r="D3648" s="196">
        <v>42</v>
      </c>
      <c r="E3648" s="196">
        <v>6.14914E-3</v>
      </c>
      <c r="F3648" s="196">
        <v>9.6863948999999997E-4</v>
      </c>
      <c r="G3648" s="196">
        <v>1.3646381500000001E-3</v>
      </c>
      <c r="H3648" s="196">
        <v>3.8158618100000001E-3</v>
      </c>
    </row>
    <row r="3649" spans="1:8" x14ac:dyDescent="0.3">
      <c r="A3649" s="196" t="s">
        <v>235</v>
      </c>
      <c r="B3649" s="196" t="s">
        <v>71</v>
      </c>
      <c r="C3649" s="196" t="s">
        <v>32</v>
      </c>
      <c r="D3649" s="196">
        <v>3202</v>
      </c>
      <c r="E3649" s="196">
        <v>4.3366954299999998E-3</v>
      </c>
      <c r="F3649" s="196">
        <v>9.1671196000000003E-4</v>
      </c>
      <c r="G3649" s="196">
        <v>6.7845665000000003E-4</v>
      </c>
      <c r="H3649" s="196">
        <v>2.7415263300000002E-3</v>
      </c>
    </row>
    <row r="3650" spans="1:8" x14ac:dyDescent="0.3">
      <c r="A3650" s="196" t="s">
        <v>235</v>
      </c>
      <c r="B3650" s="196" t="s">
        <v>72</v>
      </c>
      <c r="C3650" s="196" t="s">
        <v>32</v>
      </c>
      <c r="D3650" s="196">
        <v>1763</v>
      </c>
      <c r="E3650" s="196">
        <v>4.4937669600000002E-3</v>
      </c>
      <c r="F3650" s="196">
        <v>7.4307762999999995E-4</v>
      </c>
      <c r="G3650" s="196">
        <v>7.3573142000000005E-4</v>
      </c>
      <c r="H3650" s="196">
        <v>3.01495743E-3</v>
      </c>
    </row>
    <row r="3651" spans="1:8" x14ac:dyDescent="0.3">
      <c r="A3651" s="196" t="s">
        <v>235</v>
      </c>
      <c r="B3651" s="196" t="s">
        <v>73</v>
      </c>
      <c r="C3651" s="196" t="s">
        <v>32</v>
      </c>
      <c r="D3651" s="196">
        <v>369</v>
      </c>
      <c r="E3651" s="196">
        <v>4.2334447499999999E-3</v>
      </c>
      <c r="F3651" s="196">
        <v>8.2194720999999998E-4</v>
      </c>
      <c r="G3651" s="196">
        <v>7.1649455E-4</v>
      </c>
      <c r="H3651" s="196">
        <v>2.6950025400000002E-3</v>
      </c>
    </row>
    <row r="3652" spans="1:8" x14ac:dyDescent="0.3">
      <c r="A3652" s="196" t="s">
        <v>235</v>
      </c>
      <c r="B3652" s="196" t="s">
        <v>71</v>
      </c>
      <c r="C3652" s="196" t="s">
        <v>33</v>
      </c>
      <c r="D3652" s="196">
        <v>668</v>
      </c>
      <c r="E3652" s="196">
        <v>4.5198143000000001E-3</v>
      </c>
      <c r="F3652" s="196">
        <v>1.0849825700000001E-3</v>
      </c>
      <c r="G3652" s="196">
        <v>4.9321472000000001E-4</v>
      </c>
      <c r="H3652" s="196">
        <v>2.9416165400000002E-3</v>
      </c>
    </row>
    <row r="3653" spans="1:8" x14ac:dyDescent="0.3">
      <c r="A3653" s="196" t="s">
        <v>235</v>
      </c>
      <c r="B3653" s="196" t="s">
        <v>72</v>
      </c>
      <c r="C3653" s="196" t="s">
        <v>33</v>
      </c>
      <c r="D3653" s="196">
        <v>1233</v>
      </c>
      <c r="E3653" s="196">
        <v>4.6771459900000001E-3</v>
      </c>
      <c r="F3653" s="196">
        <v>8.4259798000000004E-4</v>
      </c>
      <c r="G3653" s="196">
        <v>4.8878615E-4</v>
      </c>
      <c r="H3653" s="196">
        <v>3.3457613699999999E-3</v>
      </c>
    </row>
    <row r="3654" spans="1:8" x14ac:dyDescent="0.3">
      <c r="A3654" s="196" t="s">
        <v>235</v>
      </c>
      <c r="B3654" s="196" t="s">
        <v>73</v>
      </c>
      <c r="C3654" s="196" t="s">
        <v>33</v>
      </c>
      <c r="D3654" s="196">
        <v>230</v>
      </c>
      <c r="E3654" s="196">
        <v>4.5126305900000004E-3</v>
      </c>
      <c r="F3654" s="196">
        <v>1.04040838E-3</v>
      </c>
      <c r="G3654" s="196">
        <v>5.5137860000000003E-4</v>
      </c>
      <c r="H3654" s="196">
        <v>2.9208431300000001E-3</v>
      </c>
    </row>
    <row r="3655" spans="1:8" x14ac:dyDescent="0.3">
      <c r="A3655" s="196" t="s">
        <v>235</v>
      </c>
      <c r="B3655" s="196" t="s">
        <v>71</v>
      </c>
      <c r="C3655" s="196" t="s">
        <v>34</v>
      </c>
      <c r="D3655" s="196">
        <v>299</v>
      </c>
      <c r="E3655" s="196">
        <v>4.8405562300000001E-3</v>
      </c>
      <c r="F3655" s="196">
        <v>9.9486692000000008E-4</v>
      </c>
      <c r="G3655" s="196">
        <v>7.7677881999999997E-4</v>
      </c>
      <c r="H3655" s="196">
        <v>3.0689100100000002E-3</v>
      </c>
    </row>
    <row r="3656" spans="1:8" x14ac:dyDescent="0.3">
      <c r="A3656" s="196" t="s">
        <v>235</v>
      </c>
      <c r="B3656" s="196" t="s">
        <v>72</v>
      </c>
      <c r="C3656" s="196" t="s">
        <v>34</v>
      </c>
      <c r="D3656" s="196">
        <v>421</v>
      </c>
      <c r="E3656" s="196">
        <v>5.8734437099999997E-3</v>
      </c>
      <c r="F3656" s="196">
        <v>8.6951238000000002E-4</v>
      </c>
      <c r="G3656" s="196">
        <v>9.8486824999999994E-4</v>
      </c>
      <c r="H3656" s="196">
        <v>4.0190626300000004E-3</v>
      </c>
    </row>
    <row r="3657" spans="1:8" x14ac:dyDescent="0.3">
      <c r="A3657" s="196" t="s">
        <v>235</v>
      </c>
      <c r="B3657" s="196" t="s">
        <v>73</v>
      </c>
      <c r="C3657" s="196" t="s">
        <v>34</v>
      </c>
      <c r="D3657" s="196">
        <v>83</v>
      </c>
      <c r="E3657" s="196">
        <v>5.3230977100000004E-3</v>
      </c>
      <c r="F3657" s="196">
        <v>8.9664186999999999E-4</v>
      </c>
      <c r="G3657" s="196">
        <v>1.0309290000000001E-3</v>
      </c>
      <c r="H3657" s="196">
        <v>3.3955262999999999E-3</v>
      </c>
    </row>
    <row r="3658" spans="1:8" ht="28.8" x14ac:dyDescent="0.3">
      <c r="A3658" s="196" t="s">
        <v>235</v>
      </c>
      <c r="B3658" s="196" t="s">
        <v>71</v>
      </c>
      <c r="C3658" s="196" t="s">
        <v>35</v>
      </c>
      <c r="D3658" s="196">
        <v>76</v>
      </c>
      <c r="E3658" s="196">
        <v>6.4790445800000001E-3</v>
      </c>
      <c r="F3658" s="196">
        <v>1.1695903800000001E-3</v>
      </c>
      <c r="G3658" s="196">
        <v>1.4839179000000001E-3</v>
      </c>
      <c r="H3658" s="196">
        <v>3.8255358299999999E-3</v>
      </c>
    </row>
    <row r="3659" spans="1:8" ht="28.8" x14ac:dyDescent="0.3">
      <c r="A3659" s="196" t="s">
        <v>235</v>
      </c>
      <c r="B3659" s="196" t="s">
        <v>72</v>
      </c>
      <c r="C3659" s="196" t="s">
        <v>35</v>
      </c>
      <c r="D3659" s="196">
        <v>270</v>
      </c>
      <c r="E3659" s="196">
        <v>7.3210302899999998E-3</v>
      </c>
      <c r="F3659" s="196">
        <v>1.0015858300000001E-3</v>
      </c>
      <c r="G3659" s="196">
        <v>1.4859822499999999E-3</v>
      </c>
      <c r="H3659" s="196">
        <v>4.8334616899999997E-3</v>
      </c>
    </row>
    <row r="3660" spans="1:8" ht="28.8" x14ac:dyDescent="0.3">
      <c r="A3660" s="196" t="s">
        <v>235</v>
      </c>
      <c r="B3660" s="196" t="s">
        <v>73</v>
      </c>
      <c r="C3660" s="196" t="s">
        <v>35</v>
      </c>
      <c r="D3660" s="196">
        <v>50</v>
      </c>
      <c r="E3660" s="196">
        <v>7.04768494E-3</v>
      </c>
      <c r="F3660" s="196">
        <v>1.0541664200000001E-3</v>
      </c>
      <c r="G3660" s="196">
        <v>1.5263886400000001E-3</v>
      </c>
      <c r="H3660" s="196">
        <v>4.4671294100000003E-3</v>
      </c>
    </row>
    <row r="3661" spans="1:8" x14ac:dyDescent="0.3">
      <c r="A3661" s="196" t="s">
        <v>235</v>
      </c>
      <c r="B3661" s="196" t="s">
        <v>71</v>
      </c>
      <c r="C3661" s="196" t="s">
        <v>36</v>
      </c>
      <c r="D3661" s="196">
        <v>154</v>
      </c>
      <c r="E3661" s="196">
        <v>5.0239746099999998E-3</v>
      </c>
      <c r="F3661" s="196">
        <v>8.8496546000000004E-4</v>
      </c>
      <c r="G3661" s="196">
        <v>8.3874437000000003E-4</v>
      </c>
      <c r="H3661" s="196">
        <v>3.3002643199999998E-3</v>
      </c>
    </row>
    <row r="3662" spans="1:8" x14ac:dyDescent="0.3">
      <c r="A3662" s="196" t="s">
        <v>235</v>
      </c>
      <c r="B3662" s="196" t="s">
        <v>72</v>
      </c>
      <c r="C3662" s="196" t="s">
        <v>36</v>
      </c>
      <c r="D3662" s="196">
        <v>253</v>
      </c>
      <c r="E3662" s="196">
        <v>5.6283850800000002E-3</v>
      </c>
      <c r="F3662" s="196">
        <v>8.0547297000000003E-4</v>
      </c>
      <c r="G3662" s="196">
        <v>9.3896367000000005E-4</v>
      </c>
      <c r="H3662" s="196">
        <v>3.8839479400000002E-3</v>
      </c>
    </row>
    <row r="3663" spans="1:8" x14ac:dyDescent="0.3">
      <c r="A3663" s="196" t="s">
        <v>235</v>
      </c>
      <c r="B3663" s="196" t="s">
        <v>73</v>
      </c>
      <c r="C3663" s="196" t="s">
        <v>36</v>
      </c>
      <c r="D3663" s="196">
        <v>56</v>
      </c>
      <c r="E3663" s="196">
        <v>5.4664762800000002E-3</v>
      </c>
      <c r="F3663" s="196">
        <v>8.4800737000000005E-4</v>
      </c>
      <c r="G3663" s="196">
        <v>1.15637376E-3</v>
      </c>
      <c r="H3663" s="196">
        <v>3.4620947E-3</v>
      </c>
    </row>
    <row r="3664" spans="1:8" x14ac:dyDescent="0.3">
      <c r="A3664" s="196" t="s">
        <v>235</v>
      </c>
      <c r="B3664" s="196" t="s">
        <v>71</v>
      </c>
      <c r="C3664" s="196" t="s">
        <v>37</v>
      </c>
      <c r="D3664" s="196">
        <v>117</v>
      </c>
      <c r="E3664" s="196">
        <v>4.2640073699999996E-3</v>
      </c>
      <c r="F3664" s="196">
        <v>9.2661816000000005E-4</v>
      </c>
      <c r="G3664" s="196">
        <v>6.0224734000000003E-4</v>
      </c>
      <c r="H3664" s="196">
        <v>2.73514143E-3</v>
      </c>
    </row>
    <row r="3665" spans="1:8" x14ac:dyDescent="0.3">
      <c r="A3665" s="196" t="s">
        <v>235</v>
      </c>
      <c r="B3665" s="196" t="s">
        <v>72</v>
      </c>
      <c r="C3665" s="196" t="s">
        <v>37</v>
      </c>
      <c r="D3665" s="196">
        <v>327</v>
      </c>
      <c r="E3665" s="196">
        <v>5.1844770599999996E-3</v>
      </c>
      <c r="F3665" s="196">
        <v>6.256015E-4</v>
      </c>
      <c r="G3665" s="196">
        <v>1.04421484E-3</v>
      </c>
      <c r="H3665" s="196">
        <v>3.51466025E-3</v>
      </c>
    </row>
    <row r="3666" spans="1:8" x14ac:dyDescent="0.3">
      <c r="A3666" s="196" t="s">
        <v>235</v>
      </c>
      <c r="B3666" s="196" t="s">
        <v>73</v>
      </c>
      <c r="C3666" s="196" t="s">
        <v>37</v>
      </c>
      <c r="D3666" s="196">
        <v>32</v>
      </c>
      <c r="E3666" s="196">
        <v>4.9830004199999996E-3</v>
      </c>
      <c r="F3666" s="196">
        <v>7.4471911000000002E-4</v>
      </c>
      <c r="G3666" s="196">
        <v>8.7022545000000001E-4</v>
      </c>
      <c r="H3666" s="196">
        <v>3.3680553100000001E-3</v>
      </c>
    </row>
    <row r="3667" spans="1:8" x14ac:dyDescent="0.3">
      <c r="A3667" s="196" t="s">
        <v>235</v>
      </c>
      <c r="B3667" s="196" t="s">
        <v>71</v>
      </c>
      <c r="C3667" s="196" t="s">
        <v>64</v>
      </c>
      <c r="D3667" s="196">
        <v>24</v>
      </c>
      <c r="E3667" s="196">
        <v>6.02526981E-3</v>
      </c>
      <c r="F3667" s="196">
        <v>1.0021217200000001E-3</v>
      </c>
      <c r="G3667" s="196">
        <v>1.64207158E-3</v>
      </c>
      <c r="H3667" s="196">
        <v>3.3810761799999999E-3</v>
      </c>
    </row>
    <row r="3668" spans="1:8" x14ac:dyDescent="0.3">
      <c r="A3668" s="196" t="s">
        <v>235</v>
      </c>
      <c r="B3668" s="196" t="s">
        <v>72</v>
      </c>
      <c r="C3668" s="196" t="s">
        <v>64</v>
      </c>
      <c r="D3668" s="196">
        <v>48</v>
      </c>
      <c r="E3668" s="196">
        <v>7.6781922700000001E-3</v>
      </c>
      <c r="F3668" s="196">
        <v>8.9072121000000005E-4</v>
      </c>
      <c r="G3668" s="196">
        <v>1.6341143099999999E-3</v>
      </c>
      <c r="H3668" s="196">
        <v>5.1533562099999996E-3</v>
      </c>
    </row>
    <row r="3669" spans="1:8" x14ac:dyDescent="0.3">
      <c r="A3669" s="196" t="s">
        <v>235</v>
      </c>
      <c r="B3669" s="196" t="s">
        <v>73</v>
      </c>
      <c r="C3669" s="196" t="s">
        <v>64</v>
      </c>
      <c r="D3669" s="196">
        <v>11</v>
      </c>
      <c r="E3669" s="196">
        <v>6.0458751800000002E-3</v>
      </c>
      <c r="F3669" s="196">
        <v>1.0711276400000001E-3</v>
      </c>
      <c r="G3669" s="196">
        <v>1.4962118599999999E-3</v>
      </c>
      <c r="H3669" s="196">
        <v>3.4785351599999998E-3</v>
      </c>
    </row>
    <row r="3670" spans="1:8" x14ac:dyDescent="0.3">
      <c r="A3670" s="196" t="s">
        <v>235</v>
      </c>
      <c r="B3670" s="196" t="s">
        <v>71</v>
      </c>
      <c r="C3670" s="196" t="s">
        <v>38</v>
      </c>
      <c r="D3670" s="196">
        <v>138</v>
      </c>
      <c r="E3670" s="196">
        <v>5.7462759300000001E-3</v>
      </c>
      <c r="F3670" s="196">
        <v>9.2055801999999995E-4</v>
      </c>
      <c r="G3670" s="196">
        <v>9.3968036E-4</v>
      </c>
      <c r="H3670" s="196">
        <v>3.88603705E-3</v>
      </c>
    </row>
    <row r="3671" spans="1:8" x14ac:dyDescent="0.3">
      <c r="A3671" s="196" t="s">
        <v>235</v>
      </c>
      <c r="B3671" s="196" t="s">
        <v>72</v>
      </c>
      <c r="C3671" s="196" t="s">
        <v>38</v>
      </c>
      <c r="D3671" s="196">
        <v>393</v>
      </c>
      <c r="E3671" s="196">
        <v>6.34371147E-3</v>
      </c>
      <c r="F3671" s="196">
        <v>7.6388867000000004E-4</v>
      </c>
      <c r="G3671" s="196">
        <v>1.1608234300000001E-3</v>
      </c>
      <c r="H3671" s="196">
        <v>4.4189989200000002E-3</v>
      </c>
    </row>
    <row r="3672" spans="1:8" x14ac:dyDescent="0.3">
      <c r="A3672" s="196" t="s">
        <v>235</v>
      </c>
      <c r="B3672" s="196" t="s">
        <v>73</v>
      </c>
      <c r="C3672" s="196" t="s">
        <v>38</v>
      </c>
      <c r="D3672" s="196">
        <v>41</v>
      </c>
      <c r="E3672" s="196">
        <v>6.4761176100000001E-3</v>
      </c>
      <c r="F3672" s="196">
        <v>1.1709573200000001E-3</v>
      </c>
      <c r="G3672" s="196">
        <v>1.4504288699999999E-3</v>
      </c>
      <c r="H3672" s="196">
        <v>3.8547310000000001E-3</v>
      </c>
    </row>
    <row r="3673" spans="1:8" x14ac:dyDescent="0.3">
      <c r="A3673" s="196" t="s">
        <v>235</v>
      </c>
      <c r="B3673" s="196" t="s">
        <v>71</v>
      </c>
      <c r="C3673" s="196" t="s">
        <v>39</v>
      </c>
      <c r="D3673" s="196">
        <v>170</v>
      </c>
      <c r="E3673" s="196">
        <v>4.7802285099999998E-3</v>
      </c>
      <c r="F3673" s="196">
        <v>1.0630444100000001E-3</v>
      </c>
      <c r="G3673" s="196">
        <v>8.1903572000000002E-4</v>
      </c>
      <c r="H3673" s="196">
        <v>2.89814792E-3</v>
      </c>
    </row>
    <row r="3674" spans="1:8" x14ac:dyDescent="0.3">
      <c r="A3674" s="196" t="s">
        <v>235</v>
      </c>
      <c r="B3674" s="196" t="s">
        <v>72</v>
      </c>
      <c r="C3674" s="196" t="s">
        <v>39</v>
      </c>
      <c r="D3674" s="196">
        <v>618</v>
      </c>
      <c r="E3674" s="196">
        <v>5.2119101900000003E-3</v>
      </c>
      <c r="F3674" s="196">
        <v>7.8488305000000002E-4</v>
      </c>
      <c r="G3674" s="196">
        <v>8.6865463000000004E-4</v>
      </c>
      <c r="H3674" s="196">
        <v>3.5583720300000001E-3</v>
      </c>
    </row>
    <row r="3675" spans="1:8" x14ac:dyDescent="0.3">
      <c r="A3675" s="196" t="s">
        <v>235</v>
      </c>
      <c r="B3675" s="196" t="s">
        <v>73</v>
      </c>
      <c r="C3675" s="196" t="s">
        <v>39</v>
      </c>
      <c r="D3675" s="196">
        <v>112</v>
      </c>
      <c r="E3675" s="196">
        <v>4.9313820199999997E-3</v>
      </c>
      <c r="F3675" s="196">
        <v>1.02730219E-3</v>
      </c>
      <c r="G3675" s="196">
        <v>9.5992454000000003E-4</v>
      </c>
      <c r="H3675" s="196">
        <v>2.9441548600000001E-3</v>
      </c>
    </row>
    <row r="3676" spans="1:8" x14ac:dyDescent="0.3">
      <c r="A3676" s="196" t="s">
        <v>235</v>
      </c>
      <c r="B3676" s="196" t="s">
        <v>71</v>
      </c>
      <c r="C3676" s="196" t="s">
        <v>40</v>
      </c>
      <c r="D3676" s="196">
        <v>108</v>
      </c>
      <c r="E3676" s="196">
        <v>5.5616638399999998E-3</v>
      </c>
      <c r="F3676" s="196">
        <v>1.2688612000000001E-3</v>
      </c>
      <c r="G3676" s="196">
        <v>1.0833545600000001E-3</v>
      </c>
      <c r="H3676" s="196">
        <v>3.2094476599999998E-3</v>
      </c>
    </row>
    <row r="3677" spans="1:8" x14ac:dyDescent="0.3">
      <c r="A3677" s="196" t="s">
        <v>235</v>
      </c>
      <c r="B3677" s="196" t="s">
        <v>72</v>
      </c>
      <c r="C3677" s="196" t="s">
        <v>40</v>
      </c>
      <c r="D3677" s="196">
        <v>268</v>
      </c>
      <c r="E3677" s="196">
        <v>6.37761686E-3</v>
      </c>
      <c r="F3677" s="196">
        <v>1.0048280499999999E-3</v>
      </c>
      <c r="G3677" s="196">
        <v>1.3363734400000001E-3</v>
      </c>
      <c r="H3677" s="196">
        <v>4.0364149200000001E-3</v>
      </c>
    </row>
    <row r="3678" spans="1:8" x14ac:dyDescent="0.3">
      <c r="A3678" s="196" t="s">
        <v>235</v>
      </c>
      <c r="B3678" s="196" t="s">
        <v>73</v>
      </c>
      <c r="C3678" s="196" t="s">
        <v>40</v>
      </c>
      <c r="D3678" s="196">
        <v>29</v>
      </c>
      <c r="E3678" s="196">
        <v>5.4529851000000001E-3</v>
      </c>
      <c r="F3678" s="196">
        <v>1.1582054E-3</v>
      </c>
      <c r="G3678" s="196">
        <v>1.31305854E-3</v>
      </c>
      <c r="H3678" s="196">
        <v>2.9817207299999999E-3</v>
      </c>
    </row>
    <row r="3679" spans="1:8" x14ac:dyDescent="0.3">
      <c r="A3679" s="196" t="s">
        <v>235</v>
      </c>
      <c r="B3679" s="196" t="s">
        <v>71</v>
      </c>
      <c r="C3679" s="196" t="s">
        <v>41</v>
      </c>
      <c r="D3679" s="196">
        <v>58</v>
      </c>
      <c r="E3679" s="196">
        <v>5.1975572200000002E-3</v>
      </c>
      <c r="F3679" s="196">
        <v>7.5889983999999995E-4</v>
      </c>
      <c r="G3679" s="196">
        <v>1.0602248600000001E-3</v>
      </c>
      <c r="H3679" s="196">
        <v>3.3784320899999999E-3</v>
      </c>
    </row>
    <row r="3680" spans="1:8" x14ac:dyDescent="0.3">
      <c r="A3680" s="196" t="s">
        <v>235</v>
      </c>
      <c r="B3680" s="196" t="s">
        <v>72</v>
      </c>
      <c r="C3680" s="196" t="s">
        <v>41</v>
      </c>
      <c r="D3680" s="196">
        <v>234</v>
      </c>
      <c r="E3680" s="196">
        <v>6.4388451199999999E-3</v>
      </c>
      <c r="F3680" s="196">
        <v>6.2999539999999998E-4</v>
      </c>
      <c r="G3680" s="196">
        <v>1.38191453E-3</v>
      </c>
      <c r="H3680" s="196">
        <v>4.4269346900000003E-3</v>
      </c>
    </row>
    <row r="3681" spans="1:8" x14ac:dyDescent="0.3">
      <c r="A3681" s="196" t="s">
        <v>235</v>
      </c>
      <c r="B3681" s="196" t="s">
        <v>73</v>
      </c>
      <c r="C3681" s="196" t="s">
        <v>41</v>
      </c>
      <c r="D3681" s="196">
        <v>32</v>
      </c>
      <c r="E3681" s="196">
        <v>5.7132521199999998E-3</v>
      </c>
      <c r="F3681" s="196">
        <v>6.6442395000000003E-4</v>
      </c>
      <c r="G3681" s="196">
        <v>1.37152755E-3</v>
      </c>
      <c r="H3681" s="196">
        <v>3.6773001000000001E-3</v>
      </c>
    </row>
    <row r="3682" spans="1:8" x14ac:dyDescent="0.3">
      <c r="A3682" s="196" t="s">
        <v>235</v>
      </c>
      <c r="B3682" s="196" t="s">
        <v>71</v>
      </c>
      <c r="C3682" s="196" t="s">
        <v>42</v>
      </c>
      <c r="D3682" s="196">
        <v>278</v>
      </c>
      <c r="E3682" s="196">
        <v>5.0435066199999998E-3</v>
      </c>
      <c r="F3682" s="196">
        <v>1.0567793300000001E-3</v>
      </c>
      <c r="G3682" s="196">
        <v>5.2137430999999997E-4</v>
      </c>
      <c r="H3682" s="196">
        <v>3.4653524799999999E-3</v>
      </c>
    </row>
    <row r="3683" spans="1:8" x14ac:dyDescent="0.3">
      <c r="A3683" s="196" t="s">
        <v>235</v>
      </c>
      <c r="B3683" s="196" t="s">
        <v>72</v>
      </c>
      <c r="C3683" s="196" t="s">
        <v>42</v>
      </c>
      <c r="D3683" s="196">
        <v>605</v>
      </c>
      <c r="E3683" s="196">
        <v>5.1175770299999998E-3</v>
      </c>
      <c r="F3683" s="196">
        <v>8.7063796000000002E-4</v>
      </c>
      <c r="G3683" s="196">
        <v>5.0434242999999998E-4</v>
      </c>
      <c r="H3683" s="196">
        <v>3.7425961800000001E-3</v>
      </c>
    </row>
    <row r="3684" spans="1:8" x14ac:dyDescent="0.3">
      <c r="A3684" s="196" t="s">
        <v>235</v>
      </c>
      <c r="B3684" s="196" t="s">
        <v>73</v>
      </c>
      <c r="C3684" s="196" t="s">
        <v>42</v>
      </c>
      <c r="D3684" s="196">
        <v>103</v>
      </c>
      <c r="E3684" s="196">
        <v>5.1954105499999997E-3</v>
      </c>
      <c r="F3684" s="196">
        <v>9.5997369999999995E-4</v>
      </c>
      <c r="G3684" s="196">
        <v>5.0049423000000004E-4</v>
      </c>
      <c r="H3684" s="196">
        <v>3.7349421999999998E-3</v>
      </c>
    </row>
    <row r="3685" spans="1:8" x14ac:dyDescent="0.3">
      <c r="A3685" s="196" t="s">
        <v>235</v>
      </c>
      <c r="B3685" s="196" t="s">
        <v>71</v>
      </c>
      <c r="C3685" s="196" t="s">
        <v>43</v>
      </c>
      <c r="D3685" s="196">
        <v>97</v>
      </c>
      <c r="E3685" s="196">
        <v>4.7149434400000001E-3</v>
      </c>
      <c r="F3685" s="196">
        <v>7.5470094999999997E-4</v>
      </c>
      <c r="G3685" s="196">
        <v>9.9274508000000007E-4</v>
      </c>
      <c r="H3685" s="196">
        <v>2.9674969300000002E-3</v>
      </c>
    </row>
    <row r="3686" spans="1:8" x14ac:dyDescent="0.3">
      <c r="A3686" s="196" t="s">
        <v>235</v>
      </c>
      <c r="B3686" s="196" t="s">
        <v>72</v>
      </c>
      <c r="C3686" s="196" t="s">
        <v>43</v>
      </c>
      <c r="D3686" s="196">
        <v>289</v>
      </c>
      <c r="E3686" s="196">
        <v>6.57479469E-3</v>
      </c>
      <c r="F3686" s="196">
        <v>6.7750359999999997E-4</v>
      </c>
      <c r="G3686" s="196">
        <v>1.27114549E-3</v>
      </c>
      <c r="H3686" s="196">
        <v>4.6261451600000001E-3</v>
      </c>
    </row>
    <row r="3687" spans="1:8" x14ac:dyDescent="0.3">
      <c r="A3687" s="196" t="s">
        <v>235</v>
      </c>
      <c r="B3687" s="196" t="s">
        <v>73</v>
      </c>
      <c r="C3687" s="196" t="s">
        <v>43</v>
      </c>
      <c r="D3687" s="196">
        <v>68</v>
      </c>
      <c r="E3687" s="196">
        <v>5.7759733599999996E-3</v>
      </c>
      <c r="F3687" s="196">
        <v>7.9078134E-4</v>
      </c>
      <c r="G3687" s="196">
        <v>1.59637097E-3</v>
      </c>
      <c r="H3687" s="196">
        <v>3.3888205599999998E-3</v>
      </c>
    </row>
    <row r="3688" spans="1:8" x14ac:dyDescent="0.3">
      <c r="A3688" s="196" t="s">
        <v>235</v>
      </c>
      <c r="B3688" s="196" t="s">
        <v>71</v>
      </c>
      <c r="C3688" s="196" t="s">
        <v>44</v>
      </c>
      <c r="D3688" s="196">
        <v>72</v>
      </c>
      <c r="E3688" s="196">
        <v>5.6854421200000001E-3</v>
      </c>
      <c r="F3688" s="196">
        <v>1.3641329900000001E-3</v>
      </c>
      <c r="G3688" s="196">
        <v>1.45704709E-3</v>
      </c>
      <c r="H3688" s="196">
        <v>2.8642615900000001E-3</v>
      </c>
    </row>
    <row r="3689" spans="1:8" x14ac:dyDescent="0.3">
      <c r="A3689" s="196" t="s">
        <v>235</v>
      </c>
      <c r="B3689" s="196" t="s">
        <v>72</v>
      </c>
      <c r="C3689" s="196" t="s">
        <v>44</v>
      </c>
      <c r="D3689" s="196">
        <v>203</v>
      </c>
      <c r="E3689" s="196">
        <v>7.0268881199999998E-3</v>
      </c>
      <c r="F3689" s="196">
        <v>9.3601738000000003E-4</v>
      </c>
      <c r="G3689" s="196">
        <v>1.60645845E-3</v>
      </c>
      <c r="H3689" s="196">
        <v>4.48441182E-3</v>
      </c>
    </row>
    <row r="3690" spans="1:8" x14ac:dyDescent="0.3">
      <c r="A3690" s="196" t="s">
        <v>235</v>
      </c>
      <c r="B3690" s="196" t="s">
        <v>73</v>
      </c>
      <c r="C3690" s="196" t="s">
        <v>44</v>
      </c>
      <c r="D3690" s="196">
        <v>22</v>
      </c>
      <c r="E3690" s="196">
        <v>6.5188339199999997E-3</v>
      </c>
      <c r="F3690" s="196">
        <v>8.6752919000000002E-4</v>
      </c>
      <c r="G3690" s="196">
        <v>2.1806604999999998E-3</v>
      </c>
      <c r="H3690" s="196">
        <v>3.4706436800000001E-3</v>
      </c>
    </row>
    <row r="3691" spans="1:8" x14ac:dyDescent="0.3">
      <c r="A3691" s="196" t="s">
        <v>235</v>
      </c>
      <c r="B3691" s="196" t="s">
        <v>71</v>
      </c>
      <c r="C3691" s="196" t="s">
        <v>45</v>
      </c>
      <c r="D3691" s="196">
        <v>74</v>
      </c>
      <c r="E3691" s="196">
        <v>5.54538889E-3</v>
      </c>
      <c r="F3691" s="196">
        <v>9.5705053999999999E-4</v>
      </c>
      <c r="G3691" s="196">
        <v>1.1486483899999999E-3</v>
      </c>
      <c r="H3691" s="196">
        <v>3.4396894400000001E-3</v>
      </c>
    </row>
    <row r="3692" spans="1:8" x14ac:dyDescent="0.3">
      <c r="A3692" s="196" t="s">
        <v>235</v>
      </c>
      <c r="B3692" s="196" t="s">
        <v>72</v>
      </c>
      <c r="C3692" s="196" t="s">
        <v>45</v>
      </c>
      <c r="D3692" s="196">
        <v>200</v>
      </c>
      <c r="E3692" s="196">
        <v>7.1817127300000004E-3</v>
      </c>
      <c r="F3692" s="196">
        <v>8.1892336999999998E-4</v>
      </c>
      <c r="G3692" s="196">
        <v>1.2634256899999999E-3</v>
      </c>
      <c r="H3692" s="196">
        <v>5.0993631700000002E-3</v>
      </c>
    </row>
    <row r="3693" spans="1:8" x14ac:dyDescent="0.3">
      <c r="A3693" s="196" t="s">
        <v>235</v>
      </c>
      <c r="B3693" s="196" t="s">
        <v>73</v>
      </c>
      <c r="C3693" s="196" t="s">
        <v>45</v>
      </c>
      <c r="D3693" s="196">
        <v>43</v>
      </c>
      <c r="E3693" s="196">
        <v>6.1221466300000003E-3</v>
      </c>
      <c r="F3693" s="196">
        <v>1.04947223E-3</v>
      </c>
      <c r="G3693" s="196">
        <v>1.3011410299999999E-3</v>
      </c>
      <c r="H3693" s="196">
        <v>3.77153292E-3</v>
      </c>
    </row>
    <row r="3694" spans="1:8" x14ac:dyDescent="0.3">
      <c r="A3694" s="196" t="s">
        <v>235</v>
      </c>
      <c r="B3694" s="196" t="s">
        <v>71</v>
      </c>
      <c r="C3694" s="196" t="s">
        <v>46</v>
      </c>
      <c r="D3694" s="196">
        <v>31</v>
      </c>
      <c r="E3694" s="196">
        <v>6.9802865100000002E-3</v>
      </c>
      <c r="F3694" s="196">
        <v>6.6532232000000001E-4</v>
      </c>
      <c r="G3694" s="196">
        <v>1.2582136300000001E-3</v>
      </c>
      <c r="H3694" s="196">
        <v>5.0567500400000003E-3</v>
      </c>
    </row>
    <row r="3695" spans="1:8" x14ac:dyDescent="0.3">
      <c r="A3695" s="196" t="s">
        <v>235</v>
      </c>
      <c r="B3695" s="196" t="s">
        <v>72</v>
      </c>
      <c r="C3695" s="196" t="s">
        <v>46</v>
      </c>
      <c r="D3695" s="196">
        <v>109</v>
      </c>
      <c r="E3695" s="196">
        <v>7.2877376299999999E-3</v>
      </c>
      <c r="F3695" s="196">
        <v>7.8523168000000005E-4</v>
      </c>
      <c r="G3695" s="196">
        <v>1.17906873E-3</v>
      </c>
      <c r="H3695" s="196">
        <v>5.3234367299999997E-3</v>
      </c>
    </row>
    <row r="3696" spans="1:8" x14ac:dyDescent="0.3">
      <c r="A3696" s="196" t="s">
        <v>235</v>
      </c>
      <c r="B3696" s="196" t="s">
        <v>73</v>
      </c>
      <c r="C3696" s="196" t="s">
        <v>46</v>
      </c>
      <c r="D3696" s="196">
        <v>10</v>
      </c>
      <c r="E3696" s="196">
        <v>6.8692127000000002E-3</v>
      </c>
      <c r="F3696" s="196">
        <v>8.0439791000000004E-4</v>
      </c>
      <c r="G3696" s="196">
        <v>1.7407405499999999E-3</v>
      </c>
      <c r="H3696" s="196">
        <v>4.3240738099999997E-3</v>
      </c>
    </row>
    <row r="3697" spans="1:8" x14ac:dyDescent="0.3">
      <c r="A3697" s="196" t="s">
        <v>235</v>
      </c>
      <c r="B3697" s="196" t="s">
        <v>71</v>
      </c>
      <c r="C3697" s="196" t="s">
        <v>47</v>
      </c>
      <c r="D3697" s="196">
        <v>151</v>
      </c>
      <c r="E3697" s="196">
        <v>5.7564536699999998E-3</v>
      </c>
      <c r="F3697" s="196">
        <v>1.3109361199999999E-3</v>
      </c>
      <c r="G3697" s="196">
        <v>1.1677548500000001E-3</v>
      </c>
      <c r="H3697" s="196">
        <v>3.2777621900000001E-3</v>
      </c>
    </row>
    <row r="3698" spans="1:8" x14ac:dyDescent="0.3">
      <c r="A3698" s="196" t="s">
        <v>235</v>
      </c>
      <c r="B3698" s="196" t="s">
        <v>72</v>
      </c>
      <c r="C3698" s="196" t="s">
        <v>47</v>
      </c>
      <c r="D3698" s="196">
        <v>433</v>
      </c>
      <c r="E3698" s="196">
        <v>6.1652924999999999E-3</v>
      </c>
      <c r="F3698" s="196">
        <v>9.9242981999999994E-4</v>
      </c>
      <c r="G3698" s="196">
        <v>1.3250842399999999E-3</v>
      </c>
      <c r="H3698" s="196">
        <v>3.8477779700000002E-3</v>
      </c>
    </row>
    <row r="3699" spans="1:8" x14ac:dyDescent="0.3">
      <c r="A3699" s="196" t="s">
        <v>235</v>
      </c>
      <c r="B3699" s="196" t="s">
        <v>73</v>
      </c>
      <c r="C3699" s="196" t="s">
        <v>47</v>
      </c>
      <c r="D3699" s="196">
        <v>64</v>
      </c>
      <c r="E3699" s="196">
        <v>6.4849173200000002E-3</v>
      </c>
      <c r="F3699" s="196">
        <v>1.15596041E-3</v>
      </c>
      <c r="G3699" s="196">
        <v>1.4932361799999999E-3</v>
      </c>
      <c r="H3699" s="196">
        <v>3.8357202399999998E-3</v>
      </c>
    </row>
    <row r="3700" spans="1:8" x14ac:dyDescent="0.3">
      <c r="A3700" s="196" t="s">
        <v>235</v>
      </c>
      <c r="B3700" s="196" t="s">
        <v>71</v>
      </c>
      <c r="C3700" s="196" t="s">
        <v>48</v>
      </c>
      <c r="D3700" s="196">
        <v>58</v>
      </c>
      <c r="E3700" s="196">
        <v>5.2480441399999998E-3</v>
      </c>
      <c r="F3700" s="196">
        <v>7.2517535999999997E-4</v>
      </c>
      <c r="G3700" s="196">
        <v>1.1376513899999999E-3</v>
      </c>
      <c r="H3700" s="196">
        <v>3.3852168699999999E-3</v>
      </c>
    </row>
    <row r="3701" spans="1:8" x14ac:dyDescent="0.3">
      <c r="A3701" s="196" t="s">
        <v>235</v>
      </c>
      <c r="B3701" s="196" t="s">
        <v>72</v>
      </c>
      <c r="C3701" s="196" t="s">
        <v>48</v>
      </c>
      <c r="D3701" s="196">
        <v>201</v>
      </c>
      <c r="E3701" s="196">
        <v>6.5831718699999996E-3</v>
      </c>
      <c r="F3701" s="196">
        <v>6.6144944999999998E-4</v>
      </c>
      <c r="G3701" s="196">
        <v>1.36821654E-3</v>
      </c>
      <c r="H3701" s="196">
        <v>4.5535053799999996E-3</v>
      </c>
    </row>
    <row r="3702" spans="1:8" x14ac:dyDescent="0.3">
      <c r="A3702" s="196" t="s">
        <v>235</v>
      </c>
      <c r="B3702" s="196" t="s">
        <v>73</v>
      </c>
      <c r="C3702" s="196" t="s">
        <v>48</v>
      </c>
      <c r="D3702" s="196">
        <v>43</v>
      </c>
      <c r="E3702" s="196">
        <v>5.9837960500000002E-3</v>
      </c>
      <c r="F3702" s="196">
        <v>7.1678487000000003E-4</v>
      </c>
      <c r="G3702" s="196">
        <v>1.5557706599999999E-3</v>
      </c>
      <c r="H3702" s="196">
        <v>3.7112400699999999E-3</v>
      </c>
    </row>
    <row r="3703" spans="1:8" x14ac:dyDescent="0.3">
      <c r="A3703" s="196" t="s">
        <v>235</v>
      </c>
      <c r="B3703" s="196" t="s">
        <v>71</v>
      </c>
      <c r="C3703" s="196" t="s">
        <v>49</v>
      </c>
      <c r="D3703" s="196">
        <v>29</v>
      </c>
      <c r="E3703" s="196">
        <v>5.2027456599999999E-3</v>
      </c>
      <c r="F3703" s="196">
        <v>7.6628149999999996E-5</v>
      </c>
      <c r="G3703" s="196">
        <v>1.2551881400000001E-3</v>
      </c>
      <c r="H3703" s="196">
        <v>3.8601530099999998E-3</v>
      </c>
    </row>
    <row r="3704" spans="1:8" x14ac:dyDescent="0.3">
      <c r="A3704" s="196" t="s">
        <v>235</v>
      </c>
      <c r="B3704" s="196" t="s">
        <v>72</v>
      </c>
      <c r="C3704" s="196" t="s">
        <v>49</v>
      </c>
      <c r="D3704" s="196">
        <v>148</v>
      </c>
      <c r="E3704" s="196">
        <v>6.5604664699999999E-3</v>
      </c>
      <c r="F3704" s="196">
        <v>1.2004170000000001E-4</v>
      </c>
      <c r="G3704" s="196">
        <v>1.67996099E-3</v>
      </c>
      <c r="H3704" s="196">
        <v>4.7487328600000003E-3</v>
      </c>
    </row>
    <row r="3705" spans="1:8" x14ac:dyDescent="0.3">
      <c r="A3705" s="196" t="s">
        <v>235</v>
      </c>
      <c r="B3705" s="196" t="s">
        <v>73</v>
      </c>
      <c r="C3705" s="196" t="s">
        <v>49</v>
      </c>
      <c r="D3705" s="196">
        <v>41</v>
      </c>
      <c r="E3705" s="196">
        <v>6.2483059499999997E-3</v>
      </c>
      <c r="F3705" s="196">
        <v>4.1130281999999998E-4</v>
      </c>
      <c r="G3705" s="196">
        <v>1.8267274100000001E-3</v>
      </c>
      <c r="H3705" s="196">
        <v>4.0001126100000003E-3</v>
      </c>
    </row>
    <row r="3706" spans="1:8" x14ac:dyDescent="0.3">
      <c r="A3706" s="196" t="s">
        <v>235</v>
      </c>
      <c r="B3706" s="196" t="s">
        <v>71</v>
      </c>
      <c r="C3706" s="196" t="s">
        <v>50</v>
      </c>
      <c r="D3706" s="196">
        <v>191</v>
      </c>
      <c r="E3706" s="196">
        <v>5.3186806600000001E-3</v>
      </c>
      <c r="F3706" s="196">
        <v>1.1588009000000001E-3</v>
      </c>
      <c r="G3706" s="196">
        <v>8.0151954000000001E-4</v>
      </c>
      <c r="H3706" s="196">
        <v>3.3583597400000001E-3</v>
      </c>
    </row>
    <row r="3707" spans="1:8" x14ac:dyDescent="0.3">
      <c r="A3707" s="196" t="s">
        <v>235</v>
      </c>
      <c r="B3707" s="196" t="s">
        <v>72</v>
      </c>
      <c r="C3707" s="196" t="s">
        <v>50</v>
      </c>
      <c r="D3707" s="196">
        <v>408</v>
      </c>
      <c r="E3707" s="196">
        <v>5.6733385500000004E-3</v>
      </c>
      <c r="F3707" s="196">
        <v>9.5301695999999996E-4</v>
      </c>
      <c r="G3707" s="196">
        <v>7.4278299000000005E-4</v>
      </c>
      <c r="H3707" s="196">
        <v>3.9775381199999996E-3</v>
      </c>
    </row>
    <row r="3708" spans="1:8" x14ac:dyDescent="0.3">
      <c r="A3708" s="196" t="s">
        <v>235</v>
      </c>
      <c r="B3708" s="196" t="s">
        <v>73</v>
      </c>
      <c r="C3708" s="196" t="s">
        <v>50</v>
      </c>
      <c r="D3708" s="196">
        <v>37</v>
      </c>
      <c r="E3708" s="196">
        <v>5.0178300799999997E-3</v>
      </c>
      <c r="F3708" s="196">
        <v>1.0838961400000001E-3</v>
      </c>
      <c r="G3708" s="196">
        <v>9.9568289000000003E-4</v>
      </c>
      <c r="H3708" s="196">
        <v>2.9382505499999999E-3</v>
      </c>
    </row>
    <row r="3709" spans="1:8" x14ac:dyDescent="0.3">
      <c r="A3709" s="196" t="s">
        <v>235</v>
      </c>
      <c r="B3709" s="196" t="s">
        <v>71</v>
      </c>
      <c r="C3709" s="196" t="s">
        <v>51</v>
      </c>
      <c r="D3709" s="196">
        <v>117</v>
      </c>
      <c r="E3709" s="196">
        <v>6.5608180600000001E-3</v>
      </c>
      <c r="F3709" s="196">
        <v>1.0558125499999999E-3</v>
      </c>
      <c r="G3709" s="196">
        <v>9.3146539999999995E-4</v>
      </c>
      <c r="H3709" s="196">
        <v>4.5735396299999998E-3</v>
      </c>
    </row>
    <row r="3710" spans="1:8" x14ac:dyDescent="0.3">
      <c r="A3710" s="196" t="s">
        <v>235</v>
      </c>
      <c r="B3710" s="196" t="s">
        <v>72</v>
      </c>
      <c r="C3710" s="196" t="s">
        <v>51</v>
      </c>
      <c r="D3710" s="196">
        <v>425</v>
      </c>
      <c r="E3710" s="196">
        <v>6.6107840700000003E-3</v>
      </c>
      <c r="F3710" s="196">
        <v>9.7932983000000007E-4</v>
      </c>
      <c r="G3710" s="196">
        <v>1.00699867E-3</v>
      </c>
      <c r="H3710" s="196">
        <v>4.62445509E-3</v>
      </c>
    </row>
    <row r="3711" spans="1:8" x14ac:dyDescent="0.3">
      <c r="A3711" s="196" t="s">
        <v>235</v>
      </c>
      <c r="B3711" s="196" t="s">
        <v>73</v>
      </c>
      <c r="C3711" s="196" t="s">
        <v>51</v>
      </c>
      <c r="D3711" s="196">
        <v>74</v>
      </c>
      <c r="E3711" s="196">
        <v>6.8796919599999999E-3</v>
      </c>
      <c r="F3711" s="196">
        <v>1.14207934E-3</v>
      </c>
      <c r="G3711" s="196">
        <v>9.9552648000000008E-4</v>
      </c>
      <c r="H3711" s="196">
        <v>4.7420856000000003E-3</v>
      </c>
    </row>
    <row r="3712" spans="1:8" x14ac:dyDescent="0.3">
      <c r="A3712" s="196" t="s">
        <v>235</v>
      </c>
      <c r="B3712" s="196" t="s">
        <v>71</v>
      </c>
      <c r="C3712" s="196" t="s">
        <v>52</v>
      </c>
      <c r="D3712" s="196">
        <v>55</v>
      </c>
      <c r="E3712" s="196">
        <v>5.52398964E-3</v>
      </c>
      <c r="F3712" s="196">
        <v>7.7104354000000002E-4</v>
      </c>
      <c r="G3712" s="196">
        <v>1.5079964000000001E-3</v>
      </c>
      <c r="H3712" s="196">
        <v>3.2449492499999999E-3</v>
      </c>
    </row>
    <row r="3713" spans="1:8" x14ac:dyDescent="0.3">
      <c r="A3713" s="196" t="s">
        <v>235</v>
      </c>
      <c r="B3713" s="196" t="s">
        <v>72</v>
      </c>
      <c r="C3713" s="196" t="s">
        <v>52</v>
      </c>
      <c r="D3713" s="196">
        <v>179</v>
      </c>
      <c r="E3713" s="196">
        <v>7.1558811599999996E-3</v>
      </c>
      <c r="F3713" s="196">
        <v>7.0989787000000002E-4</v>
      </c>
      <c r="G3713" s="196">
        <v>2.0449252399999999E-3</v>
      </c>
      <c r="H3713" s="196">
        <v>4.4010575800000002E-3</v>
      </c>
    </row>
    <row r="3714" spans="1:8" x14ac:dyDescent="0.3">
      <c r="A3714" s="196" t="s">
        <v>235</v>
      </c>
      <c r="B3714" s="196" t="s">
        <v>73</v>
      </c>
      <c r="C3714" s="196" t="s">
        <v>52</v>
      </c>
      <c r="D3714" s="196">
        <v>28</v>
      </c>
      <c r="E3714" s="196">
        <v>5.8101849100000002E-3</v>
      </c>
      <c r="F3714" s="196">
        <v>8.4284037000000001E-4</v>
      </c>
      <c r="G3714" s="196">
        <v>1.66129275E-3</v>
      </c>
      <c r="H3714" s="196">
        <v>3.3060513499999999E-3</v>
      </c>
    </row>
    <row r="3715" spans="1:8" x14ac:dyDescent="0.3">
      <c r="A3715" s="196" t="s">
        <v>235</v>
      </c>
      <c r="B3715" s="196" t="s">
        <v>71</v>
      </c>
      <c r="C3715" s="196" t="s">
        <v>53</v>
      </c>
      <c r="D3715" s="196">
        <v>151</v>
      </c>
      <c r="E3715" s="196">
        <v>5.8057392599999997E-3</v>
      </c>
      <c r="F3715" s="196">
        <v>9.7199204999999999E-4</v>
      </c>
      <c r="G3715" s="196">
        <v>1.03361823E-3</v>
      </c>
      <c r="H3715" s="196">
        <v>3.8001285199999999E-3</v>
      </c>
    </row>
    <row r="3716" spans="1:8" x14ac:dyDescent="0.3">
      <c r="A3716" s="196" t="s">
        <v>235</v>
      </c>
      <c r="B3716" s="196" t="s">
        <v>72</v>
      </c>
      <c r="C3716" s="196" t="s">
        <v>53</v>
      </c>
      <c r="D3716" s="196">
        <v>323</v>
      </c>
      <c r="E3716" s="196">
        <v>6.0577912899999996E-3</v>
      </c>
      <c r="F3716" s="196">
        <v>7.4557796000000005E-4</v>
      </c>
      <c r="G3716" s="196">
        <v>8.1194074999999997E-4</v>
      </c>
      <c r="H3716" s="196">
        <v>4.5002720800000002E-3</v>
      </c>
    </row>
    <row r="3717" spans="1:8" x14ac:dyDescent="0.3">
      <c r="A3717" s="196" t="s">
        <v>235</v>
      </c>
      <c r="B3717" s="196" t="s">
        <v>73</v>
      </c>
      <c r="C3717" s="196" t="s">
        <v>53</v>
      </c>
      <c r="D3717" s="196">
        <v>56</v>
      </c>
      <c r="E3717" s="196">
        <v>6.3049766400000004E-3</v>
      </c>
      <c r="F3717" s="196">
        <v>9.3315947999999995E-4</v>
      </c>
      <c r="G3717" s="196">
        <v>8.9657715999999998E-4</v>
      </c>
      <c r="H3717" s="196">
        <v>4.4752394599999997E-3</v>
      </c>
    </row>
    <row r="3718" spans="1:8" x14ac:dyDescent="0.3">
      <c r="A3718" s="196" t="s">
        <v>235</v>
      </c>
      <c r="B3718" s="196" t="s">
        <v>71</v>
      </c>
      <c r="C3718" s="196" t="s">
        <v>54</v>
      </c>
      <c r="D3718" s="196">
        <v>229</v>
      </c>
      <c r="E3718" s="196">
        <v>4.0526441099999998E-3</v>
      </c>
      <c r="F3718" s="196">
        <v>7.4331812000000004E-4</v>
      </c>
      <c r="G3718" s="196">
        <v>4.9404592000000004E-4</v>
      </c>
      <c r="H3718" s="196">
        <v>2.8152795499999999E-3</v>
      </c>
    </row>
    <row r="3719" spans="1:8" x14ac:dyDescent="0.3">
      <c r="A3719" s="196" t="s">
        <v>235</v>
      </c>
      <c r="B3719" s="196" t="s">
        <v>72</v>
      </c>
      <c r="C3719" s="196" t="s">
        <v>54</v>
      </c>
      <c r="D3719" s="196">
        <v>374</v>
      </c>
      <c r="E3719" s="196">
        <v>4.51005125E-3</v>
      </c>
      <c r="F3719" s="196">
        <v>6.6396170000000004E-4</v>
      </c>
      <c r="G3719" s="196">
        <v>5.2572268000000005E-4</v>
      </c>
      <c r="H3719" s="196">
        <v>3.32036641E-3</v>
      </c>
    </row>
    <row r="3720" spans="1:8" x14ac:dyDescent="0.3">
      <c r="A3720" s="196" t="s">
        <v>235</v>
      </c>
      <c r="B3720" s="196" t="s">
        <v>73</v>
      </c>
      <c r="C3720" s="196" t="s">
        <v>54</v>
      </c>
      <c r="D3720" s="196">
        <v>55</v>
      </c>
      <c r="E3720" s="196">
        <v>4.0603953699999999E-3</v>
      </c>
      <c r="F3720" s="196">
        <v>7.6893918999999995E-4</v>
      </c>
      <c r="G3720" s="196">
        <v>5.6207890000000002E-4</v>
      </c>
      <c r="H3720" s="196">
        <v>2.7293768899999999E-3</v>
      </c>
    </row>
    <row r="3721" spans="1:8" x14ac:dyDescent="0.3">
      <c r="A3721" s="196" t="s">
        <v>235</v>
      </c>
      <c r="B3721" s="196" t="s">
        <v>71</v>
      </c>
      <c r="C3721" s="196" t="s">
        <v>55</v>
      </c>
      <c r="D3721" s="196">
        <v>29</v>
      </c>
      <c r="E3721" s="196">
        <v>5.2626114600000003E-3</v>
      </c>
      <c r="F3721" s="196">
        <v>6.3258279999999997E-4</v>
      </c>
      <c r="G3721" s="196">
        <v>1.37013064E-3</v>
      </c>
      <c r="H3721" s="196">
        <v>3.2598975499999999E-3</v>
      </c>
    </row>
    <row r="3722" spans="1:8" x14ac:dyDescent="0.3">
      <c r="A3722" s="196" t="s">
        <v>235</v>
      </c>
      <c r="B3722" s="196" t="s">
        <v>72</v>
      </c>
      <c r="C3722" s="196" t="s">
        <v>55</v>
      </c>
      <c r="D3722" s="196">
        <v>127</v>
      </c>
      <c r="E3722" s="196">
        <v>5.7691744300000002E-3</v>
      </c>
      <c r="F3722" s="196">
        <v>5.9756828999999996E-4</v>
      </c>
      <c r="G3722" s="196">
        <v>1.11949524E-3</v>
      </c>
      <c r="H3722" s="196">
        <v>4.0521104400000002E-3</v>
      </c>
    </row>
    <row r="3723" spans="1:8" x14ac:dyDescent="0.3">
      <c r="A3723" s="196" t="s">
        <v>235</v>
      </c>
      <c r="B3723" s="196" t="s">
        <v>73</v>
      </c>
      <c r="C3723" s="196" t="s">
        <v>55</v>
      </c>
      <c r="D3723" s="196">
        <v>18</v>
      </c>
      <c r="E3723" s="196">
        <v>5.4706787300000002E-3</v>
      </c>
      <c r="F3723" s="196">
        <v>5.8256148999999999E-4</v>
      </c>
      <c r="G3723" s="196">
        <v>1.46797811E-3</v>
      </c>
      <c r="H3723" s="196">
        <v>3.4201386899999999E-3</v>
      </c>
    </row>
    <row r="3724" spans="1:8" x14ac:dyDescent="0.3">
      <c r="A3724" s="196" t="s">
        <v>235</v>
      </c>
      <c r="B3724" s="196" t="s">
        <v>71</v>
      </c>
      <c r="C3724" s="196" t="s">
        <v>56</v>
      </c>
      <c r="D3724" s="196">
        <v>568</v>
      </c>
      <c r="E3724" s="196">
        <v>4.4094978400000002E-3</v>
      </c>
      <c r="F3724" s="196">
        <v>9.992621100000001E-4</v>
      </c>
      <c r="G3724" s="196">
        <v>6.3973225000000004E-4</v>
      </c>
      <c r="H3724" s="196">
        <v>2.7705029900000002E-3</v>
      </c>
    </row>
    <row r="3725" spans="1:8" x14ac:dyDescent="0.3">
      <c r="A3725" s="196" t="s">
        <v>235</v>
      </c>
      <c r="B3725" s="196" t="s">
        <v>72</v>
      </c>
      <c r="C3725" s="196" t="s">
        <v>56</v>
      </c>
      <c r="D3725" s="196">
        <v>1097</v>
      </c>
      <c r="E3725" s="196">
        <v>4.4248199699999996E-3</v>
      </c>
      <c r="F3725" s="196">
        <v>7.5818073000000002E-4</v>
      </c>
      <c r="G3725" s="196">
        <v>6.4878094999999995E-4</v>
      </c>
      <c r="H3725" s="196">
        <v>3.0178578099999999E-3</v>
      </c>
    </row>
    <row r="3726" spans="1:8" x14ac:dyDescent="0.3">
      <c r="A3726" s="196" t="s">
        <v>235</v>
      </c>
      <c r="B3726" s="196" t="s">
        <v>73</v>
      </c>
      <c r="C3726" s="196" t="s">
        <v>56</v>
      </c>
      <c r="D3726" s="196">
        <v>173</v>
      </c>
      <c r="E3726" s="196">
        <v>4.09661989E-3</v>
      </c>
      <c r="F3726" s="196">
        <v>8.9106966000000005E-4</v>
      </c>
      <c r="G3726" s="196">
        <v>7.3712780000000002E-4</v>
      </c>
      <c r="H3726" s="196">
        <v>2.4684219399999999E-3</v>
      </c>
    </row>
    <row r="3727" spans="1:8" x14ac:dyDescent="0.3">
      <c r="A3727" s="196" t="s">
        <v>235</v>
      </c>
      <c r="B3727" s="196" t="s">
        <v>71</v>
      </c>
      <c r="C3727" s="196" t="s">
        <v>57</v>
      </c>
      <c r="D3727" s="196">
        <v>118</v>
      </c>
      <c r="E3727" s="196">
        <v>5.1573286899999999E-3</v>
      </c>
      <c r="F3727" s="196">
        <v>8.6933042000000003E-4</v>
      </c>
      <c r="G3727" s="196">
        <v>1.4756941999999999E-3</v>
      </c>
      <c r="H3727" s="196">
        <v>2.8123035900000002E-3</v>
      </c>
    </row>
    <row r="3728" spans="1:8" x14ac:dyDescent="0.3">
      <c r="A3728" s="196" t="s">
        <v>235</v>
      </c>
      <c r="B3728" s="196" t="s">
        <v>72</v>
      </c>
      <c r="C3728" s="196" t="s">
        <v>57</v>
      </c>
      <c r="D3728" s="196">
        <v>256</v>
      </c>
      <c r="E3728" s="196">
        <v>6.4179142600000001E-3</v>
      </c>
      <c r="F3728" s="196">
        <v>7.6217061E-4</v>
      </c>
      <c r="G3728" s="196">
        <v>1.61110182E-3</v>
      </c>
      <c r="H3728" s="196">
        <v>4.0446413300000003E-3</v>
      </c>
    </row>
    <row r="3729" spans="1:8" x14ac:dyDescent="0.3">
      <c r="A3729" s="196" t="s">
        <v>235</v>
      </c>
      <c r="B3729" s="196" t="s">
        <v>73</v>
      </c>
      <c r="C3729" s="196" t="s">
        <v>57</v>
      </c>
      <c r="D3729" s="196">
        <v>40</v>
      </c>
      <c r="E3729" s="196">
        <v>7.0584488300000003E-3</v>
      </c>
      <c r="F3729" s="196">
        <v>1.0228585499999999E-3</v>
      </c>
      <c r="G3729" s="196">
        <v>2.0387729100000002E-3</v>
      </c>
      <c r="H3729" s="196">
        <v>3.9968168800000002E-3</v>
      </c>
    </row>
    <row r="3730" spans="1:8" x14ac:dyDescent="0.3">
      <c r="A3730" s="196" t="s">
        <v>235</v>
      </c>
      <c r="B3730" s="196" t="s">
        <v>71</v>
      </c>
      <c r="C3730" s="196" t="s">
        <v>58</v>
      </c>
      <c r="D3730" s="196">
        <v>326</v>
      </c>
      <c r="E3730" s="196">
        <v>4.9315494099999996E-3</v>
      </c>
      <c r="F3730" s="196">
        <v>9.6781955000000005E-4</v>
      </c>
      <c r="G3730" s="196">
        <v>8.9436325999999995E-4</v>
      </c>
      <c r="H3730" s="196">
        <v>3.0693660900000001E-3</v>
      </c>
    </row>
    <row r="3731" spans="1:8" x14ac:dyDescent="0.3">
      <c r="A3731" s="196" t="s">
        <v>235</v>
      </c>
      <c r="B3731" s="196" t="s">
        <v>72</v>
      </c>
      <c r="C3731" s="196" t="s">
        <v>58</v>
      </c>
      <c r="D3731" s="196">
        <v>777</v>
      </c>
      <c r="E3731" s="196">
        <v>5.3532101200000001E-3</v>
      </c>
      <c r="F3731" s="196">
        <v>8.0148576E-4</v>
      </c>
      <c r="G3731" s="196">
        <v>8.9032460000000005E-4</v>
      </c>
      <c r="H3731" s="196">
        <v>3.6613992499999999E-3</v>
      </c>
    </row>
    <row r="3732" spans="1:8" x14ac:dyDescent="0.3">
      <c r="A3732" s="196" t="s">
        <v>235</v>
      </c>
      <c r="B3732" s="196" t="s">
        <v>73</v>
      </c>
      <c r="C3732" s="196" t="s">
        <v>58</v>
      </c>
      <c r="D3732" s="196">
        <v>61</v>
      </c>
      <c r="E3732" s="196">
        <v>4.9874769799999998E-3</v>
      </c>
      <c r="F3732" s="196">
        <v>1.0517226100000001E-3</v>
      </c>
      <c r="G3732" s="196">
        <v>9.3218710000000005E-4</v>
      </c>
      <c r="H3732" s="196">
        <v>3.0035668600000001E-3</v>
      </c>
    </row>
    <row r="3733" spans="1:8" x14ac:dyDescent="0.3">
      <c r="A3733" s="196" t="s">
        <v>213</v>
      </c>
      <c r="B3733" s="196" t="s">
        <v>71</v>
      </c>
      <c r="C3733" s="196" t="s">
        <v>11</v>
      </c>
      <c r="D3733" s="196">
        <v>9270</v>
      </c>
      <c r="E3733" s="196">
        <v>4.8726025399999998E-3</v>
      </c>
      <c r="F3733" s="196">
        <v>9.5984884000000002E-4</v>
      </c>
      <c r="G3733" s="196">
        <v>8.3509728999999996E-4</v>
      </c>
      <c r="H3733" s="196">
        <v>3.0776184700000001E-3</v>
      </c>
    </row>
    <row r="3734" spans="1:8" x14ac:dyDescent="0.3">
      <c r="A3734" s="196" t="s">
        <v>213</v>
      </c>
      <c r="B3734" s="196" t="s">
        <v>72</v>
      </c>
      <c r="C3734" s="196" t="s">
        <v>11</v>
      </c>
      <c r="D3734" s="196">
        <v>15393</v>
      </c>
      <c r="E3734" s="196">
        <v>5.70749953E-3</v>
      </c>
      <c r="F3734" s="196">
        <v>7.7714848999999996E-4</v>
      </c>
      <c r="G3734" s="196">
        <v>1.00908262E-3</v>
      </c>
      <c r="H3734" s="196">
        <v>3.92115064E-3</v>
      </c>
    </row>
    <row r="3735" spans="1:8" x14ac:dyDescent="0.3">
      <c r="A3735" s="196" t="s">
        <v>213</v>
      </c>
      <c r="B3735" s="196" t="s">
        <v>73</v>
      </c>
      <c r="C3735" s="196" t="s">
        <v>11</v>
      </c>
      <c r="D3735" s="196">
        <v>2680</v>
      </c>
      <c r="E3735" s="196">
        <v>5.3765803899999999E-3</v>
      </c>
      <c r="F3735" s="196">
        <v>8.7753913999999997E-4</v>
      </c>
      <c r="G3735" s="196">
        <v>1.0589584300000001E-3</v>
      </c>
      <c r="H3735" s="196">
        <v>3.43997436E-3</v>
      </c>
    </row>
    <row r="3736" spans="1:8" x14ac:dyDescent="0.3">
      <c r="A3736" s="196" t="s">
        <v>213</v>
      </c>
      <c r="B3736" s="196" t="s">
        <v>71</v>
      </c>
      <c r="C3736" s="196" t="s">
        <v>16</v>
      </c>
      <c r="D3736" s="196">
        <v>213</v>
      </c>
      <c r="E3736" s="196">
        <v>5.66336263E-3</v>
      </c>
      <c r="F3736" s="196">
        <v>1.3666099000000001E-3</v>
      </c>
      <c r="G3736" s="196">
        <v>8.9125781000000002E-4</v>
      </c>
      <c r="H3736" s="196">
        <v>3.4054944400000002E-3</v>
      </c>
    </row>
    <row r="3737" spans="1:8" x14ac:dyDescent="0.3">
      <c r="A3737" s="196" t="s">
        <v>213</v>
      </c>
      <c r="B3737" s="196" t="s">
        <v>72</v>
      </c>
      <c r="C3737" s="196" t="s">
        <v>16</v>
      </c>
      <c r="D3737" s="196">
        <v>252</v>
      </c>
      <c r="E3737" s="196">
        <v>6.0989856400000004E-3</v>
      </c>
      <c r="F3737" s="196">
        <v>9.5568758000000005E-4</v>
      </c>
      <c r="G3737" s="196">
        <v>1.2003506300000001E-3</v>
      </c>
      <c r="H3737" s="196">
        <v>3.9429469399999998E-3</v>
      </c>
    </row>
    <row r="3738" spans="1:8" x14ac:dyDescent="0.3">
      <c r="A3738" s="196" t="s">
        <v>213</v>
      </c>
      <c r="B3738" s="196" t="s">
        <v>73</v>
      </c>
      <c r="C3738" s="196" t="s">
        <v>16</v>
      </c>
      <c r="D3738" s="196">
        <v>55</v>
      </c>
      <c r="E3738" s="196">
        <v>6.0338801800000003E-3</v>
      </c>
      <c r="F3738" s="196">
        <v>1.21317318E-3</v>
      </c>
      <c r="G3738" s="196">
        <v>1.0837539600000001E-3</v>
      </c>
      <c r="H3738" s="196">
        <v>3.7369526000000002E-3</v>
      </c>
    </row>
    <row r="3739" spans="1:8" x14ac:dyDescent="0.3">
      <c r="A3739" s="196" t="s">
        <v>213</v>
      </c>
      <c r="B3739" s="196" t="s">
        <v>71</v>
      </c>
      <c r="C3739" s="196" t="s">
        <v>17</v>
      </c>
      <c r="D3739" s="196">
        <v>98</v>
      </c>
      <c r="E3739" s="196">
        <v>5.6665719100000003E-3</v>
      </c>
      <c r="F3739" s="196">
        <v>1.2005147E-3</v>
      </c>
      <c r="G3739" s="196">
        <v>1.5594291199999999E-3</v>
      </c>
      <c r="H3739" s="196">
        <v>2.90662769E-3</v>
      </c>
    </row>
    <row r="3740" spans="1:8" x14ac:dyDescent="0.3">
      <c r="A3740" s="196" t="s">
        <v>213</v>
      </c>
      <c r="B3740" s="196" t="s">
        <v>72</v>
      </c>
      <c r="C3740" s="196" t="s">
        <v>17</v>
      </c>
      <c r="D3740" s="196">
        <v>175</v>
      </c>
      <c r="E3740" s="196">
        <v>6.8374336500000004E-3</v>
      </c>
      <c r="F3740" s="196">
        <v>9.6269813999999999E-4</v>
      </c>
      <c r="G3740" s="196">
        <v>1.53392832E-3</v>
      </c>
      <c r="H3740" s="196">
        <v>4.3408066100000002E-3</v>
      </c>
    </row>
    <row r="3741" spans="1:8" x14ac:dyDescent="0.3">
      <c r="A3741" s="196" t="s">
        <v>213</v>
      </c>
      <c r="B3741" s="196" t="s">
        <v>73</v>
      </c>
      <c r="C3741" s="196" t="s">
        <v>17</v>
      </c>
      <c r="D3741" s="196">
        <v>34</v>
      </c>
      <c r="E3741" s="196">
        <v>5.9449888200000002E-3</v>
      </c>
      <c r="F3741" s="196">
        <v>1.08864354E-3</v>
      </c>
      <c r="G3741" s="196">
        <v>1.5121185200000001E-3</v>
      </c>
      <c r="H3741" s="196">
        <v>3.3442264200000001E-3</v>
      </c>
    </row>
    <row r="3742" spans="1:8" x14ac:dyDescent="0.3">
      <c r="A3742" s="196" t="s">
        <v>213</v>
      </c>
      <c r="B3742" s="196" t="s">
        <v>71</v>
      </c>
      <c r="C3742" s="196" t="s">
        <v>18</v>
      </c>
      <c r="D3742" s="196">
        <v>93</v>
      </c>
      <c r="E3742" s="196">
        <v>4.5966495200000001E-3</v>
      </c>
      <c r="F3742" s="196">
        <v>7.9338387000000004E-4</v>
      </c>
      <c r="G3742" s="196">
        <v>4.4479264E-4</v>
      </c>
      <c r="H3742" s="196">
        <v>3.3584725000000001E-3</v>
      </c>
    </row>
    <row r="3743" spans="1:8" x14ac:dyDescent="0.3">
      <c r="A3743" s="196" t="s">
        <v>213</v>
      </c>
      <c r="B3743" s="196" t="s">
        <v>72</v>
      </c>
      <c r="C3743" s="196" t="s">
        <v>18</v>
      </c>
      <c r="D3743" s="196">
        <v>257</v>
      </c>
      <c r="E3743" s="196">
        <v>5.2686804199999996E-3</v>
      </c>
      <c r="F3743" s="196">
        <v>7.5699825000000002E-4</v>
      </c>
      <c r="G3743" s="196">
        <v>4.7886016000000002E-4</v>
      </c>
      <c r="H3743" s="196">
        <v>4.0328214899999996E-3</v>
      </c>
    </row>
    <row r="3744" spans="1:8" x14ac:dyDescent="0.3">
      <c r="A3744" s="196" t="s">
        <v>213</v>
      </c>
      <c r="B3744" s="196" t="s">
        <v>73</v>
      </c>
      <c r="C3744" s="196" t="s">
        <v>18</v>
      </c>
      <c r="D3744" s="196">
        <v>32</v>
      </c>
      <c r="E3744" s="196">
        <v>5.03942395E-3</v>
      </c>
      <c r="F3744" s="196">
        <v>6.6442396999999995E-4</v>
      </c>
      <c r="G3744" s="196">
        <v>4.2317678999999998E-4</v>
      </c>
      <c r="H3744" s="196">
        <v>3.9518226499999998E-3</v>
      </c>
    </row>
    <row r="3745" spans="1:8" x14ac:dyDescent="0.3">
      <c r="A3745" s="196" t="s">
        <v>213</v>
      </c>
      <c r="B3745" s="196" t="s">
        <v>71</v>
      </c>
      <c r="C3745" s="196" t="s">
        <v>19</v>
      </c>
      <c r="D3745" s="196">
        <v>84</v>
      </c>
      <c r="E3745" s="196">
        <v>5.3485998699999999E-3</v>
      </c>
      <c r="F3745" s="196">
        <v>7.4239393000000002E-4</v>
      </c>
      <c r="G3745" s="196">
        <v>8.6736637999999995E-4</v>
      </c>
      <c r="H3745" s="196">
        <v>3.7388390400000002E-3</v>
      </c>
    </row>
    <row r="3746" spans="1:8" x14ac:dyDescent="0.3">
      <c r="A3746" s="196" t="s">
        <v>213</v>
      </c>
      <c r="B3746" s="196" t="s">
        <v>72</v>
      </c>
      <c r="C3746" s="196" t="s">
        <v>19</v>
      </c>
      <c r="D3746" s="196">
        <v>206</v>
      </c>
      <c r="E3746" s="196">
        <v>6.5436216800000002E-3</v>
      </c>
      <c r="F3746" s="196">
        <v>6.4988964E-4</v>
      </c>
      <c r="G3746" s="196">
        <v>1.0020561100000001E-3</v>
      </c>
      <c r="H3746" s="196">
        <v>4.8916754099999999E-3</v>
      </c>
    </row>
    <row r="3747" spans="1:8" x14ac:dyDescent="0.3">
      <c r="A3747" s="196" t="s">
        <v>213</v>
      </c>
      <c r="B3747" s="196" t="s">
        <v>73</v>
      </c>
      <c r="C3747" s="196" t="s">
        <v>19</v>
      </c>
      <c r="D3747" s="196">
        <v>31</v>
      </c>
      <c r="E3747" s="196">
        <v>6.3717142199999997E-3</v>
      </c>
      <c r="F3747" s="196">
        <v>6.7129604999999995E-4</v>
      </c>
      <c r="G3747" s="196">
        <v>1.19735635E-3</v>
      </c>
      <c r="H3747" s="196">
        <v>4.5030611900000002E-3</v>
      </c>
    </row>
    <row r="3748" spans="1:8" x14ac:dyDescent="0.3">
      <c r="A3748" s="196" t="s">
        <v>213</v>
      </c>
      <c r="B3748" s="196" t="s">
        <v>71</v>
      </c>
      <c r="C3748" s="196" t="s">
        <v>20</v>
      </c>
      <c r="D3748" s="196">
        <v>42</v>
      </c>
      <c r="E3748" s="196">
        <v>5.8399468700000004E-3</v>
      </c>
      <c r="F3748" s="196">
        <v>6.5007693000000005E-4</v>
      </c>
      <c r="G3748" s="196">
        <v>1.45888425E-3</v>
      </c>
      <c r="H3748" s="196">
        <v>3.7309851900000001E-3</v>
      </c>
    </row>
    <row r="3749" spans="1:8" x14ac:dyDescent="0.3">
      <c r="A3749" s="196" t="s">
        <v>213</v>
      </c>
      <c r="B3749" s="196" t="s">
        <v>72</v>
      </c>
      <c r="C3749" s="196" t="s">
        <v>20</v>
      </c>
      <c r="D3749" s="196">
        <v>196</v>
      </c>
      <c r="E3749" s="196">
        <v>7.3180033700000003E-3</v>
      </c>
      <c r="F3749" s="196">
        <v>6.3828633000000004E-4</v>
      </c>
      <c r="G3749" s="196">
        <v>1.5013225199999999E-3</v>
      </c>
      <c r="H3749" s="196">
        <v>5.1783940200000001E-3</v>
      </c>
    </row>
    <row r="3750" spans="1:8" x14ac:dyDescent="0.3">
      <c r="A3750" s="196" t="s">
        <v>213</v>
      </c>
      <c r="B3750" s="196" t="s">
        <v>73</v>
      </c>
      <c r="C3750" s="196" t="s">
        <v>20</v>
      </c>
      <c r="D3750" s="196">
        <v>28</v>
      </c>
      <c r="E3750" s="196">
        <v>5.8680553000000002E-3</v>
      </c>
      <c r="F3750" s="196">
        <v>6.2623979999999995E-4</v>
      </c>
      <c r="G3750" s="196">
        <v>1.2570268499999999E-3</v>
      </c>
      <c r="H3750" s="196">
        <v>3.98478811E-3</v>
      </c>
    </row>
    <row r="3751" spans="1:8" x14ac:dyDescent="0.3">
      <c r="A3751" s="196" t="s">
        <v>213</v>
      </c>
      <c r="B3751" s="196" t="s">
        <v>71</v>
      </c>
      <c r="C3751" s="196" t="s">
        <v>21</v>
      </c>
      <c r="D3751" s="196">
        <v>73</v>
      </c>
      <c r="E3751" s="196">
        <v>6.0126519700000004E-3</v>
      </c>
      <c r="F3751" s="196">
        <v>9.1530292000000001E-4</v>
      </c>
      <c r="G3751" s="196">
        <v>1.2095697900000001E-3</v>
      </c>
      <c r="H3751" s="196">
        <v>3.8877788199999999E-3</v>
      </c>
    </row>
    <row r="3752" spans="1:8" x14ac:dyDescent="0.3">
      <c r="A3752" s="196" t="s">
        <v>213</v>
      </c>
      <c r="B3752" s="196" t="s">
        <v>72</v>
      </c>
      <c r="C3752" s="196" t="s">
        <v>21</v>
      </c>
      <c r="D3752" s="196">
        <v>249</v>
      </c>
      <c r="E3752" s="196">
        <v>6.2142084299999997E-3</v>
      </c>
      <c r="F3752" s="196">
        <v>8.1213718000000003E-4</v>
      </c>
      <c r="G3752" s="196">
        <v>1.1437878700000001E-3</v>
      </c>
      <c r="H3752" s="196">
        <v>4.2582828900000003E-3</v>
      </c>
    </row>
    <row r="3753" spans="1:8" x14ac:dyDescent="0.3">
      <c r="A3753" s="196" t="s">
        <v>213</v>
      </c>
      <c r="B3753" s="196" t="s">
        <v>73</v>
      </c>
      <c r="C3753" s="196" t="s">
        <v>21</v>
      </c>
      <c r="D3753" s="196">
        <v>25</v>
      </c>
      <c r="E3753" s="196">
        <v>5.7555553000000004E-3</v>
      </c>
      <c r="F3753" s="196">
        <v>1.06342571E-3</v>
      </c>
      <c r="G3753" s="196">
        <v>1.3245368499999999E-3</v>
      </c>
      <c r="H3753" s="196">
        <v>3.3675923000000001E-3</v>
      </c>
    </row>
    <row r="3754" spans="1:8" x14ac:dyDescent="0.3">
      <c r="A3754" s="196" t="s">
        <v>213</v>
      </c>
      <c r="B3754" s="196" t="s">
        <v>71</v>
      </c>
      <c r="C3754" s="196" t="s">
        <v>22</v>
      </c>
      <c r="D3754" s="196">
        <v>46</v>
      </c>
      <c r="E3754" s="196">
        <v>4.3053036699999998E-3</v>
      </c>
      <c r="F3754" s="196">
        <v>8.8491318999999998E-4</v>
      </c>
      <c r="G3754" s="196">
        <v>4.9340759999999995E-4</v>
      </c>
      <c r="H3754" s="196">
        <v>2.9269824499999998E-3</v>
      </c>
    </row>
    <row r="3755" spans="1:8" x14ac:dyDescent="0.3">
      <c r="A3755" s="196" t="s">
        <v>213</v>
      </c>
      <c r="B3755" s="196" t="s">
        <v>72</v>
      </c>
      <c r="C3755" s="196" t="s">
        <v>22</v>
      </c>
      <c r="D3755" s="196">
        <v>185</v>
      </c>
      <c r="E3755" s="196">
        <v>4.27327304E-3</v>
      </c>
      <c r="F3755" s="196">
        <v>7.5256483999999995E-4</v>
      </c>
      <c r="G3755" s="196">
        <v>5.3822549000000003E-4</v>
      </c>
      <c r="H3755" s="196">
        <v>2.9824822500000001E-3</v>
      </c>
    </row>
    <row r="3756" spans="1:8" x14ac:dyDescent="0.3">
      <c r="A3756" s="196" t="s">
        <v>213</v>
      </c>
      <c r="B3756" s="196" t="s">
        <v>73</v>
      </c>
      <c r="C3756" s="196" t="s">
        <v>22</v>
      </c>
      <c r="D3756" s="196">
        <v>8</v>
      </c>
      <c r="E3756" s="196">
        <v>4.2838538999999997E-3</v>
      </c>
      <c r="F3756" s="196">
        <v>8.8975649999999996E-4</v>
      </c>
      <c r="G3756" s="196">
        <v>1.09374982E-3</v>
      </c>
      <c r="H3756" s="196">
        <v>2.30034687E-3</v>
      </c>
    </row>
    <row r="3757" spans="1:8" x14ac:dyDescent="0.3">
      <c r="A3757" s="196" t="s">
        <v>213</v>
      </c>
      <c r="B3757" s="196" t="s">
        <v>71</v>
      </c>
      <c r="C3757" s="196" t="s">
        <v>23</v>
      </c>
      <c r="D3757" s="196">
        <v>56</v>
      </c>
      <c r="E3757" s="196">
        <v>6.7272236300000001E-3</v>
      </c>
      <c r="F3757" s="196">
        <v>1.3332917700000001E-3</v>
      </c>
      <c r="G3757" s="196">
        <v>1.9039349400000001E-3</v>
      </c>
      <c r="H3757" s="196">
        <v>3.4899964799999998E-3</v>
      </c>
    </row>
    <row r="3758" spans="1:8" x14ac:dyDescent="0.3">
      <c r="A3758" s="196" t="s">
        <v>213</v>
      </c>
      <c r="B3758" s="196" t="s">
        <v>72</v>
      </c>
      <c r="C3758" s="196" t="s">
        <v>23</v>
      </c>
      <c r="D3758" s="196">
        <v>174</v>
      </c>
      <c r="E3758" s="196">
        <v>7.9718095999999992E-3</v>
      </c>
      <c r="F3758" s="196">
        <v>1.01898391E-3</v>
      </c>
      <c r="G3758" s="196">
        <v>1.6426535599999999E-3</v>
      </c>
      <c r="H3758" s="196">
        <v>5.3101716299999999E-3</v>
      </c>
    </row>
    <row r="3759" spans="1:8" x14ac:dyDescent="0.3">
      <c r="A3759" s="196" t="s">
        <v>213</v>
      </c>
      <c r="B3759" s="196" t="s">
        <v>73</v>
      </c>
      <c r="C3759" s="196" t="s">
        <v>23</v>
      </c>
      <c r="D3759" s="196">
        <v>22</v>
      </c>
      <c r="E3759" s="196">
        <v>7.7940864500000004E-3</v>
      </c>
      <c r="F3759" s="196">
        <v>1.1053238499999999E-3</v>
      </c>
      <c r="G3759" s="196">
        <v>1.8992000900000001E-3</v>
      </c>
      <c r="H3759" s="196">
        <v>4.7895620800000004E-3</v>
      </c>
    </row>
    <row r="3760" spans="1:8" x14ac:dyDescent="0.3">
      <c r="A3760" s="196" t="s">
        <v>213</v>
      </c>
      <c r="B3760" s="196" t="s">
        <v>71</v>
      </c>
      <c r="C3760" s="196" t="s">
        <v>24</v>
      </c>
      <c r="D3760" s="196">
        <v>62</v>
      </c>
      <c r="E3760" s="196">
        <v>5.5872907199999997E-3</v>
      </c>
      <c r="F3760" s="196">
        <v>1.09113626E-3</v>
      </c>
      <c r="G3760" s="196">
        <v>1.1452730500000001E-3</v>
      </c>
      <c r="H3760" s="196">
        <v>3.3508809199999999E-3</v>
      </c>
    </row>
    <row r="3761" spans="1:8" x14ac:dyDescent="0.3">
      <c r="A3761" s="196" t="s">
        <v>213</v>
      </c>
      <c r="B3761" s="196" t="s">
        <v>72</v>
      </c>
      <c r="C3761" s="196" t="s">
        <v>24</v>
      </c>
      <c r="D3761" s="196">
        <v>168</v>
      </c>
      <c r="E3761" s="196">
        <v>6.8067953900000002E-3</v>
      </c>
      <c r="F3761" s="196">
        <v>9.2661459E-4</v>
      </c>
      <c r="G3761" s="196">
        <v>1.30945466E-3</v>
      </c>
      <c r="H3761" s="196">
        <v>4.5707256200000004E-3</v>
      </c>
    </row>
    <row r="3762" spans="1:8" x14ac:dyDescent="0.3">
      <c r="A3762" s="196" t="s">
        <v>213</v>
      </c>
      <c r="B3762" s="196" t="s">
        <v>73</v>
      </c>
      <c r="C3762" s="196" t="s">
        <v>24</v>
      </c>
      <c r="D3762" s="196">
        <v>10</v>
      </c>
      <c r="E3762" s="196">
        <v>7.1979163799999997E-3</v>
      </c>
      <c r="F3762" s="196">
        <v>9.0393498999999996E-4</v>
      </c>
      <c r="G3762" s="196">
        <v>1.8020830499999999E-3</v>
      </c>
      <c r="H3762" s="196">
        <v>4.4918979099999997E-3</v>
      </c>
    </row>
    <row r="3763" spans="1:8" x14ac:dyDescent="0.3">
      <c r="A3763" s="196" t="s">
        <v>213</v>
      </c>
      <c r="B3763" s="196" t="s">
        <v>71</v>
      </c>
      <c r="C3763" s="196" t="s">
        <v>25</v>
      </c>
      <c r="D3763" s="196">
        <v>83</v>
      </c>
      <c r="E3763" s="196">
        <v>5.9586956799999998E-3</v>
      </c>
      <c r="F3763" s="196">
        <v>8.8339448000000005E-4</v>
      </c>
      <c r="G3763" s="196">
        <v>1.24358521E-3</v>
      </c>
      <c r="H3763" s="196">
        <v>3.83171551E-3</v>
      </c>
    </row>
    <row r="3764" spans="1:8" x14ac:dyDescent="0.3">
      <c r="A3764" s="196" t="s">
        <v>213</v>
      </c>
      <c r="B3764" s="196" t="s">
        <v>72</v>
      </c>
      <c r="C3764" s="196" t="s">
        <v>25</v>
      </c>
      <c r="D3764" s="196">
        <v>282</v>
      </c>
      <c r="E3764" s="196">
        <v>6.5005251300000004E-3</v>
      </c>
      <c r="F3764" s="196">
        <v>8.4909353000000003E-4</v>
      </c>
      <c r="G3764" s="196">
        <v>1.31730997E-3</v>
      </c>
      <c r="H3764" s="196">
        <v>4.3341211100000002E-3</v>
      </c>
    </row>
    <row r="3765" spans="1:8" x14ac:dyDescent="0.3">
      <c r="A3765" s="196" t="s">
        <v>213</v>
      </c>
      <c r="B3765" s="196" t="s">
        <v>73</v>
      </c>
      <c r="C3765" s="196" t="s">
        <v>25</v>
      </c>
      <c r="D3765" s="196">
        <v>35</v>
      </c>
      <c r="E3765" s="196">
        <v>6.4239415800000001E-3</v>
      </c>
      <c r="F3765" s="196">
        <v>9.0443089999999999E-4</v>
      </c>
      <c r="G3765" s="196">
        <v>1.8971558E-3</v>
      </c>
      <c r="H3765" s="196">
        <v>3.6223542600000002E-3</v>
      </c>
    </row>
    <row r="3766" spans="1:8" x14ac:dyDescent="0.3">
      <c r="A3766" s="196" t="s">
        <v>213</v>
      </c>
      <c r="B3766" s="196" t="s">
        <v>71</v>
      </c>
      <c r="C3766" s="196" t="s">
        <v>26</v>
      </c>
      <c r="D3766" s="196">
        <v>277</v>
      </c>
      <c r="E3766" s="196">
        <v>5.4858183700000002E-3</v>
      </c>
      <c r="F3766" s="196">
        <v>6.4325921999999996E-4</v>
      </c>
      <c r="G3766" s="196">
        <v>1.43255258E-3</v>
      </c>
      <c r="H3766" s="196">
        <v>3.4100061000000002E-3</v>
      </c>
    </row>
    <row r="3767" spans="1:8" x14ac:dyDescent="0.3">
      <c r="A3767" s="196" t="s">
        <v>213</v>
      </c>
      <c r="B3767" s="196" t="s">
        <v>72</v>
      </c>
      <c r="C3767" s="196" t="s">
        <v>26</v>
      </c>
      <c r="D3767" s="196">
        <v>542</v>
      </c>
      <c r="E3767" s="196">
        <v>6.8103600600000003E-3</v>
      </c>
      <c r="F3767" s="196">
        <v>5.8607071000000004E-4</v>
      </c>
      <c r="G3767" s="196">
        <v>1.6783259200000001E-3</v>
      </c>
      <c r="H3767" s="196">
        <v>4.5459629200000004E-3</v>
      </c>
    </row>
    <row r="3768" spans="1:8" x14ac:dyDescent="0.3">
      <c r="A3768" s="196" t="s">
        <v>213</v>
      </c>
      <c r="B3768" s="196" t="s">
        <v>73</v>
      </c>
      <c r="C3768" s="196" t="s">
        <v>26</v>
      </c>
      <c r="D3768" s="196">
        <v>106</v>
      </c>
      <c r="E3768" s="196">
        <v>6.3392074600000002E-3</v>
      </c>
      <c r="F3768" s="196">
        <v>5.6265261999999998E-4</v>
      </c>
      <c r="G3768" s="196">
        <v>2.13148561E-3</v>
      </c>
      <c r="H3768" s="196">
        <v>3.64506877E-3</v>
      </c>
    </row>
    <row r="3769" spans="1:8" x14ac:dyDescent="0.3">
      <c r="A3769" s="196" t="s">
        <v>213</v>
      </c>
      <c r="B3769" s="196" t="s">
        <v>71</v>
      </c>
      <c r="C3769" s="196" t="s">
        <v>27</v>
      </c>
      <c r="D3769" s="196">
        <v>246</v>
      </c>
      <c r="E3769" s="196">
        <v>5.2236710999999996E-3</v>
      </c>
      <c r="F3769" s="196">
        <v>7.7866207999999996E-4</v>
      </c>
      <c r="G3769" s="196">
        <v>1.1824843199999999E-3</v>
      </c>
      <c r="H3769" s="196">
        <v>3.2625242200000001E-3</v>
      </c>
    </row>
    <row r="3770" spans="1:8" x14ac:dyDescent="0.3">
      <c r="A3770" s="196" t="s">
        <v>213</v>
      </c>
      <c r="B3770" s="196" t="s">
        <v>72</v>
      </c>
      <c r="C3770" s="196" t="s">
        <v>27</v>
      </c>
      <c r="D3770" s="196">
        <v>390</v>
      </c>
      <c r="E3770" s="196">
        <v>6.9504686600000004E-3</v>
      </c>
      <c r="F3770" s="196">
        <v>6.3672220999999997E-4</v>
      </c>
      <c r="G3770" s="196">
        <v>1.6961654899999999E-3</v>
      </c>
      <c r="H3770" s="196">
        <v>4.6175804700000003E-3</v>
      </c>
    </row>
    <row r="3771" spans="1:8" x14ac:dyDescent="0.3">
      <c r="A3771" s="196" t="s">
        <v>213</v>
      </c>
      <c r="B3771" s="196" t="s">
        <v>73</v>
      </c>
      <c r="C3771" s="196" t="s">
        <v>27</v>
      </c>
      <c r="D3771" s="196">
        <v>104</v>
      </c>
      <c r="E3771" s="196">
        <v>5.4080971699999999E-3</v>
      </c>
      <c r="F3771" s="196">
        <v>7.3395188E-4</v>
      </c>
      <c r="G3771" s="196">
        <v>1.2258499899999999E-3</v>
      </c>
      <c r="H3771" s="196">
        <v>3.4482947800000001E-3</v>
      </c>
    </row>
    <row r="3772" spans="1:8" x14ac:dyDescent="0.3">
      <c r="A3772" s="196" t="s">
        <v>213</v>
      </c>
      <c r="B3772" s="196" t="s">
        <v>71</v>
      </c>
      <c r="C3772" s="196" t="s">
        <v>28</v>
      </c>
      <c r="D3772" s="196">
        <v>32</v>
      </c>
      <c r="E3772" s="196">
        <v>4.4824216099999996E-3</v>
      </c>
      <c r="F3772" s="196">
        <v>5.1540775999999995E-4</v>
      </c>
      <c r="G3772" s="196">
        <v>7.9680248999999999E-4</v>
      </c>
      <c r="H3772" s="196">
        <v>3.1702109900000001E-3</v>
      </c>
    </row>
    <row r="3773" spans="1:8" x14ac:dyDescent="0.3">
      <c r="A3773" s="196" t="s">
        <v>213</v>
      </c>
      <c r="B3773" s="196" t="s">
        <v>72</v>
      </c>
      <c r="C3773" s="196" t="s">
        <v>28</v>
      </c>
      <c r="D3773" s="196">
        <v>235</v>
      </c>
      <c r="E3773" s="196">
        <v>5.38677084E-3</v>
      </c>
      <c r="F3773" s="196">
        <v>4.9571490000000005E-4</v>
      </c>
      <c r="G3773" s="196">
        <v>9.4656201000000004E-4</v>
      </c>
      <c r="H3773" s="196">
        <v>3.9444934500000002E-3</v>
      </c>
    </row>
    <row r="3774" spans="1:8" x14ac:dyDescent="0.3">
      <c r="A3774" s="196" t="s">
        <v>213</v>
      </c>
      <c r="B3774" s="196" t="s">
        <v>73</v>
      </c>
      <c r="C3774" s="196" t="s">
        <v>28</v>
      </c>
      <c r="D3774" s="196">
        <v>15</v>
      </c>
      <c r="E3774" s="196">
        <v>4.6952158200000002E-3</v>
      </c>
      <c r="F3774" s="196">
        <v>6.4351828000000001E-4</v>
      </c>
      <c r="G3774" s="196">
        <v>9.9537008000000009E-4</v>
      </c>
      <c r="H3774" s="196">
        <v>3.0563268900000002E-3</v>
      </c>
    </row>
    <row r="3775" spans="1:8" x14ac:dyDescent="0.3">
      <c r="A3775" s="196" t="s">
        <v>213</v>
      </c>
      <c r="B3775" s="196" t="s">
        <v>71</v>
      </c>
      <c r="C3775" s="196" t="s">
        <v>29</v>
      </c>
      <c r="D3775" s="196">
        <v>226</v>
      </c>
      <c r="E3775" s="196">
        <v>5.0588431699999997E-3</v>
      </c>
      <c r="F3775" s="196">
        <v>9.2838389999999995E-4</v>
      </c>
      <c r="G3775" s="196">
        <v>1.28205893E-3</v>
      </c>
      <c r="H3775" s="196">
        <v>2.8483998800000001E-3</v>
      </c>
    </row>
    <row r="3776" spans="1:8" x14ac:dyDescent="0.3">
      <c r="A3776" s="196" t="s">
        <v>213</v>
      </c>
      <c r="B3776" s="196" t="s">
        <v>72</v>
      </c>
      <c r="C3776" s="196" t="s">
        <v>29</v>
      </c>
      <c r="D3776" s="196">
        <v>210</v>
      </c>
      <c r="E3776" s="196">
        <v>6.1263776299999998E-3</v>
      </c>
      <c r="F3776" s="196">
        <v>7.9927225000000005E-4</v>
      </c>
      <c r="G3776" s="196">
        <v>1.5482250899999999E-3</v>
      </c>
      <c r="H3776" s="196">
        <v>3.7788798199999999E-3</v>
      </c>
    </row>
    <row r="3777" spans="1:8" x14ac:dyDescent="0.3">
      <c r="A3777" s="196" t="s">
        <v>213</v>
      </c>
      <c r="B3777" s="196" t="s">
        <v>73</v>
      </c>
      <c r="C3777" s="196" t="s">
        <v>29</v>
      </c>
      <c r="D3777" s="196">
        <v>60</v>
      </c>
      <c r="E3777" s="196">
        <v>5.7031247200000001E-3</v>
      </c>
      <c r="F3777" s="196">
        <v>8.7075594999999997E-4</v>
      </c>
      <c r="G3777" s="196">
        <v>1.64544726E-3</v>
      </c>
      <c r="H3777" s="196">
        <v>3.18692103E-3</v>
      </c>
    </row>
    <row r="3778" spans="1:8" x14ac:dyDescent="0.3">
      <c r="A3778" s="196" t="s">
        <v>213</v>
      </c>
      <c r="B3778" s="196" t="s">
        <v>71</v>
      </c>
      <c r="C3778" s="196" t="s">
        <v>30</v>
      </c>
      <c r="D3778" s="196">
        <v>260</v>
      </c>
      <c r="E3778" s="196">
        <v>5.6632832499999997E-3</v>
      </c>
      <c r="F3778" s="196">
        <v>8.5496770000000001E-4</v>
      </c>
      <c r="G3778" s="196">
        <v>1.1677348199999999E-3</v>
      </c>
      <c r="H3778" s="196">
        <v>3.64058022E-3</v>
      </c>
    </row>
    <row r="3779" spans="1:8" x14ac:dyDescent="0.3">
      <c r="A3779" s="196" t="s">
        <v>213</v>
      </c>
      <c r="B3779" s="196" t="s">
        <v>72</v>
      </c>
      <c r="C3779" s="196" t="s">
        <v>30</v>
      </c>
      <c r="D3779" s="196">
        <v>455</v>
      </c>
      <c r="E3779" s="196">
        <v>6.2042630800000003E-3</v>
      </c>
      <c r="F3779" s="196">
        <v>8.0179055999999996E-4</v>
      </c>
      <c r="G3779" s="196">
        <v>1.3554128700000001E-3</v>
      </c>
      <c r="H3779" s="196">
        <v>4.0470591899999997E-3</v>
      </c>
    </row>
    <row r="3780" spans="1:8" x14ac:dyDescent="0.3">
      <c r="A3780" s="196" t="s">
        <v>213</v>
      </c>
      <c r="B3780" s="196" t="s">
        <v>73</v>
      </c>
      <c r="C3780" s="196" t="s">
        <v>30</v>
      </c>
      <c r="D3780" s="196">
        <v>123</v>
      </c>
      <c r="E3780" s="196">
        <v>5.7265316599999999E-3</v>
      </c>
      <c r="F3780" s="196">
        <v>7.6106567000000004E-4</v>
      </c>
      <c r="G3780" s="196">
        <v>1.29761344E-3</v>
      </c>
      <c r="H3780" s="196">
        <v>3.6678520499999999E-3</v>
      </c>
    </row>
    <row r="3781" spans="1:8" x14ac:dyDescent="0.3">
      <c r="A3781" s="196" t="s">
        <v>213</v>
      </c>
      <c r="B3781" s="196" t="s">
        <v>71</v>
      </c>
      <c r="C3781" s="196" t="s">
        <v>31</v>
      </c>
      <c r="D3781" s="196">
        <v>64</v>
      </c>
      <c r="E3781" s="196">
        <v>5.5819586799999996E-3</v>
      </c>
      <c r="F3781" s="196">
        <v>1.0271988399999999E-3</v>
      </c>
      <c r="G3781" s="196">
        <v>1.20207584E-3</v>
      </c>
      <c r="H3781" s="196">
        <v>3.35268353E-3</v>
      </c>
    </row>
    <row r="3782" spans="1:8" x14ac:dyDescent="0.3">
      <c r="A3782" s="196" t="s">
        <v>213</v>
      </c>
      <c r="B3782" s="196" t="s">
        <v>72</v>
      </c>
      <c r="C3782" s="196" t="s">
        <v>31</v>
      </c>
      <c r="D3782" s="196">
        <v>188</v>
      </c>
      <c r="E3782" s="196">
        <v>7.0742831400000001E-3</v>
      </c>
      <c r="F3782" s="196">
        <v>8.6356111999999995E-4</v>
      </c>
      <c r="G3782" s="196">
        <v>1.8581311600000001E-3</v>
      </c>
      <c r="H3782" s="196">
        <v>4.3525903900000001E-3</v>
      </c>
    </row>
    <row r="3783" spans="1:8" x14ac:dyDescent="0.3">
      <c r="A3783" s="196" t="s">
        <v>213</v>
      </c>
      <c r="B3783" s="196" t="s">
        <v>73</v>
      </c>
      <c r="C3783" s="196" t="s">
        <v>31</v>
      </c>
      <c r="D3783" s="196">
        <v>41</v>
      </c>
      <c r="E3783" s="196">
        <v>5.7590896800000001E-3</v>
      </c>
      <c r="F3783" s="196">
        <v>9.9424100000000009E-4</v>
      </c>
      <c r="G3783" s="196">
        <v>1.23560268E-3</v>
      </c>
      <c r="H3783" s="196">
        <v>3.5292454700000002E-3</v>
      </c>
    </row>
    <row r="3784" spans="1:8" x14ac:dyDescent="0.3">
      <c r="A3784" s="196" t="s">
        <v>213</v>
      </c>
      <c r="B3784" s="196" t="s">
        <v>71</v>
      </c>
      <c r="C3784" s="196" t="s">
        <v>32</v>
      </c>
      <c r="D3784" s="196">
        <v>3137</v>
      </c>
      <c r="E3784" s="196">
        <v>4.3705575500000001E-3</v>
      </c>
      <c r="F3784" s="196">
        <v>9.4520350999999995E-4</v>
      </c>
      <c r="G3784" s="196">
        <v>6.8927515999999995E-4</v>
      </c>
      <c r="H3784" s="196">
        <v>2.7360784E-3</v>
      </c>
    </row>
    <row r="3785" spans="1:8" x14ac:dyDescent="0.3">
      <c r="A3785" s="196" t="s">
        <v>213</v>
      </c>
      <c r="B3785" s="196" t="s">
        <v>72</v>
      </c>
      <c r="C3785" s="196" t="s">
        <v>32</v>
      </c>
      <c r="D3785" s="196">
        <v>1678</v>
      </c>
      <c r="E3785" s="196">
        <v>4.4907542900000002E-3</v>
      </c>
      <c r="F3785" s="196">
        <v>7.7620075000000004E-4</v>
      </c>
      <c r="G3785" s="196">
        <v>7.3020794999999997E-4</v>
      </c>
      <c r="H3785" s="196">
        <v>2.9843450999999998E-3</v>
      </c>
    </row>
    <row r="3786" spans="1:8" x14ac:dyDescent="0.3">
      <c r="A3786" s="196" t="s">
        <v>213</v>
      </c>
      <c r="B3786" s="196" t="s">
        <v>73</v>
      </c>
      <c r="C3786" s="196" t="s">
        <v>32</v>
      </c>
      <c r="D3786" s="196">
        <v>309</v>
      </c>
      <c r="E3786" s="196">
        <v>4.23667273E-3</v>
      </c>
      <c r="F3786" s="196">
        <v>8.5202390000000002E-4</v>
      </c>
      <c r="G3786" s="196">
        <v>6.9642941999999998E-4</v>
      </c>
      <c r="H3786" s="196">
        <v>2.6882189199999998E-3</v>
      </c>
    </row>
    <row r="3787" spans="1:8" x14ac:dyDescent="0.3">
      <c r="A3787" s="196" t="s">
        <v>213</v>
      </c>
      <c r="B3787" s="196" t="s">
        <v>71</v>
      </c>
      <c r="C3787" s="196" t="s">
        <v>33</v>
      </c>
      <c r="D3787" s="196">
        <v>625</v>
      </c>
      <c r="E3787" s="196">
        <v>4.4689812300000003E-3</v>
      </c>
      <c r="F3787" s="196">
        <v>1.0713145799999999E-3</v>
      </c>
      <c r="G3787" s="196">
        <v>4.8979603000000001E-4</v>
      </c>
      <c r="H3787" s="196">
        <v>2.9078701299999998E-3</v>
      </c>
    </row>
    <row r="3788" spans="1:8" x14ac:dyDescent="0.3">
      <c r="A3788" s="196" t="s">
        <v>213</v>
      </c>
      <c r="B3788" s="196" t="s">
        <v>72</v>
      </c>
      <c r="C3788" s="196" t="s">
        <v>33</v>
      </c>
      <c r="D3788" s="196">
        <v>1255</v>
      </c>
      <c r="E3788" s="196">
        <v>4.6375606199999999E-3</v>
      </c>
      <c r="F3788" s="196">
        <v>8.0836812999999998E-4</v>
      </c>
      <c r="G3788" s="196">
        <v>4.5697739999999999E-4</v>
      </c>
      <c r="H3788" s="196">
        <v>3.3722145999999999E-3</v>
      </c>
    </row>
    <row r="3789" spans="1:8" x14ac:dyDescent="0.3">
      <c r="A3789" s="196" t="s">
        <v>213</v>
      </c>
      <c r="B3789" s="196" t="s">
        <v>73</v>
      </c>
      <c r="C3789" s="196" t="s">
        <v>33</v>
      </c>
      <c r="D3789" s="196">
        <v>218</v>
      </c>
      <c r="E3789" s="196">
        <v>4.4583543399999998E-3</v>
      </c>
      <c r="F3789" s="196">
        <v>9.6239994E-4</v>
      </c>
      <c r="G3789" s="196">
        <v>5.0591418999999999E-4</v>
      </c>
      <c r="H3789" s="196">
        <v>2.9900396900000002E-3</v>
      </c>
    </row>
    <row r="3790" spans="1:8" x14ac:dyDescent="0.3">
      <c r="A3790" s="196" t="s">
        <v>213</v>
      </c>
      <c r="B3790" s="196" t="s">
        <v>71</v>
      </c>
      <c r="C3790" s="196" t="s">
        <v>34</v>
      </c>
      <c r="D3790" s="196">
        <v>269</v>
      </c>
      <c r="E3790" s="196">
        <v>5.0545571099999999E-3</v>
      </c>
      <c r="F3790" s="196">
        <v>1.0463993299999999E-3</v>
      </c>
      <c r="G3790" s="196">
        <v>7.9301744999999996E-4</v>
      </c>
      <c r="H3790" s="196">
        <v>3.2151398600000001E-3</v>
      </c>
    </row>
    <row r="3791" spans="1:8" x14ac:dyDescent="0.3">
      <c r="A3791" s="196" t="s">
        <v>213</v>
      </c>
      <c r="B3791" s="196" t="s">
        <v>72</v>
      </c>
      <c r="C3791" s="196" t="s">
        <v>34</v>
      </c>
      <c r="D3791" s="196">
        <v>397</v>
      </c>
      <c r="E3791" s="196">
        <v>6.1358333299999998E-3</v>
      </c>
      <c r="F3791" s="196">
        <v>8.8213661E-4</v>
      </c>
      <c r="G3791" s="196">
        <v>1.0670594100000001E-3</v>
      </c>
      <c r="H3791" s="196">
        <v>4.1866367999999999E-3</v>
      </c>
    </row>
    <row r="3792" spans="1:8" x14ac:dyDescent="0.3">
      <c r="A3792" s="196" t="s">
        <v>213</v>
      </c>
      <c r="B3792" s="196" t="s">
        <v>73</v>
      </c>
      <c r="C3792" s="196" t="s">
        <v>34</v>
      </c>
      <c r="D3792" s="196">
        <v>91</v>
      </c>
      <c r="E3792" s="196">
        <v>5.4688133299999999E-3</v>
      </c>
      <c r="F3792" s="196">
        <v>9.916817100000001E-4</v>
      </c>
      <c r="G3792" s="196">
        <v>1.0274213899999999E-3</v>
      </c>
      <c r="H3792" s="196">
        <v>3.44970976E-3</v>
      </c>
    </row>
    <row r="3793" spans="1:8" ht="28.8" x14ac:dyDescent="0.3">
      <c r="A3793" s="196" t="s">
        <v>213</v>
      </c>
      <c r="B3793" s="196" t="s">
        <v>71</v>
      </c>
      <c r="C3793" s="196" t="s">
        <v>35</v>
      </c>
      <c r="D3793" s="196">
        <v>74</v>
      </c>
      <c r="E3793" s="196">
        <v>6.2712710499999999E-3</v>
      </c>
      <c r="F3793" s="196">
        <v>1.03666141E-3</v>
      </c>
      <c r="G3793" s="196">
        <v>1.2299797699999999E-3</v>
      </c>
      <c r="H3793" s="196">
        <v>4.0046293600000003E-3</v>
      </c>
    </row>
    <row r="3794" spans="1:8" ht="28.8" x14ac:dyDescent="0.3">
      <c r="A3794" s="196" t="s">
        <v>213</v>
      </c>
      <c r="B3794" s="196" t="s">
        <v>72</v>
      </c>
      <c r="C3794" s="196" t="s">
        <v>35</v>
      </c>
      <c r="D3794" s="196">
        <v>248</v>
      </c>
      <c r="E3794" s="196">
        <v>7.5334619199999998E-3</v>
      </c>
      <c r="F3794" s="196">
        <v>9.3908654000000001E-4</v>
      </c>
      <c r="G3794" s="196">
        <v>1.6611127300000001E-3</v>
      </c>
      <c r="H3794" s="196">
        <v>4.9332621500000002E-3</v>
      </c>
    </row>
    <row r="3795" spans="1:8" ht="28.8" x14ac:dyDescent="0.3">
      <c r="A3795" s="196" t="s">
        <v>213</v>
      </c>
      <c r="B3795" s="196" t="s">
        <v>73</v>
      </c>
      <c r="C3795" s="196" t="s">
        <v>35</v>
      </c>
      <c r="D3795" s="196">
        <v>46</v>
      </c>
      <c r="E3795" s="196">
        <v>6.9779084099999998E-3</v>
      </c>
      <c r="F3795" s="196">
        <v>1.03688587E-3</v>
      </c>
      <c r="G3795" s="196">
        <v>1.4681459300000001E-3</v>
      </c>
      <c r="H3795" s="196">
        <v>4.4728761699999999E-3</v>
      </c>
    </row>
    <row r="3796" spans="1:8" x14ac:dyDescent="0.3">
      <c r="A3796" s="196" t="s">
        <v>213</v>
      </c>
      <c r="B3796" s="196" t="s">
        <v>71</v>
      </c>
      <c r="C3796" s="196" t="s">
        <v>36</v>
      </c>
      <c r="D3796" s="196">
        <v>126</v>
      </c>
      <c r="E3796" s="196">
        <v>5.1323667299999999E-3</v>
      </c>
      <c r="F3796" s="196">
        <v>9.5633062000000004E-4</v>
      </c>
      <c r="G3796" s="196">
        <v>8.9451034E-4</v>
      </c>
      <c r="H3796" s="196">
        <v>3.28152532E-3</v>
      </c>
    </row>
    <row r="3797" spans="1:8" x14ac:dyDescent="0.3">
      <c r="A3797" s="196" t="s">
        <v>213</v>
      </c>
      <c r="B3797" s="196" t="s">
        <v>72</v>
      </c>
      <c r="C3797" s="196" t="s">
        <v>36</v>
      </c>
      <c r="D3797" s="196">
        <v>250</v>
      </c>
      <c r="E3797" s="196">
        <v>5.7403238199999996E-3</v>
      </c>
      <c r="F3797" s="196">
        <v>9.4245346E-4</v>
      </c>
      <c r="G3797" s="196">
        <v>8.3189791E-4</v>
      </c>
      <c r="H3797" s="196">
        <v>3.9659719999999999E-3</v>
      </c>
    </row>
    <row r="3798" spans="1:8" x14ac:dyDescent="0.3">
      <c r="A3798" s="196" t="s">
        <v>213</v>
      </c>
      <c r="B3798" s="196" t="s">
        <v>73</v>
      </c>
      <c r="C3798" s="196" t="s">
        <v>36</v>
      </c>
      <c r="D3798" s="196">
        <v>68</v>
      </c>
      <c r="E3798" s="196">
        <v>5.4352190399999997E-3</v>
      </c>
      <c r="F3798" s="196">
        <v>8.5716206000000005E-4</v>
      </c>
      <c r="G3798" s="196">
        <v>1.0360496299999999E-3</v>
      </c>
      <c r="H3798" s="196">
        <v>3.5420068200000001E-3</v>
      </c>
    </row>
    <row r="3799" spans="1:8" x14ac:dyDescent="0.3">
      <c r="A3799" s="196" t="s">
        <v>213</v>
      </c>
      <c r="B3799" s="196" t="s">
        <v>71</v>
      </c>
      <c r="C3799" s="196" t="s">
        <v>37</v>
      </c>
      <c r="D3799" s="196">
        <v>122</v>
      </c>
      <c r="E3799" s="196">
        <v>4.5677745099999998E-3</v>
      </c>
      <c r="F3799" s="196">
        <v>9.1027222000000004E-4</v>
      </c>
      <c r="G3799" s="196">
        <v>7.8409582000000004E-4</v>
      </c>
      <c r="H3799" s="196">
        <v>2.8734059599999999E-3</v>
      </c>
    </row>
    <row r="3800" spans="1:8" x14ac:dyDescent="0.3">
      <c r="A3800" s="196" t="s">
        <v>213</v>
      </c>
      <c r="B3800" s="196" t="s">
        <v>72</v>
      </c>
      <c r="C3800" s="196" t="s">
        <v>37</v>
      </c>
      <c r="D3800" s="196">
        <v>303</v>
      </c>
      <c r="E3800" s="196">
        <v>5.3283902299999996E-3</v>
      </c>
      <c r="F3800" s="196">
        <v>7.3753185E-4</v>
      </c>
      <c r="G3800" s="196">
        <v>9.7424649E-4</v>
      </c>
      <c r="H3800" s="196">
        <v>3.6166114300000001E-3</v>
      </c>
    </row>
    <row r="3801" spans="1:8" x14ac:dyDescent="0.3">
      <c r="A3801" s="196" t="s">
        <v>213</v>
      </c>
      <c r="B3801" s="196" t="s">
        <v>73</v>
      </c>
      <c r="C3801" s="196" t="s">
        <v>37</v>
      </c>
      <c r="D3801" s="196">
        <v>37</v>
      </c>
      <c r="E3801" s="196">
        <v>5.1604727399999998E-3</v>
      </c>
      <c r="F3801" s="196">
        <v>7.0758232999999999E-4</v>
      </c>
      <c r="G3801" s="196">
        <v>1.18993967E-3</v>
      </c>
      <c r="H3801" s="196">
        <v>3.2629501599999999E-3</v>
      </c>
    </row>
    <row r="3802" spans="1:8" x14ac:dyDescent="0.3">
      <c r="A3802" s="196" t="s">
        <v>213</v>
      </c>
      <c r="B3802" s="196" t="s">
        <v>71</v>
      </c>
      <c r="C3802" s="196" t="s">
        <v>64</v>
      </c>
      <c r="D3802" s="196">
        <v>20</v>
      </c>
      <c r="E3802" s="196">
        <v>5.3767358599999997E-3</v>
      </c>
      <c r="F3802" s="196">
        <v>9.3576366999999997E-4</v>
      </c>
      <c r="G3802" s="196">
        <v>1.6209488099999999E-3</v>
      </c>
      <c r="H3802" s="196">
        <v>2.82002291E-3</v>
      </c>
    </row>
    <row r="3803" spans="1:8" x14ac:dyDescent="0.3">
      <c r="A3803" s="196" t="s">
        <v>213</v>
      </c>
      <c r="B3803" s="196" t="s">
        <v>72</v>
      </c>
      <c r="C3803" s="196" t="s">
        <v>64</v>
      </c>
      <c r="D3803" s="196">
        <v>34</v>
      </c>
      <c r="E3803" s="196">
        <v>6.7003674299999996E-3</v>
      </c>
      <c r="F3803" s="196">
        <v>7.3052809999999996E-4</v>
      </c>
      <c r="G3803" s="196">
        <v>1.3010618600000001E-3</v>
      </c>
      <c r="H3803" s="196">
        <v>4.6687770099999998E-3</v>
      </c>
    </row>
    <row r="3804" spans="1:8" x14ac:dyDescent="0.3">
      <c r="A3804" s="196" t="s">
        <v>213</v>
      </c>
      <c r="B3804" s="196" t="s">
        <v>73</v>
      </c>
      <c r="C3804" s="196" t="s">
        <v>64</v>
      </c>
      <c r="D3804" s="196">
        <v>2</v>
      </c>
      <c r="E3804" s="196">
        <v>6.3657402699999997E-3</v>
      </c>
      <c r="F3804" s="196">
        <v>7.5810172999999997E-4</v>
      </c>
      <c r="G3804" s="196">
        <v>2.0196756900000001E-3</v>
      </c>
      <c r="H3804" s="196">
        <v>3.5879628400000002E-3</v>
      </c>
    </row>
    <row r="3805" spans="1:8" x14ac:dyDescent="0.3">
      <c r="A3805" s="196" t="s">
        <v>213</v>
      </c>
      <c r="B3805" s="196" t="s">
        <v>72</v>
      </c>
      <c r="C3805" s="196" t="s">
        <v>59</v>
      </c>
      <c r="D3805" s="196">
        <v>2</v>
      </c>
      <c r="E3805" s="196">
        <v>8.7442128399999996E-3</v>
      </c>
      <c r="F3805" s="196">
        <v>1.85185173E-3</v>
      </c>
      <c r="G3805" s="196">
        <v>2.9976850600000001E-3</v>
      </c>
      <c r="H3805" s="196">
        <v>3.8946756900000001E-3</v>
      </c>
    </row>
    <row r="3806" spans="1:8" x14ac:dyDescent="0.3">
      <c r="A3806" s="196" t="s">
        <v>213</v>
      </c>
      <c r="B3806" s="196" t="s">
        <v>71</v>
      </c>
      <c r="C3806" s="196" t="s">
        <v>38</v>
      </c>
      <c r="D3806" s="196">
        <v>185</v>
      </c>
      <c r="E3806" s="196">
        <v>5.3563560800000002E-3</v>
      </c>
      <c r="F3806" s="196">
        <v>8.6899375999999998E-4</v>
      </c>
      <c r="G3806" s="196">
        <v>1.0185182699999999E-3</v>
      </c>
      <c r="H3806" s="196">
        <v>3.4688436199999998E-3</v>
      </c>
    </row>
    <row r="3807" spans="1:8" x14ac:dyDescent="0.3">
      <c r="A3807" s="196" t="s">
        <v>213</v>
      </c>
      <c r="B3807" s="196" t="s">
        <v>72</v>
      </c>
      <c r="C3807" s="196" t="s">
        <v>38</v>
      </c>
      <c r="D3807" s="196">
        <v>355</v>
      </c>
      <c r="E3807" s="196">
        <v>6.3679575100000002E-3</v>
      </c>
      <c r="F3807" s="196">
        <v>6.7670817000000001E-4</v>
      </c>
      <c r="G3807" s="196">
        <v>1.16415598E-3</v>
      </c>
      <c r="H3807" s="196">
        <v>4.5270928699999999E-3</v>
      </c>
    </row>
    <row r="3808" spans="1:8" x14ac:dyDescent="0.3">
      <c r="A3808" s="196" t="s">
        <v>213</v>
      </c>
      <c r="B3808" s="196" t="s">
        <v>73</v>
      </c>
      <c r="C3808" s="196" t="s">
        <v>38</v>
      </c>
      <c r="D3808" s="196">
        <v>49</v>
      </c>
      <c r="E3808" s="196">
        <v>6.7519366400000001E-3</v>
      </c>
      <c r="F3808" s="196">
        <v>8.5175715000000002E-4</v>
      </c>
      <c r="G3808" s="196">
        <v>1.1337866100000001E-3</v>
      </c>
      <c r="H3808" s="196">
        <v>4.7663924200000004E-3</v>
      </c>
    </row>
    <row r="3809" spans="1:8" x14ac:dyDescent="0.3">
      <c r="A3809" s="196" t="s">
        <v>213</v>
      </c>
      <c r="B3809" s="196" t="s">
        <v>71</v>
      </c>
      <c r="C3809" s="196" t="s">
        <v>39</v>
      </c>
      <c r="D3809" s="196">
        <v>188</v>
      </c>
      <c r="E3809" s="196">
        <v>4.6299987500000002E-3</v>
      </c>
      <c r="F3809" s="196">
        <v>9.5172110000000002E-4</v>
      </c>
      <c r="G3809" s="196">
        <v>8.2397532000000003E-4</v>
      </c>
      <c r="H3809" s="196">
        <v>2.8543018600000001E-3</v>
      </c>
    </row>
    <row r="3810" spans="1:8" x14ac:dyDescent="0.3">
      <c r="A3810" s="196" t="s">
        <v>213</v>
      </c>
      <c r="B3810" s="196" t="s">
        <v>72</v>
      </c>
      <c r="C3810" s="196" t="s">
        <v>39</v>
      </c>
      <c r="D3810" s="196">
        <v>585</v>
      </c>
      <c r="E3810" s="196">
        <v>4.9360158900000001E-3</v>
      </c>
      <c r="F3810" s="196">
        <v>7.6818193999999998E-4</v>
      </c>
      <c r="G3810" s="196">
        <v>8.9787091999999995E-4</v>
      </c>
      <c r="H3810" s="196">
        <v>3.2699625699999998E-3</v>
      </c>
    </row>
    <row r="3811" spans="1:8" x14ac:dyDescent="0.3">
      <c r="A3811" s="196" t="s">
        <v>213</v>
      </c>
      <c r="B3811" s="196" t="s">
        <v>73</v>
      </c>
      <c r="C3811" s="196" t="s">
        <v>39</v>
      </c>
      <c r="D3811" s="196">
        <v>129</v>
      </c>
      <c r="E3811" s="196">
        <v>5.0724050100000003E-3</v>
      </c>
      <c r="F3811" s="196">
        <v>1.0347579E-3</v>
      </c>
      <c r="G3811" s="196">
        <v>8.7388722000000005E-4</v>
      </c>
      <c r="H3811" s="196">
        <v>3.1637594800000002E-3</v>
      </c>
    </row>
    <row r="3812" spans="1:8" x14ac:dyDescent="0.3">
      <c r="A3812" s="196" t="s">
        <v>213</v>
      </c>
      <c r="B3812" s="196" t="s">
        <v>71</v>
      </c>
      <c r="C3812" s="196" t="s">
        <v>40</v>
      </c>
      <c r="D3812" s="196">
        <v>99</v>
      </c>
      <c r="E3812" s="196">
        <v>5.2670218500000003E-3</v>
      </c>
      <c r="F3812" s="196">
        <v>1.16009611E-3</v>
      </c>
      <c r="G3812" s="196">
        <v>9.3621375999999997E-4</v>
      </c>
      <c r="H3812" s="196">
        <v>3.17071145E-3</v>
      </c>
    </row>
    <row r="3813" spans="1:8" x14ac:dyDescent="0.3">
      <c r="A3813" s="196" t="s">
        <v>213</v>
      </c>
      <c r="B3813" s="196" t="s">
        <v>72</v>
      </c>
      <c r="C3813" s="196" t="s">
        <v>40</v>
      </c>
      <c r="D3813" s="196">
        <v>256</v>
      </c>
      <c r="E3813" s="196">
        <v>6.14027212E-3</v>
      </c>
      <c r="F3813" s="196">
        <v>9.6313455000000001E-4</v>
      </c>
      <c r="G3813" s="196">
        <v>9.1769721000000001E-4</v>
      </c>
      <c r="H3813" s="196">
        <v>4.2594398700000003E-3</v>
      </c>
    </row>
    <row r="3814" spans="1:8" x14ac:dyDescent="0.3">
      <c r="A3814" s="196" t="s">
        <v>213</v>
      </c>
      <c r="B3814" s="196" t="s">
        <v>73</v>
      </c>
      <c r="C3814" s="196" t="s">
        <v>40</v>
      </c>
      <c r="D3814" s="196">
        <v>23</v>
      </c>
      <c r="E3814" s="196">
        <v>5.9853057900000001E-3</v>
      </c>
      <c r="F3814" s="196">
        <v>1.1080915400000001E-3</v>
      </c>
      <c r="G3814" s="196">
        <v>1.0426728800000001E-3</v>
      </c>
      <c r="H3814" s="196">
        <v>3.8345408400000001E-3</v>
      </c>
    </row>
    <row r="3815" spans="1:8" x14ac:dyDescent="0.3">
      <c r="A3815" s="196" t="s">
        <v>213</v>
      </c>
      <c r="B3815" s="196" t="s">
        <v>71</v>
      </c>
      <c r="C3815" s="196" t="s">
        <v>41</v>
      </c>
      <c r="D3815" s="196">
        <v>63</v>
      </c>
      <c r="E3815" s="196">
        <v>5.1058198600000002E-3</v>
      </c>
      <c r="F3815" s="196">
        <v>6.4980134000000003E-4</v>
      </c>
      <c r="G3815" s="196">
        <v>1.1860667699999999E-3</v>
      </c>
      <c r="H3815" s="196">
        <v>3.2699512699999999E-3</v>
      </c>
    </row>
    <row r="3816" spans="1:8" x14ac:dyDescent="0.3">
      <c r="A3816" s="196" t="s">
        <v>213</v>
      </c>
      <c r="B3816" s="196" t="s">
        <v>72</v>
      </c>
      <c r="C3816" s="196" t="s">
        <v>41</v>
      </c>
      <c r="D3816" s="196">
        <v>243</v>
      </c>
      <c r="E3816" s="196">
        <v>6.7988395099999998E-3</v>
      </c>
      <c r="F3816" s="196">
        <v>6.7567799999999998E-4</v>
      </c>
      <c r="G3816" s="196">
        <v>1.42384901E-3</v>
      </c>
      <c r="H3816" s="196">
        <v>4.6993119799999998E-3</v>
      </c>
    </row>
    <row r="3817" spans="1:8" x14ac:dyDescent="0.3">
      <c r="A3817" s="196" t="s">
        <v>213</v>
      </c>
      <c r="B3817" s="196" t="s">
        <v>73</v>
      </c>
      <c r="C3817" s="196" t="s">
        <v>41</v>
      </c>
      <c r="D3817" s="196">
        <v>27</v>
      </c>
      <c r="E3817" s="196">
        <v>6.1818412700000002E-3</v>
      </c>
      <c r="F3817" s="196">
        <v>6.8930008999999997E-4</v>
      </c>
      <c r="G3817" s="196">
        <v>1.58564796E-3</v>
      </c>
      <c r="H3817" s="196">
        <v>3.9068927100000001E-3</v>
      </c>
    </row>
    <row r="3818" spans="1:8" x14ac:dyDescent="0.3">
      <c r="A3818" s="196" t="s">
        <v>213</v>
      </c>
      <c r="B3818" s="196" t="s">
        <v>71</v>
      </c>
      <c r="C3818" s="196" t="s">
        <v>42</v>
      </c>
      <c r="D3818" s="196">
        <v>243</v>
      </c>
      <c r="E3818" s="196">
        <v>4.9062164299999997E-3</v>
      </c>
      <c r="F3818" s="196">
        <v>9.6888788000000004E-4</v>
      </c>
      <c r="G3818" s="196">
        <v>5.0306714000000004E-4</v>
      </c>
      <c r="H3818" s="196">
        <v>3.4342609299999999E-3</v>
      </c>
    </row>
    <row r="3819" spans="1:8" x14ac:dyDescent="0.3">
      <c r="A3819" s="196" t="s">
        <v>213</v>
      </c>
      <c r="B3819" s="196" t="s">
        <v>72</v>
      </c>
      <c r="C3819" s="196" t="s">
        <v>42</v>
      </c>
      <c r="D3819" s="196">
        <v>553</v>
      </c>
      <c r="E3819" s="196">
        <v>4.8751127800000004E-3</v>
      </c>
      <c r="F3819" s="196">
        <v>8.3440049999999996E-4</v>
      </c>
      <c r="G3819" s="196">
        <v>4.9333158999999998E-4</v>
      </c>
      <c r="H3819" s="196">
        <v>3.5473802100000002E-3</v>
      </c>
    </row>
    <row r="3820" spans="1:8" x14ac:dyDescent="0.3">
      <c r="A3820" s="196" t="s">
        <v>213</v>
      </c>
      <c r="B3820" s="196" t="s">
        <v>73</v>
      </c>
      <c r="C3820" s="196" t="s">
        <v>42</v>
      </c>
      <c r="D3820" s="196">
        <v>139</v>
      </c>
      <c r="E3820" s="196">
        <v>4.8109010100000002E-3</v>
      </c>
      <c r="F3820" s="196">
        <v>9.1718265000000001E-4</v>
      </c>
      <c r="G3820" s="196">
        <v>4.6612686000000001E-4</v>
      </c>
      <c r="H3820" s="196">
        <v>3.4275909899999998E-3</v>
      </c>
    </row>
    <row r="3821" spans="1:8" x14ac:dyDescent="0.3">
      <c r="A3821" s="196" t="s">
        <v>213</v>
      </c>
      <c r="B3821" s="196" t="s">
        <v>71</v>
      </c>
      <c r="C3821" s="196" t="s">
        <v>43</v>
      </c>
      <c r="D3821" s="196">
        <v>90</v>
      </c>
      <c r="E3821" s="196">
        <v>4.9481736200000003E-3</v>
      </c>
      <c r="F3821" s="196">
        <v>8.7757175999999995E-4</v>
      </c>
      <c r="G3821" s="196">
        <v>9.2849768000000002E-4</v>
      </c>
      <c r="H3821" s="196">
        <v>3.1421036399999999E-3</v>
      </c>
    </row>
    <row r="3822" spans="1:8" x14ac:dyDescent="0.3">
      <c r="A3822" s="196" t="s">
        <v>213</v>
      </c>
      <c r="B3822" s="196" t="s">
        <v>72</v>
      </c>
      <c r="C3822" s="196" t="s">
        <v>43</v>
      </c>
      <c r="D3822" s="196">
        <v>295</v>
      </c>
      <c r="E3822" s="196">
        <v>6.8669959800000003E-3</v>
      </c>
      <c r="F3822" s="196">
        <v>6.9248251000000004E-4</v>
      </c>
      <c r="G3822" s="196">
        <v>1.4374997500000001E-3</v>
      </c>
      <c r="H3822" s="196">
        <v>4.7370132299999999E-3</v>
      </c>
    </row>
    <row r="3823" spans="1:8" x14ac:dyDescent="0.3">
      <c r="A3823" s="196" t="s">
        <v>213</v>
      </c>
      <c r="B3823" s="196" t="s">
        <v>73</v>
      </c>
      <c r="C3823" s="196" t="s">
        <v>43</v>
      </c>
      <c r="D3823" s="196">
        <v>57</v>
      </c>
      <c r="E3823" s="196">
        <v>6.5539714800000003E-3</v>
      </c>
      <c r="F3823" s="196">
        <v>9.3749977000000002E-4</v>
      </c>
      <c r="G3823" s="196">
        <v>1.66077787E-3</v>
      </c>
      <c r="H3823" s="196">
        <v>3.95569337E-3</v>
      </c>
    </row>
    <row r="3824" spans="1:8" x14ac:dyDescent="0.3">
      <c r="A3824" s="196" t="s">
        <v>213</v>
      </c>
      <c r="B3824" s="196" t="s">
        <v>71</v>
      </c>
      <c r="C3824" s="196" t="s">
        <v>44</v>
      </c>
      <c r="D3824" s="196">
        <v>87</v>
      </c>
      <c r="E3824" s="196">
        <v>5.8906713099999997E-3</v>
      </c>
      <c r="F3824" s="196">
        <v>1.2194016099999999E-3</v>
      </c>
      <c r="G3824" s="196">
        <v>1.47363218E-3</v>
      </c>
      <c r="H3824" s="196">
        <v>3.1976370200000001E-3</v>
      </c>
    </row>
    <row r="3825" spans="1:8" x14ac:dyDescent="0.3">
      <c r="A3825" s="196" t="s">
        <v>213</v>
      </c>
      <c r="B3825" s="196" t="s">
        <v>72</v>
      </c>
      <c r="C3825" s="196" t="s">
        <v>44</v>
      </c>
      <c r="D3825" s="196">
        <v>209</v>
      </c>
      <c r="E3825" s="196">
        <v>7.0625108200000003E-3</v>
      </c>
      <c r="F3825" s="196">
        <v>9.3749974000000003E-4</v>
      </c>
      <c r="G3825" s="196">
        <v>1.5555220800000001E-3</v>
      </c>
      <c r="H3825" s="196">
        <v>4.5694884899999998E-3</v>
      </c>
    </row>
    <row r="3826" spans="1:8" x14ac:dyDescent="0.3">
      <c r="A3826" s="196" t="s">
        <v>213</v>
      </c>
      <c r="B3826" s="196" t="s">
        <v>73</v>
      </c>
      <c r="C3826" s="196" t="s">
        <v>44</v>
      </c>
      <c r="D3826" s="196">
        <v>40</v>
      </c>
      <c r="E3826" s="196">
        <v>6.0986687400000003E-3</v>
      </c>
      <c r="F3826" s="196">
        <v>1.1614580300000001E-3</v>
      </c>
      <c r="G3826" s="196">
        <v>1.46440945E-3</v>
      </c>
      <c r="H3826" s="196">
        <v>3.4728006900000001E-3</v>
      </c>
    </row>
    <row r="3827" spans="1:8" x14ac:dyDescent="0.3">
      <c r="A3827" s="196" t="s">
        <v>213</v>
      </c>
      <c r="B3827" s="196" t="s">
        <v>71</v>
      </c>
      <c r="C3827" s="196" t="s">
        <v>45</v>
      </c>
      <c r="D3827" s="196">
        <v>74</v>
      </c>
      <c r="E3827" s="196">
        <v>5.3287660000000004E-3</v>
      </c>
      <c r="F3827" s="196">
        <v>1.0616864E-3</v>
      </c>
      <c r="G3827" s="196">
        <v>1.14770998E-3</v>
      </c>
      <c r="H3827" s="196">
        <v>3.1193690899999999E-3</v>
      </c>
    </row>
    <row r="3828" spans="1:8" x14ac:dyDescent="0.3">
      <c r="A3828" s="196" t="s">
        <v>213</v>
      </c>
      <c r="B3828" s="196" t="s">
        <v>72</v>
      </c>
      <c r="C3828" s="196" t="s">
        <v>45</v>
      </c>
      <c r="D3828" s="196">
        <v>227</v>
      </c>
      <c r="E3828" s="196">
        <v>6.4805124799999997E-3</v>
      </c>
      <c r="F3828" s="196">
        <v>8.3817687000000004E-4</v>
      </c>
      <c r="G3828" s="196">
        <v>1.2106377100000001E-3</v>
      </c>
      <c r="H3828" s="196">
        <v>4.4316974300000001E-3</v>
      </c>
    </row>
    <row r="3829" spans="1:8" x14ac:dyDescent="0.3">
      <c r="A3829" s="196" t="s">
        <v>213</v>
      </c>
      <c r="B3829" s="196" t="s">
        <v>73</v>
      </c>
      <c r="C3829" s="196" t="s">
        <v>45</v>
      </c>
      <c r="D3829" s="196">
        <v>39</v>
      </c>
      <c r="E3829" s="196">
        <v>5.1273145600000004E-3</v>
      </c>
      <c r="F3829" s="196">
        <v>7.2857293E-4</v>
      </c>
      <c r="G3829" s="196">
        <v>1.36128892E-3</v>
      </c>
      <c r="H3829" s="196">
        <v>3.0374522900000001E-3</v>
      </c>
    </row>
    <row r="3830" spans="1:8" x14ac:dyDescent="0.3">
      <c r="A3830" s="196" t="s">
        <v>213</v>
      </c>
      <c r="B3830" s="196" t="s">
        <v>71</v>
      </c>
      <c r="C3830" s="196" t="s">
        <v>46</v>
      </c>
      <c r="D3830" s="196">
        <v>13</v>
      </c>
      <c r="E3830" s="196">
        <v>5.9268160199999996E-3</v>
      </c>
      <c r="F3830" s="196">
        <v>7.1759234999999998E-4</v>
      </c>
      <c r="G3830" s="196">
        <v>6.0541287000000004E-4</v>
      </c>
      <c r="H3830" s="196">
        <v>4.60381019E-3</v>
      </c>
    </row>
    <row r="3831" spans="1:8" x14ac:dyDescent="0.3">
      <c r="A3831" s="196" t="s">
        <v>213</v>
      </c>
      <c r="B3831" s="196" t="s">
        <v>72</v>
      </c>
      <c r="C3831" s="196" t="s">
        <v>46</v>
      </c>
      <c r="D3831" s="196">
        <v>109</v>
      </c>
      <c r="E3831" s="196">
        <v>7.5840976099999999E-3</v>
      </c>
      <c r="F3831" s="196">
        <v>7.4318270999999998E-4</v>
      </c>
      <c r="G3831" s="196">
        <v>1.1601679799999999E-3</v>
      </c>
      <c r="H3831" s="196">
        <v>5.6807464700000003E-3</v>
      </c>
    </row>
    <row r="3832" spans="1:8" x14ac:dyDescent="0.3">
      <c r="A3832" s="196" t="s">
        <v>213</v>
      </c>
      <c r="B3832" s="196" t="s">
        <v>73</v>
      </c>
      <c r="C3832" s="196" t="s">
        <v>46</v>
      </c>
      <c r="D3832" s="196">
        <v>15</v>
      </c>
      <c r="E3832" s="196">
        <v>6.8580243900000001E-3</v>
      </c>
      <c r="F3832" s="196">
        <v>8.1172809000000002E-4</v>
      </c>
      <c r="G3832" s="196">
        <v>1.0833330499999999E-3</v>
      </c>
      <c r="H3832" s="196">
        <v>4.9629626800000003E-3</v>
      </c>
    </row>
    <row r="3833" spans="1:8" x14ac:dyDescent="0.3">
      <c r="A3833" s="196" t="s">
        <v>213</v>
      </c>
      <c r="B3833" s="196" t="s">
        <v>71</v>
      </c>
      <c r="C3833" s="196" t="s">
        <v>47</v>
      </c>
      <c r="D3833" s="196">
        <v>146</v>
      </c>
      <c r="E3833" s="196">
        <v>5.7296420599999998E-3</v>
      </c>
      <c r="F3833" s="196">
        <v>1.1456745100000001E-3</v>
      </c>
      <c r="G3833" s="196">
        <v>1.129344E-3</v>
      </c>
      <c r="H3833" s="196">
        <v>3.4546230500000002E-3</v>
      </c>
    </row>
    <row r="3834" spans="1:8" x14ac:dyDescent="0.3">
      <c r="A3834" s="196" t="s">
        <v>213</v>
      </c>
      <c r="B3834" s="196" t="s">
        <v>72</v>
      </c>
      <c r="C3834" s="196" t="s">
        <v>47</v>
      </c>
      <c r="D3834" s="196">
        <v>375</v>
      </c>
      <c r="E3834" s="196">
        <v>6.0508948200000004E-3</v>
      </c>
      <c r="F3834" s="196">
        <v>9.9129606999999995E-4</v>
      </c>
      <c r="G3834" s="196">
        <v>1.2399997700000001E-3</v>
      </c>
      <c r="H3834" s="196">
        <v>3.8195985300000001E-3</v>
      </c>
    </row>
    <row r="3835" spans="1:8" x14ac:dyDescent="0.3">
      <c r="A3835" s="196" t="s">
        <v>213</v>
      </c>
      <c r="B3835" s="196" t="s">
        <v>73</v>
      </c>
      <c r="C3835" s="196" t="s">
        <v>47</v>
      </c>
      <c r="D3835" s="196">
        <v>71</v>
      </c>
      <c r="E3835" s="196">
        <v>5.9963482500000002E-3</v>
      </c>
      <c r="F3835" s="196">
        <v>1.23043793E-3</v>
      </c>
      <c r="G3835" s="196">
        <v>1.4121998100000001E-3</v>
      </c>
      <c r="H3835" s="196">
        <v>3.3537100100000002E-3</v>
      </c>
    </row>
    <row r="3836" spans="1:8" x14ac:dyDescent="0.3">
      <c r="A3836" s="196" t="s">
        <v>213</v>
      </c>
      <c r="B3836" s="196" t="s">
        <v>71</v>
      </c>
      <c r="C3836" s="196" t="s">
        <v>48</v>
      </c>
      <c r="D3836" s="196">
        <v>72</v>
      </c>
      <c r="E3836" s="196">
        <v>5.2912806199999999E-3</v>
      </c>
      <c r="F3836" s="196">
        <v>6.3946732000000003E-4</v>
      </c>
      <c r="G3836" s="196">
        <v>1.0869981999999999E-3</v>
      </c>
      <c r="H3836" s="196">
        <v>3.56481453E-3</v>
      </c>
    </row>
    <row r="3837" spans="1:8" x14ac:dyDescent="0.3">
      <c r="A3837" s="196" t="s">
        <v>213</v>
      </c>
      <c r="B3837" s="196" t="s">
        <v>72</v>
      </c>
      <c r="C3837" s="196" t="s">
        <v>48</v>
      </c>
      <c r="D3837" s="196">
        <v>160</v>
      </c>
      <c r="E3837" s="196">
        <v>7.0382665799999999E-3</v>
      </c>
      <c r="F3837" s="196">
        <v>5.6734639E-4</v>
      </c>
      <c r="G3837" s="196">
        <v>1.29846618E-3</v>
      </c>
      <c r="H3837" s="196">
        <v>5.1724534700000003E-3</v>
      </c>
    </row>
    <row r="3838" spans="1:8" x14ac:dyDescent="0.3">
      <c r="A3838" s="196" t="s">
        <v>213</v>
      </c>
      <c r="B3838" s="196" t="s">
        <v>73</v>
      </c>
      <c r="C3838" s="196" t="s">
        <v>48</v>
      </c>
      <c r="D3838" s="196">
        <v>25</v>
      </c>
      <c r="E3838" s="196">
        <v>5.46574049E-3</v>
      </c>
      <c r="F3838" s="196">
        <v>6.2638863000000005E-4</v>
      </c>
      <c r="G3838" s="196">
        <v>1.2263886600000001E-3</v>
      </c>
      <c r="H3838" s="196">
        <v>3.6129626799999998E-3</v>
      </c>
    </row>
    <row r="3839" spans="1:8" x14ac:dyDescent="0.3">
      <c r="A3839" s="196" t="s">
        <v>213</v>
      </c>
      <c r="B3839" s="196" t="s">
        <v>71</v>
      </c>
      <c r="C3839" s="196" t="s">
        <v>49</v>
      </c>
      <c r="D3839" s="196">
        <v>35</v>
      </c>
      <c r="E3839" s="196">
        <v>5.8429230499999997E-3</v>
      </c>
      <c r="F3839" s="196">
        <v>6.1441776999999998E-4</v>
      </c>
      <c r="G3839" s="196">
        <v>1.3495368E-3</v>
      </c>
      <c r="H3839" s="196">
        <v>3.8690474100000001E-3</v>
      </c>
    </row>
    <row r="3840" spans="1:8" x14ac:dyDescent="0.3">
      <c r="A3840" s="196" t="s">
        <v>213</v>
      </c>
      <c r="B3840" s="196" t="s">
        <v>72</v>
      </c>
      <c r="C3840" s="196" t="s">
        <v>49</v>
      </c>
      <c r="D3840" s="196">
        <v>155</v>
      </c>
      <c r="E3840" s="196">
        <v>6.8324370300000001E-3</v>
      </c>
      <c r="F3840" s="196">
        <v>2.7090779000000001E-4</v>
      </c>
      <c r="G3840" s="196">
        <v>1.61066285E-3</v>
      </c>
      <c r="H3840" s="196">
        <v>4.9392172000000002E-3</v>
      </c>
    </row>
    <row r="3841" spans="1:8" x14ac:dyDescent="0.3">
      <c r="A3841" s="196" t="s">
        <v>213</v>
      </c>
      <c r="B3841" s="196" t="s">
        <v>73</v>
      </c>
      <c r="C3841" s="196" t="s">
        <v>49</v>
      </c>
      <c r="D3841" s="196">
        <v>25</v>
      </c>
      <c r="E3841" s="196">
        <v>6.0300923800000001E-3</v>
      </c>
      <c r="F3841" s="196">
        <v>1.4490719E-4</v>
      </c>
      <c r="G3841" s="196">
        <v>1.99398124E-3</v>
      </c>
      <c r="H3841" s="196">
        <v>3.87962941E-3</v>
      </c>
    </row>
    <row r="3842" spans="1:8" x14ac:dyDescent="0.3">
      <c r="A3842" s="196" t="s">
        <v>213</v>
      </c>
      <c r="B3842" s="196" t="s">
        <v>71</v>
      </c>
      <c r="C3842" s="196" t="s">
        <v>50</v>
      </c>
      <c r="D3842" s="196">
        <v>164</v>
      </c>
      <c r="E3842" s="196">
        <v>5.3966235200000002E-3</v>
      </c>
      <c r="F3842" s="196">
        <v>1.11428669E-3</v>
      </c>
      <c r="G3842" s="196">
        <v>7.4229307999999999E-4</v>
      </c>
      <c r="H3842" s="196">
        <v>3.54004323E-3</v>
      </c>
    </row>
    <row r="3843" spans="1:8" x14ac:dyDescent="0.3">
      <c r="A3843" s="196" t="s">
        <v>213</v>
      </c>
      <c r="B3843" s="196" t="s">
        <v>72</v>
      </c>
      <c r="C3843" s="196" t="s">
        <v>50</v>
      </c>
      <c r="D3843" s="196">
        <v>393</v>
      </c>
      <c r="E3843" s="196">
        <v>5.3279318700000002E-3</v>
      </c>
      <c r="F3843" s="196">
        <v>8.3221396000000001E-4</v>
      </c>
      <c r="G3843" s="196">
        <v>7.1187894999999999E-4</v>
      </c>
      <c r="H3843" s="196">
        <v>3.7838384800000001E-3</v>
      </c>
    </row>
    <row r="3844" spans="1:8" x14ac:dyDescent="0.3">
      <c r="A3844" s="196" t="s">
        <v>213</v>
      </c>
      <c r="B3844" s="196" t="s">
        <v>73</v>
      </c>
      <c r="C3844" s="196" t="s">
        <v>50</v>
      </c>
      <c r="D3844" s="196">
        <v>43</v>
      </c>
      <c r="E3844" s="196">
        <v>5.0721358600000002E-3</v>
      </c>
      <c r="F3844" s="196">
        <v>1.0796186299999999E-3</v>
      </c>
      <c r="G3844" s="196">
        <v>7.6684946999999997E-4</v>
      </c>
      <c r="H3844" s="196">
        <v>3.2256672899999999E-3</v>
      </c>
    </row>
    <row r="3845" spans="1:8" x14ac:dyDescent="0.3">
      <c r="A3845" s="196" t="s">
        <v>213</v>
      </c>
      <c r="B3845" s="196" t="s">
        <v>71</v>
      </c>
      <c r="C3845" s="196" t="s">
        <v>51</v>
      </c>
      <c r="D3845" s="196">
        <v>117</v>
      </c>
      <c r="E3845" s="196">
        <v>6.17719193E-3</v>
      </c>
      <c r="F3845" s="196">
        <v>9.9329271999999994E-4</v>
      </c>
      <c r="G3845" s="196">
        <v>1.03009234E-3</v>
      </c>
      <c r="H3845" s="196">
        <v>4.1538063499999998E-3</v>
      </c>
    </row>
    <row r="3846" spans="1:8" x14ac:dyDescent="0.3">
      <c r="A3846" s="196" t="s">
        <v>213</v>
      </c>
      <c r="B3846" s="196" t="s">
        <v>72</v>
      </c>
      <c r="C3846" s="196" t="s">
        <v>51</v>
      </c>
      <c r="D3846" s="196">
        <v>387</v>
      </c>
      <c r="E3846" s="196">
        <v>6.9902021500000003E-3</v>
      </c>
      <c r="F3846" s="196">
        <v>8.1479063999999996E-4</v>
      </c>
      <c r="G3846" s="196">
        <v>1.09537971E-3</v>
      </c>
      <c r="H3846" s="196">
        <v>5.08003134E-3</v>
      </c>
    </row>
    <row r="3847" spans="1:8" x14ac:dyDescent="0.3">
      <c r="A3847" s="196" t="s">
        <v>213</v>
      </c>
      <c r="B3847" s="196" t="s">
        <v>73</v>
      </c>
      <c r="C3847" s="196" t="s">
        <v>51</v>
      </c>
      <c r="D3847" s="196">
        <v>81</v>
      </c>
      <c r="E3847" s="196">
        <v>7.0820470699999999E-3</v>
      </c>
      <c r="F3847" s="196">
        <v>1.0993939E-3</v>
      </c>
      <c r="G3847" s="196">
        <v>1.21970712E-3</v>
      </c>
      <c r="H3847" s="196">
        <v>4.7629455699999997E-3</v>
      </c>
    </row>
    <row r="3848" spans="1:8" x14ac:dyDescent="0.3">
      <c r="A3848" s="196" t="s">
        <v>213</v>
      </c>
      <c r="B3848" s="196" t="s">
        <v>71</v>
      </c>
      <c r="C3848" s="196" t="s">
        <v>52</v>
      </c>
      <c r="D3848" s="196">
        <v>69</v>
      </c>
      <c r="E3848" s="196">
        <v>6.0156666900000001E-3</v>
      </c>
      <c r="F3848" s="196">
        <v>9.9469921999999992E-4</v>
      </c>
      <c r="G3848" s="196">
        <v>1.64200858E-3</v>
      </c>
      <c r="H3848" s="196">
        <v>3.37895844E-3</v>
      </c>
    </row>
    <row r="3849" spans="1:8" x14ac:dyDescent="0.3">
      <c r="A3849" s="196" t="s">
        <v>213</v>
      </c>
      <c r="B3849" s="196" t="s">
        <v>72</v>
      </c>
      <c r="C3849" s="196" t="s">
        <v>52</v>
      </c>
      <c r="D3849" s="196">
        <v>169</v>
      </c>
      <c r="E3849" s="196">
        <v>7.1589412600000001E-3</v>
      </c>
      <c r="F3849" s="196">
        <v>6.3102651000000005E-4</v>
      </c>
      <c r="G3849" s="196">
        <v>2.1116176500000001E-3</v>
      </c>
      <c r="H3849" s="196">
        <v>4.4162965800000004E-3</v>
      </c>
    </row>
    <row r="3850" spans="1:8" x14ac:dyDescent="0.3">
      <c r="A3850" s="196" t="s">
        <v>213</v>
      </c>
      <c r="B3850" s="196" t="s">
        <v>73</v>
      </c>
      <c r="C3850" s="196" t="s">
        <v>52</v>
      </c>
      <c r="D3850" s="196">
        <v>45</v>
      </c>
      <c r="E3850" s="196">
        <v>6.2183639399999999E-3</v>
      </c>
      <c r="F3850" s="196">
        <v>5.9439275000000005E-4</v>
      </c>
      <c r="G3850" s="196">
        <v>1.8490223699999999E-3</v>
      </c>
      <c r="H3850" s="196">
        <v>3.7749482899999999E-3</v>
      </c>
    </row>
    <row r="3851" spans="1:8" x14ac:dyDescent="0.3">
      <c r="A3851" s="196" t="s">
        <v>213</v>
      </c>
      <c r="B3851" s="196" t="s">
        <v>71</v>
      </c>
      <c r="C3851" s="196" t="s">
        <v>53</v>
      </c>
      <c r="D3851" s="196">
        <v>118</v>
      </c>
      <c r="E3851" s="196">
        <v>5.5791938799999996E-3</v>
      </c>
      <c r="F3851" s="196">
        <v>8.8796665999999998E-4</v>
      </c>
      <c r="G3851" s="196">
        <v>7.1170722999999996E-4</v>
      </c>
      <c r="H3851" s="196">
        <v>3.9795195199999996E-3</v>
      </c>
    </row>
    <row r="3852" spans="1:8" x14ac:dyDescent="0.3">
      <c r="A3852" s="196" t="s">
        <v>213</v>
      </c>
      <c r="B3852" s="196" t="s">
        <v>72</v>
      </c>
      <c r="C3852" s="196" t="s">
        <v>53</v>
      </c>
      <c r="D3852" s="196">
        <v>275</v>
      </c>
      <c r="E3852" s="196">
        <v>6.4604374700000002E-3</v>
      </c>
      <c r="F3852" s="196">
        <v>7.4242399999999999E-4</v>
      </c>
      <c r="G3852" s="196">
        <v>8.0601827000000004E-4</v>
      </c>
      <c r="H3852" s="196">
        <v>4.9119947299999999E-3</v>
      </c>
    </row>
    <row r="3853" spans="1:8" x14ac:dyDescent="0.3">
      <c r="A3853" s="196" t="s">
        <v>213</v>
      </c>
      <c r="B3853" s="196" t="s">
        <v>73</v>
      </c>
      <c r="C3853" s="196" t="s">
        <v>53</v>
      </c>
      <c r="D3853" s="196">
        <v>51</v>
      </c>
      <c r="E3853" s="196">
        <v>6.3605207800000001E-3</v>
      </c>
      <c r="F3853" s="196">
        <v>9.5020849000000001E-4</v>
      </c>
      <c r="G3853" s="196">
        <v>1.0328156399999999E-3</v>
      </c>
      <c r="H3853" s="196">
        <v>4.37749618E-3</v>
      </c>
    </row>
    <row r="3854" spans="1:8" x14ac:dyDescent="0.3">
      <c r="A3854" s="196" t="s">
        <v>213</v>
      </c>
      <c r="B3854" s="196" t="s">
        <v>71</v>
      </c>
      <c r="C3854" s="196" t="s">
        <v>54</v>
      </c>
      <c r="D3854" s="196">
        <v>231</v>
      </c>
      <c r="E3854" s="196">
        <v>3.7932898199999998E-3</v>
      </c>
      <c r="F3854" s="196">
        <v>7.2585955E-4</v>
      </c>
      <c r="G3854" s="196">
        <v>3.8710494000000002E-4</v>
      </c>
      <c r="H3854" s="196">
        <v>2.6803248099999998E-3</v>
      </c>
    </row>
    <row r="3855" spans="1:8" x14ac:dyDescent="0.3">
      <c r="A3855" s="196" t="s">
        <v>213</v>
      </c>
      <c r="B3855" s="196" t="s">
        <v>72</v>
      </c>
      <c r="C3855" s="196" t="s">
        <v>54</v>
      </c>
      <c r="D3855" s="196">
        <v>356</v>
      </c>
      <c r="E3855" s="196">
        <v>4.3583864299999997E-3</v>
      </c>
      <c r="F3855" s="196">
        <v>6.2932378999999998E-4</v>
      </c>
      <c r="G3855" s="196">
        <v>4.120498E-4</v>
      </c>
      <c r="H3855" s="196">
        <v>3.3170123600000001E-3</v>
      </c>
    </row>
    <row r="3856" spans="1:8" x14ac:dyDescent="0.3">
      <c r="A3856" s="196" t="s">
        <v>213</v>
      </c>
      <c r="B3856" s="196" t="s">
        <v>73</v>
      </c>
      <c r="C3856" s="196" t="s">
        <v>54</v>
      </c>
      <c r="D3856" s="196">
        <v>48</v>
      </c>
      <c r="E3856" s="196">
        <v>3.9286745399999996E-3</v>
      </c>
      <c r="F3856" s="196">
        <v>6.6816138000000001E-4</v>
      </c>
      <c r="G3856" s="196">
        <v>3.8966024999999998E-4</v>
      </c>
      <c r="H3856" s="196">
        <v>2.8708523899999999E-3</v>
      </c>
    </row>
    <row r="3857" spans="1:8" x14ac:dyDescent="0.3">
      <c r="A3857" s="196" t="s">
        <v>213</v>
      </c>
      <c r="B3857" s="196" t="s">
        <v>71</v>
      </c>
      <c r="C3857" s="196" t="s">
        <v>55</v>
      </c>
      <c r="D3857" s="196">
        <v>27</v>
      </c>
      <c r="E3857" s="196">
        <v>5.2589161200000002E-3</v>
      </c>
      <c r="F3857" s="196">
        <v>6.5157728000000005E-4</v>
      </c>
      <c r="G3857" s="196">
        <v>1.0009428099999999E-3</v>
      </c>
      <c r="H3857" s="196">
        <v>3.6063955899999999E-3</v>
      </c>
    </row>
    <row r="3858" spans="1:8" x14ac:dyDescent="0.3">
      <c r="A3858" s="196" t="s">
        <v>213</v>
      </c>
      <c r="B3858" s="196" t="s">
        <v>72</v>
      </c>
      <c r="C3858" s="196" t="s">
        <v>55</v>
      </c>
      <c r="D3858" s="196">
        <v>117</v>
      </c>
      <c r="E3858" s="196">
        <v>6.2208172699999998E-3</v>
      </c>
      <c r="F3858" s="196">
        <v>5.3685875000000001E-4</v>
      </c>
      <c r="G3858" s="196">
        <v>1.184809E-3</v>
      </c>
      <c r="H3858" s="196">
        <v>4.4991490399999999E-3</v>
      </c>
    </row>
    <row r="3859" spans="1:8" x14ac:dyDescent="0.3">
      <c r="A3859" s="196" t="s">
        <v>213</v>
      </c>
      <c r="B3859" s="196" t="s">
        <v>73</v>
      </c>
      <c r="C3859" s="196" t="s">
        <v>55</v>
      </c>
      <c r="D3859" s="196">
        <v>19</v>
      </c>
      <c r="E3859" s="196">
        <v>6.4400582100000003E-3</v>
      </c>
      <c r="F3859" s="196">
        <v>4.8550163999999999E-4</v>
      </c>
      <c r="G3859" s="196">
        <v>1.1287765999999999E-3</v>
      </c>
      <c r="H3859" s="196">
        <v>4.8257794900000003E-3</v>
      </c>
    </row>
    <row r="3860" spans="1:8" x14ac:dyDescent="0.3">
      <c r="A3860" s="196" t="s">
        <v>213</v>
      </c>
      <c r="B3860" s="196" t="s">
        <v>71</v>
      </c>
      <c r="C3860" s="196" t="s">
        <v>56</v>
      </c>
      <c r="D3860" s="196">
        <v>579</v>
      </c>
      <c r="E3860" s="196">
        <v>4.4926994999999999E-3</v>
      </c>
      <c r="F3860" s="196">
        <v>1.0124414100000001E-3</v>
      </c>
      <c r="G3860" s="196">
        <v>5.7530519999999998E-4</v>
      </c>
      <c r="H3860" s="196">
        <v>2.9049524300000002E-3</v>
      </c>
    </row>
    <row r="3861" spans="1:8" x14ac:dyDescent="0.3">
      <c r="A3861" s="196" t="s">
        <v>213</v>
      </c>
      <c r="B3861" s="196" t="s">
        <v>72</v>
      </c>
      <c r="C3861" s="196" t="s">
        <v>56</v>
      </c>
      <c r="D3861" s="196">
        <v>1004</v>
      </c>
      <c r="E3861" s="196">
        <v>4.2813120199999997E-3</v>
      </c>
      <c r="F3861" s="196">
        <v>7.0971876000000002E-4</v>
      </c>
      <c r="G3861" s="196">
        <v>6.0091783999999997E-4</v>
      </c>
      <c r="H3861" s="196">
        <v>2.9706749300000002E-3</v>
      </c>
    </row>
    <row r="3862" spans="1:8" x14ac:dyDescent="0.3">
      <c r="A3862" s="196" t="s">
        <v>213</v>
      </c>
      <c r="B3862" s="196" t="s">
        <v>73</v>
      </c>
      <c r="C3862" s="196" t="s">
        <v>56</v>
      </c>
      <c r="D3862" s="196">
        <v>174</v>
      </c>
      <c r="E3862" s="196">
        <v>4.0413471400000001E-3</v>
      </c>
      <c r="F3862" s="196">
        <v>8.0014077999999999E-4</v>
      </c>
      <c r="G3862" s="196">
        <v>6.1375826999999995E-4</v>
      </c>
      <c r="H3862" s="196">
        <v>2.6274476199999999E-3</v>
      </c>
    </row>
    <row r="3863" spans="1:8" x14ac:dyDescent="0.3">
      <c r="A3863" s="196" t="s">
        <v>213</v>
      </c>
      <c r="B3863" s="196" t="s">
        <v>71</v>
      </c>
      <c r="C3863" s="196" t="s">
        <v>57</v>
      </c>
      <c r="D3863" s="196">
        <v>50</v>
      </c>
      <c r="E3863" s="196">
        <v>5.7462960500000004E-3</v>
      </c>
      <c r="F3863" s="196">
        <v>1.42013862E-3</v>
      </c>
      <c r="G3863" s="196">
        <v>1.17499975E-3</v>
      </c>
      <c r="H3863" s="196">
        <v>3.1511572E-3</v>
      </c>
    </row>
    <row r="3864" spans="1:8" x14ac:dyDescent="0.3">
      <c r="A3864" s="196" t="s">
        <v>213</v>
      </c>
      <c r="B3864" s="196" t="s">
        <v>72</v>
      </c>
      <c r="C3864" s="196" t="s">
        <v>57</v>
      </c>
      <c r="D3864" s="196">
        <v>70</v>
      </c>
      <c r="E3864" s="196">
        <v>6.6246690700000003E-3</v>
      </c>
      <c r="F3864" s="196">
        <v>8.1646799999999999E-4</v>
      </c>
      <c r="G3864" s="196">
        <v>1.3356479300000001E-3</v>
      </c>
      <c r="H3864" s="196">
        <v>4.4725526900000001E-3</v>
      </c>
    </row>
    <row r="3865" spans="1:8" x14ac:dyDescent="0.3">
      <c r="A3865" s="196" t="s">
        <v>213</v>
      </c>
      <c r="B3865" s="196" t="s">
        <v>73</v>
      </c>
      <c r="C3865" s="196" t="s">
        <v>57</v>
      </c>
      <c r="D3865" s="196">
        <v>17</v>
      </c>
      <c r="E3865" s="196">
        <v>6.9185727799999999E-3</v>
      </c>
      <c r="F3865" s="196">
        <v>7.1486903000000002E-4</v>
      </c>
      <c r="G3865" s="196">
        <v>1.35212393E-3</v>
      </c>
      <c r="H3865" s="196">
        <v>4.8515793200000004E-3</v>
      </c>
    </row>
    <row r="3866" spans="1:8" x14ac:dyDescent="0.3">
      <c r="A3866" s="196" t="s">
        <v>213</v>
      </c>
      <c r="B3866" s="196" t="s">
        <v>71</v>
      </c>
      <c r="C3866" s="196" t="s">
        <v>58</v>
      </c>
      <c r="D3866" s="196">
        <v>292</v>
      </c>
      <c r="E3866" s="196">
        <v>5.2566905400000001E-3</v>
      </c>
      <c r="F3866" s="196">
        <v>1.1017168400000001E-3</v>
      </c>
      <c r="G3866" s="196">
        <v>8.8553532999999999E-4</v>
      </c>
      <c r="H3866" s="196">
        <v>3.2694378600000001E-3</v>
      </c>
    </row>
    <row r="3867" spans="1:8" x14ac:dyDescent="0.3">
      <c r="A3867" s="196" t="s">
        <v>213</v>
      </c>
      <c r="B3867" s="196" t="s">
        <v>72</v>
      </c>
      <c r="C3867" s="196" t="s">
        <v>58</v>
      </c>
      <c r="D3867" s="196">
        <v>769</v>
      </c>
      <c r="E3867" s="196">
        <v>5.2963803400000002E-3</v>
      </c>
      <c r="F3867" s="196">
        <v>8.7546030999999995E-4</v>
      </c>
      <c r="G3867" s="196">
        <v>8.7708580000000005E-4</v>
      </c>
      <c r="H3867" s="196">
        <v>3.5438337600000001E-3</v>
      </c>
    </row>
    <row r="3868" spans="1:8" x14ac:dyDescent="0.3">
      <c r="A3868" s="196" t="s">
        <v>213</v>
      </c>
      <c r="B3868" s="196" t="s">
        <v>73</v>
      </c>
      <c r="C3868" s="196" t="s">
        <v>58</v>
      </c>
      <c r="D3868" s="196">
        <v>63</v>
      </c>
      <c r="E3868" s="196">
        <v>5.1677319899999996E-3</v>
      </c>
      <c r="F3868" s="196">
        <v>1.00326992E-3</v>
      </c>
      <c r="G3868" s="196">
        <v>7.9162969999999999E-4</v>
      </c>
      <c r="H3868" s="196">
        <v>3.3728319399999999E-3</v>
      </c>
    </row>
    <row r="3869" spans="1:8" x14ac:dyDescent="0.3">
      <c r="A3869" s="196" t="s">
        <v>215</v>
      </c>
      <c r="B3869" s="196" t="s">
        <v>71</v>
      </c>
      <c r="C3869" s="196" t="s">
        <v>11</v>
      </c>
      <c r="D3869" s="196">
        <v>8790</v>
      </c>
      <c r="E3869" s="196">
        <v>4.7693609899999998E-3</v>
      </c>
      <c r="F3869" s="196">
        <v>9.3990673999999998E-4</v>
      </c>
      <c r="G3869" s="196">
        <v>8.4565507E-4</v>
      </c>
      <c r="H3869" s="196">
        <v>2.9837631399999998E-3</v>
      </c>
    </row>
    <row r="3870" spans="1:8" x14ac:dyDescent="0.3">
      <c r="A3870" s="196" t="s">
        <v>215</v>
      </c>
      <c r="B3870" s="196" t="s">
        <v>72</v>
      </c>
      <c r="C3870" s="196" t="s">
        <v>11</v>
      </c>
      <c r="D3870" s="196">
        <v>14920</v>
      </c>
      <c r="E3870" s="196">
        <v>5.5893877599999999E-3</v>
      </c>
      <c r="F3870" s="196">
        <v>7.6580007999999997E-4</v>
      </c>
      <c r="G3870" s="196">
        <v>1.0297479199999999E-3</v>
      </c>
      <c r="H3870" s="196">
        <v>3.7937244699999999E-3</v>
      </c>
    </row>
    <row r="3871" spans="1:8" x14ac:dyDescent="0.3">
      <c r="A3871" s="196" t="s">
        <v>215</v>
      </c>
      <c r="B3871" s="196" t="s">
        <v>73</v>
      </c>
      <c r="C3871" s="196" t="s">
        <v>11</v>
      </c>
      <c r="D3871" s="196">
        <v>2514</v>
      </c>
      <c r="E3871" s="196">
        <v>5.2553936299999998E-3</v>
      </c>
      <c r="F3871" s="196">
        <v>8.8438516000000002E-4</v>
      </c>
      <c r="G3871" s="196">
        <v>1.0659609199999999E-3</v>
      </c>
      <c r="H3871" s="196">
        <v>3.3048905100000001E-3</v>
      </c>
    </row>
    <row r="3872" spans="1:8" x14ac:dyDescent="0.3">
      <c r="A3872" s="196" t="s">
        <v>215</v>
      </c>
      <c r="B3872" s="196" t="s">
        <v>71</v>
      </c>
      <c r="C3872" s="196" t="s">
        <v>16</v>
      </c>
      <c r="D3872" s="196">
        <v>197</v>
      </c>
      <c r="E3872" s="196">
        <v>5.1968765200000001E-3</v>
      </c>
      <c r="F3872" s="196">
        <v>1.1497107E-3</v>
      </c>
      <c r="G3872" s="196">
        <v>7.9320572E-4</v>
      </c>
      <c r="H3872" s="196">
        <v>3.2539596399999999E-3</v>
      </c>
    </row>
    <row r="3873" spans="1:8" x14ac:dyDescent="0.3">
      <c r="A3873" s="196" t="s">
        <v>215</v>
      </c>
      <c r="B3873" s="196" t="s">
        <v>72</v>
      </c>
      <c r="C3873" s="196" t="s">
        <v>16</v>
      </c>
      <c r="D3873" s="196">
        <v>228</v>
      </c>
      <c r="E3873" s="196">
        <v>6.0680126600000002E-3</v>
      </c>
      <c r="F3873" s="196">
        <v>1.03329046E-3</v>
      </c>
      <c r="G3873" s="196">
        <v>1.12979186E-3</v>
      </c>
      <c r="H3873" s="196">
        <v>3.90492991E-3</v>
      </c>
    </row>
    <row r="3874" spans="1:8" x14ac:dyDescent="0.3">
      <c r="A3874" s="196" t="s">
        <v>215</v>
      </c>
      <c r="B3874" s="196" t="s">
        <v>73</v>
      </c>
      <c r="C3874" s="196" t="s">
        <v>16</v>
      </c>
      <c r="D3874" s="196">
        <v>56</v>
      </c>
      <c r="E3874" s="196">
        <v>5.7386737300000002E-3</v>
      </c>
      <c r="F3874" s="196">
        <v>1.3432124299999999E-3</v>
      </c>
      <c r="G3874" s="196">
        <v>1.00508408E-3</v>
      </c>
      <c r="H3874" s="196">
        <v>3.3903767400000001E-3</v>
      </c>
    </row>
    <row r="3875" spans="1:8" x14ac:dyDescent="0.3">
      <c r="A3875" s="196" t="s">
        <v>215</v>
      </c>
      <c r="B3875" s="196" t="s">
        <v>71</v>
      </c>
      <c r="C3875" s="196" t="s">
        <v>17</v>
      </c>
      <c r="D3875" s="196">
        <v>96</v>
      </c>
      <c r="E3875" s="196">
        <v>5.5660443299999996E-3</v>
      </c>
      <c r="F3875" s="196">
        <v>1.1142455099999999E-3</v>
      </c>
      <c r="G3875" s="196">
        <v>1.49414041E-3</v>
      </c>
      <c r="H3875" s="196">
        <v>2.9576579799999998E-3</v>
      </c>
    </row>
    <row r="3876" spans="1:8" x14ac:dyDescent="0.3">
      <c r="A3876" s="196" t="s">
        <v>215</v>
      </c>
      <c r="B3876" s="196" t="s">
        <v>72</v>
      </c>
      <c r="C3876" s="196" t="s">
        <v>17</v>
      </c>
      <c r="D3876" s="196">
        <v>172</v>
      </c>
      <c r="E3876" s="196">
        <v>6.1195895600000003E-3</v>
      </c>
      <c r="F3876" s="196">
        <v>7.8535450999999996E-4</v>
      </c>
      <c r="G3876" s="196">
        <v>1.4958815600000001E-3</v>
      </c>
      <c r="H3876" s="196">
        <v>3.8383529900000001E-3</v>
      </c>
    </row>
    <row r="3877" spans="1:8" x14ac:dyDescent="0.3">
      <c r="A3877" s="196" t="s">
        <v>215</v>
      </c>
      <c r="B3877" s="196" t="s">
        <v>73</v>
      </c>
      <c r="C3877" s="196" t="s">
        <v>17</v>
      </c>
      <c r="D3877" s="196">
        <v>37</v>
      </c>
      <c r="E3877" s="196">
        <v>5.3525398200000001E-3</v>
      </c>
      <c r="F3877" s="196">
        <v>8.7462439000000002E-4</v>
      </c>
      <c r="G3877" s="196">
        <v>1.35385358E-3</v>
      </c>
      <c r="H3877" s="196">
        <v>3.1240613100000001E-3</v>
      </c>
    </row>
    <row r="3878" spans="1:8" x14ac:dyDescent="0.3">
      <c r="A3878" s="196" t="s">
        <v>215</v>
      </c>
      <c r="B3878" s="196" t="s">
        <v>71</v>
      </c>
      <c r="C3878" s="196" t="s">
        <v>18</v>
      </c>
      <c r="D3878" s="196">
        <v>94</v>
      </c>
      <c r="E3878" s="196">
        <v>4.5928139899999998E-3</v>
      </c>
      <c r="F3878" s="196">
        <v>7.6364236999999996E-4</v>
      </c>
      <c r="G3878" s="196">
        <v>4.4904921E-4</v>
      </c>
      <c r="H3878" s="196">
        <v>3.3801218699999998E-3</v>
      </c>
    </row>
    <row r="3879" spans="1:8" x14ac:dyDescent="0.3">
      <c r="A3879" s="196" t="s">
        <v>215</v>
      </c>
      <c r="B3879" s="196" t="s">
        <v>72</v>
      </c>
      <c r="C3879" s="196" t="s">
        <v>18</v>
      </c>
      <c r="D3879" s="196">
        <v>217</v>
      </c>
      <c r="E3879" s="196">
        <v>5.0976060000000002E-3</v>
      </c>
      <c r="F3879" s="196">
        <v>6.2563978999999998E-4</v>
      </c>
      <c r="G3879" s="196">
        <v>4.7026986000000003E-4</v>
      </c>
      <c r="H3879" s="196">
        <v>4.0016958499999996E-3</v>
      </c>
    </row>
    <row r="3880" spans="1:8" x14ac:dyDescent="0.3">
      <c r="A3880" s="196" t="s">
        <v>215</v>
      </c>
      <c r="B3880" s="196" t="s">
        <v>73</v>
      </c>
      <c r="C3880" s="196" t="s">
        <v>18</v>
      </c>
      <c r="D3880" s="196">
        <v>16</v>
      </c>
      <c r="E3880" s="196">
        <v>3.9474823699999998E-3</v>
      </c>
      <c r="F3880" s="196">
        <v>5.2517339000000005E-4</v>
      </c>
      <c r="G3880" s="196">
        <v>4.8972768000000002E-4</v>
      </c>
      <c r="H3880" s="196">
        <v>2.9325808499999998E-3</v>
      </c>
    </row>
    <row r="3881" spans="1:8" x14ac:dyDescent="0.3">
      <c r="A3881" s="196" t="s">
        <v>215</v>
      </c>
      <c r="B3881" s="196" t="s">
        <v>71</v>
      </c>
      <c r="C3881" s="196" t="s">
        <v>19</v>
      </c>
      <c r="D3881" s="196">
        <v>73</v>
      </c>
      <c r="E3881" s="196">
        <v>5.6858825200000003E-3</v>
      </c>
      <c r="F3881" s="196">
        <v>7.6373005999999998E-4</v>
      </c>
      <c r="G3881" s="196">
        <v>8.4934652000000005E-4</v>
      </c>
      <c r="H3881" s="196">
        <v>4.0728054099999998E-3</v>
      </c>
    </row>
    <row r="3882" spans="1:8" x14ac:dyDescent="0.3">
      <c r="A3882" s="196" t="s">
        <v>215</v>
      </c>
      <c r="B3882" s="196" t="s">
        <v>72</v>
      </c>
      <c r="C3882" s="196" t="s">
        <v>19</v>
      </c>
      <c r="D3882" s="196">
        <v>202</v>
      </c>
      <c r="E3882" s="196">
        <v>6.0102101600000004E-3</v>
      </c>
      <c r="F3882" s="196">
        <v>6.2362463000000001E-4</v>
      </c>
      <c r="G3882" s="196">
        <v>9.5256895999999995E-4</v>
      </c>
      <c r="H3882" s="196">
        <v>4.4340160599999996E-3</v>
      </c>
    </row>
    <row r="3883" spans="1:8" x14ac:dyDescent="0.3">
      <c r="A3883" s="196" t="s">
        <v>215</v>
      </c>
      <c r="B3883" s="196" t="s">
        <v>73</v>
      </c>
      <c r="C3883" s="196" t="s">
        <v>19</v>
      </c>
      <c r="D3883" s="196">
        <v>14</v>
      </c>
      <c r="E3883" s="196">
        <v>7.1172285600000001E-3</v>
      </c>
      <c r="F3883" s="196">
        <v>6.9692435000000004E-4</v>
      </c>
      <c r="G3883" s="196">
        <v>1.46742697E-3</v>
      </c>
      <c r="H3883" s="196">
        <v>4.9528767699999997E-3</v>
      </c>
    </row>
    <row r="3884" spans="1:8" x14ac:dyDescent="0.3">
      <c r="A3884" s="196" t="s">
        <v>215</v>
      </c>
      <c r="B3884" s="196" t="s">
        <v>71</v>
      </c>
      <c r="C3884" s="196" t="s">
        <v>20</v>
      </c>
      <c r="D3884" s="196">
        <v>47</v>
      </c>
      <c r="E3884" s="196">
        <v>5.3454981999999998E-3</v>
      </c>
      <c r="F3884" s="196">
        <v>7.2202498000000003E-4</v>
      </c>
      <c r="G3884" s="196">
        <v>1.3640167799999999E-3</v>
      </c>
      <c r="H3884" s="196">
        <v>3.2594560299999999E-3</v>
      </c>
    </row>
    <row r="3885" spans="1:8" x14ac:dyDescent="0.3">
      <c r="A3885" s="196" t="s">
        <v>215</v>
      </c>
      <c r="B3885" s="196" t="s">
        <v>72</v>
      </c>
      <c r="C3885" s="196" t="s">
        <v>20</v>
      </c>
      <c r="D3885" s="196">
        <v>171</v>
      </c>
      <c r="E3885" s="196">
        <v>6.67465321E-3</v>
      </c>
      <c r="F3885" s="196">
        <v>5.8161390000000001E-4</v>
      </c>
      <c r="G3885" s="196">
        <v>1.46110817E-3</v>
      </c>
      <c r="H3885" s="196">
        <v>4.6319306600000002E-3</v>
      </c>
    </row>
    <row r="3886" spans="1:8" x14ac:dyDescent="0.3">
      <c r="A3886" s="196" t="s">
        <v>215</v>
      </c>
      <c r="B3886" s="196" t="s">
        <v>73</v>
      </c>
      <c r="C3886" s="196" t="s">
        <v>20</v>
      </c>
      <c r="D3886" s="196">
        <v>28</v>
      </c>
      <c r="E3886" s="196">
        <v>5.9102180000000001E-3</v>
      </c>
      <c r="F3886" s="196">
        <v>6.0929208E-4</v>
      </c>
      <c r="G3886" s="196">
        <v>1.45750642E-3</v>
      </c>
      <c r="H3886" s="196">
        <v>3.8434190899999999E-3</v>
      </c>
    </row>
    <row r="3887" spans="1:8" x14ac:dyDescent="0.3">
      <c r="A3887" s="196" t="s">
        <v>215</v>
      </c>
      <c r="B3887" s="196" t="s">
        <v>71</v>
      </c>
      <c r="C3887" s="196" t="s">
        <v>21</v>
      </c>
      <c r="D3887" s="196">
        <v>76</v>
      </c>
      <c r="E3887" s="196">
        <v>5.3406735000000004E-3</v>
      </c>
      <c r="F3887" s="196">
        <v>9.3521534999999999E-4</v>
      </c>
      <c r="G3887" s="196">
        <v>1.09740474E-3</v>
      </c>
      <c r="H3887" s="196">
        <v>3.3080529E-3</v>
      </c>
    </row>
    <row r="3888" spans="1:8" x14ac:dyDescent="0.3">
      <c r="A3888" s="196" t="s">
        <v>215</v>
      </c>
      <c r="B3888" s="196" t="s">
        <v>72</v>
      </c>
      <c r="C3888" s="196" t="s">
        <v>21</v>
      </c>
      <c r="D3888" s="196">
        <v>258</v>
      </c>
      <c r="E3888" s="196">
        <v>6.0997162299999998E-3</v>
      </c>
      <c r="F3888" s="196">
        <v>7.2952532999999995E-4</v>
      </c>
      <c r="G3888" s="196">
        <v>1.1654372200000001E-3</v>
      </c>
      <c r="H3888" s="196">
        <v>4.2047531799999996E-3</v>
      </c>
    </row>
    <row r="3889" spans="1:8" x14ac:dyDescent="0.3">
      <c r="A3889" s="196" t="s">
        <v>215</v>
      </c>
      <c r="B3889" s="196" t="s">
        <v>73</v>
      </c>
      <c r="C3889" s="196" t="s">
        <v>21</v>
      </c>
      <c r="D3889" s="196">
        <v>24</v>
      </c>
      <c r="E3889" s="196">
        <v>5.3968940300000001E-3</v>
      </c>
      <c r="F3889" s="196">
        <v>9.9344117000000004E-4</v>
      </c>
      <c r="G3889" s="196">
        <v>1.3151039500000001E-3</v>
      </c>
      <c r="H3889" s="196">
        <v>3.0883484600000002E-3</v>
      </c>
    </row>
    <row r="3890" spans="1:8" x14ac:dyDescent="0.3">
      <c r="A3890" s="196" t="s">
        <v>215</v>
      </c>
      <c r="B3890" s="196" t="s">
        <v>71</v>
      </c>
      <c r="C3890" s="196" t="s">
        <v>22</v>
      </c>
      <c r="D3890" s="196">
        <v>37</v>
      </c>
      <c r="E3890" s="196">
        <v>4.45507983E-3</v>
      </c>
      <c r="F3890" s="196">
        <v>8.5898376999999997E-4</v>
      </c>
      <c r="G3890" s="196">
        <v>5.6368849999999997E-4</v>
      </c>
      <c r="H3890" s="196">
        <v>3.0324071600000002E-3</v>
      </c>
    </row>
    <row r="3891" spans="1:8" x14ac:dyDescent="0.3">
      <c r="A3891" s="196" t="s">
        <v>215</v>
      </c>
      <c r="B3891" s="196" t="s">
        <v>72</v>
      </c>
      <c r="C3891" s="196" t="s">
        <v>22</v>
      </c>
      <c r="D3891" s="196">
        <v>184</v>
      </c>
      <c r="E3891" s="196">
        <v>4.1579229600000002E-3</v>
      </c>
      <c r="F3891" s="196">
        <v>7.9515122000000001E-4</v>
      </c>
      <c r="G3891" s="196">
        <v>5.0636550999999996E-4</v>
      </c>
      <c r="H3891" s="196">
        <v>2.8564057599999998E-3</v>
      </c>
    </row>
    <row r="3892" spans="1:8" x14ac:dyDescent="0.3">
      <c r="A3892" s="196" t="s">
        <v>215</v>
      </c>
      <c r="B3892" s="196" t="s">
        <v>73</v>
      </c>
      <c r="C3892" s="196" t="s">
        <v>22</v>
      </c>
      <c r="D3892" s="196">
        <v>10</v>
      </c>
      <c r="E3892" s="196">
        <v>4.3645831800000002E-3</v>
      </c>
      <c r="F3892" s="196">
        <v>7.1296263000000001E-4</v>
      </c>
      <c r="G3892" s="196">
        <v>4.1782388000000001E-4</v>
      </c>
      <c r="H3892" s="196">
        <v>3.2337959599999999E-3</v>
      </c>
    </row>
    <row r="3893" spans="1:8" x14ac:dyDescent="0.3">
      <c r="A3893" s="196" t="s">
        <v>215</v>
      </c>
      <c r="B3893" s="196" t="s">
        <v>71</v>
      </c>
      <c r="C3893" s="196" t="s">
        <v>23</v>
      </c>
      <c r="D3893" s="196">
        <v>53</v>
      </c>
      <c r="E3893" s="196">
        <v>6.3198809099999998E-3</v>
      </c>
      <c r="F3893" s="196">
        <v>1.2753317299999999E-3</v>
      </c>
      <c r="G3893" s="196">
        <v>1.63434639E-3</v>
      </c>
      <c r="H3893" s="196">
        <v>3.4102023899999999E-3</v>
      </c>
    </row>
    <row r="3894" spans="1:8" x14ac:dyDescent="0.3">
      <c r="A3894" s="196" t="s">
        <v>215</v>
      </c>
      <c r="B3894" s="196" t="s">
        <v>72</v>
      </c>
      <c r="C3894" s="196" t="s">
        <v>23</v>
      </c>
      <c r="D3894" s="196">
        <v>135</v>
      </c>
      <c r="E3894" s="196">
        <v>7.5657576500000002E-3</v>
      </c>
      <c r="F3894" s="196">
        <v>9.4495859E-4</v>
      </c>
      <c r="G3894" s="196">
        <v>1.8488509500000001E-3</v>
      </c>
      <c r="H3894" s="196">
        <v>4.7719476099999996E-3</v>
      </c>
    </row>
    <row r="3895" spans="1:8" x14ac:dyDescent="0.3">
      <c r="A3895" s="196" t="s">
        <v>215</v>
      </c>
      <c r="B3895" s="196" t="s">
        <v>73</v>
      </c>
      <c r="C3895" s="196" t="s">
        <v>23</v>
      </c>
      <c r="D3895" s="196">
        <v>26</v>
      </c>
      <c r="E3895" s="196">
        <v>9.1920403200000007E-3</v>
      </c>
      <c r="F3895" s="196">
        <v>1.3350247199999999E-3</v>
      </c>
      <c r="G3895" s="196">
        <v>1.8669869799999999E-3</v>
      </c>
      <c r="H3895" s="196">
        <v>5.9900281899999998E-3</v>
      </c>
    </row>
    <row r="3896" spans="1:8" x14ac:dyDescent="0.3">
      <c r="A3896" s="196" t="s">
        <v>215</v>
      </c>
      <c r="B3896" s="196" t="s">
        <v>71</v>
      </c>
      <c r="C3896" s="196" t="s">
        <v>24</v>
      </c>
      <c r="D3896" s="196">
        <v>50</v>
      </c>
      <c r="E3896" s="196">
        <v>5.76851827E-3</v>
      </c>
      <c r="F3896" s="196">
        <v>1.10347203E-3</v>
      </c>
      <c r="G3896" s="196">
        <v>1.48101827E-3</v>
      </c>
      <c r="H3896" s="196">
        <v>3.1840275E-3</v>
      </c>
    </row>
    <row r="3897" spans="1:8" x14ac:dyDescent="0.3">
      <c r="A3897" s="196" t="s">
        <v>215</v>
      </c>
      <c r="B3897" s="196" t="s">
        <v>72</v>
      </c>
      <c r="C3897" s="196" t="s">
        <v>24</v>
      </c>
      <c r="D3897" s="196">
        <v>185</v>
      </c>
      <c r="E3897" s="196">
        <v>6.5520518299999999E-3</v>
      </c>
      <c r="F3897" s="196">
        <v>8.4690915999999998E-4</v>
      </c>
      <c r="G3897" s="196">
        <v>1.3936433899999999E-3</v>
      </c>
      <c r="H3897" s="196">
        <v>4.31149876E-3</v>
      </c>
    </row>
    <row r="3898" spans="1:8" x14ac:dyDescent="0.3">
      <c r="A3898" s="196" t="s">
        <v>215</v>
      </c>
      <c r="B3898" s="196" t="s">
        <v>73</v>
      </c>
      <c r="C3898" s="196" t="s">
        <v>24</v>
      </c>
      <c r="D3898" s="196">
        <v>13</v>
      </c>
      <c r="E3898" s="196">
        <v>6.2161679399999996E-3</v>
      </c>
      <c r="F3898" s="196">
        <v>1.00338295E-3</v>
      </c>
      <c r="G3898" s="196">
        <v>1.77706527E-3</v>
      </c>
      <c r="H3898" s="196">
        <v>3.4357191099999998E-3</v>
      </c>
    </row>
    <row r="3899" spans="1:8" x14ac:dyDescent="0.3">
      <c r="A3899" s="196" t="s">
        <v>215</v>
      </c>
      <c r="B3899" s="196" t="s">
        <v>71</v>
      </c>
      <c r="C3899" s="196" t="s">
        <v>25</v>
      </c>
      <c r="D3899" s="196">
        <v>100</v>
      </c>
      <c r="E3899" s="196">
        <v>5.4651617899999999E-3</v>
      </c>
      <c r="F3899" s="196">
        <v>1.01874977E-3</v>
      </c>
      <c r="G3899" s="196">
        <v>1.1694441800000001E-3</v>
      </c>
      <c r="H3899" s="196">
        <v>3.2769673699999998E-3</v>
      </c>
    </row>
    <row r="3900" spans="1:8" x14ac:dyDescent="0.3">
      <c r="A3900" s="196" t="s">
        <v>215</v>
      </c>
      <c r="B3900" s="196" t="s">
        <v>72</v>
      </c>
      <c r="C3900" s="196" t="s">
        <v>25</v>
      </c>
      <c r="D3900" s="196">
        <v>314</v>
      </c>
      <c r="E3900" s="196">
        <v>6.3907316600000002E-3</v>
      </c>
      <c r="F3900" s="196">
        <v>9.3108609999999995E-4</v>
      </c>
      <c r="G3900" s="196">
        <v>1.3673623499999999E-3</v>
      </c>
      <c r="H3900" s="196">
        <v>4.0922827299999997E-3</v>
      </c>
    </row>
    <row r="3901" spans="1:8" x14ac:dyDescent="0.3">
      <c r="A3901" s="196" t="s">
        <v>215</v>
      </c>
      <c r="B3901" s="196" t="s">
        <v>73</v>
      </c>
      <c r="C3901" s="196" t="s">
        <v>25</v>
      </c>
      <c r="D3901" s="196">
        <v>40</v>
      </c>
      <c r="E3901" s="196">
        <v>5.76851829E-3</v>
      </c>
      <c r="F3901" s="196">
        <v>8.7413168999999995E-4</v>
      </c>
      <c r="G3901" s="196">
        <v>1.5564233799999999E-3</v>
      </c>
      <c r="H3901" s="196">
        <v>3.3379626800000002E-3</v>
      </c>
    </row>
    <row r="3902" spans="1:8" x14ac:dyDescent="0.3">
      <c r="A3902" s="196" t="s">
        <v>215</v>
      </c>
      <c r="B3902" s="196" t="s">
        <v>71</v>
      </c>
      <c r="C3902" s="196" t="s">
        <v>26</v>
      </c>
      <c r="D3902" s="196">
        <v>264</v>
      </c>
      <c r="E3902" s="196">
        <v>5.1814584499999998E-3</v>
      </c>
      <c r="F3902" s="196">
        <v>5.7212728000000004E-4</v>
      </c>
      <c r="G3902" s="196">
        <v>1.5144059799999999E-3</v>
      </c>
      <c r="H3902" s="196">
        <v>3.09492471E-3</v>
      </c>
    </row>
    <row r="3903" spans="1:8" x14ac:dyDescent="0.3">
      <c r="A3903" s="196" t="s">
        <v>215</v>
      </c>
      <c r="B3903" s="196" t="s">
        <v>72</v>
      </c>
      <c r="C3903" s="196" t="s">
        <v>26</v>
      </c>
      <c r="D3903" s="196">
        <v>533</v>
      </c>
      <c r="E3903" s="196">
        <v>6.6871870499999996E-3</v>
      </c>
      <c r="F3903" s="196">
        <v>5.2391662000000005E-4</v>
      </c>
      <c r="G3903" s="196">
        <v>1.7397589800000001E-3</v>
      </c>
      <c r="H3903" s="196">
        <v>4.4235109899999998E-3</v>
      </c>
    </row>
    <row r="3904" spans="1:8" x14ac:dyDescent="0.3">
      <c r="A3904" s="196" t="s">
        <v>215</v>
      </c>
      <c r="B3904" s="196" t="s">
        <v>73</v>
      </c>
      <c r="C3904" s="196" t="s">
        <v>26</v>
      </c>
      <c r="D3904" s="196">
        <v>64</v>
      </c>
      <c r="E3904" s="196">
        <v>6.1031536899999999E-3</v>
      </c>
      <c r="F3904" s="196">
        <v>5.3638578000000004E-4</v>
      </c>
      <c r="G3904" s="196">
        <v>2.09237533E-3</v>
      </c>
      <c r="H3904" s="196">
        <v>3.4743920699999999E-3</v>
      </c>
    </row>
    <row r="3905" spans="1:8" x14ac:dyDescent="0.3">
      <c r="A3905" s="196" t="s">
        <v>215</v>
      </c>
      <c r="B3905" s="196" t="s">
        <v>71</v>
      </c>
      <c r="C3905" s="196" t="s">
        <v>27</v>
      </c>
      <c r="D3905" s="196">
        <v>241</v>
      </c>
      <c r="E3905" s="196">
        <v>5.1555053799999997E-3</v>
      </c>
      <c r="F3905" s="196">
        <v>7.9347216000000005E-4</v>
      </c>
      <c r="G3905" s="196">
        <v>1.1803152E-3</v>
      </c>
      <c r="H3905" s="196">
        <v>3.1817175099999998E-3</v>
      </c>
    </row>
    <row r="3906" spans="1:8" x14ac:dyDescent="0.3">
      <c r="A3906" s="196" t="s">
        <v>215</v>
      </c>
      <c r="B3906" s="196" t="s">
        <v>72</v>
      </c>
      <c r="C3906" s="196" t="s">
        <v>27</v>
      </c>
      <c r="D3906" s="196">
        <v>353</v>
      </c>
      <c r="E3906" s="196">
        <v>6.4975144200000003E-3</v>
      </c>
      <c r="F3906" s="196">
        <v>7.0434611E-4</v>
      </c>
      <c r="G3906" s="196">
        <v>1.59177921E-3</v>
      </c>
      <c r="H3906" s="196">
        <v>4.2013886600000003E-3</v>
      </c>
    </row>
    <row r="3907" spans="1:8" x14ac:dyDescent="0.3">
      <c r="A3907" s="196" t="s">
        <v>215</v>
      </c>
      <c r="B3907" s="196" t="s">
        <v>73</v>
      </c>
      <c r="C3907" s="196" t="s">
        <v>27</v>
      </c>
      <c r="D3907" s="196">
        <v>93</v>
      </c>
      <c r="E3907" s="196">
        <v>5.7896502900000001E-3</v>
      </c>
      <c r="F3907" s="196">
        <v>7.3252668000000005E-4</v>
      </c>
      <c r="G3907" s="196">
        <v>1.5465698500000001E-3</v>
      </c>
      <c r="H3907" s="196">
        <v>3.5105533100000001E-3</v>
      </c>
    </row>
    <row r="3908" spans="1:8" x14ac:dyDescent="0.3">
      <c r="A3908" s="196" t="s">
        <v>215</v>
      </c>
      <c r="B3908" s="196" t="s">
        <v>71</v>
      </c>
      <c r="C3908" s="196" t="s">
        <v>28</v>
      </c>
      <c r="D3908" s="196">
        <v>24</v>
      </c>
      <c r="E3908" s="196">
        <v>4.6807482000000003E-3</v>
      </c>
      <c r="F3908" s="196">
        <v>5.9365326000000002E-4</v>
      </c>
      <c r="G3908" s="196">
        <v>9.3364174E-4</v>
      </c>
      <c r="H3908" s="196">
        <v>3.1534527099999999E-3</v>
      </c>
    </row>
    <row r="3909" spans="1:8" x14ac:dyDescent="0.3">
      <c r="A3909" s="196" t="s">
        <v>215</v>
      </c>
      <c r="B3909" s="196" t="s">
        <v>72</v>
      </c>
      <c r="C3909" s="196" t="s">
        <v>28</v>
      </c>
      <c r="D3909" s="196">
        <v>231</v>
      </c>
      <c r="E3909" s="196">
        <v>5.57479534E-3</v>
      </c>
      <c r="F3909" s="196">
        <v>5.6251980999999995E-4</v>
      </c>
      <c r="G3909" s="196">
        <v>1.0134577699999999E-3</v>
      </c>
      <c r="H3909" s="196">
        <v>3.9988173199999996E-3</v>
      </c>
    </row>
    <row r="3910" spans="1:8" x14ac:dyDescent="0.3">
      <c r="A3910" s="196" t="s">
        <v>215</v>
      </c>
      <c r="B3910" s="196" t="s">
        <v>73</v>
      </c>
      <c r="C3910" s="196" t="s">
        <v>28</v>
      </c>
      <c r="D3910" s="196">
        <v>13</v>
      </c>
      <c r="E3910" s="196">
        <v>5.0730054400000002E-3</v>
      </c>
      <c r="F3910" s="196">
        <v>6.1965784000000002E-4</v>
      </c>
      <c r="G3910" s="196">
        <v>1.20281308E-3</v>
      </c>
      <c r="H3910" s="196">
        <v>3.2505339699999999E-3</v>
      </c>
    </row>
    <row r="3911" spans="1:8" x14ac:dyDescent="0.3">
      <c r="A3911" s="196" t="s">
        <v>215</v>
      </c>
      <c r="B3911" s="196" t="s">
        <v>71</v>
      </c>
      <c r="C3911" s="196" t="s">
        <v>29</v>
      </c>
      <c r="D3911" s="196">
        <v>233</v>
      </c>
      <c r="E3911" s="196">
        <v>5.0103816500000004E-3</v>
      </c>
      <c r="F3911" s="196">
        <v>9.4182141000000001E-4</v>
      </c>
      <c r="G3911" s="196">
        <v>1.2052930399999999E-3</v>
      </c>
      <c r="H3911" s="196">
        <v>2.8632667199999999E-3</v>
      </c>
    </row>
    <row r="3912" spans="1:8" x14ac:dyDescent="0.3">
      <c r="A3912" s="196" t="s">
        <v>215</v>
      </c>
      <c r="B3912" s="196" t="s">
        <v>72</v>
      </c>
      <c r="C3912" s="196" t="s">
        <v>29</v>
      </c>
      <c r="D3912" s="196">
        <v>209</v>
      </c>
      <c r="E3912" s="196">
        <v>6.3108605400000002E-3</v>
      </c>
      <c r="F3912" s="196">
        <v>8.2220201999999999E-4</v>
      </c>
      <c r="G3912" s="196">
        <v>1.5983849399999999E-3</v>
      </c>
      <c r="H3912" s="196">
        <v>3.8902731100000001E-3</v>
      </c>
    </row>
    <row r="3913" spans="1:8" x14ac:dyDescent="0.3">
      <c r="A3913" s="196" t="s">
        <v>215</v>
      </c>
      <c r="B3913" s="196" t="s">
        <v>73</v>
      </c>
      <c r="C3913" s="196" t="s">
        <v>29</v>
      </c>
      <c r="D3913" s="196">
        <v>33</v>
      </c>
      <c r="E3913" s="196">
        <v>5.5513465599999999E-3</v>
      </c>
      <c r="F3913" s="196">
        <v>1.02377924E-3</v>
      </c>
      <c r="G3913" s="196">
        <v>1.41238749E-3</v>
      </c>
      <c r="H3913" s="196">
        <v>3.1151793100000001E-3</v>
      </c>
    </row>
    <row r="3914" spans="1:8" x14ac:dyDescent="0.3">
      <c r="A3914" s="196" t="s">
        <v>215</v>
      </c>
      <c r="B3914" s="196" t="s">
        <v>71</v>
      </c>
      <c r="C3914" s="196" t="s">
        <v>30</v>
      </c>
      <c r="D3914" s="196">
        <v>221</v>
      </c>
      <c r="E3914" s="196">
        <v>5.5473329999999998E-3</v>
      </c>
      <c r="F3914" s="196">
        <v>8.3904157E-4</v>
      </c>
      <c r="G3914" s="196">
        <v>1.3113790100000001E-3</v>
      </c>
      <c r="H3914" s="196">
        <v>3.39691195E-3</v>
      </c>
    </row>
    <row r="3915" spans="1:8" x14ac:dyDescent="0.3">
      <c r="A3915" s="196" t="s">
        <v>215</v>
      </c>
      <c r="B3915" s="196" t="s">
        <v>72</v>
      </c>
      <c r="C3915" s="196" t="s">
        <v>30</v>
      </c>
      <c r="D3915" s="196">
        <v>457</v>
      </c>
      <c r="E3915" s="196">
        <v>6.1034116900000003E-3</v>
      </c>
      <c r="F3915" s="196">
        <v>7.4942738999999995E-4</v>
      </c>
      <c r="G3915" s="196">
        <v>1.47727708E-3</v>
      </c>
      <c r="H3915" s="196">
        <v>3.8767067399999998E-3</v>
      </c>
    </row>
    <row r="3916" spans="1:8" x14ac:dyDescent="0.3">
      <c r="A3916" s="196" t="s">
        <v>215</v>
      </c>
      <c r="B3916" s="196" t="s">
        <v>73</v>
      </c>
      <c r="C3916" s="196" t="s">
        <v>30</v>
      </c>
      <c r="D3916" s="196">
        <v>108</v>
      </c>
      <c r="E3916" s="196">
        <v>6.0292350099999999E-3</v>
      </c>
      <c r="F3916" s="196">
        <v>7.9185930999999996E-4</v>
      </c>
      <c r="G3916" s="196">
        <v>1.3904961799999999E-3</v>
      </c>
      <c r="H3916" s="196">
        <v>3.8468790499999999E-3</v>
      </c>
    </row>
    <row r="3917" spans="1:8" x14ac:dyDescent="0.3">
      <c r="A3917" s="196" t="s">
        <v>215</v>
      </c>
      <c r="B3917" s="196" t="s">
        <v>71</v>
      </c>
      <c r="C3917" s="196" t="s">
        <v>31</v>
      </c>
      <c r="D3917" s="196">
        <v>50</v>
      </c>
      <c r="E3917" s="196">
        <v>5.6442126899999999E-3</v>
      </c>
      <c r="F3917" s="196">
        <v>8.5555527000000004E-4</v>
      </c>
      <c r="G3917" s="196">
        <v>1.50972196E-3</v>
      </c>
      <c r="H3917" s="196">
        <v>3.2789348499999999E-3</v>
      </c>
    </row>
    <row r="3918" spans="1:8" x14ac:dyDescent="0.3">
      <c r="A3918" s="196" t="s">
        <v>215</v>
      </c>
      <c r="B3918" s="196" t="s">
        <v>72</v>
      </c>
      <c r="C3918" s="196" t="s">
        <v>31</v>
      </c>
      <c r="D3918" s="196">
        <v>159</v>
      </c>
      <c r="E3918" s="196">
        <v>7.0681193599999997E-3</v>
      </c>
      <c r="F3918" s="196">
        <v>7.3564498999999998E-4</v>
      </c>
      <c r="G3918" s="196">
        <v>2.01024899E-3</v>
      </c>
      <c r="H3918" s="196">
        <v>4.3222249000000003E-3</v>
      </c>
    </row>
    <row r="3919" spans="1:8" x14ac:dyDescent="0.3">
      <c r="A3919" s="196" t="s">
        <v>215</v>
      </c>
      <c r="B3919" s="196" t="s">
        <v>73</v>
      </c>
      <c r="C3919" s="196" t="s">
        <v>31</v>
      </c>
      <c r="D3919" s="196">
        <v>47</v>
      </c>
      <c r="E3919" s="196">
        <v>5.3679075700000002E-3</v>
      </c>
      <c r="F3919" s="196">
        <v>9.0868774000000001E-4</v>
      </c>
      <c r="G3919" s="196">
        <v>1.36549423E-3</v>
      </c>
      <c r="H3919" s="196">
        <v>3.0937251500000001E-3</v>
      </c>
    </row>
    <row r="3920" spans="1:8" x14ac:dyDescent="0.3">
      <c r="A3920" s="196" t="s">
        <v>215</v>
      </c>
      <c r="B3920" s="196" t="s">
        <v>71</v>
      </c>
      <c r="C3920" s="196" t="s">
        <v>32</v>
      </c>
      <c r="D3920" s="196">
        <v>2894</v>
      </c>
      <c r="E3920" s="196">
        <v>4.2036722700000001E-3</v>
      </c>
      <c r="F3920" s="196">
        <v>9.4581837E-4</v>
      </c>
      <c r="G3920" s="196">
        <v>6.6781664000000005E-4</v>
      </c>
      <c r="H3920" s="196">
        <v>2.5900367799999999E-3</v>
      </c>
    </row>
    <row r="3921" spans="1:8" x14ac:dyDescent="0.3">
      <c r="A3921" s="196" t="s">
        <v>215</v>
      </c>
      <c r="B3921" s="196" t="s">
        <v>72</v>
      </c>
      <c r="C3921" s="196" t="s">
        <v>32</v>
      </c>
      <c r="D3921" s="196">
        <v>1653</v>
      </c>
      <c r="E3921" s="196">
        <v>4.3434073699999999E-3</v>
      </c>
      <c r="F3921" s="196">
        <v>7.6651433999999998E-4</v>
      </c>
      <c r="G3921" s="196">
        <v>7.3196717000000001E-4</v>
      </c>
      <c r="H3921" s="196">
        <v>2.8449253700000001E-3</v>
      </c>
    </row>
    <row r="3922" spans="1:8" x14ac:dyDescent="0.3">
      <c r="A3922" s="196" t="s">
        <v>215</v>
      </c>
      <c r="B3922" s="196" t="s">
        <v>73</v>
      </c>
      <c r="C3922" s="196" t="s">
        <v>32</v>
      </c>
      <c r="D3922" s="196">
        <v>361</v>
      </c>
      <c r="E3922" s="196">
        <v>4.20969247E-3</v>
      </c>
      <c r="F3922" s="196">
        <v>9.4692571999999999E-4</v>
      </c>
      <c r="G3922" s="196">
        <v>7.1393737000000003E-4</v>
      </c>
      <c r="H3922" s="196">
        <v>2.5488288899999999E-3</v>
      </c>
    </row>
    <row r="3923" spans="1:8" x14ac:dyDescent="0.3">
      <c r="A3923" s="196" t="s">
        <v>215</v>
      </c>
      <c r="B3923" s="196" t="s">
        <v>71</v>
      </c>
      <c r="C3923" s="196" t="s">
        <v>33</v>
      </c>
      <c r="D3923" s="196">
        <v>527</v>
      </c>
      <c r="E3923" s="196">
        <v>4.4534706600000001E-3</v>
      </c>
      <c r="F3923" s="196">
        <v>9.9130712000000004E-4</v>
      </c>
      <c r="G3923" s="196">
        <v>4.8879025999999995E-4</v>
      </c>
      <c r="H3923" s="196">
        <v>2.9733728E-3</v>
      </c>
    </row>
    <row r="3924" spans="1:8" x14ac:dyDescent="0.3">
      <c r="A3924" s="196" t="s">
        <v>215</v>
      </c>
      <c r="B3924" s="196" t="s">
        <v>72</v>
      </c>
      <c r="C3924" s="196" t="s">
        <v>33</v>
      </c>
      <c r="D3924" s="196">
        <v>1094</v>
      </c>
      <c r="E3924" s="196">
        <v>4.57480595E-3</v>
      </c>
      <c r="F3924" s="196">
        <v>7.9026357000000003E-4</v>
      </c>
      <c r="G3924" s="196">
        <v>4.8507408E-4</v>
      </c>
      <c r="H3924" s="196">
        <v>3.2994678200000001E-3</v>
      </c>
    </row>
    <row r="3925" spans="1:8" x14ac:dyDescent="0.3">
      <c r="A3925" s="196" t="s">
        <v>215</v>
      </c>
      <c r="B3925" s="196" t="s">
        <v>73</v>
      </c>
      <c r="C3925" s="196" t="s">
        <v>33</v>
      </c>
      <c r="D3925" s="196">
        <v>185</v>
      </c>
      <c r="E3925" s="196">
        <v>4.3231353899999998E-3</v>
      </c>
      <c r="F3925" s="196">
        <v>9.3287012999999995E-4</v>
      </c>
      <c r="G3925" s="196">
        <v>5.1958183999999998E-4</v>
      </c>
      <c r="H3925" s="196">
        <v>2.87068293E-3</v>
      </c>
    </row>
    <row r="3926" spans="1:8" x14ac:dyDescent="0.3">
      <c r="A3926" s="196" t="s">
        <v>215</v>
      </c>
      <c r="B3926" s="196" t="s">
        <v>71</v>
      </c>
      <c r="C3926" s="196" t="s">
        <v>34</v>
      </c>
      <c r="D3926" s="196">
        <v>272</v>
      </c>
      <c r="E3926" s="196">
        <v>5.05123204E-3</v>
      </c>
      <c r="F3926" s="196">
        <v>1.06013387E-3</v>
      </c>
      <c r="G3926" s="196">
        <v>8.1286569000000003E-4</v>
      </c>
      <c r="H3926" s="196">
        <v>3.1782319700000001E-3</v>
      </c>
    </row>
    <row r="3927" spans="1:8" x14ac:dyDescent="0.3">
      <c r="A3927" s="196" t="s">
        <v>215</v>
      </c>
      <c r="B3927" s="196" t="s">
        <v>72</v>
      </c>
      <c r="C3927" s="196" t="s">
        <v>34</v>
      </c>
      <c r="D3927" s="196">
        <v>364</v>
      </c>
      <c r="E3927" s="196">
        <v>5.9369592100000004E-3</v>
      </c>
      <c r="F3927" s="196">
        <v>8.6885022999999995E-4</v>
      </c>
      <c r="G3927" s="196">
        <v>1.13692994E-3</v>
      </c>
      <c r="H3927" s="196">
        <v>3.93117854E-3</v>
      </c>
    </row>
    <row r="3928" spans="1:8" x14ac:dyDescent="0.3">
      <c r="A3928" s="196" t="s">
        <v>215</v>
      </c>
      <c r="B3928" s="196" t="s">
        <v>73</v>
      </c>
      <c r="C3928" s="196" t="s">
        <v>34</v>
      </c>
      <c r="D3928" s="196">
        <v>85</v>
      </c>
      <c r="E3928" s="196">
        <v>5.0943625100000004E-3</v>
      </c>
      <c r="F3928" s="196">
        <v>1.00095293E-3</v>
      </c>
      <c r="G3928" s="196">
        <v>9.8515769000000002E-4</v>
      </c>
      <c r="H3928" s="196">
        <v>3.1082513500000001E-3</v>
      </c>
    </row>
    <row r="3929" spans="1:8" ht="28.8" x14ac:dyDescent="0.3">
      <c r="A3929" s="196" t="s">
        <v>215</v>
      </c>
      <c r="B3929" s="196" t="s">
        <v>71</v>
      </c>
      <c r="C3929" s="196" t="s">
        <v>35</v>
      </c>
      <c r="D3929" s="196">
        <v>69</v>
      </c>
      <c r="E3929" s="196">
        <v>6.4781264199999999E-3</v>
      </c>
      <c r="F3929" s="196">
        <v>1.0830982500000001E-3</v>
      </c>
      <c r="G3929" s="196">
        <v>1.66700191E-3</v>
      </c>
      <c r="H3929" s="196">
        <v>3.7280257699999998E-3</v>
      </c>
    </row>
    <row r="3930" spans="1:8" ht="28.8" x14ac:dyDescent="0.3">
      <c r="A3930" s="196" t="s">
        <v>215</v>
      </c>
      <c r="B3930" s="196" t="s">
        <v>72</v>
      </c>
      <c r="C3930" s="196" t="s">
        <v>35</v>
      </c>
      <c r="D3930" s="196">
        <v>220</v>
      </c>
      <c r="E3930" s="196">
        <v>7.5197808800000002E-3</v>
      </c>
      <c r="F3930" s="196">
        <v>1.11789751E-3</v>
      </c>
      <c r="G3930" s="196">
        <v>1.7365317700000001E-3</v>
      </c>
      <c r="H3930" s="196">
        <v>4.6653511999999999E-3</v>
      </c>
    </row>
    <row r="3931" spans="1:8" ht="28.8" x14ac:dyDescent="0.3">
      <c r="A3931" s="196" t="s">
        <v>215</v>
      </c>
      <c r="B3931" s="196" t="s">
        <v>73</v>
      </c>
      <c r="C3931" s="196" t="s">
        <v>35</v>
      </c>
      <c r="D3931" s="196">
        <v>40</v>
      </c>
      <c r="E3931" s="196">
        <v>8.4461803399999997E-3</v>
      </c>
      <c r="F3931" s="196">
        <v>1.28067105E-3</v>
      </c>
      <c r="G3931" s="196">
        <v>2.6059025099999999E-3</v>
      </c>
      <c r="H3931" s="196">
        <v>4.5596062199999999E-3</v>
      </c>
    </row>
    <row r="3932" spans="1:8" x14ac:dyDescent="0.3">
      <c r="A3932" s="196" t="s">
        <v>215</v>
      </c>
      <c r="B3932" s="196" t="s">
        <v>71</v>
      </c>
      <c r="C3932" s="196" t="s">
        <v>36</v>
      </c>
      <c r="D3932" s="196">
        <v>129</v>
      </c>
      <c r="E3932" s="196">
        <v>5.1335053300000004E-3</v>
      </c>
      <c r="F3932" s="196">
        <v>9.9886929000000003E-4</v>
      </c>
      <c r="G3932" s="196">
        <v>8.9685589000000003E-4</v>
      </c>
      <c r="H3932" s="196">
        <v>3.2377797099999999E-3</v>
      </c>
    </row>
    <row r="3933" spans="1:8" x14ac:dyDescent="0.3">
      <c r="A3933" s="196" t="s">
        <v>215</v>
      </c>
      <c r="B3933" s="196" t="s">
        <v>72</v>
      </c>
      <c r="C3933" s="196" t="s">
        <v>36</v>
      </c>
      <c r="D3933" s="196">
        <v>244</v>
      </c>
      <c r="E3933" s="196">
        <v>5.1670648699999999E-3</v>
      </c>
      <c r="F3933" s="196">
        <v>8.0145697999999997E-4</v>
      </c>
      <c r="G3933" s="196">
        <v>7.9775704000000002E-4</v>
      </c>
      <c r="H3933" s="196">
        <v>3.5678504100000001E-3</v>
      </c>
    </row>
    <row r="3934" spans="1:8" x14ac:dyDescent="0.3">
      <c r="A3934" s="196" t="s">
        <v>215</v>
      </c>
      <c r="B3934" s="196" t="s">
        <v>73</v>
      </c>
      <c r="C3934" s="196" t="s">
        <v>36</v>
      </c>
      <c r="D3934" s="196">
        <v>52</v>
      </c>
      <c r="E3934" s="196">
        <v>5.5729164199999999E-3</v>
      </c>
      <c r="F3934" s="196">
        <v>8.6538437000000001E-4</v>
      </c>
      <c r="G3934" s="196">
        <v>7.8770451999999995E-4</v>
      </c>
      <c r="H3934" s="196">
        <v>3.9198270499999997E-3</v>
      </c>
    </row>
    <row r="3935" spans="1:8" x14ac:dyDescent="0.3">
      <c r="A3935" s="196" t="s">
        <v>215</v>
      </c>
      <c r="B3935" s="196" t="s">
        <v>71</v>
      </c>
      <c r="C3935" s="196" t="s">
        <v>37</v>
      </c>
      <c r="D3935" s="196">
        <v>107</v>
      </c>
      <c r="E3935" s="196">
        <v>4.8337441300000004E-3</v>
      </c>
      <c r="F3935" s="196">
        <v>9.4939834E-4</v>
      </c>
      <c r="G3935" s="196">
        <v>9.3122595000000004E-4</v>
      </c>
      <c r="H3935" s="196">
        <v>2.9531193400000001E-3</v>
      </c>
    </row>
    <row r="3936" spans="1:8" x14ac:dyDescent="0.3">
      <c r="A3936" s="196" t="s">
        <v>215</v>
      </c>
      <c r="B3936" s="196" t="s">
        <v>72</v>
      </c>
      <c r="C3936" s="196" t="s">
        <v>37</v>
      </c>
      <c r="D3936" s="196">
        <v>290</v>
      </c>
      <c r="E3936" s="196">
        <v>5.4080457399999999E-3</v>
      </c>
      <c r="F3936" s="196">
        <v>8.0020730000000004E-4</v>
      </c>
      <c r="G3936" s="196">
        <v>9.8511308999999999E-4</v>
      </c>
      <c r="H3936" s="196">
        <v>3.62272485E-3</v>
      </c>
    </row>
    <row r="3937" spans="1:8" x14ac:dyDescent="0.3">
      <c r="A3937" s="196" t="s">
        <v>215</v>
      </c>
      <c r="B3937" s="196" t="s">
        <v>73</v>
      </c>
      <c r="C3937" s="196" t="s">
        <v>37</v>
      </c>
      <c r="D3937" s="196">
        <v>30</v>
      </c>
      <c r="E3937" s="196">
        <v>4.7731479499999998E-3</v>
      </c>
      <c r="F3937" s="196">
        <v>8.1597200999999995E-4</v>
      </c>
      <c r="G3937" s="196">
        <v>1.1300151500000001E-3</v>
      </c>
      <c r="H3937" s="196">
        <v>2.8271603100000001E-3</v>
      </c>
    </row>
    <row r="3938" spans="1:8" x14ac:dyDescent="0.3">
      <c r="A3938" s="196" t="s">
        <v>215</v>
      </c>
      <c r="B3938" s="196" t="s">
        <v>71</v>
      </c>
      <c r="C3938" s="196" t="s">
        <v>64</v>
      </c>
      <c r="D3938" s="196">
        <v>4</v>
      </c>
      <c r="E3938" s="196">
        <v>4.1637729100000003E-3</v>
      </c>
      <c r="F3938" s="196">
        <v>1.2673607599999999E-3</v>
      </c>
      <c r="G3938" s="196">
        <v>1.0677081499999999E-3</v>
      </c>
      <c r="H3938" s="196">
        <v>1.82870346E-3</v>
      </c>
    </row>
    <row r="3939" spans="1:8" x14ac:dyDescent="0.3">
      <c r="A3939" s="196" t="s">
        <v>215</v>
      </c>
      <c r="B3939" s="196" t="s">
        <v>72</v>
      </c>
      <c r="C3939" s="196" t="s">
        <v>64</v>
      </c>
      <c r="D3939" s="196">
        <v>4</v>
      </c>
      <c r="E3939" s="196">
        <v>7.72280069E-3</v>
      </c>
      <c r="F3939" s="196">
        <v>7.8414339000000002E-4</v>
      </c>
      <c r="G3939" s="196">
        <v>2.4942126699999999E-3</v>
      </c>
      <c r="H3939" s="196">
        <v>4.4444440900000002E-3</v>
      </c>
    </row>
    <row r="3940" spans="1:8" x14ac:dyDescent="0.3">
      <c r="A3940" s="196" t="s">
        <v>215</v>
      </c>
      <c r="B3940" s="196" t="s">
        <v>73</v>
      </c>
      <c r="C3940" s="196" t="s">
        <v>64</v>
      </c>
      <c r="D3940" s="196">
        <v>2</v>
      </c>
      <c r="E3940" s="196">
        <v>4.8553236000000001E-3</v>
      </c>
      <c r="F3940" s="196">
        <v>7.1180555E-4</v>
      </c>
      <c r="G3940" s="196">
        <v>4.8611075999999999E-4</v>
      </c>
      <c r="H3940" s="196">
        <v>3.6574072799999999E-3</v>
      </c>
    </row>
    <row r="3941" spans="1:8" x14ac:dyDescent="0.3">
      <c r="A3941" s="196" t="s">
        <v>215</v>
      </c>
      <c r="B3941" s="196" t="s">
        <v>71</v>
      </c>
      <c r="C3941" s="196" t="s">
        <v>38</v>
      </c>
      <c r="D3941" s="196">
        <v>163</v>
      </c>
      <c r="E3941" s="196">
        <v>5.6952252799999997E-3</v>
      </c>
      <c r="F3941" s="196">
        <v>8.7174764999999998E-4</v>
      </c>
      <c r="G3941" s="196">
        <v>1.15030649E-3</v>
      </c>
      <c r="H3941" s="196">
        <v>3.67317063E-3</v>
      </c>
    </row>
    <row r="3942" spans="1:8" x14ac:dyDescent="0.3">
      <c r="A3942" s="196" t="s">
        <v>215</v>
      </c>
      <c r="B3942" s="196" t="s">
        <v>72</v>
      </c>
      <c r="C3942" s="196" t="s">
        <v>38</v>
      </c>
      <c r="D3942" s="196">
        <v>379</v>
      </c>
      <c r="E3942" s="196">
        <v>6.2400442300000001E-3</v>
      </c>
      <c r="F3942" s="196">
        <v>6.7954142999999999E-4</v>
      </c>
      <c r="G3942" s="196">
        <v>1.22071337E-3</v>
      </c>
      <c r="H3942" s="196">
        <v>4.3397889300000004E-3</v>
      </c>
    </row>
    <row r="3943" spans="1:8" x14ac:dyDescent="0.3">
      <c r="A3943" s="196" t="s">
        <v>215</v>
      </c>
      <c r="B3943" s="196" t="s">
        <v>73</v>
      </c>
      <c r="C3943" s="196" t="s">
        <v>38</v>
      </c>
      <c r="D3943" s="196">
        <v>50</v>
      </c>
      <c r="E3943" s="196">
        <v>6.4120367799999998E-3</v>
      </c>
      <c r="F3943" s="196">
        <v>7.5555529999999998E-4</v>
      </c>
      <c r="G3943" s="196">
        <v>1.50694419E-3</v>
      </c>
      <c r="H3943" s="196">
        <v>4.1495367600000001E-3</v>
      </c>
    </row>
    <row r="3944" spans="1:8" x14ac:dyDescent="0.3">
      <c r="A3944" s="196" t="s">
        <v>215</v>
      </c>
      <c r="B3944" s="196" t="s">
        <v>71</v>
      </c>
      <c r="C3944" s="196" t="s">
        <v>39</v>
      </c>
      <c r="D3944" s="196">
        <v>185</v>
      </c>
      <c r="E3944" s="196">
        <v>4.2139011600000002E-3</v>
      </c>
      <c r="F3944" s="196">
        <v>8.5203931999999999E-4</v>
      </c>
      <c r="G3944" s="196">
        <v>6.7811539000000004E-4</v>
      </c>
      <c r="H3944" s="196">
        <v>2.6837460300000002E-3</v>
      </c>
    </row>
    <row r="3945" spans="1:8" x14ac:dyDescent="0.3">
      <c r="A3945" s="196" t="s">
        <v>215</v>
      </c>
      <c r="B3945" s="196" t="s">
        <v>72</v>
      </c>
      <c r="C3945" s="196" t="s">
        <v>39</v>
      </c>
      <c r="D3945" s="196">
        <v>637</v>
      </c>
      <c r="E3945" s="196">
        <v>4.8703410500000001E-3</v>
      </c>
      <c r="F3945" s="196">
        <v>7.1110577000000003E-4</v>
      </c>
      <c r="G3945" s="196">
        <v>8.2408473999999996E-4</v>
      </c>
      <c r="H3945" s="196">
        <v>3.33515006E-3</v>
      </c>
    </row>
    <row r="3946" spans="1:8" x14ac:dyDescent="0.3">
      <c r="A3946" s="196" t="s">
        <v>215</v>
      </c>
      <c r="B3946" s="196" t="s">
        <v>73</v>
      </c>
      <c r="C3946" s="196" t="s">
        <v>39</v>
      </c>
      <c r="D3946" s="196">
        <v>100</v>
      </c>
      <c r="E3946" s="196">
        <v>4.6693284600000003E-3</v>
      </c>
      <c r="F3946" s="196">
        <v>8.6134237000000001E-4</v>
      </c>
      <c r="G3946" s="196">
        <v>8.2905068999999997E-4</v>
      </c>
      <c r="H3946" s="196">
        <v>2.9789349400000001E-3</v>
      </c>
    </row>
    <row r="3947" spans="1:8" x14ac:dyDescent="0.3">
      <c r="A3947" s="196" t="s">
        <v>215</v>
      </c>
      <c r="B3947" s="196" t="s">
        <v>71</v>
      </c>
      <c r="C3947" s="196" t="s">
        <v>40</v>
      </c>
      <c r="D3947" s="196">
        <v>98</v>
      </c>
      <c r="E3947" s="196">
        <v>5.2091598399999998E-3</v>
      </c>
      <c r="F3947" s="196">
        <v>1.15575372E-3</v>
      </c>
      <c r="G3947" s="196">
        <v>8.6734671000000005E-4</v>
      </c>
      <c r="H3947" s="196">
        <v>3.18605894E-3</v>
      </c>
    </row>
    <row r="3948" spans="1:8" x14ac:dyDescent="0.3">
      <c r="A3948" s="196" t="s">
        <v>215</v>
      </c>
      <c r="B3948" s="196" t="s">
        <v>72</v>
      </c>
      <c r="C3948" s="196" t="s">
        <v>40</v>
      </c>
      <c r="D3948" s="196">
        <v>250</v>
      </c>
      <c r="E3948" s="196">
        <v>6.1902775399999997E-3</v>
      </c>
      <c r="F3948" s="196">
        <v>9.6240716999999995E-4</v>
      </c>
      <c r="G3948" s="196">
        <v>1.0297683E-3</v>
      </c>
      <c r="H3948" s="196">
        <v>4.1981016000000003E-3</v>
      </c>
    </row>
    <row r="3949" spans="1:8" x14ac:dyDescent="0.3">
      <c r="A3949" s="196" t="s">
        <v>215</v>
      </c>
      <c r="B3949" s="196" t="s">
        <v>73</v>
      </c>
      <c r="C3949" s="196" t="s">
        <v>40</v>
      </c>
      <c r="D3949" s="196">
        <v>36</v>
      </c>
      <c r="E3949" s="196">
        <v>6.6775975000000001E-3</v>
      </c>
      <c r="F3949" s="196">
        <v>9.6289843000000003E-4</v>
      </c>
      <c r="G3949" s="196">
        <v>8.5905327000000004E-4</v>
      </c>
      <c r="H3949" s="196">
        <v>4.85564534E-3</v>
      </c>
    </row>
    <row r="3950" spans="1:8" x14ac:dyDescent="0.3">
      <c r="A3950" s="196" t="s">
        <v>215</v>
      </c>
      <c r="B3950" s="196" t="s">
        <v>71</v>
      </c>
      <c r="C3950" s="196" t="s">
        <v>41</v>
      </c>
      <c r="D3950" s="196">
        <v>73</v>
      </c>
      <c r="E3950" s="196">
        <v>5.3927255599999996E-3</v>
      </c>
      <c r="F3950" s="196">
        <v>8.0431866000000001E-4</v>
      </c>
      <c r="G3950" s="196">
        <v>1.17611595E-3</v>
      </c>
      <c r="H3950" s="196">
        <v>3.4122904500000001E-3</v>
      </c>
    </row>
    <row r="3951" spans="1:8" x14ac:dyDescent="0.3">
      <c r="A3951" s="196" t="s">
        <v>215</v>
      </c>
      <c r="B3951" s="196" t="s">
        <v>72</v>
      </c>
      <c r="C3951" s="196" t="s">
        <v>41</v>
      </c>
      <c r="D3951" s="196">
        <v>233</v>
      </c>
      <c r="E3951" s="196">
        <v>6.6709880699999998E-3</v>
      </c>
      <c r="F3951" s="196">
        <v>7.1033993000000001E-4</v>
      </c>
      <c r="G3951" s="196">
        <v>1.3418969299999999E-3</v>
      </c>
      <c r="H3951" s="196">
        <v>4.61875076E-3</v>
      </c>
    </row>
    <row r="3952" spans="1:8" x14ac:dyDescent="0.3">
      <c r="A3952" s="196" t="s">
        <v>215</v>
      </c>
      <c r="B3952" s="196" t="s">
        <v>73</v>
      </c>
      <c r="C3952" s="196" t="s">
        <v>41</v>
      </c>
      <c r="D3952" s="196">
        <v>28</v>
      </c>
      <c r="E3952" s="196">
        <v>5.3364745900000001E-3</v>
      </c>
      <c r="F3952" s="196">
        <v>8.0439788000000005E-4</v>
      </c>
      <c r="G3952" s="196">
        <v>1.37814129E-3</v>
      </c>
      <c r="H3952" s="196">
        <v>3.1539349599999998E-3</v>
      </c>
    </row>
    <row r="3953" spans="1:8" x14ac:dyDescent="0.3">
      <c r="A3953" s="196" t="s">
        <v>215</v>
      </c>
      <c r="B3953" s="196" t="s">
        <v>71</v>
      </c>
      <c r="C3953" s="196" t="s">
        <v>42</v>
      </c>
      <c r="D3953" s="196">
        <v>220</v>
      </c>
      <c r="E3953" s="196">
        <v>4.7386887300000001E-3</v>
      </c>
      <c r="F3953" s="196">
        <v>9.9195051000000004E-4</v>
      </c>
      <c r="G3953" s="196">
        <v>5.4708521000000003E-4</v>
      </c>
      <c r="H3953" s="196">
        <v>3.1996525299999999E-3</v>
      </c>
    </row>
    <row r="3954" spans="1:8" x14ac:dyDescent="0.3">
      <c r="A3954" s="196" t="s">
        <v>215</v>
      </c>
      <c r="B3954" s="196" t="s">
        <v>72</v>
      </c>
      <c r="C3954" s="196" t="s">
        <v>42</v>
      </c>
      <c r="D3954" s="196">
        <v>571</v>
      </c>
      <c r="E3954" s="196">
        <v>4.8652864499999999E-3</v>
      </c>
      <c r="F3954" s="196">
        <v>8.0748905000000001E-4</v>
      </c>
      <c r="G3954" s="196">
        <v>5.1483322000000001E-4</v>
      </c>
      <c r="H3954" s="196">
        <v>3.5429636999999999E-3</v>
      </c>
    </row>
    <row r="3955" spans="1:8" x14ac:dyDescent="0.3">
      <c r="A3955" s="196" t="s">
        <v>215</v>
      </c>
      <c r="B3955" s="196" t="s">
        <v>73</v>
      </c>
      <c r="C3955" s="196" t="s">
        <v>42</v>
      </c>
      <c r="D3955" s="196">
        <v>87</v>
      </c>
      <c r="E3955" s="196">
        <v>4.7560129899999999E-3</v>
      </c>
      <c r="F3955" s="196">
        <v>8.9692397999999998E-4</v>
      </c>
      <c r="G3955" s="196">
        <v>5.5489014000000003E-4</v>
      </c>
      <c r="H3955" s="196">
        <v>3.3041983499999998E-3</v>
      </c>
    </row>
    <row r="3956" spans="1:8" x14ac:dyDescent="0.3">
      <c r="A3956" s="196" t="s">
        <v>215</v>
      </c>
      <c r="B3956" s="196" t="s">
        <v>71</v>
      </c>
      <c r="C3956" s="196" t="s">
        <v>43</v>
      </c>
      <c r="D3956" s="196">
        <v>98</v>
      </c>
      <c r="E3956" s="196">
        <v>4.9950394299999997E-3</v>
      </c>
      <c r="F3956" s="196">
        <v>7.9754790999999995E-4</v>
      </c>
      <c r="G3956" s="196">
        <v>1.08937995E-3</v>
      </c>
      <c r="H3956" s="196">
        <v>3.1081111100000002E-3</v>
      </c>
    </row>
    <row r="3957" spans="1:8" x14ac:dyDescent="0.3">
      <c r="A3957" s="196" t="s">
        <v>215</v>
      </c>
      <c r="B3957" s="196" t="s">
        <v>72</v>
      </c>
      <c r="C3957" s="196" t="s">
        <v>43</v>
      </c>
      <c r="D3957" s="196">
        <v>258</v>
      </c>
      <c r="E3957" s="196">
        <v>6.6266506399999996E-3</v>
      </c>
      <c r="F3957" s="196">
        <v>7.9955293999999996E-4</v>
      </c>
      <c r="G3957" s="196">
        <v>1.4799559999999999E-3</v>
      </c>
      <c r="H3957" s="196">
        <v>4.3471412399999996E-3</v>
      </c>
    </row>
    <row r="3958" spans="1:8" x14ac:dyDescent="0.3">
      <c r="A3958" s="196" t="s">
        <v>215</v>
      </c>
      <c r="B3958" s="196" t="s">
        <v>73</v>
      </c>
      <c r="C3958" s="196" t="s">
        <v>43</v>
      </c>
      <c r="D3958" s="196">
        <v>52</v>
      </c>
      <c r="E3958" s="196">
        <v>6.1456105399999997E-3</v>
      </c>
      <c r="F3958" s="196">
        <v>8.0417531999999999E-4</v>
      </c>
      <c r="G3958" s="196">
        <v>1.3517180299999999E-3</v>
      </c>
      <c r="H3958" s="196">
        <v>3.9897166000000001E-3</v>
      </c>
    </row>
    <row r="3959" spans="1:8" x14ac:dyDescent="0.3">
      <c r="A3959" s="196" t="s">
        <v>215</v>
      </c>
      <c r="B3959" s="196" t="s">
        <v>71</v>
      </c>
      <c r="C3959" s="196" t="s">
        <v>44</v>
      </c>
      <c r="D3959" s="196">
        <v>69</v>
      </c>
      <c r="E3959" s="196">
        <v>5.3284351099999998E-3</v>
      </c>
      <c r="F3959" s="196">
        <v>1.1498588699999999E-3</v>
      </c>
      <c r="G3959" s="196">
        <v>1.25452875E-3</v>
      </c>
      <c r="H3959" s="196">
        <v>2.9240470299999998E-3</v>
      </c>
    </row>
    <row r="3960" spans="1:8" x14ac:dyDescent="0.3">
      <c r="A3960" s="196" t="s">
        <v>215</v>
      </c>
      <c r="B3960" s="196" t="s">
        <v>72</v>
      </c>
      <c r="C3960" s="196" t="s">
        <v>44</v>
      </c>
      <c r="D3960" s="196">
        <v>196</v>
      </c>
      <c r="E3960" s="196">
        <v>6.9936340200000002E-3</v>
      </c>
      <c r="F3960" s="196">
        <v>9.8479991999999997E-4</v>
      </c>
      <c r="G3960" s="196">
        <v>1.6359597199999999E-3</v>
      </c>
      <c r="H3960" s="196">
        <v>4.3728738900000001E-3</v>
      </c>
    </row>
    <row r="3961" spans="1:8" x14ac:dyDescent="0.3">
      <c r="A3961" s="196" t="s">
        <v>215</v>
      </c>
      <c r="B3961" s="196" t="s">
        <v>73</v>
      </c>
      <c r="C3961" s="196" t="s">
        <v>44</v>
      </c>
      <c r="D3961" s="196">
        <v>29</v>
      </c>
      <c r="E3961" s="196">
        <v>6.3302201299999996E-3</v>
      </c>
      <c r="F3961" s="196">
        <v>1.20290533E-3</v>
      </c>
      <c r="G3961" s="196">
        <v>1.3250317E-3</v>
      </c>
      <c r="H3961" s="196">
        <v>3.8022826999999999E-3</v>
      </c>
    </row>
    <row r="3962" spans="1:8" x14ac:dyDescent="0.3">
      <c r="A3962" s="196" t="s">
        <v>215</v>
      </c>
      <c r="B3962" s="196" t="s">
        <v>71</v>
      </c>
      <c r="C3962" s="196" t="s">
        <v>45</v>
      </c>
      <c r="D3962" s="196">
        <v>76</v>
      </c>
      <c r="E3962" s="196">
        <v>5.3333635200000003E-3</v>
      </c>
      <c r="F3962" s="196">
        <v>1.0203457799999999E-3</v>
      </c>
      <c r="G3962" s="196">
        <v>1.22136914E-3</v>
      </c>
      <c r="H3962" s="196">
        <v>3.0916481400000001E-3</v>
      </c>
    </row>
    <row r="3963" spans="1:8" x14ac:dyDescent="0.3">
      <c r="A3963" s="196" t="s">
        <v>215</v>
      </c>
      <c r="B3963" s="196" t="s">
        <v>72</v>
      </c>
      <c r="C3963" s="196" t="s">
        <v>45</v>
      </c>
      <c r="D3963" s="196">
        <v>209</v>
      </c>
      <c r="E3963" s="196">
        <v>6.43823077E-3</v>
      </c>
      <c r="F3963" s="196">
        <v>7.3858072999999998E-4</v>
      </c>
      <c r="G3963" s="196">
        <v>1.3471887500000001E-3</v>
      </c>
      <c r="H3963" s="196">
        <v>4.3524607800000002E-3</v>
      </c>
    </row>
    <row r="3964" spans="1:8" x14ac:dyDescent="0.3">
      <c r="A3964" s="196" t="s">
        <v>215</v>
      </c>
      <c r="B3964" s="196" t="s">
        <v>73</v>
      </c>
      <c r="C3964" s="196" t="s">
        <v>45</v>
      </c>
      <c r="D3964" s="196">
        <v>54</v>
      </c>
      <c r="E3964" s="196">
        <v>5.20447503E-3</v>
      </c>
      <c r="F3964" s="196">
        <v>7.8210710999999998E-4</v>
      </c>
      <c r="G3964" s="196">
        <v>1.4671208099999999E-3</v>
      </c>
      <c r="H3964" s="196">
        <v>2.9552466599999999E-3</v>
      </c>
    </row>
    <row r="3965" spans="1:8" x14ac:dyDescent="0.3">
      <c r="A3965" s="196" t="s">
        <v>215</v>
      </c>
      <c r="B3965" s="196" t="s">
        <v>71</v>
      </c>
      <c r="C3965" s="196" t="s">
        <v>46</v>
      </c>
      <c r="D3965" s="196">
        <v>18</v>
      </c>
      <c r="E3965" s="196">
        <v>6.5869339000000004E-3</v>
      </c>
      <c r="F3965" s="196">
        <v>7.0666125999999997E-4</v>
      </c>
      <c r="G3965" s="196">
        <v>9.1049358999999999E-4</v>
      </c>
      <c r="H3965" s="196">
        <v>4.9697785799999996E-3</v>
      </c>
    </row>
    <row r="3966" spans="1:8" x14ac:dyDescent="0.3">
      <c r="A3966" s="196" t="s">
        <v>215</v>
      </c>
      <c r="B3966" s="196" t="s">
        <v>72</v>
      </c>
      <c r="C3966" s="196" t="s">
        <v>46</v>
      </c>
      <c r="D3966" s="196">
        <v>116</v>
      </c>
      <c r="E3966" s="196">
        <v>7.18909618E-3</v>
      </c>
      <c r="F3966" s="196">
        <v>6.4445620000000003E-4</v>
      </c>
      <c r="G3966" s="196">
        <v>1.0923528899999999E-3</v>
      </c>
      <c r="H3966" s="196">
        <v>5.4522866399999998E-3</v>
      </c>
    </row>
    <row r="3967" spans="1:8" x14ac:dyDescent="0.3">
      <c r="A3967" s="196" t="s">
        <v>215</v>
      </c>
      <c r="B3967" s="196" t="s">
        <v>73</v>
      </c>
      <c r="C3967" s="196" t="s">
        <v>46</v>
      </c>
      <c r="D3967" s="196">
        <v>7</v>
      </c>
      <c r="E3967" s="196">
        <v>5.8796294599999998E-3</v>
      </c>
      <c r="F3967" s="196">
        <v>6.0681190000000005E-4</v>
      </c>
      <c r="G3967" s="196">
        <v>1.36408709E-3</v>
      </c>
      <c r="H3967" s="196">
        <v>3.9087299500000002E-3</v>
      </c>
    </row>
    <row r="3968" spans="1:8" x14ac:dyDescent="0.3">
      <c r="A3968" s="196" t="s">
        <v>215</v>
      </c>
      <c r="B3968" s="196" t="s">
        <v>71</v>
      </c>
      <c r="C3968" s="196" t="s">
        <v>47</v>
      </c>
      <c r="D3968" s="196">
        <v>143</v>
      </c>
      <c r="E3968" s="196">
        <v>5.7783764699999999E-3</v>
      </c>
      <c r="F3968" s="196">
        <v>1.07428428E-3</v>
      </c>
      <c r="G3968" s="196">
        <v>1.05631613E-3</v>
      </c>
      <c r="H3968" s="196">
        <v>3.6477755800000001E-3</v>
      </c>
    </row>
    <row r="3969" spans="1:8" x14ac:dyDescent="0.3">
      <c r="A3969" s="196" t="s">
        <v>215</v>
      </c>
      <c r="B3969" s="196" t="s">
        <v>72</v>
      </c>
      <c r="C3969" s="196" t="s">
        <v>47</v>
      </c>
      <c r="D3969" s="196">
        <v>366</v>
      </c>
      <c r="E3969" s="196">
        <v>6.0242104500000003E-3</v>
      </c>
      <c r="F3969" s="196">
        <v>8.5458386000000005E-4</v>
      </c>
      <c r="G3969" s="196">
        <v>1.2535099300000001E-3</v>
      </c>
      <c r="H3969" s="196">
        <v>3.91611618E-3</v>
      </c>
    </row>
    <row r="3970" spans="1:8" x14ac:dyDescent="0.3">
      <c r="A3970" s="196" t="s">
        <v>215</v>
      </c>
      <c r="B3970" s="196" t="s">
        <v>73</v>
      </c>
      <c r="C3970" s="196" t="s">
        <v>47</v>
      </c>
      <c r="D3970" s="196">
        <v>61</v>
      </c>
      <c r="E3970" s="196">
        <v>5.4804186799999998E-3</v>
      </c>
      <c r="F3970" s="196">
        <v>9.3882795000000004E-4</v>
      </c>
      <c r="G3970" s="196">
        <v>1.1911806799999999E-3</v>
      </c>
      <c r="H3970" s="196">
        <v>3.3504096100000001E-3</v>
      </c>
    </row>
    <row r="3971" spans="1:8" x14ac:dyDescent="0.3">
      <c r="A3971" s="196" t="s">
        <v>215</v>
      </c>
      <c r="B3971" s="196" t="s">
        <v>71</v>
      </c>
      <c r="C3971" s="196" t="s">
        <v>48</v>
      </c>
      <c r="D3971" s="196">
        <v>59</v>
      </c>
      <c r="E3971" s="196">
        <v>5.3617386399999996E-3</v>
      </c>
      <c r="F3971" s="196">
        <v>7.3897497000000002E-4</v>
      </c>
      <c r="G3971" s="196">
        <v>1.1538760999999999E-3</v>
      </c>
      <c r="H3971" s="196">
        <v>3.46888708E-3</v>
      </c>
    </row>
    <row r="3972" spans="1:8" x14ac:dyDescent="0.3">
      <c r="A3972" s="196" t="s">
        <v>215</v>
      </c>
      <c r="B3972" s="196" t="s">
        <v>72</v>
      </c>
      <c r="C3972" s="196" t="s">
        <v>48</v>
      </c>
      <c r="D3972" s="196">
        <v>181</v>
      </c>
      <c r="E3972" s="196">
        <v>7.2620598299999997E-3</v>
      </c>
      <c r="F3972" s="196">
        <v>6.7468512999999998E-4</v>
      </c>
      <c r="G3972" s="196">
        <v>1.4240584999999999E-3</v>
      </c>
      <c r="H3972" s="196">
        <v>5.1633156999999997E-3</v>
      </c>
    </row>
    <row r="3973" spans="1:8" x14ac:dyDescent="0.3">
      <c r="A3973" s="196" t="s">
        <v>215</v>
      </c>
      <c r="B3973" s="196" t="s">
        <v>73</v>
      </c>
      <c r="C3973" s="196" t="s">
        <v>48</v>
      </c>
      <c r="D3973" s="196">
        <v>37</v>
      </c>
      <c r="E3973" s="196">
        <v>6.62756484E-3</v>
      </c>
      <c r="F3973" s="196">
        <v>6.3938913999999996E-4</v>
      </c>
      <c r="G3973" s="196">
        <v>1.87249725E-3</v>
      </c>
      <c r="H3973" s="196">
        <v>4.1156779399999996E-3</v>
      </c>
    </row>
    <row r="3974" spans="1:8" x14ac:dyDescent="0.3">
      <c r="A3974" s="196" t="s">
        <v>215</v>
      </c>
      <c r="B3974" s="196" t="s">
        <v>71</v>
      </c>
      <c r="C3974" s="196" t="s">
        <v>49</v>
      </c>
      <c r="D3974" s="196">
        <v>28</v>
      </c>
      <c r="E3974" s="196">
        <v>5.5423278399999998E-3</v>
      </c>
      <c r="F3974" s="196">
        <v>1.4715584E-4</v>
      </c>
      <c r="G3974" s="196">
        <v>1.45957318E-3</v>
      </c>
      <c r="H3974" s="196">
        <v>3.9244375899999996E-3</v>
      </c>
    </row>
    <row r="3975" spans="1:8" x14ac:dyDescent="0.3">
      <c r="A3975" s="196" t="s">
        <v>215</v>
      </c>
      <c r="B3975" s="196" t="s">
        <v>72</v>
      </c>
      <c r="C3975" s="196" t="s">
        <v>49</v>
      </c>
      <c r="D3975" s="196">
        <v>146</v>
      </c>
      <c r="E3975" s="196">
        <v>6.6976627499999997E-3</v>
      </c>
      <c r="F3975" s="196">
        <v>1.5775597000000001E-4</v>
      </c>
      <c r="G3975" s="196">
        <v>1.6352737400000001E-3</v>
      </c>
      <c r="H3975" s="196">
        <v>4.8928999199999998E-3</v>
      </c>
    </row>
    <row r="3976" spans="1:8" x14ac:dyDescent="0.3">
      <c r="A3976" s="196" t="s">
        <v>215</v>
      </c>
      <c r="B3976" s="196" t="s">
        <v>73</v>
      </c>
      <c r="C3976" s="196" t="s">
        <v>49</v>
      </c>
      <c r="D3976" s="196">
        <v>31</v>
      </c>
      <c r="E3976" s="196">
        <v>5.2266275900000004E-3</v>
      </c>
      <c r="F3976" s="196">
        <v>1.4747582E-4</v>
      </c>
      <c r="G3976" s="196">
        <v>1.49902896E-3</v>
      </c>
      <c r="H3976" s="196">
        <v>3.5674280800000002E-3</v>
      </c>
    </row>
    <row r="3977" spans="1:8" x14ac:dyDescent="0.3">
      <c r="A3977" s="196" t="s">
        <v>215</v>
      </c>
      <c r="B3977" s="196" t="s">
        <v>71</v>
      </c>
      <c r="C3977" s="196" t="s">
        <v>50</v>
      </c>
      <c r="D3977" s="196">
        <v>168</v>
      </c>
      <c r="E3977" s="196">
        <v>5.0590413399999997E-3</v>
      </c>
      <c r="F3977" s="196">
        <v>9.7304868999999997E-4</v>
      </c>
      <c r="G3977" s="196">
        <v>7.0250471000000004E-4</v>
      </c>
      <c r="H3977" s="196">
        <v>3.3834874200000002E-3</v>
      </c>
    </row>
    <row r="3978" spans="1:8" x14ac:dyDescent="0.3">
      <c r="A3978" s="196" t="s">
        <v>215</v>
      </c>
      <c r="B3978" s="196" t="s">
        <v>72</v>
      </c>
      <c r="C3978" s="196" t="s">
        <v>50</v>
      </c>
      <c r="D3978" s="196">
        <v>412</v>
      </c>
      <c r="E3978" s="196">
        <v>5.2011414400000002E-3</v>
      </c>
      <c r="F3978" s="196">
        <v>8.0588679999999996E-4</v>
      </c>
      <c r="G3978" s="196">
        <v>7.1534495000000003E-4</v>
      </c>
      <c r="H3978" s="196">
        <v>3.6799091700000001E-3</v>
      </c>
    </row>
    <row r="3979" spans="1:8" x14ac:dyDescent="0.3">
      <c r="A3979" s="196" t="s">
        <v>215</v>
      </c>
      <c r="B3979" s="196" t="s">
        <v>73</v>
      </c>
      <c r="C3979" s="196" t="s">
        <v>50</v>
      </c>
      <c r="D3979" s="196">
        <v>31</v>
      </c>
      <c r="E3979" s="196">
        <v>4.8939663200000001E-3</v>
      </c>
      <c r="F3979" s="196">
        <v>9.3861976999999998E-4</v>
      </c>
      <c r="G3979" s="196">
        <v>7.1684562000000004E-4</v>
      </c>
      <c r="H3979" s="196">
        <v>3.2385003899999998E-3</v>
      </c>
    </row>
    <row r="3980" spans="1:8" x14ac:dyDescent="0.3">
      <c r="A3980" s="196" t="s">
        <v>215</v>
      </c>
      <c r="B3980" s="196" t="s">
        <v>71</v>
      </c>
      <c r="C3980" s="196" t="s">
        <v>51</v>
      </c>
      <c r="D3980" s="196">
        <v>110</v>
      </c>
      <c r="E3980" s="196">
        <v>6.3767885100000001E-3</v>
      </c>
      <c r="F3980" s="196">
        <v>1.0777564700000001E-3</v>
      </c>
      <c r="G3980" s="196">
        <v>1.1783457099999999E-3</v>
      </c>
      <c r="H3980" s="196">
        <v>4.1206857800000002E-3</v>
      </c>
    </row>
    <row r="3981" spans="1:8" x14ac:dyDescent="0.3">
      <c r="A3981" s="196" t="s">
        <v>215</v>
      </c>
      <c r="B3981" s="196" t="s">
        <v>72</v>
      </c>
      <c r="C3981" s="196" t="s">
        <v>51</v>
      </c>
      <c r="D3981" s="196">
        <v>365</v>
      </c>
      <c r="E3981" s="196">
        <v>6.7995938800000004E-3</v>
      </c>
      <c r="F3981" s="196">
        <v>8.2689600000000003E-4</v>
      </c>
      <c r="G3981" s="196">
        <v>1.1899731199999999E-3</v>
      </c>
      <c r="H3981" s="196">
        <v>4.7827242600000002E-3</v>
      </c>
    </row>
    <row r="3982" spans="1:8" x14ac:dyDescent="0.3">
      <c r="A3982" s="196" t="s">
        <v>215</v>
      </c>
      <c r="B3982" s="196" t="s">
        <v>73</v>
      </c>
      <c r="C3982" s="196" t="s">
        <v>51</v>
      </c>
      <c r="D3982" s="196">
        <v>69</v>
      </c>
      <c r="E3982" s="196">
        <v>6.5358290899999996E-3</v>
      </c>
      <c r="F3982" s="196">
        <v>9.2475149999999998E-4</v>
      </c>
      <c r="G3982" s="196">
        <v>1.3665791699999999E-3</v>
      </c>
      <c r="H3982" s="196">
        <v>4.2444978799999998E-3</v>
      </c>
    </row>
    <row r="3983" spans="1:8" x14ac:dyDescent="0.3">
      <c r="A3983" s="196" t="s">
        <v>215</v>
      </c>
      <c r="B3983" s="196" t="s">
        <v>71</v>
      </c>
      <c r="C3983" s="196" t="s">
        <v>52</v>
      </c>
      <c r="D3983" s="196">
        <v>69</v>
      </c>
      <c r="E3983" s="196">
        <v>6.0948400800000004E-3</v>
      </c>
      <c r="F3983" s="196">
        <v>6.5167046000000003E-4</v>
      </c>
      <c r="G3983" s="196">
        <v>1.90301237E-3</v>
      </c>
      <c r="H3983" s="196">
        <v>3.54015678E-3</v>
      </c>
    </row>
    <row r="3984" spans="1:8" x14ac:dyDescent="0.3">
      <c r="A3984" s="196" t="s">
        <v>215</v>
      </c>
      <c r="B3984" s="196" t="s">
        <v>72</v>
      </c>
      <c r="C3984" s="196" t="s">
        <v>52</v>
      </c>
      <c r="D3984" s="196">
        <v>164</v>
      </c>
      <c r="E3984" s="196">
        <v>7.0176290699999998E-3</v>
      </c>
      <c r="F3984" s="196">
        <v>6.6840252E-4</v>
      </c>
      <c r="G3984" s="196">
        <v>2.0778989100000002E-3</v>
      </c>
      <c r="H3984" s="196">
        <v>4.2713271099999997E-3</v>
      </c>
    </row>
    <row r="3985" spans="1:8" x14ac:dyDescent="0.3">
      <c r="A3985" s="196" t="s">
        <v>215</v>
      </c>
      <c r="B3985" s="196" t="s">
        <v>73</v>
      </c>
      <c r="C3985" s="196" t="s">
        <v>52</v>
      </c>
      <c r="D3985" s="196">
        <v>24</v>
      </c>
      <c r="E3985" s="196">
        <v>6.1709102599999998E-3</v>
      </c>
      <c r="F3985" s="196">
        <v>6.3319799E-4</v>
      </c>
      <c r="G3985" s="196">
        <v>1.8041085E-3</v>
      </c>
      <c r="H3985" s="196">
        <v>3.73360317E-3</v>
      </c>
    </row>
    <row r="3986" spans="1:8" x14ac:dyDescent="0.3">
      <c r="A3986" s="196" t="s">
        <v>215</v>
      </c>
      <c r="B3986" s="196" t="s">
        <v>71</v>
      </c>
      <c r="C3986" s="196" t="s">
        <v>53</v>
      </c>
      <c r="D3986" s="196">
        <v>115</v>
      </c>
      <c r="E3986" s="196">
        <v>5.4464570599999998E-3</v>
      </c>
      <c r="F3986" s="196">
        <v>9.6084920000000002E-4</v>
      </c>
      <c r="G3986" s="196">
        <v>8.4802714999999995E-4</v>
      </c>
      <c r="H3986" s="196">
        <v>3.6375802799999998E-3</v>
      </c>
    </row>
    <row r="3987" spans="1:8" x14ac:dyDescent="0.3">
      <c r="A3987" s="196" t="s">
        <v>215</v>
      </c>
      <c r="B3987" s="196" t="s">
        <v>72</v>
      </c>
      <c r="C3987" s="196" t="s">
        <v>53</v>
      </c>
      <c r="D3987" s="196">
        <v>279</v>
      </c>
      <c r="E3987" s="196">
        <v>6.5137559000000003E-3</v>
      </c>
      <c r="F3987" s="196">
        <v>8.7879972000000004E-4</v>
      </c>
      <c r="G3987" s="196">
        <v>8.1250805E-4</v>
      </c>
      <c r="H3987" s="196">
        <v>4.8224476499999997E-3</v>
      </c>
    </row>
    <row r="3988" spans="1:8" x14ac:dyDescent="0.3">
      <c r="A3988" s="196" t="s">
        <v>215</v>
      </c>
      <c r="B3988" s="196" t="s">
        <v>73</v>
      </c>
      <c r="C3988" s="196" t="s">
        <v>53</v>
      </c>
      <c r="D3988" s="196">
        <v>59</v>
      </c>
      <c r="E3988" s="196">
        <v>6.0742307700000003E-3</v>
      </c>
      <c r="F3988" s="196">
        <v>9.5182019000000003E-4</v>
      </c>
      <c r="G3988" s="196">
        <v>7.4544854999999998E-4</v>
      </c>
      <c r="H3988" s="196">
        <v>4.3769614700000002E-3</v>
      </c>
    </row>
    <row r="3989" spans="1:8" x14ac:dyDescent="0.3">
      <c r="A3989" s="196" t="s">
        <v>215</v>
      </c>
      <c r="B3989" s="196" t="s">
        <v>71</v>
      </c>
      <c r="C3989" s="196" t="s">
        <v>54</v>
      </c>
      <c r="D3989" s="196">
        <v>187</v>
      </c>
      <c r="E3989" s="196">
        <v>3.7981528699999999E-3</v>
      </c>
      <c r="F3989" s="196">
        <v>7.0886535000000005E-4</v>
      </c>
      <c r="G3989" s="196">
        <v>4.3368711999999999E-4</v>
      </c>
      <c r="H3989" s="196">
        <v>2.6555998800000002E-3</v>
      </c>
    </row>
    <row r="3990" spans="1:8" x14ac:dyDescent="0.3">
      <c r="A3990" s="196" t="s">
        <v>215</v>
      </c>
      <c r="B3990" s="196" t="s">
        <v>72</v>
      </c>
      <c r="C3990" s="196" t="s">
        <v>54</v>
      </c>
      <c r="D3990" s="196">
        <v>359</v>
      </c>
      <c r="E3990" s="196">
        <v>4.2953353300000004E-3</v>
      </c>
      <c r="F3990" s="196">
        <v>5.8118592999999998E-4</v>
      </c>
      <c r="G3990" s="196">
        <v>4.4842259E-4</v>
      </c>
      <c r="H3990" s="196">
        <v>3.2657263200000001E-3</v>
      </c>
    </row>
    <row r="3991" spans="1:8" x14ac:dyDescent="0.3">
      <c r="A3991" s="196" t="s">
        <v>215</v>
      </c>
      <c r="B3991" s="196" t="s">
        <v>73</v>
      </c>
      <c r="C3991" s="196" t="s">
        <v>54</v>
      </c>
      <c r="D3991" s="196">
        <v>46</v>
      </c>
      <c r="E3991" s="196">
        <v>3.9925520900000004E-3</v>
      </c>
      <c r="F3991" s="196">
        <v>7.5608873000000004E-4</v>
      </c>
      <c r="G3991" s="196">
        <v>4.6547880999999998E-4</v>
      </c>
      <c r="H3991" s="196">
        <v>2.77098406E-3</v>
      </c>
    </row>
    <row r="3992" spans="1:8" x14ac:dyDescent="0.3">
      <c r="A3992" s="196" t="s">
        <v>215</v>
      </c>
      <c r="B3992" s="196" t="s">
        <v>71</v>
      </c>
      <c r="C3992" s="196" t="s">
        <v>55</v>
      </c>
      <c r="D3992" s="196">
        <v>18</v>
      </c>
      <c r="E3992" s="196">
        <v>4.6630655800000004E-3</v>
      </c>
      <c r="F3992" s="196">
        <v>5.1118807000000003E-4</v>
      </c>
      <c r="G3992" s="196">
        <v>1.25642978E-3</v>
      </c>
      <c r="H3992" s="196">
        <v>2.8954472500000001E-3</v>
      </c>
    </row>
    <row r="3993" spans="1:8" x14ac:dyDescent="0.3">
      <c r="A3993" s="196" t="s">
        <v>215</v>
      </c>
      <c r="B3993" s="196" t="s">
        <v>72</v>
      </c>
      <c r="C3993" s="196" t="s">
        <v>55</v>
      </c>
      <c r="D3993" s="196">
        <v>84</v>
      </c>
      <c r="E3993" s="196">
        <v>5.5952378500000004E-3</v>
      </c>
      <c r="F3993" s="196">
        <v>4.8280399999999998E-4</v>
      </c>
      <c r="G3993" s="196">
        <v>1.2643295699999999E-3</v>
      </c>
      <c r="H3993" s="196">
        <v>3.84810383E-3</v>
      </c>
    </row>
    <row r="3994" spans="1:8" x14ac:dyDescent="0.3">
      <c r="A3994" s="196" t="s">
        <v>215</v>
      </c>
      <c r="B3994" s="196" t="s">
        <v>73</v>
      </c>
      <c r="C3994" s="196" t="s">
        <v>55</v>
      </c>
      <c r="D3994" s="196">
        <v>6</v>
      </c>
      <c r="E3994" s="196">
        <v>7.7932097100000004E-3</v>
      </c>
      <c r="F3994" s="196">
        <v>5.7677441000000005E-4</v>
      </c>
      <c r="G3994" s="196">
        <v>1.09182082E-3</v>
      </c>
      <c r="H3994" s="196">
        <v>6.1246139999999996E-3</v>
      </c>
    </row>
    <row r="3995" spans="1:8" x14ac:dyDescent="0.3">
      <c r="A3995" s="196" t="s">
        <v>215</v>
      </c>
      <c r="B3995" s="196" t="s">
        <v>71</v>
      </c>
      <c r="C3995" s="196" t="s">
        <v>56</v>
      </c>
      <c r="D3995" s="196">
        <v>614</v>
      </c>
      <c r="E3995" s="196">
        <v>4.3980913500000001E-3</v>
      </c>
      <c r="F3995" s="196">
        <v>1.0336362099999999E-3</v>
      </c>
      <c r="G3995" s="196">
        <v>5.6667697000000003E-4</v>
      </c>
      <c r="H3995" s="196">
        <v>2.7977776799999999E-3</v>
      </c>
    </row>
    <row r="3996" spans="1:8" x14ac:dyDescent="0.3">
      <c r="A3996" s="196" t="s">
        <v>215</v>
      </c>
      <c r="B3996" s="196" t="s">
        <v>72</v>
      </c>
      <c r="C3996" s="196" t="s">
        <v>56</v>
      </c>
      <c r="D3996" s="196">
        <v>939</v>
      </c>
      <c r="E3996" s="196">
        <v>4.2930321399999999E-3</v>
      </c>
      <c r="F3996" s="196">
        <v>7.7452593000000005E-4</v>
      </c>
      <c r="G3996" s="196">
        <v>5.8259847E-4</v>
      </c>
      <c r="H3996" s="196">
        <v>2.9359072500000001E-3</v>
      </c>
    </row>
    <row r="3997" spans="1:8" x14ac:dyDescent="0.3">
      <c r="A3997" s="196" t="s">
        <v>215</v>
      </c>
      <c r="B3997" s="196" t="s">
        <v>73</v>
      </c>
      <c r="C3997" s="196" t="s">
        <v>56</v>
      </c>
      <c r="D3997" s="196">
        <v>194</v>
      </c>
      <c r="E3997" s="196">
        <v>3.9386452300000001E-3</v>
      </c>
      <c r="F3997" s="196">
        <v>8.4789016999999999E-4</v>
      </c>
      <c r="G3997" s="196">
        <v>5.9123211000000001E-4</v>
      </c>
      <c r="H3997" s="196">
        <v>2.4995224799999999E-3</v>
      </c>
    </row>
    <row r="3998" spans="1:8" x14ac:dyDescent="0.3">
      <c r="A3998" s="196" t="s">
        <v>215</v>
      </c>
      <c r="B3998" s="196" t="s">
        <v>71</v>
      </c>
      <c r="C3998" s="196" t="s">
        <v>57</v>
      </c>
      <c r="D3998" s="196">
        <v>142</v>
      </c>
      <c r="E3998" s="196">
        <v>5.1797239500000003E-3</v>
      </c>
      <c r="F3998" s="196">
        <v>8.1849872000000002E-4</v>
      </c>
      <c r="G3998" s="196">
        <v>1.1120889399999999E-3</v>
      </c>
      <c r="H3998" s="196">
        <v>3.2491357700000002E-3</v>
      </c>
    </row>
    <row r="3999" spans="1:8" x14ac:dyDescent="0.3">
      <c r="A3999" s="196" t="s">
        <v>215</v>
      </c>
      <c r="B3999" s="196" t="s">
        <v>72</v>
      </c>
      <c r="C3999" s="196" t="s">
        <v>57</v>
      </c>
      <c r="D3999" s="196">
        <v>212</v>
      </c>
      <c r="E3999" s="196">
        <v>6.2433938200000001E-3</v>
      </c>
      <c r="F3999" s="196">
        <v>6.9864799E-4</v>
      </c>
      <c r="G3999" s="196">
        <v>1.38304703E-3</v>
      </c>
      <c r="H3999" s="196">
        <v>4.1616982999999998E-3</v>
      </c>
    </row>
    <row r="4000" spans="1:8" x14ac:dyDescent="0.3">
      <c r="A4000" s="196" t="s">
        <v>215</v>
      </c>
      <c r="B4000" s="196" t="s">
        <v>73</v>
      </c>
      <c r="C4000" s="196" t="s">
        <v>57</v>
      </c>
      <c r="D4000" s="196">
        <v>51</v>
      </c>
      <c r="E4000" s="196">
        <v>5.8226667900000001E-3</v>
      </c>
      <c r="F4000" s="196">
        <v>7.9724918999999998E-4</v>
      </c>
      <c r="G4000" s="196">
        <v>1.4036399400000001E-3</v>
      </c>
      <c r="H4000" s="196">
        <v>3.6217771699999998E-3</v>
      </c>
    </row>
    <row r="4001" spans="1:8" x14ac:dyDescent="0.3">
      <c r="A4001" s="196" t="s">
        <v>215</v>
      </c>
      <c r="B4001" s="196" t="s">
        <v>71</v>
      </c>
      <c r="C4001" s="196" t="s">
        <v>58</v>
      </c>
      <c r="D4001" s="196">
        <v>279</v>
      </c>
      <c r="E4001" s="196">
        <v>5.14801514E-3</v>
      </c>
      <c r="F4001" s="196">
        <v>1.1032288800000001E-3</v>
      </c>
      <c r="G4001" s="196">
        <v>8.311344E-4</v>
      </c>
      <c r="H4001" s="196">
        <v>3.2136513699999999E-3</v>
      </c>
    </row>
    <row r="4002" spans="1:8" x14ac:dyDescent="0.3">
      <c r="A4002" s="196" t="s">
        <v>215</v>
      </c>
      <c r="B4002" s="196" t="s">
        <v>72</v>
      </c>
      <c r="C4002" s="196" t="s">
        <v>58</v>
      </c>
      <c r="D4002" s="196">
        <v>687</v>
      </c>
      <c r="E4002" s="196">
        <v>5.2622612099999999E-3</v>
      </c>
      <c r="F4002" s="196">
        <v>8.6138378999999995E-4</v>
      </c>
      <c r="G4002" s="196">
        <v>8.3466403999999999E-4</v>
      </c>
      <c r="H4002" s="196">
        <v>3.5662128999999999E-3</v>
      </c>
    </row>
    <row r="4003" spans="1:8" x14ac:dyDescent="0.3">
      <c r="A4003" s="196" t="s">
        <v>215</v>
      </c>
      <c r="B4003" s="196" t="s">
        <v>73</v>
      </c>
      <c r="C4003" s="196" t="s">
        <v>58</v>
      </c>
      <c r="D4003" s="196">
        <v>85</v>
      </c>
      <c r="E4003" s="196">
        <v>5.4978211200000003E-3</v>
      </c>
      <c r="F4003" s="196">
        <v>1.14392675E-3</v>
      </c>
      <c r="G4003" s="196">
        <v>9.7208582E-4</v>
      </c>
      <c r="H4003" s="196">
        <v>3.3818080499999998E-3</v>
      </c>
    </row>
    <row r="4004" spans="1:8" x14ac:dyDescent="0.3">
      <c r="A4004" s="196" t="s">
        <v>227</v>
      </c>
      <c r="B4004" s="196" t="s">
        <v>74</v>
      </c>
      <c r="C4004" s="196" t="s">
        <v>11</v>
      </c>
      <c r="D4004" s="196">
        <v>17269</v>
      </c>
      <c r="E4004" s="196">
        <v>5.4911991999999996E-3</v>
      </c>
      <c r="F4004" s="196">
        <v>8.6205951E-4</v>
      </c>
      <c r="G4004" s="196">
        <v>1.2576282299999999E-3</v>
      </c>
      <c r="H4004" s="196">
        <v>3.3715109799999999E-3</v>
      </c>
    </row>
    <row r="4005" spans="1:8" x14ac:dyDescent="0.3">
      <c r="A4005" s="196" t="s">
        <v>227</v>
      </c>
      <c r="B4005" s="196" t="s">
        <v>75</v>
      </c>
      <c r="C4005" s="196" t="s">
        <v>11</v>
      </c>
      <c r="D4005" s="196">
        <v>2776</v>
      </c>
      <c r="E4005" s="196">
        <v>5.1740236399999999E-3</v>
      </c>
      <c r="F4005" s="196">
        <v>8.3829876999999998E-4</v>
      </c>
      <c r="G4005" s="196">
        <v>1.25864279E-3</v>
      </c>
      <c r="H4005" s="196">
        <v>3.07708159E-3</v>
      </c>
    </row>
    <row r="4006" spans="1:8" x14ac:dyDescent="0.3">
      <c r="A4006" s="196" t="s">
        <v>227</v>
      </c>
      <c r="B4006" s="196" t="s">
        <v>74</v>
      </c>
      <c r="C4006" s="196" t="s">
        <v>16</v>
      </c>
      <c r="D4006" s="196">
        <v>351</v>
      </c>
      <c r="E4006" s="196">
        <v>5.6688559500000001E-3</v>
      </c>
      <c r="F4006" s="196">
        <v>1.0789277099999999E-3</v>
      </c>
      <c r="G4006" s="196">
        <v>1.3427242299999999E-3</v>
      </c>
      <c r="H4006" s="196">
        <v>3.2472034999999999E-3</v>
      </c>
    </row>
    <row r="4007" spans="1:8" x14ac:dyDescent="0.3">
      <c r="A4007" s="196" t="s">
        <v>227</v>
      </c>
      <c r="B4007" s="196" t="s">
        <v>75</v>
      </c>
      <c r="C4007" s="196" t="s">
        <v>16</v>
      </c>
      <c r="D4007" s="196">
        <v>59</v>
      </c>
      <c r="E4007" s="196">
        <v>5.09533877E-3</v>
      </c>
      <c r="F4007" s="196">
        <v>9.4750445999999995E-4</v>
      </c>
      <c r="G4007" s="196">
        <v>1.14563693E-3</v>
      </c>
      <c r="H4007" s="196">
        <v>3.0021968999999998E-3</v>
      </c>
    </row>
    <row r="4008" spans="1:8" x14ac:dyDescent="0.3">
      <c r="A4008" s="196" t="s">
        <v>227</v>
      </c>
      <c r="B4008" s="196" t="s">
        <v>74</v>
      </c>
      <c r="C4008" s="196" t="s">
        <v>17</v>
      </c>
      <c r="D4008" s="196">
        <v>213</v>
      </c>
      <c r="E4008" s="196">
        <v>5.45497498E-3</v>
      </c>
      <c r="F4008" s="196">
        <v>6.6488411999999998E-4</v>
      </c>
      <c r="G4008" s="196">
        <v>1.6236847799999999E-3</v>
      </c>
      <c r="H4008" s="196">
        <v>3.1664056299999998E-3</v>
      </c>
    </row>
    <row r="4009" spans="1:8" x14ac:dyDescent="0.3">
      <c r="A4009" s="196" t="s">
        <v>227</v>
      </c>
      <c r="B4009" s="196" t="s">
        <v>75</v>
      </c>
      <c r="C4009" s="196" t="s">
        <v>17</v>
      </c>
      <c r="D4009" s="196">
        <v>64</v>
      </c>
      <c r="E4009" s="196">
        <v>5.1555263799999999E-3</v>
      </c>
      <c r="F4009" s="196">
        <v>6.9227404000000005E-4</v>
      </c>
      <c r="G4009" s="196">
        <v>1.4406102699999999E-3</v>
      </c>
      <c r="H4009" s="196">
        <v>3.02264153E-3</v>
      </c>
    </row>
    <row r="4010" spans="1:8" x14ac:dyDescent="0.3">
      <c r="A4010" s="196" t="s">
        <v>227</v>
      </c>
      <c r="B4010" s="196" t="s">
        <v>74</v>
      </c>
      <c r="C4010" s="196" t="s">
        <v>18</v>
      </c>
      <c r="D4010" s="196">
        <v>259</v>
      </c>
      <c r="E4010" s="196">
        <v>5.8395893600000004E-3</v>
      </c>
      <c r="F4010" s="196">
        <v>9.9849826000000005E-4</v>
      </c>
      <c r="G4010" s="196">
        <v>1.0841642800000001E-3</v>
      </c>
      <c r="H4010" s="196">
        <v>3.7569263199999999E-3</v>
      </c>
    </row>
    <row r="4011" spans="1:8" x14ac:dyDescent="0.3">
      <c r="A4011" s="196" t="s">
        <v>227</v>
      </c>
      <c r="B4011" s="196" t="s">
        <v>75</v>
      </c>
      <c r="C4011" s="196" t="s">
        <v>18</v>
      </c>
      <c r="D4011" s="196">
        <v>43</v>
      </c>
      <c r="E4011" s="196">
        <v>5.8247197900000002E-3</v>
      </c>
      <c r="F4011" s="196">
        <v>8.3737055000000001E-4</v>
      </c>
      <c r="G4011" s="196">
        <v>1.03789817E-3</v>
      </c>
      <c r="H4011" s="196">
        <v>3.9494506200000003E-3</v>
      </c>
    </row>
    <row r="4012" spans="1:8" x14ac:dyDescent="0.3">
      <c r="A4012" s="196" t="s">
        <v>227</v>
      </c>
      <c r="B4012" s="196" t="s">
        <v>74</v>
      </c>
      <c r="C4012" s="196" t="s">
        <v>19</v>
      </c>
      <c r="D4012" s="196">
        <v>260</v>
      </c>
      <c r="E4012" s="196">
        <v>6.5251511100000003E-3</v>
      </c>
      <c r="F4012" s="196">
        <v>1.35398837E-3</v>
      </c>
      <c r="G4012" s="196">
        <v>1.05043602E-3</v>
      </c>
      <c r="H4012" s="196">
        <v>4.1207262399999998E-3</v>
      </c>
    </row>
    <row r="4013" spans="1:8" x14ac:dyDescent="0.3">
      <c r="A4013" s="196" t="s">
        <v>227</v>
      </c>
      <c r="B4013" s="196" t="s">
        <v>75</v>
      </c>
      <c r="C4013" s="196" t="s">
        <v>19</v>
      </c>
      <c r="D4013" s="196">
        <v>52</v>
      </c>
      <c r="E4013" s="196">
        <v>6.5707351299999998E-3</v>
      </c>
      <c r="F4013" s="196">
        <v>1.35950831E-3</v>
      </c>
      <c r="G4013" s="196">
        <v>1.40024019E-3</v>
      </c>
      <c r="H4013" s="196">
        <v>3.8109862200000001E-3</v>
      </c>
    </row>
    <row r="4014" spans="1:8" x14ac:dyDescent="0.3">
      <c r="A4014" s="196" t="s">
        <v>227</v>
      </c>
      <c r="B4014" s="196" t="s">
        <v>74</v>
      </c>
      <c r="C4014" s="196" t="s">
        <v>20</v>
      </c>
      <c r="D4014" s="196">
        <v>258</v>
      </c>
      <c r="E4014" s="196">
        <v>6.8154247100000002E-3</v>
      </c>
      <c r="F4014" s="196">
        <v>6.9345728000000004E-4</v>
      </c>
      <c r="G4014" s="196">
        <v>1.8905215699999999E-3</v>
      </c>
      <c r="H4014" s="196">
        <v>4.2314453499999998E-3</v>
      </c>
    </row>
    <row r="4015" spans="1:8" x14ac:dyDescent="0.3">
      <c r="A4015" s="196" t="s">
        <v>227</v>
      </c>
      <c r="B4015" s="196" t="s">
        <v>75</v>
      </c>
      <c r="C4015" s="196" t="s">
        <v>20</v>
      </c>
      <c r="D4015" s="196">
        <v>21</v>
      </c>
      <c r="E4015" s="196">
        <v>5.6294089500000003E-3</v>
      </c>
      <c r="F4015" s="196">
        <v>5.7484542999999995E-4</v>
      </c>
      <c r="G4015" s="196">
        <v>2.04971319E-3</v>
      </c>
      <c r="H4015" s="196">
        <v>3.00484986E-3</v>
      </c>
    </row>
    <row r="4016" spans="1:8" x14ac:dyDescent="0.3">
      <c r="A4016" s="196" t="s">
        <v>227</v>
      </c>
      <c r="B4016" s="196" t="s">
        <v>74</v>
      </c>
      <c r="C4016" s="196" t="s">
        <v>21</v>
      </c>
      <c r="D4016" s="196">
        <v>280</v>
      </c>
      <c r="E4016" s="196">
        <v>5.9124501499999999E-3</v>
      </c>
      <c r="F4016" s="196">
        <v>1.0858545900000001E-3</v>
      </c>
      <c r="G4016" s="196">
        <v>1.3471392999999999E-3</v>
      </c>
      <c r="H4016" s="196">
        <v>3.4794557700000002E-3</v>
      </c>
    </row>
    <row r="4017" spans="1:8" x14ac:dyDescent="0.3">
      <c r="A4017" s="196" t="s">
        <v>227</v>
      </c>
      <c r="B4017" s="196" t="s">
        <v>75</v>
      </c>
      <c r="C4017" s="196" t="s">
        <v>21</v>
      </c>
      <c r="D4017" s="196">
        <v>26</v>
      </c>
      <c r="E4017" s="196">
        <v>6.1044334800000001E-3</v>
      </c>
      <c r="F4017" s="196">
        <v>1.0385503099999999E-3</v>
      </c>
      <c r="G4017" s="196">
        <v>1.38666284E-3</v>
      </c>
      <c r="H4017" s="196">
        <v>3.6792198299999998E-3</v>
      </c>
    </row>
    <row r="4018" spans="1:8" x14ac:dyDescent="0.3">
      <c r="A4018" s="196" t="s">
        <v>227</v>
      </c>
      <c r="B4018" s="196" t="s">
        <v>74</v>
      </c>
      <c r="C4018" s="196" t="s">
        <v>22</v>
      </c>
      <c r="D4018" s="196">
        <v>139</v>
      </c>
      <c r="E4018" s="196">
        <v>4.2766617499999998E-3</v>
      </c>
      <c r="F4018" s="196">
        <v>6.3540809000000003E-4</v>
      </c>
      <c r="G4018" s="196">
        <v>7.9219933000000003E-4</v>
      </c>
      <c r="H4018" s="196">
        <v>2.8490538599999999E-3</v>
      </c>
    </row>
    <row r="4019" spans="1:8" x14ac:dyDescent="0.3">
      <c r="A4019" s="196" t="s">
        <v>227</v>
      </c>
      <c r="B4019" s="196" t="s">
        <v>75</v>
      </c>
      <c r="C4019" s="196" t="s">
        <v>22</v>
      </c>
      <c r="D4019" s="196">
        <v>15</v>
      </c>
      <c r="E4019" s="196">
        <v>3.7060182799999999E-3</v>
      </c>
      <c r="F4019" s="196">
        <v>6.4660475999999995E-4</v>
      </c>
      <c r="G4019" s="196">
        <v>6.8749971000000003E-4</v>
      </c>
      <c r="H4019" s="196">
        <v>2.3719133700000001E-3</v>
      </c>
    </row>
    <row r="4020" spans="1:8" x14ac:dyDescent="0.3">
      <c r="A4020" s="196" t="s">
        <v>227</v>
      </c>
      <c r="B4020" s="196" t="s">
        <v>74</v>
      </c>
      <c r="C4020" s="196" t="s">
        <v>23</v>
      </c>
      <c r="D4020" s="196">
        <v>152</v>
      </c>
      <c r="E4020" s="196">
        <v>7.2638734099999998E-3</v>
      </c>
      <c r="F4020" s="196">
        <v>1.17354995E-3</v>
      </c>
      <c r="G4020" s="196">
        <v>1.89868092E-3</v>
      </c>
      <c r="H4020" s="196">
        <v>4.1916420600000004E-3</v>
      </c>
    </row>
    <row r="4021" spans="1:8" x14ac:dyDescent="0.3">
      <c r="A4021" s="196" t="s">
        <v>227</v>
      </c>
      <c r="B4021" s="196" t="s">
        <v>75</v>
      </c>
      <c r="C4021" s="196" t="s">
        <v>23</v>
      </c>
      <c r="D4021" s="196">
        <v>21</v>
      </c>
      <c r="E4021" s="196">
        <v>6.0080464900000002E-3</v>
      </c>
      <c r="F4021" s="196">
        <v>1.19212929E-3</v>
      </c>
      <c r="G4021" s="196">
        <v>1.5206126599999999E-3</v>
      </c>
      <c r="H4021" s="196">
        <v>3.29530393E-3</v>
      </c>
    </row>
    <row r="4022" spans="1:8" x14ac:dyDescent="0.3">
      <c r="A4022" s="196" t="s">
        <v>227</v>
      </c>
      <c r="B4022" s="196" t="s">
        <v>74</v>
      </c>
      <c r="C4022" s="196" t="s">
        <v>24</v>
      </c>
      <c r="D4022" s="196">
        <v>149</v>
      </c>
      <c r="E4022" s="196">
        <v>5.87426956E-3</v>
      </c>
      <c r="F4022" s="196">
        <v>8.0777691000000001E-4</v>
      </c>
      <c r="G4022" s="196">
        <v>1.4492447200000001E-3</v>
      </c>
      <c r="H4022" s="196">
        <v>3.61724746E-3</v>
      </c>
    </row>
    <row r="4023" spans="1:8" x14ac:dyDescent="0.3">
      <c r="A4023" s="196" t="s">
        <v>227</v>
      </c>
      <c r="B4023" s="196" t="s">
        <v>75</v>
      </c>
      <c r="C4023" s="196" t="s">
        <v>24</v>
      </c>
      <c r="D4023" s="196">
        <v>23</v>
      </c>
      <c r="E4023" s="196">
        <v>6.9348829600000004E-3</v>
      </c>
      <c r="F4023" s="196">
        <v>8.3383622000000001E-4</v>
      </c>
      <c r="G4023" s="196">
        <v>1.6988725100000001E-3</v>
      </c>
      <c r="H4023" s="196">
        <v>4.4021737200000003E-3</v>
      </c>
    </row>
    <row r="4024" spans="1:8" x14ac:dyDescent="0.3">
      <c r="A4024" s="196" t="s">
        <v>227</v>
      </c>
      <c r="B4024" s="196" t="s">
        <v>74</v>
      </c>
      <c r="C4024" s="196" t="s">
        <v>25</v>
      </c>
      <c r="D4024" s="196">
        <v>313</v>
      </c>
      <c r="E4024" s="196">
        <v>5.7328272400000001E-3</v>
      </c>
      <c r="F4024" s="196">
        <v>4.2535624000000001E-4</v>
      </c>
      <c r="G4024" s="196">
        <v>1.1875071699999999E-3</v>
      </c>
      <c r="H4024" s="196">
        <v>4.1199633700000002E-3</v>
      </c>
    </row>
    <row r="4025" spans="1:8" x14ac:dyDescent="0.3">
      <c r="A4025" s="196" t="s">
        <v>227</v>
      </c>
      <c r="B4025" s="196" t="s">
        <v>75</v>
      </c>
      <c r="C4025" s="196" t="s">
        <v>25</v>
      </c>
      <c r="D4025" s="196">
        <v>61</v>
      </c>
      <c r="E4025" s="196">
        <v>5.9255462000000004E-3</v>
      </c>
      <c r="F4025" s="196">
        <v>4.4664512000000003E-4</v>
      </c>
      <c r="G4025" s="196">
        <v>1.2553124499999999E-3</v>
      </c>
      <c r="H4025" s="196">
        <v>4.2235881199999999E-3</v>
      </c>
    </row>
    <row r="4026" spans="1:8" x14ac:dyDescent="0.3">
      <c r="A4026" s="196" t="s">
        <v>227</v>
      </c>
      <c r="B4026" s="196" t="s">
        <v>74</v>
      </c>
      <c r="C4026" s="196" t="s">
        <v>26</v>
      </c>
      <c r="D4026" s="196">
        <v>504</v>
      </c>
      <c r="E4026" s="196">
        <v>6.9524128699999998E-3</v>
      </c>
      <c r="F4026" s="196">
        <v>1.11715052E-3</v>
      </c>
      <c r="G4026" s="196">
        <v>1.9614378799999999E-3</v>
      </c>
      <c r="H4026" s="196">
        <v>3.8738239800000002E-3</v>
      </c>
    </row>
    <row r="4027" spans="1:8" x14ac:dyDescent="0.3">
      <c r="A4027" s="196" t="s">
        <v>227</v>
      </c>
      <c r="B4027" s="196" t="s">
        <v>75</v>
      </c>
      <c r="C4027" s="196" t="s">
        <v>26</v>
      </c>
      <c r="D4027" s="196">
        <v>94</v>
      </c>
      <c r="E4027" s="196">
        <v>6.3638935900000001E-3</v>
      </c>
      <c r="F4027" s="196">
        <v>1.04745346E-3</v>
      </c>
      <c r="G4027" s="196">
        <v>2.0772998100000001E-3</v>
      </c>
      <c r="H4027" s="196">
        <v>3.23913982E-3</v>
      </c>
    </row>
    <row r="4028" spans="1:8" x14ac:dyDescent="0.3">
      <c r="A4028" s="196" t="s">
        <v>227</v>
      </c>
      <c r="B4028" s="196" t="s">
        <v>74</v>
      </c>
      <c r="C4028" s="196" t="s">
        <v>27</v>
      </c>
      <c r="D4028" s="196">
        <v>388</v>
      </c>
      <c r="E4028" s="196">
        <v>6.55832355E-3</v>
      </c>
      <c r="F4028" s="196">
        <v>7.9628412000000003E-4</v>
      </c>
      <c r="G4028" s="196">
        <v>1.9930374200000001E-3</v>
      </c>
      <c r="H4028" s="196">
        <v>3.7690015099999998E-3</v>
      </c>
    </row>
    <row r="4029" spans="1:8" x14ac:dyDescent="0.3">
      <c r="A4029" s="196" t="s">
        <v>227</v>
      </c>
      <c r="B4029" s="196" t="s">
        <v>75</v>
      </c>
      <c r="C4029" s="196" t="s">
        <v>27</v>
      </c>
      <c r="D4029" s="196">
        <v>72</v>
      </c>
      <c r="E4029" s="196">
        <v>5.7257906799999996E-3</v>
      </c>
      <c r="F4029" s="196">
        <v>7.8028524000000004E-4</v>
      </c>
      <c r="G4029" s="196">
        <v>1.84124203E-3</v>
      </c>
      <c r="H4029" s="196">
        <v>3.1042628999999999E-3</v>
      </c>
    </row>
    <row r="4030" spans="1:8" x14ac:dyDescent="0.3">
      <c r="A4030" s="196" t="s">
        <v>227</v>
      </c>
      <c r="B4030" s="196" t="s">
        <v>74</v>
      </c>
      <c r="C4030" s="196" t="s">
        <v>28</v>
      </c>
      <c r="D4030" s="196">
        <v>260</v>
      </c>
      <c r="E4030" s="196">
        <v>5.86467212E-3</v>
      </c>
      <c r="F4030" s="196">
        <v>6.6720061999999997E-4</v>
      </c>
      <c r="G4030" s="196">
        <v>1.2886838800000001E-3</v>
      </c>
      <c r="H4030" s="196">
        <v>3.9087871599999997E-3</v>
      </c>
    </row>
    <row r="4031" spans="1:8" x14ac:dyDescent="0.3">
      <c r="A4031" s="196" t="s">
        <v>227</v>
      </c>
      <c r="B4031" s="196" t="s">
        <v>75</v>
      </c>
      <c r="C4031" s="196" t="s">
        <v>28</v>
      </c>
      <c r="D4031" s="196">
        <v>26</v>
      </c>
      <c r="E4031" s="196">
        <v>4.6790417399999997E-3</v>
      </c>
      <c r="F4031" s="196">
        <v>6.2143853000000003E-4</v>
      </c>
      <c r="G4031" s="196">
        <v>1.3368052799999999E-3</v>
      </c>
      <c r="H4031" s="196">
        <v>2.7207974799999999E-3</v>
      </c>
    </row>
    <row r="4032" spans="1:8" x14ac:dyDescent="0.3">
      <c r="A4032" s="196" t="s">
        <v>227</v>
      </c>
      <c r="B4032" s="196" t="s">
        <v>74</v>
      </c>
      <c r="C4032" s="196" t="s">
        <v>29</v>
      </c>
      <c r="D4032" s="196">
        <v>217</v>
      </c>
      <c r="E4032" s="196">
        <v>5.0142940099999998E-3</v>
      </c>
      <c r="F4032" s="196">
        <v>4.2914723000000001E-4</v>
      </c>
      <c r="G4032" s="196">
        <v>1.2592270200000001E-3</v>
      </c>
      <c r="H4032" s="196">
        <v>3.3259192799999998E-3</v>
      </c>
    </row>
    <row r="4033" spans="1:8" x14ac:dyDescent="0.3">
      <c r="A4033" s="196" t="s">
        <v>227</v>
      </c>
      <c r="B4033" s="196" t="s">
        <v>75</v>
      </c>
      <c r="C4033" s="196" t="s">
        <v>29</v>
      </c>
      <c r="D4033" s="196">
        <v>59</v>
      </c>
      <c r="E4033" s="196">
        <v>4.2600436899999997E-3</v>
      </c>
      <c r="F4033" s="196">
        <v>3.9626468000000001E-4</v>
      </c>
      <c r="G4033" s="196">
        <v>1.13857478E-3</v>
      </c>
      <c r="H4033" s="196">
        <v>2.7252037900000001E-3</v>
      </c>
    </row>
    <row r="4034" spans="1:8" x14ac:dyDescent="0.3">
      <c r="A4034" s="196" t="s">
        <v>227</v>
      </c>
      <c r="B4034" s="196" t="s">
        <v>74</v>
      </c>
      <c r="C4034" s="196" t="s">
        <v>30</v>
      </c>
      <c r="D4034" s="196">
        <v>447</v>
      </c>
      <c r="E4034" s="196">
        <v>5.78139216E-3</v>
      </c>
      <c r="F4034" s="196">
        <v>6.9169955000000002E-4</v>
      </c>
      <c r="G4034" s="196">
        <v>1.8584024799999999E-3</v>
      </c>
      <c r="H4034" s="196">
        <v>3.2312896300000001E-3</v>
      </c>
    </row>
    <row r="4035" spans="1:8" x14ac:dyDescent="0.3">
      <c r="A4035" s="196" t="s">
        <v>227</v>
      </c>
      <c r="B4035" s="196" t="s">
        <v>75</v>
      </c>
      <c r="C4035" s="196" t="s">
        <v>30</v>
      </c>
      <c r="D4035" s="196">
        <v>99</v>
      </c>
      <c r="E4035" s="196">
        <v>6.3188596299999997E-3</v>
      </c>
      <c r="F4035" s="196">
        <v>7.4494923000000002E-4</v>
      </c>
      <c r="G4035" s="196">
        <v>2.3041757799999998E-3</v>
      </c>
      <c r="H4035" s="196">
        <v>3.2697341400000001E-3</v>
      </c>
    </row>
    <row r="4036" spans="1:8" x14ac:dyDescent="0.3">
      <c r="A4036" s="196" t="s">
        <v>227</v>
      </c>
      <c r="B4036" s="196" t="s">
        <v>74</v>
      </c>
      <c r="C4036" s="196" t="s">
        <v>31</v>
      </c>
      <c r="D4036" s="196">
        <v>176</v>
      </c>
      <c r="E4036" s="196">
        <v>6.4400513100000001E-3</v>
      </c>
      <c r="F4036" s="196">
        <v>7.8618191E-4</v>
      </c>
      <c r="G4036" s="196">
        <v>1.7750418500000001E-3</v>
      </c>
      <c r="H4036" s="196">
        <v>3.8788271000000001E-3</v>
      </c>
    </row>
    <row r="4037" spans="1:8" x14ac:dyDescent="0.3">
      <c r="A4037" s="196" t="s">
        <v>227</v>
      </c>
      <c r="B4037" s="196" t="s">
        <v>75</v>
      </c>
      <c r="C4037" s="196" t="s">
        <v>31</v>
      </c>
      <c r="D4037" s="196">
        <v>33</v>
      </c>
      <c r="E4037" s="196">
        <v>6.2436866100000002E-3</v>
      </c>
      <c r="F4037" s="196">
        <v>7.5336678000000002E-4</v>
      </c>
      <c r="G4037" s="196">
        <v>1.92936281E-3</v>
      </c>
      <c r="H4037" s="196">
        <v>3.5609564899999999E-3</v>
      </c>
    </row>
    <row r="4038" spans="1:8" x14ac:dyDescent="0.3">
      <c r="A4038" s="196" t="s">
        <v>227</v>
      </c>
      <c r="B4038" s="196" t="s">
        <v>74</v>
      </c>
      <c r="C4038" s="196" t="s">
        <v>32</v>
      </c>
      <c r="D4038" s="196">
        <v>2481</v>
      </c>
      <c r="E4038" s="196">
        <v>4.99908074E-3</v>
      </c>
      <c r="F4038" s="196">
        <v>1.0455197900000001E-3</v>
      </c>
      <c r="G4038" s="196">
        <v>8.7517423999999996E-4</v>
      </c>
      <c r="H4038" s="196">
        <v>3.0783862400000001E-3</v>
      </c>
    </row>
    <row r="4039" spans="1:8" x14ac:dyDescent="0.3">
      <c r="A4039" s="196" t="s">
        <v>227</v>
      </c>
      <c r="B4039" s="196" t="s">
        <v>75</v>
      </c>
      <c r="C4039" s="196" t="s">
        <v>32</v>
      </c>
      <c r="D4039" s="196">
        <v>529</v>
      </c>
      <c r="E4039" s="196">
        <v>4.2782938899999998E-3</v>
      </c>
      <c r="F4039" s="196">
        <v>9.6806493999999996E-4</v>
      </c>
      <c r="G4039" s="196">
        <v>8.4149401999999995E-4</v>
      </c>
      <c r="H4039" s="196">
        <v>2.4687344400000002E-3</v>
      </c>
    </row>
    <row r="4040" spans="1:8" x14ac:dyDescent="0.3">
      <c r="A4040" s="196" t="s">
        <v>227</v>
      </c>
      <c r="B4040" s="196" t="s">
        <v>74</v>
      </c>
      <c r="C4040" s="196" t="s">
        <v>33</v>
      </c>
      <c r="D4040" s="196">
        <v>1300</v>
      </c>
      <c r="E4040" s="196">
        <v>4.8610752600000001E-3</v>
      </c>
      <c r="F4040" s="196">
        <v>1.04584199E-3</v>
      </c>
      <c r="G4040" s="196">
        <v>8.4064256999999995E-4</v>
      </c>
      <c r="H4040" s="196">
        <v>2.97459022E-3</v>
      </c>
    </row>
    <row r="4041" spans="1:8" x14ac:dyDescent="0.3">
      <c r="A4041" s="196" t="s">
        <v>227</v>
      </c>
      <c r="B4041" s="196" t="s">
        <v>75</v>
      </c>
      <c r="C4041" s="196" t="s">
        <v>33</v>
      </c>
      <c r="D4041" s="196">
        <v>117</v>
      </c>
      <c r="E4041" s="196">
        <v>4.5040951999999997E-3</v>
      </c>
      <c r="F4041" s="196">
        <v>1.2049894699999999E-3</v>
      </c>
      <c r="G4041" s="196">
        <v>7.9208190999999998E-4</v>
      </c>
      <c r="H4041" s="196">
        <v>2.5070233400000001E-3</v>
      </c>
    </row>
    <row r="4042" spans="1:8" x14ac:dyDescent="0.3">
      <c r="A4042" s="196" t="s">
        <v>227</v>
      </c>
      <c r="B4042" s="196" t="s">
        <v>74</v>
      </c>
      <c r="C4042" s="196" t="s">
        <v>34</v>
      </c>
      <c r="D4042" s="196">
        <v>399</v>
      </c>
      <c r="E4042" s="196">
        <v>4.8955720299999998E-3</v>
      </c>
      <c r="F4042" s="196">
        <v>6.5386242999999997E-4</v>
      </c>
      <c r="G4042" s="196">
        <v>1.1798010899999999E-3</v>
      </c>
      <c r="H4042" s="196">
        <v>3.0619080099999999E-3</v>
      </c>
    </row>
    <row r="4043" spans="1:8" x14ac:dyDescent="0.3">
      <c r="A4043" s="196" t="s">
        <v>227</v>
      </c>
      <c r="B4043" s="196" t="s">
        <v>75</v>
      </c>
      <c r="C4043" s="196" t="s">
        <v>34</v>
      </c>
      <c r="D4043" s="196">
        <v>63</v>
      </c>
      <c r="E4043" s="196">
        <v>5.2487504999999997E-3</v>
      </c>
      <c r="F4043" s="196">
        <v>6.6247770999999995E-4</v>
      </c>
      <c r="G4043" s="196">
        <v>1.2748013699999999E-3</v>
      </c>
      <c r="H4043" s="196">
        <v>3.31147096E-3</v>
      </c>
    </row>
    <row r="4044" spans="1:8" ht="28.8" x14ac:dyDescent="0.3">
      <c r="A4044" s="196" t="s">
        <v>227</v>
      </c>
      <c r="B4044" s="196" t="s">
        <v>74</v>
      </c>
      <c r="C4044" s="196" t="s">
        <v>35</v>
      </c>
      <c r="D4044" s="196">
        <v>261</v>
      </c>
      <c r="E4044" s="196">
        <v>6.4197971899999998E-3</v>
      </c>
      <c r="F4044" s="196">
        <v>6.5302589999999998E-4</v>
      </c>
      <c r="G4044" s="196">
        <v>1.98843452E-3</v>
      </c>
      <c r="H4044" s="196">
        <v>3.7783362799999999E-3</v>
      </c>
    </row>
    <row r="4045" spans="1:8" ht="28.8" x14ac:dyDescent="0.3">
      <c r="A4045" s="196" t="s">
        <v>227</v>
      </c>
      <c r="B4045" s="196" t="s">
        <v>75</v>
      </c>
      <c r="C4045" s="196" t="s">
        <v>35</v>
      </c>
      <c r="D4045" s="196">
        <v>49</v>
      </c>
      <c r="E4045" s="196">
        <v>5.5281554299999999E-3</v>
      </c>
      <c r="F4045" s="196">
        <v>6.1106365000000002E-4</v>
      </c>
      <c r="G4045" s="196">
        <v>1.9338149700000001E-3</v>
      </c>
      <c r="H4045" s="196">
        <v>2.9832763800000002E-3</v>
      </c>
    </row>
    <row r="4046" spans="1:8" x14ac:dyDescent="0.3">
      <c r="A4046" s="196" t="s">
        <v>227</v>
      </c>
      <c r="B4046" s="196" t="s">
        <v>74</v>
      </c>
      <c r="C4046" s="196" t="s">
        <v>36</v>
      </c>
      <c r="D4046" s="196">
        <v>270</v>
      </c>
      <c r="E4046" s="196">
        <v>5.1333588100000004E-3</v>
      </c>
      <c r="F4046" s="196">
        <v>8.1820107E-4</v>
      </c>
      <c r="G4046" s="196">
        <v>1.40903611E-3</v>
      </c>
      <c r="H4046" s="196">
        <v>2.90612117E-3</v>
      </c>
    </row>
    <row r="4047" spans="1:8" x14ac:dyDescent="0.3">
      <c r="A4047" s="196" t="s">
        <v>227</v>
      </c>
      <c r="B4047" s="196" t="s">
        <v>75</v>
      </c>
      <c r="C4047" s="196" t="s">
        <v>36</v>
      </c>
      <c r="D4047" s="196">
        <v>60</v>
      </c>
      <c r="E4047" s="196">
        <v>5.1566355600000001E-3</v>
      </c>
      <c r="F4047" s="196">
        <v>8.6303990999999996E-4</v>
      </c>
      <c r="G4047" s="196">
        <v>1.36265411E-3</v>
      </c>
      <c r="H4047" s="196">
        <v>2.9309410999999999E-3</v>
      </c>
    </row>
    <row r="4048" spans="1:8" x14ac:dyDescent="0.3">
      <c r="A4048" s="196" t="s">
        <v>227</v>
      </c>
      <c r="B4048" s="196" t="s">
        <v>74</v>
      </c>
      <c r="C4048" s="196" t="s">
        <v>37</v>
      </c>
      <c r="D4048" s="196">
        <v>373</v>
      </c>
      <c r="E4048" s="196">
        <v>5.5644918800000004E-3</v>
      </c>
      <c r="F4048" s="196">
        <v>1.0282615999999999E-3</v>
      </c>
      <c r="G4048" s="196">
        <v>1.43822587E-3</v>
      </c>
      <c r="H4048" s="196">
        <v>3.09800393E-3</v>
      </c>
    </row>
    <row r="4049" spans="1:8" x14ac:dyDescent="0.3">
      <c r="A4049" s="196" t="s">
        <v>227</v>
      </c>
      <c r="B4049" s="196" t="s">
        <v>75</v>
      </c>
      <c r="C4049" s="196" t="s">
        <v>37</v>
      </c>
      <c r="D4049" s="196">
        <v>37</v>
      </c>
      <c r="E4049" s="196">
        <v>5.5233356499999999E-3</v>
      </c>
      <c r="F4049" s="196">
        <v>1.0210207499999999E-3</v>
      </c>
      <c r="G4049" s="196">
        <v>1.3178801299999999E-3</v>
      </c>
      <c r="H4049" s="196">
        <v>3.1844342199999999E-3</v>
      </c>
    </row>
    <row r="4050" spans="1:8" x14ac:dyDescent="0.3">
      <c r="A4050" s="196" t="s">
        <v>227</v>
      </c>
      <c r="B4050" s="196" t="s">
        <v>74</v>
      </c>
      <c r="C4050" s="196" t="s">
        <v>64</v>
      </c>
      <c r="D4050" s="196">
        <v>43</v>
      </c>
      <c r="E4050" s="196">
        <v>5.5703594099999997E-3</v>
      </c>
      <c r="F4050" s="196">
        <v>9.5230382999999998E-4</v>
      </c>
      <c r="G4050" s="196">
        <v>1.8241276400000001E-3</v>
      </c>
      <c r="H4050" s="196">
        <v>2.7939273800000001E-3</v>
      </c>
    </row>
    <row r="4051" spans="1:8" x14ac:dyDescent="0.3">
      <c r="A4051" s="196" t="s">
        <v>227</v>
      </c>
      <c r="B4051" s="196" t="s">
        <v>75</v>
      </c>
      <c r="C4051" s="196" t="s">
        <v>64</v>
      </c>
      <c r="D4051" s="196">
        <v>15</v>
      </c>
      <c r="E4051" s="196">
        <v>5.6180553099999999E-3</v>
      </c>
      <c r="F4051" s="196">
        <v>8.3178984999999995E-4</v>
      </c>
      <c r="G4051" s="196">
        <v>2.1882713299999999E-3</v>
      </c>
      <c r="H4051" s="196">
        <v>2.5979936900000001E-3</v>
      </c>
    </row>
    <row r="4052" spans="1:8" x14ac:dyDescent="0.3">
      <c r="A4052" s="196" t="s">
        <v>227</v>
      </c>
      <c r="B4052" s="196" t="s">
        <v>74</v>
      </c>
      <c r="C4052" s="196" t="s">
        <v>38</v>
      </c>
      <c r="D4052" s="196">
        <v>421</v>
      </c>
      <c r="E4052" s="196">
        <v>5.0892108500000003E-3</v>
      </c>
      <c r="F4052" s="196">
        <v>3.1687095999999998E-4</v>
      </c>
      <c r="G4052" s="196">
        <v>1.3398431600000001E-3</v>
      </c>
      <c r="H4052" s="196">
        <v>3.4324962300000001E-3</v>
      </c>
    </row>
    <row r="4053" spans="1:8" x14ac:dyDescent="0.3">
      <c r="A4053" s="196" t="s">
        <v>227</v>
      </c>
      <c r="B4053" s="196" t="s">
        <v>75</v>
      </c>
      <c r="C4053" s="196" t="s">
        <v>38</v>
      </c>
      <c r="D4053" s="196">
        <v>63</v>
      </c>
      <c r="E4053" s="196">
        <v>4.8688268899999996E-3</v>
      </c>
      <c r="F4053" s="196">
        <v>3.0368144000000001E-4</v>
      </c>
      <c r="G4053" s="196">
        <v>1.35692215E-3</v>
      </c>
      <c r="H4053" s="196">
        <v>3.2082228499999998E-3</v>
      </c>
    </row>
    <row r="4054" spans="1:8" x14ac:dyDescent="0.3">
      <c r="A4054" s="196" t="s">
        <v>227</v>
      </c>
      <c r="B4054" s="196" t="s">
        <v>74</v>
      </c>
      <c r="C4054" s="196" t="s">
        <v>39</v>
      </c>
      <c r="D4054" s="196">
        <v>591</v>
      </c>
      <c r="E4054" s="196">
        <v>5.2910554100000003E-3</v>
      </c>
      <c r="F4054" s="196">
        <v>9.7848882999999995E-4</v>
      </c>
      <c r="G4054" s="196">
        <v>9.2273352E-4</v>
      </c>
      <c r="H4054" s="196">
        <v>3.38983259E-3</v>
      </c>
    </row>
    <row r="4055" spans="1:8" x14ac:dyDescent="0.3">
      <c r="A4055" s="196" t="s">
        <v>227</v>
      </c>
      <c r="B4055" s="196" t="s">
        <v>75</v>
      </c>
      <c r="C4055" s="196" t="s">
        <v>39</v>
      </c>
      <c r="D4055" s="196">
        <v>131</v>
      </c>
      <c r="E4055" s="196">
        <v>5.83359816E-3</v>
      </c>
      <c r="F4055" s="196">
        <v>1.0232009E-3</v>
      </c>
      <c r="G4055" s="196">
        <v>9.6029450000000005E-4</v>
      </c>
      <c r="H4055" s="196">
        <v>3.85010226E-3</v>
      </c>
    </row>
    <row r="4056" spans="1:8" x14ac:dyDescent="0.3">
      <c r="A4056" s="196" t="s">
        <v>227</v>
      </c>
      <c r="B4056" s="196" t="s">
        <v>74</v>
      </c>
      <c r="C4056" s="196" t="s">
        <v>40</v>
      </c>
      <c r="D4056" s="196">
        <v>314</v>
      </c>
      <c r="E4056" s="196">
        <v>5.7714818300000003E-3</v>
      </c>
      <c r="F4056" s="196">
        <v>8.8969221000000001E-4</v>
      </c>
      <c r="G4056" s="196">
        <v>1.55612298E-3</v>
      </c>
      <c r="H4056" s="196">
        <v>3.3256662000000002E-3</v>
      </c>
    </row>
    <row r="4057" spans="1:8" x14ac:dyDescent="0.3">
      <c r="A4057" s="196" t="s">
        <v>227</v>
      </c>
      <c r="B4057" s="196" t="s">
        <v>75</v>
      </c>
      <c r="C4057" s="196" t="s">
        <v>40</v>
      </c>
      <c r="D4057" s="196">
        <v>33</v>
      </c>
      <c r="E4057" s="196">
        <v>5.8150951500000004E-3</v>
      </c>
      <c r="F4057" s="196">
        <v>7.7896998E-4</v>
      </c>
      <c r="G4057" s="196">
        <v>1.4344834900000001E-3</v>
      </c>
      <c r="H4057" s="196">
        <v>3.6016412100000001E-3</v>
      </c>
    </row>
    <row r="4058" spans="1:8" x14ac:dyDescent="0.3">
      <c r="A4058" s="196" t="s">
        <v>227</v>
      </c>
      <c r="B4058" s="196" t="s">
        <v>74</v>
      </c>
      <c r="C4058" s="196" t="s">
        <v>41</v>
      </c>
      <c r="D4058" s="196">
        <v>299</v>
      </c>
      <c r="E4058" s="196">
        <v>6.8576580199999999E-3</v>
      </c>
      <c r="F4058" s="196">
        <v>6.1253537999999999E-4</v>
      </c>
      <c r="G4058" s="196">
        <v>1.9761858299999998E-3</v>
      </c>
      <c r="H4058" s="196">
        <v>4.2689363199999997E-3</v>
      </c>
    </row>
    <row r="4059" spans="1:8" x14ac:dyDescent="0.3">
      <c r="A4059" s="196" t="s">
        <v>227</v>
      </c>
      <c r="B4059" s="196" t="s">
        <v>75</v>
      </c>
      <c r="C4059" s="196" t="s">
        <v>41</v>
      </c>
      <c r="D4059" s="196">
        <v>24</v>
      </c>
      <c r="E4059" s="196">
        <v>6.5017358999999997E-3</v>
      </c>
      <c r="F4059" s="196">
        <v>6.4091411000000002E-4</v>
      </c>
      <c r="G4059" s="196">
        <v>2.1363810100000001E-3</v>
      </c>
      <c r="H4059" s="196">
        <v>3.7244403299999999E-3</v>
      </c>
    </row>
    <row r="4060" spans="1:8" x14ac:dyDescent="0.3">
      <c r="A4060" s="196" t="s">
        <v>227</v>
      </c>
      <c r="B4060" s="196" t="s">
        <v>74</v>
      </c>
      <c r="C4060" s="196" t="s">
        <v>42</v>
      </c>
      <c r="D4060" s="196">
        <v>528</v>
      </c>
      <c r="E4060" s="196">
        <v>4.4626602300000002E-3</v>
      </c>
      <c r="F4060" s="196">
        <v>9.8649229999999994E-4</v>
      </c>
      <c r="G4060" s="196">
        <v>1.0250725500000001E-3</v>
      </c>
      <c r="H4060" s="196">
        <v>2.4510948999999999E-3</v>
      </c>
    </row>
    <row r="4061" spans="1:8" x14ac:dyDescent="0.3">
      <c r="A4061" s="196" t="s">
        <v>227</v>
      </c>
      <c r="B4061" s="196" t="s">
        <v>75</v>
      </c>
      <c r="C4061" s="196" t="s">
        <v>42</v>
      </c>
      <c r="D4061" s="196">
        <v>104</v>
      </c>
      <c r="E4061" s="196">
        <v>4.2441236699999997E-3</v>
      </c>
      <c r="F4061" s="196">
        <v>8.2565411999999995E-4</v>
      </c>
      <c r="G4061" s="196">
        <v>1.0366583999999999E-3</v>
      </c>
      <c r="H4061" s="196">
        <v>2.3818106499999998E-3</v>
      </c>
    </row>
    <row r="4062" spans="1:8" x14ac:dyDescent="0.3">
      <c r="A4062" s="196" t="s">
        <v>227</v>
      </c>
      <c r="B4062" s="196" t="s">
        <v>74</v>
      </c>
      <c r="C4062" s="196" t="s">
        <v>43</v>
      </c>
      <c r="D4062" s="196">
        <v>248</v>
      </c>
      <c r="E4062" s="196">
        <v>6.3013363899999996E-3</v>
      </c>
      <c r="F4062" s="196">
        <v>7.0065126999999995E-4</v>
      </c>
      <c r="G4062" s="196">
        <v>1.4241242199999999E-3</v>
      </c>
      <c r="H4062" s="196">
        <v>4.1765604000000003E-3</v>
      </c>
    </row>
    <row r="4063" spans="1:8" x14ac:dyDescent="0.3">
      <c r="A4063" s="196" t="s">
        <v>227</v>
      </c>
      <c r="B4063" s="196" t="s">
        <v>75</v>
      </c>
      <c r="C4063" s="196" t="s">
        <v>43</v>
      </c>
      <c r="D4063" s="196">
        <v>51</v>
      </c>
      <c r="E4063" s="196">
        <v>5.5777957199999997E-3</v>
      </c>
      <c r="F4063" s="196">
        <v>5.8119979999999996E-4</v>
      </c>
      <c r="G4063" s="196">
        <v>1.3105934300000001E-3</v>
      </c>
      <c r="H4063" s="196">
        <v>3.6860019799999999E-3</v>
      </c>
    </row>
    <row r="4064" spans="1:8" x14ac:dyDescent="0.3">
      <c r="A4064" s="196" t="s">
        <v>227</v>
      </c>
      <c r="B4064" s="196" t="s">
        <v>74</v>
      </c>
      <c r="C4064" s="196" t="s">
        <v>44</v>
      </c>
      <c r="D4064" s="196">
        <v>289</v>
      </c>
      <c r="E4064" s="196">
        <v>6.9571796799999999E-3</v>
      </c>
      <c r="F4064" s="196">
        <v>9.4482867000000002E-4</v>
      </c>
      <c r="G4064" s="196">
        <v>1.9707561899999998E-3</v>
      </c>
      <c r="H4064" s="196">
        <v>4.0415943300000003E-3</v>
      </c>
    </row>
    <row r="4065" spans="1:8" x14ac:dyDescent="0.3">
      <c r="A4065" s="196" t="s">
        <v>227</v>
      </c>
      <c r="B4065" s="196" t="s">
        <v>75</v>
      </c>
      <c r="C4065" s="196" t="s">
        <v>44</v>
      </c>
      <c r="D4065" s="196">
        <v>36</v>
      </c>
      <c r="E4065" s="196">
        <v>6.1140044300000002E-3</v>
      </c>
      <c r="F4065" s="196">
        <v>9.6547047999999999E-4</v>
      </c>
      <c r="G4065" s="196">
        <v>1.7287162900000001E-3</v>
      </c>
      <c r="H4065" s="196">
        <v>3.4198171399999998E-3</v>
      </c>
    </row>
    <row r="4066" spans="1:8" x14ac:dyDescent="0.3">
      <c r="A4066" s="196" t="s">
        <v>227</v>
      </c>
      <c r="B4066" s="196" t="s">
        <v>74</v>
      </c>
      <c r="C4066" s="196" t="s">
        <v>45</v>
      </c>
      <c r="D4066" s="196">
        <v>247</v>
      </c>
      <c r="E4066" s="196">
        <v>6.5156880400000002E-3</v>
      </c>
      <c r="F4066" s="196">
        <v>1.01575361E-3</v>
      </c>
      <c r="G4066" s="196">
        <v>1.6122635900000001E-3</v>
      </c>
      <c r="H4066" s="196">
        <v>3.8876703500000001E-3</v>
      </c>
    </row>
    <row r="4067" spans="1:8" x14ac:dyDescent="0.3">
      <c r="A4067" s="196" t="s">
        <v>227</v>
      </c>
      <c r="B4067" s="196" t="s">
        <v>75</v>
      </c>
      <c r="C4067" s="196" t="s">
        <v>45</v>
      </c>
      <c r="D4067" s="196">
        <v>39</v>
      </c>
      <c r="E4067" s="196">
        <v>6.3203345499999999E-3</v>
      </c>
      <c r="F4067" s="196">
        <v>7.4222442000000004E-4</v>
      </c>
      <c r="G4067" s="196">
        <v>1.9408829099999999E-3</v>
      </c>
      <c r="H4067" s="196">
        <v>3.63722674E-3</v>
      </c>
    </row>
    <row r="4068" spans="1:8" x14ac:dyDescent="0.3">
      <c r="A4068" s="196" t="s">
        <v>227</v>
      </c>
      <c r="B4068" s="196" t="s">
        <v>74</v>
      </c>
      <c r="C4068" s="196" t="s">
        <v>46</v>
      </c>
      <c r="D4068" s="196">
        <v>145</v>
      </c>
      <c r="E4068" s="196">
        <v>6.4900221000000003E-3</v>
      </c>
      <c r="F4068" s="196">
        <v>5.7910256E-4</v>
      </c>
      <c r="G4068" s="196">
        <v>1.45809363E-3</v>
      </c>
      <c r="H4068" s="196">
        <v>4.4528254499999996E-3</v>
      </c>
    </row>
    <row r="4069" spans="1:8" x14ac:dyDescent="0.3">
      <c r="A4069" s="196" t="s">
        <v>227</v>
      </c>
      <c r="B4069" s="196" t="s">
        <v>75</v>
      </c>
      <c r="C4069" s="196" t="s">
        <v>46</v>
      </c>
      <c r="D4069" s="196">
        <v>15</v>
      </c>
      <c r="E4069" s="196">
        <v>7.3742281900000001E-3</v>
      </c>
      <c r="F4069" s="196">
        <v>6.1188249E-4</v>
      </c>
      <c r="G4069" s="196">
        <v>1.8703702200000001E-3</v>
      </c>
      <c r="H4069" s="196">
        <v>4.8919749899999998E-3</v>
      </c>
    </row>
    <row r="4070" spans="1:8" x14ac:dyDescent="0.3">
      <c r="A4070" s="196" t="s">
        <v>227</v>
      </c>
      <c r="B4070" s="196" t="s">
        <v>74</v>
      </c>
      <c r="C4070" s="196" t="s">
        <v>47</v>
      </c>
      <c r="D4070" s="196">
        <v>435</v>
      </c>
      <c r="E4070" s="196">
        <v>5.02945379E-3</v>
      </c>
      <c r="F4070" s="196">
        <v>6.7536693999999998E-4</v>
      </c>
      <c r="G4070" s="196">
        <v>8.6587353000000002E-4</v>
      </c>
      <c r="H4070" s="196">
        <v>3.4882128199999998E-3</v>
      </c>
    </row>
    <row r="4071" spans="1:8" x14ac:dyDescent="0.3">
      <c r="A4071" s="196" t="s">
        <v>227</v>
      </c>
      <c r="B4071" s="196" t="s">
        <v>75</v>
      </c>
      <c r="C4071" s="196" t="s">
        <v>47</v>
      </c>
      <c r="D4071" s="196">
        <v>56</v>
      </c>
      <c r="E4071" s="196">
        <v>4.8141945300000004E-3</v>
      </c>
      <c r="F4071" s="196">
        <v>6.0805204000000004E-4</v>
      </c>
      <c r="G4071" s="196">
        <v>8.5503450000000002E-4</v>
      </c>
      <c r="H4071" s="196">
        <v>3.3511075900000001E-3</v>
      </c>
    </row>
    <row r="4072" spans="1:8" x14ac:dyDescent="0.3">
      <c r="A4072" s="196" t="s">
        <v>227</v>
      </c>
      <c r="B4072" s="196" t="s">
        <v>74</v>
      </c>
      <c r="C4072" s="196" t="s">
        <v>48</v>
      </c>
      <c r="D4072" s="196">
        <v>211</v>
      </c>
      <c r="E4072" s="196">
        <v>6.8754385799999996E-3</v>
      </c>
      <c r="F4072" s="196">
        <v>9.6673663000000003E-4</v>
      </c>
      <c r="G4072" s="196">
        <v>2.22836553E-3</v>
      </c>
      <c r="H4072" s="196">
        <v>3.6803358799999998E-3</v>
      </c>
    </row>
    <row r="4073" spans="1:8" x14ac:dyDescent="0.3">
      <c r="A4073" s="196" t="s">
        <v>227</v>
      </c>
      <c r="B4073" s="196" t="s">
        <v>75</v>
      </c>
      <c r="C4073" s="196" t="s">
        <v>48</v>
      </c>
      <c r="D4073" s="196">
        <v>31</v>
      </c>
      <c r="E4073" s="196">
        <v>4.9324221699999999E-3</v>
      </c>
      <c r="F4073" s="196">
        <v>6.4217417999999995E-4</v>
      </c>
      <c r="G4073" s="196">
        <v>1.9507913E-3</v>
      </c>
      <c r="H4073" s="196">
        <v>2.33945615E-3</v>
      </c>
    </row>
    <row r="4074" spans="1:8" x14ac:dyDescent="0.3">
      <c r="A4074" s="196" t="s">
        <v>227</v>
      </c>
      <c r="B4074" s="196" t="s">
        <v>74</v>
      </c>
      <c r="C4074" s="196" t="s">
        <v>49</v>
      </c>
      <c r="D4074" s="196">
        <v>168</v>
      </c>
      <c r="E4074" s="196">
        <v>6.40004935E-3</v>
      </c>
      <c r="F4074" s="196">
        <v>6.7839204000000005E-4</v>
      </c>
      <c r="G4074" s="196">
        <v>1.7310816800000001E-3</v>
      </c>
      <c r="H4074" s="196">
        <v>3.9905751599999999E-3</v>
      </c>
    </row>
    <row r="4075" spans="1:8" x14ac:dyDescent="0.3">
      <c r="A4075" s="196" t="s">
        <v>227</v>
      </c>
      <c r="B4075" s="196" t="s">
        <v>75</v>
      </c>
      <c r="C4075" s="196" t="s">
        <v>49</v>
      </c>
      <c r="D4075" s="196">
        <v>27</v>
      </c>
      <c r="E4075" s="196">
        <v>5.9032061599999996E-3</v>
      </c>
      <c r="F4075" s="196">
        <v>6.1599775E-4</v>
      </c>
      <c r="G4075" s="196">
        <v>1.77812049E-3</v>
      </c>
      <c r="H4075" s="196">
        <v>3.50908759E-3</v>
      </c>
    </row>
    <row r="4076" spans="1:8" x14ac:dyDescent="0.3">
      <c r="A4076" s="196" t="s">
        <v>227</v>
      </c>
      <c r="B4076" s="196" t="s">
        <v>74</v>
      </c>
      <c r="C4076" s="196" t="s">
        <v>50</v>
      </c>
      <c r="D4076" s="196">
        <v>443</v>
      </c>
      <c r="E4076" s="196">
        <v>5.2734405200000004E-3</v>
      </c>
      <c r="F4076" s="196">
        <v>9.7415534000000004E-4</v>
      </c>
      <c r="G4076" s="196">
        <v>8.0360105000000005E-4</v>
      </c>
      <c r="H4076" s="196">
        <v>3.4956836599999998E-3</v>
      </c>
    </row>
    <row r="4077" spans="1:8" x14ac:dyDescent="0.3">
      <c r="A4077" s="196" t="s">
        <v>227</v>
      </c>
      <c r="B4077" s="196" t="s">
        <v>75</v>
      </c>
      <c r="C4077" s="196" t="s">
        <v>50</v>
      </c>
      <c r="D4077" s="196">
        <v>57</v>
      </c>
      <c r="E4077" s="196">
        <v>5.23209043E-3</v>
      </c>
      <c r="F4077" s="196">
        <v>9.8156246999999992E-4</v>
      </c>
      <c r="G4077" s="196">
        <v>8.0612388000000001E-4</v>
      </c>
      <c r="H4077" s="196">
        <v>3.4444036000000002E-3</v>
      </c>
    </row>
    <row r="4078" spans="1:8" x14ac:dyDescent="0.3">
      <c r="A4078" s="196" t="s">
        <v>227</v>
      </c>
      <c r="B4078" s="196" t="s">
        <v>74</v>
      </c>
      <c r="C4078" s="196" t="s">
        <v>51</v>
      </c>
      <c r="D4078" s="196">
        <v>386</v>
      </c>
      <c r="E4078" s="196">
        <v>5.9860149000000003E-3</v>
      </c>
      <c r="F4078" s="196">
        <v>6.2862789999999997E-4</v>
      </c>
      <c r="G4078" s="196">
        <v>1.5718249800000001E-3</v>
      </c>
      <c r="H4078" s="196">
        <v>3.7855615500000002E-3</v>
      </c>
    </row>
    <row r="4079" spans="1:8" x14ac:dyDescent="0.3">
      <c r="A4079" s="196" t="s">
        <v>227</v>
      </c>
      <c r="B4079" s="196" t="s">
        <v>75</v>
      </c>
      <c r="C4079" s="196" t="s">
        <v>51</v>
      </c>
      <c r="D4079" s="196">
        <v>40</v>
      </c>
      <c r="E4079" s="196">
        <v>6.2277196599999996E-3</v>
      </c>
      <c r="F4079" s="196">
        <v>5.7465252999999998E-4</v>
      </c>
      <c r="G4079" s="196">
        <v>1.4386572099999999E-3</v>
      </c>
      <c r="H4079" s="196">
        <v>4.2144095100000003E-3</v>
      </c>
    </row>
    <row r="4080" spans="1:8" x14ac:dyDescent="0.3">
      <c r="A4080" s="196" t="s">
        <v>227</v>
      </c>
      <c r="B4080" s="196" t="s">
        <v>74</v>
      </c>
      <c r="C4080" s="196" t="s">
        <v>52</v>
      </c>
      <c r="D4080" s="196">
        <v>232</v>
      </c>
      <c r="E4080" s="196">
        <v>6.7208949600000003E-3</v>
      </c>
      <c r="F4080" s="196">
        <v>7.3884473999999997E-4</v>
      </c>
      <c r="G4080" s="196">
        <v>2.4528553600000002E-3</v>
      </c>
      <c r="H4080" s="196">
        <v>3.5291943600000001E-3</v>
      </c>
    </row>
    <row r="4081" spans="1:8" x14ac:dyDescent="0.3">
      <c r="A4081" s="196" t="s">
        <v>227</v>
      </c>
      <c r="B4081" s="196" t="s">
        <v>75</v>
      </c>
      <c r="C4081" s="196" t="s">
        <v>52</v>
      </c>
      <c r="D4081" s="196">
        <v>49</v>
      </c>
      <c r="E4081" s="196">
        <v>5.78987129E-3</v>
      </c>
      <c r="F4081" s="196">
        <v>6.5216337999999998E-4</v>
      </c>
      <c r="G4081" s="196">
        <v>2.0608935399999999E-3</v>
      </c>
      <c r="H4081" s="196">
        <v>3.07681382E-3</v>
      </c>
    </row>
    <row r="4082" spans="1:8" x14ac:dyDescent="0.3">
      <c r="A4082" s="196" t="s">
        <v>227</v>
      </c>
      <c r="B4082" s="196" t="s">
        <v>74</v>
      </c>
      <c r="C4082" s="196" t="s">
        <v>53</v>
      </c>
      <c r="D4082" s="196">
        <v>303</v>
      </c>
      <c r="E4082" s="196">
        <v>5.8560610699999998E-3</v>
      </c>
      <c r="F4082" s="196">
        <v>9.8456001999999991E-4</v>
      </c>
      <c r="G4082" s="196">
        <v>9.0984422999999999E-4</v>
      </c>
      <c r="H4082" s="196">
        <v>3.9616563500000004E-3</v>
      </c>
    </row>
    <row r="4083" spans="1:8" x14ac:dyDescent="0.3">
      <c r="A4083" s="196" t="s">
        <v>227</v>
      </c>
      <c r="B4083" s="196" t="s">
        <v>75</v>
      </c>
      <c r="C4083" s="196" t="s">
        <v>53</v>
      </c>
      <c r="D4083" s="196">
        <v>45</v>
      </c>
      <c r="E4083" s="196">
        <v>5.6157405599999996E-3</v>
      </c>
      <c r="F4083" s="196">
        <v>9.5113149000000002E-4</v>
      </c>
      <c r="G4083" s="196">
        <v>7.3971168999999995E-4</v>
      </c>
      <c r="H4083" s="196">
        <v>3.9248968699999998E-3</v>
      </c>
    </row>
    <row r="4084" spans="1:8" x14ac:dyDescent="0.3">
      <c r="A4084" s="196" t="s">
        <v>227</v>
      </c>
      <c r="B4084" s="196" t="s">
        <v>74</v>
      </c>
      <c r="C4084" s="196" t="s">
        <v>54</v>
      </c>
      <c r="D4084" s="196">
        <v>407</v>
      </c>
      <c r="E4084" s="196">
        <v>3.79794544E-3</v>
      </c>
      <c r="F4084" s="196">
        <v>3.4602761E-4</v>
      </c>
      <c r="G4084" s="196">
        <v>7.5820116000000003E-4</v>
      </c>
      <c r="H4084" s="196">
        <v>2.6937162000000001E-3</v>
      </c>
    </row>
    <row r="4085" spans="1:8" x14ac:dyDescent="0.3">
      <c r="A4085" s="196" t="s">
        <v>227</v>
      </c>
      <c r="B4085" s="196" t="s">
        <v>75</v>
      </c>
      <c r="C4085" s="196" t="s">
        <v>54</v>
      </c>
      <c r="D4085" s="196">
        <v>54</v>
      </c>
      <c r="E4085" s="196">
        <v>3.4816527400000001E-3</v>
      </c>
      <c r="F4085" s="196">
        <v>3.7379946000000002E-4</v>
      </c>
      <c r="G4085" s="196">
        <v>7.2016433999999997E-4</v>
      </c>
      <c r="H4085" s="196">
        <v>2.38768838E-3</v>
      </c>
    </row>
    <row r="4086" spans="1:8" x14ac:dyDescent="0.3">
      <c r="A4086" s="196" t="s">
        <v>227</v>
      </c>
      <c r="B4086" s="196" t="s">
        <v>74</v>
      </c>
      <c r="C4086" s="196" t="s">
        <v>55</v>
      </c>
      <c r="D4086" s="196">
        <v>187</v>
      </c>
      <c r="E4086" s="196">
        <v>5.7728631899999997E-3</v>
      </c>
      <c r="F4086" s="196">
        <v>2.7802512E-4</v>
      </c>
      <c r="G4086" s="196">
        <v>1.61987499E-3</v>
      </c>
      <c r="H4086" s="196">
        <v>3.8749626400000001E-3</v>
      </c>
    </row>
    <row r="4087" spans="1:8" x14ac:dyDescent="0.3">
      <c r="A4087" s="196" t="s">
        <v>227</v>
      </c>
      <c r="B4087" s="196" t="s">
        <v>75</v>
      </c>
      <c r="C4087" s="196" t="s">
        <v>55</v>
      </c>
      <c r="D4087" s="196">
        <v>18</v>
      </c>
      <c r="E4087" s="196">
        <v>6.3477364499999996E-3</v>
      </c>
      <c r="F4087" s="196">
        <v>4.7839490000000002E-4</v>
      </c>
      <c r="G4087" s="196">
        <v>1.3046550799999999E-3</v>
      </c>
      <c r="H4087" s="196">
        <v>4.5646859500000003E-3</v>
      </c>
    </row>
    <row r="4088" spans="1:8" x14ac:dyDescent="0.3">
      <c r="A4088" s="196" t="s">
        <v>227</v>
      </c>
      <c r="B4088" s="196" t="s">
        <v>74</v>
      </c>
      <c r="C4088" s="196" t="s">
        <v>56</v>
      </c>
      <c r="D4088" s="196">
        <v>944</v>
      </c>
      <c r="E4088" s="196">
        <v>4.6815901199999998E-3</v>
      </c>
      <c r="F4088" s="196">
        <v>1.0482871900000001E-3</v>
      </c>
      <c r="G4088" s="196">
        <v>8.1696510000000004E-4</v>
      </c>
      <c r="H4088" s="196">
        <v>2.8163373399999999E-3</v>
      </c>
    </row>
    <row r="4089" spans="1:8" x14ac:dyDescent="0.3">
      <c r="A4089" s="196" t="s">
        <v>227</v>
      </c>
      <c r="B4089" s="196" t="s">
        <v>75</v>
      </c>
      <c r="C4089" s="196" t="s">
        <v>56</v>
      </c>
      <c r="D4089" s="196">
        <v>156</v>
      </c>
      <c r="E4089" s="196">
        <v>4.4919275700000001E-3</v>
      </c>
      <c r="F4089" s="196">
        <v>1.013028E-3</v>
      </c>
      <c r="G4089" s="196">
        <v>8.2324291000000001E-4</v>
      </c>
      <c r="H4089" s="196">
        <v>2.6556562100000002E-3</v>
      </c>
    </row>
    <row r="4090" spans="1:8" x14ac:dyDescent="0.3">
      <c r="A4090" s="196" t="s">
        <v>227</v>
      </c>
      <c r="B4090" s="196" t="s">
        <v>74</v>
      </c>
      <c r="C4090" s="196" t="s">
        <v>57</v>
      </c>
      <c r="D4090" s="196">
        <v>204</v>
      </c>
      <c r="E4090" s="196">
        <v>5.9376132300000004E-3</v>
      </c>
      <c r="F4090" s="196">
        <v>9.8067560000000007E-4</v>
      </c>
      <c r="G4090" s="196">
        <v>2.01332128E-3</v>
      </c>
      <c r="H4090" s="196">
        <v>2.94361589E-3</v>
      </c>
    </row>
    <row r="4091" spans="1:8" x14ac:dyDescent="0.3">
      <c r="A4091" s="196" t="s">
        <v>227</v>
      </c>
      <c r="B4091" s="196" t="s">
        <v>75</v>
      </c>
      <c r="C4091" s="196" t="s">
        <v>57</v>
      </c>
      <c r="D4091" s="196">
        <v>42</v>
      </c>
      <c r="E4091" s="196">
        <v>6.0570984900000001E-3</v>
      </c>
      <c r="F4091" s="196">
        <v>9.1049358000000003E-4</v>
      </c>
      <c r="G4091" s="196">
        <v>1.89015627E-3</v>
      </c>
      <c r="H4091" s="196">
        <v>3.2564481700000001E-3</v>
      </c>
    </row>
    <row r="4092" spans="1:8" x14ac:dyDescent="0.3">
      <c r="A4092" s="196" t="s">
        <v>227</v>
      </c>
      <c r="B4092" s="196" t="s">
        <v>74</v>
      </c>
      <c r="C4092" s="196" t="s">
        <v>58</v>
      </c>
      <c r="D4092" s="196">
        <v>774</v>
      </c>
      <c r="E4092" s="196">
        <v>4.7686827700000002E-3</v>
      </c>
      <c r="F4092" s="196">
        <v>6.7374844000000003E-4</v>
      </c>
      <c r="G4092" s="196">
        <v>9.4579899999999999E-4</v>
      </c>
      <c r="H4092" s="196">
        <v>3.1491348400000002E-3</v>
      </c>
    </row>
    <row r="4093" spans="1:8" x14ac:dyDescent="0.3">
      <c r="A4093" s="196" t="s">
        <v>227</v>
      </c>
      <c r="B4093" s="196" t="s">
        <v>75</v>
      </c>
      <c r="C4093" s="196" t="s">
        <v>58</v>
      </c>
      <c r="D4093" s="196">
        <v>67</v>
      </c>
      <c r="E4093" s="196">
        <v>4.6399942199999997E-3</v>
      </c>
      <c r="F4093" s="196">
        <v>7.2208381999999997E-4</v>
      </c>
      <c r="G4093" s="196">
        <v>1.0019345500000001E-3</v>
      </c>
      <c r="H4093" s="196">
        <v>2.9159754700000002E-3</v>
      </c>
    </row>
    <row r="4094" spans="1:8" x14ac:dyDescent="0.3">
      <c r="A4094" s="196" t="s">
        <v>228</v>
      </c>
      <c r="B4094" s="196" t="s">
        <v>74</v>
      </c>
      <c r="C4094" s="196" t="s">
        <v>11</v>
      </c>
      <c r="D4094" s="196">
        <v>17059</v>
      </c>
      <c r="E4094" s="196">
        <v>5.4534172800000001E-3</v>
      </c>
      <c r="F4094" s="196">
        <v>8.3997195000000001E-4</v>
      </c>
      <c r="G4094" s="196">
        <v>1.2274683399999999E-3</v>
      </c>
      <c r="H4094" s="196">
        <v>3.3859765099999999E-3</v>
      </c>
    </row>
    <row r="4095" spans="1:8" x14ac:dyDescent="0.3">
      <c r="A4095" s="196" t="s">
        <v>228</v>
      </c>
      <c r="B4095" s="196" t="s">
        <v>75</v>
      </c>
      <c r="C4095" s="196" t="s">
        <v>11</v>
      </c>
      <c r="D4095" s="196">
        <v>2527</v>
      </c>
      <c r="E4095" s="196">
        <v>5.22194076E-3</v>
      </c>
      <c r="F4095" s="196">
        <v>8.5020183999999998E-4</v>
      </c>
      <c r="G4095" s="196">
        <v>1.26810056E-3</v>
      </c>
      <c r="H4095" s="196">
        <v>3.1036378800000002E-3</v>
      </c>
    </row>
    <row r="4096" spans="1:8" x14ac:dyDescent="0.3">
      <c r="A4096" s="196" t="s">
        <v>228</v>
      </c>
      <c r="B4096" s="196" t="s">
        <v>74</v>
      </c>
      <c r="C4096" s="196" t="s">
        <v>16</v>
      </c>
      <c r="D4096" s="196">
        <v>337</v>
      </c>
      <c r="E4096" s="196">
        <v>5.6098195299999999E-3</v>
      </c>
      <c r="F4096" s="196">
        <v>1.07405321E-3</v>
      </c>
      <c r="G4096" s="196">
        <v>1.30395487E-3</v>
      </c>
      <c r="H4096" s="196">
        <v>3.23181094E-3</v>
      </c>
    </row>
    <row r="4097" spans="1:8" x14ac:dyDescent="0.3">
      <c r="A4097" s="196" t="s">
        <v>228</v>
      </c>
      <c r="B4097" s="196" t="s">
        <v>75</v>
      </c>
      <c r="C4097" s="196" t="s">
        <v>16</v>
      </c>
      <c r="D4097" s="196">
        <v>49</v>
      </c>
      <c r="E4097" s="196">
        <v>5.60893777E-3</v>
      </c>
      <c r="F4097" s="196">
        <v>1.04993366E-3</v>
      </c>
      <c r="G4097" s="196">
        <v>1.2438584099999999E-3</v>
      </c>
      <c r="H4097" s="196">
        <v>3.31514527E-3</v>
      </c>
    </row>
    <row r="4098" spans="1:8" x14ac:dyDescent="0.3">
      <c r="A4098" s="196" t="s">
        <v>228</v>
      </c>
      <c r="B4098" s="196" t="s">
        <v>74</v>
      </c>
      <c r="C4098" s="196" t="s">
        <v>17</v>
      </c>
      <c r="D4098" s="196">
        <v>219</v>
      </c>
      <c r="E4098" s="196">
        <v>5.1894657600000003E-3</v>
      </c>
      <c r="F4098" s="196">
        <v>6.6379139000000001E-4</v>
      </c>
      <c r="G4098" s="196">
        <v>1.6099058899999999E-3</v>
      </c>
      <c r="H4098" s="196">
        <v>2.9157679700000001E-3</v>
      </c>
    </row>
    <row r="4099" spans="1:8" x14ac:dyDescent="0.3">
      <c r="A4099" s="196" t="s">
        <v>228</v>
      </c>
      <c r="B4099" s="196" t="s">
        <v>75</v>
      </c>
      <c r="C4099" s="196" t="s">
        <v>17</v>
      </c>
      <c r="D4099" s="196">
        <v>49</v>
      </c>
      <c r="E4099" s="196">
        <v>4.9078795799999998E-3</v>
      </c>
      <c r="F4099" s="196">
        <v>6.8783047999999999E-4</v>
      </c>
      <c r="G4099" s="196">
        <v>1.2892099E-3</v>
      </c>
      <c r="H4099" s="196">
        <v>2.9308387800000002E-3</v>
      </c>
    </row>
    <row r="4100" spans="1:8" x14ac:dyDescent="0.3">
      <c r="A4100" s="196" t="s">
        <v>228</v>
      </c>
      <c r="B4100" s="196" t="s">
        <v>74</v>
      </c>
      <c r="C4100" s="196" t="s">
        <v>18</v>
      </c>
      <c r="D4100" s="196">
        <v>202</v>
      </c>
      <c r="E4100" s="196">
        <v>5.7670400100000001E-3</v>
      </c>
      <c r="F4100" s="196">
        <v>1.17832072E-3</v>
      </c>
      <c r="G4100" s="196">
        <v>1.0039647300000001E-3</v>
      </c>
      <c r="H4100" s="196">
        <v>3.58475407E-3</v>
      </c>
    </row>
    <row r="4101" spans="1:8" x14ac:dyDescent="0.3">
      <c r="A4101" s="196" t="s">
        <v>228</v>
      </c>
      <c r="B4101" s="196" t="s">
        <v>75</v>
      </c>
      <c r="C4101" s="196" t="s">
        <v>18</v>
      </c>
      <c r="D4101" s="196">
        <v>38</v>
      </c>
      <c r="E4101" s="196">
        <v>5.4072244800000002E-3</v>
      </c>
      <c r="F4101" s="196">
        <v>7.7454898999999996E-4</v>
      </c>
      <c r="G4101" s="196">
        <v>1.0282648499999999E-3</v>
      </c>
      <c r="H4101" s="196">
        <v>3.6044101200000001E-3</v>
      </c>
    </row>
    <row r="4102" spans="1:8" x14ac:dyDescent="0.3">
      <c r="A4102" s="196" t="s">
        <v>228</v>
      </c>
      <c r="B4102" s="196" t="s">
        <v>74</v>
      </c>
      <c r="C4102" s="196" t="s">
        <v>19</v>
      </c>
      <c r="D4102" s="196">
        <v>263</v>
      </c>
      <c r="E4102" s="196">
        <v>6.4600053799999998E-3</v>
      </c>
      <c r="F4102" s="196">
        <v>1.32102851E-3</v>
      </c>
      <c r="G4102" s="196">
        <v>1.0012671800000001E-3</v>
      </c>
      <c r="H4102" s="196">
        <v>4.1377092299999998E-3</v>
      </c>
    </row>
    <row r="4103" spans="1:8" x14ac:dyDescent="0.3">
      <c r="A4103" s="196" t="s">
        <v>228</v>
      </c>
      <c r="B4103" s="196" t="s">
        <v>75</v>
      </c>
      <c r="C4103" s="196" t="s">
        <v>19</v>
      </c>
      <c r="D4103" s="196">
        <v>65</v>
      </c>
      <c r="E4103" s="196">
        <v>6.4011749800000003E-3</v>
      </c>
      <c r="F4103" s="196">
        <v>1.30217208E-3</v>
      </c>
      <c r="G4103" s="196">
        <v>1.13212226E-3</v>
      </c>
      <c r="H4103" s="196">
        <v>3.9668801200000003E-3</v>
      </c>
    </row>
    <row r="4104" spans="1:8" x14ac:dyDescent="0.3">
      <c r="A4104" s="196" t="s">
        <v>228</v>
      </c>
      <c r="B4104" s="196" t="s">
        <v>74</v>
      </c>
      <c r="C4104" s="196" t="s">
        <v>20</v>
      </c>
      <c r="D4104" s="196">
        <v>232</v>
      </c>
      <c r="E4104" s="196">
        <v>7.10927498E-3</v>
      </c>
      <c r="F4104" s="196">
        <v>6.4001610999999997E-4</v>
      </c>
      <c r="G4104" s="196">
        <v>1.8640742499999999E-3</v>
      </c>
      <c r="H4104" s="196">
        <v>4.6051841400000003E-3</v>
      </c>
    </row>
    <row r="4105" spans="1:8" x14ac:dyDescent="0.3">
      <c r="A4105" s="196" t="s">
        <v>228</v>
      </c>
      <c r="B4105" s="196" t="s">
        <v>75</v>
      </c>
      <c r="C4105" s="196" t="s">
        <v>20</v>
      </c>
      <c r="D4105" s="196">
        <v>25</v>
      </c>
      <c r="E4105" s="196">
        <v>6.6870367999999998E-3</v>
      </c>
      <c r="F4105" s="196">
        <v>7.6898123999999998E-4</v>
      </c>
      <c r="G4105" s="196">
        <v>1.92129607E-3</v>
      </c>
      <c r="H4105" s="196">
        <v>3.9967589400000001E-3</v>
      </c>
    </row>
    <row r="4106" spans="1:8" x14ac:dyDescent="0.3">
      <c r="A4106" s="196" t="s">
        <v>228</v>
      </c>
      <c r="B4106" s="196" t="s">
        <v>74</v>
      </c>
      <c r="C4106" s="196" t="s">
        <v>21</v>
      </c>
      <c r="D4106" s="196">
        <v>300</v>
      </c>
      <c r="E4106" s="196">
        <v>5.9531247600000002E-3</v>
      </c>
      <c r="F4106" s="196">
        <v>9.0185161999999997E-4</v>
      </c>
      <c r="G4106" s="196">
        <v>1.23576365E-3</v>
      </c>
      <c r="H4106" s="196">
        <v>3.8155090299999998E-3</v>
      </c>
    </row>
    <row r="4107" spans="1:8" x14ac:dyDescent="0.3">
      <c r="A4107" s="196" t="s">
        <v>228</v>
      </c>
      <c r="B4107" s="196" t="s">
        <v>75</v>
      </c>
      <c r="C4107" s="196" t="s">
        <v>21</v>
      </c>
      <c r="D4107" s="196">
        <v>33</v>
      </c>
      <c r="E4107" s="196">
        <v>6.2724465399999997E-3</v>
      </c>
      <c r="F4107" s="196">
        <v>8.4736228000000002E-4</v>
      </c>
      <c r="G4107" s="196">
        <v>1.1416243E-3</v>
      </c>
      <c r="H4107" s="196">
        <v>4.2834593800000001E-3</v>
      </c>
    </row>
    <row r="4108" spans="1:8" x14ac:dyDescent="0.3">
      <c r="A4108" s="196" t="s">
        <v>228</v>
      </c>
      <c r="B4108" s="196" t="s">
        <v>74</v>
      </c>
      <c r="C4108" s="196" t="s">
        <v>22</v>
      </c>
      <c r="D4108" s="196">
        <v>168</v>
      </c>
      <c r="E4108" s="196">
        <v>4.0543703300000003E-3</v>
      </c>
      <c r="F4108" s="196">
        <v>3.9868526000000001E-4</v>
      </c>
      <c r="G4108" s="196">
        <v>8.1259620000000002E-4</v>
      </c>
      <c r="H4108" s="196">
        <v>2.8430883699999999E-3</v>
      </c>
    </row>
    <row r="4109" spans="1:8" x14ac:dyDescent="0.3">
      <c r="A4109" s="196" t="s">
        <v>228</v>
      </c>
      <c r="B4109" s="196" t="s">
        <v>75</v>
      </c>
      <c r="C4109" s="196" t="s">
        <v>22</v>
      </c>
      <c r="D4109" s="196">
        <v>8</v>
      </c>
      <c r="E4109" s="196">
        <v>3.64149279E-3</v>
      </c>
      <c r="F4109" s="196">
        <v>4.8321734999999999E-4</v>
      </c>
      <c r="G4109" s="196">
        <v>6.4959461000000003E-4</v>
      </c>
      <c r="H4109" s="196">
        <v>2.50868046E-3</v>
      </c>
    </row>
    <row r="4110" spans="1:8" x14ac:dyDescent="0.3">
      <c r="A4110" s="196" t="s">
        <v>228</v>
      </c>
      <c r="B4110" s="196" t="s">
        <v>74</v>
      </c>
      <c r="C4110" s="196" t="s">
        <v>23</v>
      </c>
      <c r="D4110" s="196">
        <v>147</v>
      </c>
      <c r="E4110" s="196">
        <v>7.2416695700000004E-3</v>
      </c>
      <c r="F4110" s="196">
        <v>1.0926868399999999E-3</v>
      </c>
      <c r="G4110" s="196">
        <v>1.83177416E-3</v>
      </c>
      <c r="H4110" s="196">
        <v>4.3172081399999998E-3</v>
      </c>
    </row>
    <row r="4111" spans="1:8" x14ac:dyDescent="0.3">
      <c r="A4111" s="196" t="s">
        <v>228</v>
      </c>
      <c r="B4111" s="196" t="s">
        <v>75</v>
      </c>
      <c r="C4111" s="196" t="s">
        <v>23</v>
      </c>
      <c r="D4111" s="196">
        <v>31</v>
      </c>
      <c r="E4111" s="196">
        <v>6.6864543799999999E-3</v>
      </c>
      <c r="F4111" s="196">
        <v>1.09991016E-3</v>
      </c>
      <c r="G4111" s="196">
        <v>1.6308241200000001E-3</v>
      </c>
      <c r="H4111" s="196">
        <v>3.9557195900000001E-3</v>
      </c>
    </row>
    <row r="4112" spans="1:8" x14ac:dyDescent="0.3">
      <c r="A4112" s="196" t="s">
        <v>228</v>
      </c>
      <c r="B4112" s="196" t="s">
        <v>74</v>
      </c>
      <c r="C4112" s="196" t="s">
        <v>24</v>
      </c>
      <c r="D4112" s="196">
        <v>157</v>
      </c>
      <c r="E4112" s="196">
        <v>6.2202904899999996E-3</v>
      </c>
      <c r="F4112" s="196">
        <v>7.6410981999999999E-4</v>
      </c>
      <c r="G4112" s="196">
        <v>1.2919465700000001E-3</v>
      </c>
      <c r="H4112" s="196">
        <v>4.1642336599999998E-3</v>
      </c>
    </row>
    <row r="4113" spans="1:8" x14ac:dyDescent="0.3">
      <c r="A4113" s="196" t="s">
        <v>228</v>
      </c>
      <c r="B4113" s="196" t="s">
        <v>75</v>
      </c>
      <c r="C4113" s="196" t="s">
        <v>24</v>
      </c>
      <c r="D4113" s="196">
        <v>27</v>
      </c>
      <c r="E4113" s="196">
        <v>6.9688783299999999E-3</v>
      </c>
      <c r="F4113" s="196">
        <v>7.9218083000000001E-4</v>
      </c>
      <c r="G4113" s="196">
        <v>1.6653803899999999E-3</v>
      </c>
      <c r="H4113" s="196">
        <v>4.5113166099999998E-3</v>
      </c>
    </row>
    <row r="4114" spans="1:8" x14ac:dyDescent="0.3">
      <c r="A4114" s="196" t="s">
        <v>228</v>
      </c>
      <c r="B4114" s="196" t="s">
        <v>74</v>
      </c>
      <c r="C4114" s="196" t="s">
        <v>25</v>
      </c>
      <c r="D4114" s="196">
        <v>336</v>
      </c>
      <c r="E4114" s="196">
        <v>5.9563764999999999E-3</v>
      </c>
      <c r="F4114" s="196">
        <v>3.6010502000000002E-4</v>
      </c>
      <c r="G4114" s="196">
        <v>1.22502593E-3</v>
      </c>
      <c r="H4114" s="196">
        <v>4.3712450699999999E-3</v>
      </c>
    </row>
    <row r="4115" spans="1:8" x14ac:dyDescent="0.3">
      <c r="A4115" s="196" t="s">
        <v>228</v>
      </c>
      <c r="B4115" s="196" t="s">
        <v>75</v>
      </c>
      <c r="C4115" s="196" t="s">
        <v>25</v>
      </c>
      <c r="D4115" s="196">
        <v>42</v>
      </c>
      <c r="E4115" s="196">
        <v>6.2411813599999996E-3</v>
      </c>
      <c r="F4115" s="196">
        <v>4.4091686E-4</v>
      </c>
      <c r="G4115" s="196">
        <v>1.3833771600000001E-3</v>
      </c>
      <c r="H4115" s="196">
        <v>4.4168869099999999E-3</v>
      </c>
    </row>
    <row r="4116" spans="1:8" x14ac:dyDescent="0.3">
      <c r="A4116" s="196" t="s">
        <v>228</v>
      </c>
      <c r="B4116" s="196" t="s">
        <v>74</v>
      </c>
      <c r="C4116" s="196" t="s">
        <v>26</v>
      </c>
      <c r="D4116" s="196">
        <v>522</v>
      </c>
      <c r="E4116" s="196">
        <v>6.7955998400000004E-3</v>
      </c>
      <c r="F4116" s="196">
        <v>1.09275199E-3</v>
      </c>
      <c r="G4116" s="196">
        <v>2.1243966600000001E-3</v>
      </c>
      <c r="H4116" s="196">
        <v>3.5784506799999998E-3</v>
      </c>
    </row>
    <row r="4117" spans="1:8" x14ac:dyDescent="0.3">
      <c r="A4117" s="196" t="s">
        <v>228</v>
      </c>
      <c r="B4117" s="196" t="s">
        <v>75</v>
      </c>
      <c r="C4117" s="196" t="s">
        <v>26</v>
      </c>
      <c r="D4117" s="196">
        <v>104</v>
      </c>
      <c r="E4117" s="196">
        <v>6.1984728500000001E-3</v>
      </c>
      <c r="F4117" s="196">
        <v>1.07215966E-3</v>
      </c>
      <c r="G4117" s="196">
        <v>2.1910610200000001E-3</v>
      </c>
      <c r="H4117" s="196">
        <v>2.9352517399999999E-3</v>
      </c>
    </row>
    <row r="4118" spans="1:8" x14ac:dyDescent="0.3">
      <c r="A4118" s="196" t="s">
        <v>228</v>
      </c>
      <c r="B4118" s="196" t="s">
        <v>74</v>
      </c>
      <c r="C4118" s="196" t="s">
        <v>27</v>
      </c>
      <c r="D4118" s="196">
        <v>377</v>
      </c>
      <c r="E4118" s="196">
        <v>6.4056818100000001E-3</v>
      </c>
      <c r="F4118" s="196">
        <v>7.6238431000000002E-4</v>
      </c>
      <c r="G4118" s="196">
        <v>1.8325103E-3</v>
      </c>
      <c r="H4118" s="196">
        <v>3.81078667E-3</v>
      </c>
    </row>
    <row r="4119" spans="1:8" x14ac:dyDescent="0.3">
      <c r="A4119" s="196" t="s">
        <v>228</v>
      </c>
      <c r="B4119" s="196" t="s">
        <v>75</v>
      </c>
      <c r="C4119" s="196" t="s">
        <v>27</v>
      </c>
      <c r="D4119" s="196">
        <v>68</v>
      </c>
      <c r="E4119" s="196">
        <v>5.6289144900000003E-3</v>
      </c>
      <c r="F4119" s="196">
        <v>6.3368031000000003E-4</v>
      </c>
      <c r="G4119" s="196">
        <v>1.95755015E-3</v>
      </c>
      <c r="H4119" s="196">
        <v>3.03768359E-3</v>
      </c>
    </row>
    <row r="4120" spans="1:8" x14ac:dyDescent="0.3">
      <c r="A4120" s="196" t="s">
        <v>228</v>
      </c>
      <c r="B4120" s="196" t="s">
        <v>74</v>
      </c>
      <c r="C4120" s="196" t="s">
        <v>28</v>
      </c>
      <c r="D4120" s="196">
        <v>236</v>
      </c>
      <c r="E4120" s="196">
        <v>5.69297291E-3</v>
      </c>
      <c r="F4120" s="196">
        <v>5.9400478999999996E-4</v>
      </c>
      <c r="G4120" s="196">
        <v>1.33302903E-3</v>
      </c>
      <c r="H4120" s="196">
        <v>3.76593863E-3</v>
      </c>
    </row>
    <row r="4121" spans="1:8" x14ac:dyDescent="0.3">
      <c r="A4121" s="196" t="s">
        <v>228</v>
      </c>
      <c r="B4121" s="196" t="s">
        <v>75</v>
      </c>
      <c r="C4121" s="196" t="s">
        <v>28</v>
      </c>
      <c r="D4121" s="196">
        <v>15</v>
      </c>
      <c r="E4121" s="196">
        <v>4.9074072599999997E-3</v>
      </c>
      <c r="F4121" s="196">
        <v>7.2762319000000005E-4</v>
      </c>
      <c r="G4121" s="196">
        <v>1.1412035600000001E-3</v>
      </c>
      <c r="H4121" s="196">
        <v>3.03857999E-3</v>
      </c>
    </row>
    <row r="4122" spans="1:8" x14ac:dyDescent="0.3">
      <c r="A4122" s="196" t="s">
        <v>228</v>
      </c>
      <c r="B4122" s="196" t="s">
        <v>74</v>
      </c>
      <c r="C4122" s="196" t="s">
        <v>29</v>
      </c>
      <c r="D4122" s="196">
        <v>207</v>
      </c>
      <c r="E4122" s="196">
        <v>5.1694732899999997E-3</v>
      </c>
      <c r="F4122" s="196">
        <v>3.5946700999999999E-4</v>
      </c>
      <c r="G4122" s="196">
        <v>1.39285851E-3</v>
      </c>
      <c r="H4122" s="196">
        <v>3.4171472899999999E-3</v>
      </c>
    </row>
    <row r="4123" spans="1:8" x14ac:dyDescent="0.3">
      <c r="A4123" s="196" t="s">
        <v>228</v>
      </c>
      <c r="B4123" s="196" t="s">
        <v>75</v>
      </c>
      <c r="C4123" s="196" t="s">
        <v>29</v>
      </c>
      <c r="D4123" s="196">
        <v>74</v>
      </c>
      <c r="E4123" s="196">
        <v>4.5536158700000004E-3</v>
      </c>
      <c r="F4123" s="196">
        <v>4.3058658999999997E-4</v>
      </c>
      <c r="G4123" s="196">
        <v>1.01054148E-3</v>
      </c>
      <c r="H4123" s="196">
        <v>3.1124872699999999E-3</v>
      </c>
    </row>
    <row r="4124" spans="1:8" x14ac:dyDescent="0.3">
      <c r="A4124" s="196" t="s">
        <v>228</v>
      </c>
      <c r="B4124" s="196" t="s">
        <v>74</v>
      </c>
      <c r="C4124" s="196" t="s">
        <v>30</v>
      </c>
      <c r="D4124" s="196">
        <v>470</v>
      </c>
      <c r="E4124" s="196">
        <v>5.89556222E-3</v>
      </c>
      <c r="F4124" s="196">
        <v>7.3529821999999999E-4</v>
      </c>
      <c r="G4124" s="196">
        <v>1.77482246E-3</v>
      </c>
      <c r="H4124" s="196">
        <v>3.3854410500000001E-3</v>
      </c>
    </row>
    <row r="4125" spans="1:8" x14ac:dyDescent="0.3">
      <c r="A4125" s="196" t="s">
        <v>228</v>
      </c>
      <c r="B4125" s="196" t="s">
        <v>75</v>
      </c>
      <c r="C4125" s="196" t="s">
        <v>30</v>
      </c>
      <c r="D4125" s="196">
        <v>90</v>
      </c>
      <c r="E4125" s="196">
        <v>5.7133485600000004E-3</v>
      </c>
      <c r="F4125" s="196">
        <v>6.8569935000000002E-4</v>
      </c>
      <c r="G4125" s="196">
        <v>2.0618567300000001E-3</v>
      </c>
      <c r="H4125" s="196">
        <v>2.9657919E-3</v>
      </c>
    </row>
    <row r="4126" spans="1:8" x14ac:dyDescent="0.3">
      <c r="A4126" s="196" t="s">
        <v>228</v>
      </c>
      <c r="B4126" s="196" t="s">
        <v>74</v>
      </c>
      <c r="C4126" s="196" t="s">
        <v>31</v>
      </c>
      <c r="D4126" s="196">
        <v>170</v>
      </c>
      <c r="E4126" s="196">
        <v>6.2295749099999997E-3</v>
      </c>
      <c r="F4126" s="196">
        <v>8.7295726999999995E-4</v>
      </c>
      <c r="G4126" s="196">
        <v>1.6392971399999999E-3</v>
      </c>
      <c r="H4126" s="196">
        <v>3.71732002E-3</v>
      </c>
    </row>
    <row r="4127" spans="1:8" x14ac:dyDescent="0.3">
      <c r="A4127" s="196" t="s">
        <v>228</v>
      </c>
      <c r="B4127" s="196" t="s">
        <v>75</v>
      </c>
      <c r="C4127" s="196" t="s">
        <v>31</v>
      </c>
      <c r="D4127" s="196">
        <v>36</v>
      </c>
      <c r="E4127" s="196">
        <v>5.75520809E-3</v>
      </c>
      <c r="F4127" s="196">
        <v>8.8252294999999995E-4</v>
      </c>
      <c r="G4127" s="196">
        <v>1.7119982E-3</v>
      </c>
      <c r="H4127" s="196">
        <v>3.16068649E-3</v>
      </c>
    </row>
    <row r="4128" spans="1:8" x14ac:dyDescent="0.3">
      <c r="A4128" s="196" t="s">
        <v>228</v>
      </c>
      <c r="B4128" s="196" t="s">
        <v>74</v>
      </c>
      <c r="C4128" s="196" t="s">
        <v>32</v>
      </c>
      <c r="D4128" s="196">
        <v>2455</v>
      </c>
      <c r="E4128" s="196">
        <v>4.7963761999999998E-3</v>
      </c>
      <c r="F4128" s="196">
        <v>1.1108562900000001E-3</v>
      </c>
      <c r="G4128" s="196">
        <v>7.7073408999999999E-4</v>
      </c>
      <c r="H4128" s="196">
        <v>2.9147853499999999E-3</v>
      </c>
    </row>
    <row r="4129" spans="1:8" x14ac:dyDescent="0.3">
      <c r="A4129" s="196" t="s">
        <v>228</v>
      </c>
      <c r="B4129" s="196" t="s">
        <v>75</v>
      </c>
      <c r="C4129" s="196" t="s">
        <v>32</v>
      </c>
      <c r="D4129" s="196">
        <v>435</v>
      </c>
      <c r="E4129" s="196">
        <v>4.3170761699999997E-3</v>
      </c>
      <c r="F4129" s="196">
        <v>1.0242122000000001E-3</v>
      </c>
      <c r="G4129" s="196">
        <v>7.1823093000000001E-4</v>
      </c>
      <c r="H4129" s="196">
        <v>2.5746325900000001E-3</v>
      </c>
    </row>
    <row r="4130" spans="1:8" x14ac:dyDescent="0.3">
      <c r="A4130" s="196" t="s">
        <v>228</v>
      </c>
      <c r="B4130" s="196" t="s">
        <v>74</v>
      </c>
      <c r="C4130" s="196" t="s">
        <v>33</v>
      </c>
      <c r="D4130" s="196">
        <v>1163</v>
      </c>
      <c r="E4130" s="196">
        <v>4.72481942E-3</v>
      </c>
      <c r="F4130" s="196">
        <v>8.9813000000000002E-4</v>
      </c>
      <c r="G4130" s="196">
        <v>7.7876675999999996E-4</v>
      </c>
      <c r="H4130" s="196">
        <v>3.0479222099999998E-3</v>
      </c>
    </row>
    <row r="4131" spans="1:8" x14ac:dyDescent="0.3">
      <c r="A4131" s="196" t="s">
        <v>228</v>
      </c>
      <c r="B4131" s="196" t="s">
        <v>75</v>
      </c>
      <c r="C4131" s="196" t="s">
        <v>33</v>
      </c>
      <c r="D4131" s="196">
        <v>133</v>
      </c>
      <c r="E4131" s="196">
        <v>4.4825603300000004E-3</v>
      </c>
      <c r="F4131" s="196">
        <v>9.6926323E-4</v>
      </c>
      <c r="G4131" s="196">
        <v>7.9469483999999998E-4</v>
      </c>
      <c r="H4131" s="196">
        <v>2.7186018299999999E-3</v>
      </c>
    </row>
    <row r="4132" spans="1:8" x14ac:dyDescent="0.3">
      <c r="A4132" s="196" t="s">
        <v>228</v>
      </c>
      <c r="B4132" s="196" t="s">
        <v>74</v>
      </c>
      <c r="C4132" s="196" t="s">
        <v>34</v>
      </c>
      <c r="D4132" s="196">
        <v>359</v>
      </c>
      <c r="E4132" s="196">
        <v>5.3220427400000004E-3</v>
      </c>
      <c r="F4132" s="196">
        <v>7.508638E-4</v>
      </c>
      <c r="G4132" s="196">
        <v>1.14709046E-3</v>
      </c>
      <c r="H4132" s="196">
        <v>3.4240880399999999E-3</v>
      </c>
    </row>
    <row r="4133" spans="1:8" x14ac:dyDescent="0.3">
      <c r="A4133" s="196" t="s">
        <v>228</v>
      </c>
      <c r="B4133" s="196" t="s">
        <v>75</v>
      </c>
      <c r="C4133" s="196" t="s">
        <v>34</v>
      </c>
      <c r="D4133" s="196">
        <v>65</v>
      </c>
      <c r="E4133" s="196">
        <v>5.3399214100000002E-3</v>
      </c>
      <c r="F4133" s="196">
        <v>6.4743563999999996E-4</v>
      </c>
      <c r="G4133" s="196">
        <v>1.5628558699999999E-3</v>
      </c>
      <c r="H4133" s="196">
        <v>3.12962936E-3</v>
      </c>
    </row>
    <row r="4134" spans="1:8" ht="28.8" x14ac:dyDescent="0.3">
      <c r="A4134" s="196" t="s">
        <v>228</v>
      </c>
      <c r="B4134" s="196" t="s">
        <v>74</v>
      </c>
      <c r="C4134" s="196" t="s">
        <v>35</v>
      </c>
      <c r="D4134" s="196">
        <v>291</v>
      </c>
      <c r="E4134" s="196">
        <v>6.3008302300000003E-3</v>
      </c>
      <c r="F4134" s="196">
        <v>5.4899270000000001E-4</v>
      </c>
      <c r="G4134" s="196">
        <v>1.98445629E-3</v>
      </c>
      <c r="H4134" s="196">
        <v>3.7673807499999999E-3</v>
      </c>
    </row>
    <row r="4135" spans="1:8" ht="28.8" x14ac:dyDescent="0.3">
      <c r="A4135" s="196" t="s">
        <v>228</v>
      </c>
      <c r="B4135" s="196" t="s">
        <v>75</v>
      </c>
      <c r="C4135" s="196" t="s">
        <v>35</v>
      </c>
      <c r="D4135" s="196">
        <v>42</v>
      </c>
      <c r="E4135" s="196">
        <v>5.6128745399999999E-3</v>
      </c>
      <c r="F4135" s="196">
        <v>7.3660692000000001E-4</v>
      </c>
      <c r="G4135" s="196">
        <v>1.7788247399999999E-3</v>
      </c>
      <c r="H4135" s="196">
        <v>3.0974424199999998E-3</v>
      </c>
    </row>
    <row r="4136" spans="1:8" x14ac:dyDescent="0.3">
      <c r="A4136" s="196" t="s">
        <v>228</v>
      </c>
      <c r="B4136" s="196" t="s">
        <v>74</v>
      </c>
      <c r="C4136" s="196" t="s">
        <v>36</v>
      </c>
      <c r="D4136" s="196">
        <v>293</v>
      </c>
      <c r="E4136" s="196">
        <v>5.1790226300000002E-3</v>
      </c>
      <c r="F4136" s="196">
        <v>8.8500164999999996E-4</v>
      </c>
      <c r="G4136" s="196">
        <v>1.41760655E-3</v>
      </c>
      <c r="H4136" s="196">
        <v>2.8764139300000002E-3</v>
      </c>
    </row>
    <row r="4137" spans="1:8" x14ac:dyDescent="0.3">
      <c r="A4137" s="196" t="s">
        <v>228</v>
      </c>
      <c r="B4137" s="196" t="s">
        <v>75</v>
      </c>
      <c r="C4137" s="196" t="s">
        <v>36</v>
      </c>
      <c r="D4137" s="196">
        <v>39</v>
      </c>
      <c r="E4137" s="196">
        <v>4.6085586099999997E-3</v>
      </c>
      <c r="F4137" s="196">
        <v>8.7666166999999997E-4</v>
      </c>
      <c r="G4137" s="196">
        <v>1.1467234199999999E-3</v>
      </c>
      <c r="H4137" s="196">
        <v>2.58517312E-3</v>
      </c>
    </row>
    <row r="4138" spans="1:8" x14ac:dyDescent="0.3">
      <c r="A4138" s="196" t="s">
        <v>228</v>
      </c>
      <c r="B4138" s="196" t="s">
        <v>74</v>
      </c>
      <c r="C4138" s="196" t="s">
        <v>37</v>
      </c>
      <c r="D4138" s="196">
        <v>396</v>
      </c>
      <c r="E4138" s="196">
        <v>5.4151466000000002E-3</v>
      </c>
      <c r="F4138" s="196">
        <v>9.5266880999999996E-4</v>
      </c>
      <c r="G4138" s="196">
        <v>1.20303123E-3</v>
      </c>
      <c r="H4138" s="196">
        <v>3.2594460900000001E-3</v>
      </c>
    </row>
    <row r="4139" spans="1:8" x14ac:dyDescent="0.3">
      <c r="A4139" s="196" t="s">
        <v>228</v>
      </c>
      <c r="B4139" s="196" t="s">
        <v>75</v>
      </c>
      <c r="C4139" s="196" t="s">
        <v>37</v>
      </c>
      <c r="D4139" s="196">
        <v>30</v>
      </c>
      <c r="E4139" s="196">
        <v>6.2415121199999998E-3</v>
      </c>
      <c r="F4139" s="196">
        <v>9.6952135999999996E-4</v>
      </c>
      <c r="G4139" s="196">
        <v>1.2827929499999999E-3</v>
      </c>
      <c r="H4139" s="196">
        <v>3.9891973100000004E-3</v>
      </c>
    </row>
    <row r="4140" spans="1:8" x14ac:dyDescent="0.3">
      <c r="A4140" s="196" t="s">
        <v>228</v>
      </c>
      <c r="B4140" s="196" t="s">
        <v>74</v>
      </c>
      <c r="C4140" s="196" t="s">
        <v>64</v>
      </c>
      <c r="D4140" s="196">
        <v>49</v>
      </c>
      <c r="E4140" s="196">
        <v>5.7719196600000003E-3</v>
      </c>
      <c r="F4140" s="196">
        <v>1.13945553E-3</v>
      </c>
      <c r="G4140" s="196">
        <v>1.9550734700000002E-3</v>
      </c>
      <c r="H4140" s="196">
        <v>2.6773901399999999E-3</v>
      </c>
    </row>
    <row r="4141" spans="1:8" x14ac:dyDescent="0.3">
      <c r="A4141" s="196" t="s">
        <v>228</v>
      </c>
      <c r="B4141" s="196" t="s">
        <v>75</v>
      </c>
      <c r="C4141" s="196" t="s">
        <v>64</v>
      </c>
      <c r="D4141" s="196">
        <v>13</v>
      </c>
      <c r="E4141" s="196">
        <v>5.4300211500000004E-3</v>
      </c>
      <c r="F4141" s="196">
        <v>7.8614646000000005E-4</v>
      </c>
      <c r="G4141" s="196">
        <v>2.1901706599999999E-3</v>
      </c>
      <c r="H4141" s="196">
        <v>2.4537034099999999E-3</v>
      </c>
    </row>
    <row r="4142" spans="1:8" x14ac:dyDescent="0.3">
      <c r="A4142" s="196" t="s">
        <v>228</v>
      </c>
      <c r="B4142" s="196" t="s">
        <v>74</v>
      </c>
      <c r="C4142" s="196" t="s">
        <v>38</v>
      </c>
      <c r="D4142" s="196">
        <v>455</v>
      </c>
      <c r="E4142" s="196">
        <v>5.1962502700000001E-3</v>
      </c>
      <c r="F4142" s="196">
        <v>3.1534876000000002E-4</v>
      </c>
      <c r="G4142" s="196">
        <v>1.15618618E-3</v>
      </c>
      <c r="H4142" s="196">
        <v>3.7247148600000001E-3</v>
      </c>
    </row>
    <row r="4143" spans="1:8" x14ac:dyDescent="0.3">
      <c r="A4143" s="196" t="s">
        <v>228</v>
      </c>
      <c r="B4143" s="196" t="s">
        <v>75</v>
      </c>
      <c r="C4143" s="196" t="s">
        <v>38</v>
      </c>
      <c r="D4143" s="196">
        <v>52</v>
      </c>
      <c r="E4143" s="196">
        <v>5.26353254E-3</v>
      </c>
      <c r="F4143" s="196">
        <v>3.5501222000000002E-4</v>
      </c>
      <c r="G4143" s="196">
        <v>1.31944419E-3</v>
      </c>
      <c r="H4143" s="196">
        <v>3.58907559E-3</v>
      </c>
    </row>
    <row r="4144" spans="1:8" x14ac:dyDescent="0.3">
      <c r="A4144" s="196" t="s">
        <v>228</v>
      </c>
      <c r="B4144" s="196" t="s">
        <v>74</v>
      </c>
      <c r="C4144" s="196" t="s">
        <v>39</v>
      </c>
      <c r="D4144" s="196">
        <v>548</v>
      </c>
      <c r="E4144" s="196">
        <v>5.3026575899999999E-3</v>
      </c>
      <c r="F4144" s="196">
        <v>8.0919228999999995E-4</v>
      </c>
      <c r="G4144" s="196">
        <v>9.822753799999999E-4</v>
      </c>
      <c r="H4144" s="196">
        <v>3.51118944E-3</v>
      </c>
    </row>
    <row r="4145" spans="1:8" x14ac:dyDescent="0.3">
      <c r="A4145" s="196" t="s">
        <v>228</v>
      </c>
      <c r="B4145" s="196" t="s">
        <v>75</v>
      </c>
      <c r="C4145" s="196" t="s">
        <v>39</v>
      </c>
      <c r="D4145" s="196">
        <v>81</v>
      </c>
      <c r="E4145" s="196">
        <v>5.1088817800000004E-3</v>
      </c>
      <c r="F4145" s="196">
        <v>8.7077021999999997E-4</v>
      </c>
      <c r="G4145" s="196">
        <v>9.3392751E-4</v>
      </c>
      <c r="H4145" s="196">
        <v>3.3041835699999999E-3</v>
      </c>
    </row>
    <row r="4146" spans="1:8" x14ac:dyDescent="0.3">
      <c r="A4146" s="196" t="s">
        <v>228</v>
      </c>
      <c r="B4146" s="196" t="s">
        <v>74</v>
      </c>
      <c r="C4146" s="196" t="s">
        <v>40</v>
      </c>
      <c r="D4146" s="196">
        <v>303</v>
      </c>
      <c r="E4146" s="196">
        <v>5.8485359999999997E-3</v>
      </c>
      <c r="F4146" s="196">
        <v>7.8077227E-4</v>
      </c>
      <c r="G4146" s="196">
        <v>1.5005803700000001E-3</v>
      </c>
      <c r="H4146" s="196">
        <v>3.5671828699999999E-3</v>
      </c>
    </row>
    <row r="4147" spans="1:8" x14ac:dyDescent="0.3">
      <c r="A4147" s="196" t="s">
        <v>228</v>
      </c>
      <c r="B4147" s="196" t="s">
        <v>75</v>
      </c>
      <c r="C4147" s="196" t="s">
        <v>40</v>
      </c>
      <c r="D4147" s="196">
        <v>23</v>
      </c>
      <c r="E4147" s="196">
        <v>5.9978862499999999E-3</v>
      </c>
      <c r="F4147" s="196">
        <v>7.5885638999999999E-4</v>
      </c>
      <c r="G4147" s="196">
        <v>1.7527171400000001E-3</v>
      </c>
      <c r="H4147" s="196">
        <v>3.48631213E-3</v>
      </c>
    </row>
    <row r="4148" spans="1:8" x14ac:dyDescent="0.3">
      <c r="A4148" s="196" t="s">
        <v>228</v>
      </c>
      <c r="B4148" s="196" t="s">
        <v>74</v>
      </c>
      <c r="C4148" s="196" t="s">
        <v>41</v>
      </c>
      <c r="D4148" s="196">
        <v>304</v>
      </c>
      <c r="E4148" s="196">
        <v>6.6384546500000002E-3</v>
      </c>
      <c r="F4148" s="196">
        <v>6.2336263999999996E-4</v>
      </c>
      <c r="G4148" s="196">
        <v>1.8902287999999999E-3</v>
      </c>
      <c r="H4148" s="196">
        <v>4.1248626799999999E-3</v>
      </c>
    </row>
    <row r="4149" spans="1:8" x14ac:dyDescent="0.3">
      <c r="A4149" s="196" t="s">
        <v>228</v>
      </c>
      <c r="B4149" s="196" t="s">
        <v>75</v>
      </c>
      <c r="C4149" s="196" t="s">
        <v>41</v>
      </c>
      <c r="D4149" s="196">
        <v>25</v>
      </c>
      <c r="E4149" s="196">
        <v>6.8268516000000003E-3</v>
      </c>
      <c r="F4149" s="196">
        <v>6.0694418999999999E-4</v>
      </c>
      <c r="G4149" s="196">
        <v>1.7791664600000001E-3</v>
      </c>
      <c r="H4149" s="196">
        <v>4.4407404900000001E-3</v>
      </c>
    </row>
    <row r="4150" spans="1:8" x14ac:dyDescent="0.3">
      <c r="A4150" s="196" t="s">
        <v>228</v>
      </c>
      <c r="B4150" s="196" t="s">
        <v>74</v>
      </c>
      <c r="C4150" s="196" t="s">
        <v>42</v>
      </c>
      <c r="D4150" s="196">
        <v>496</v>
      </c>
      <c r="E4150" s="196">
        <v>4.6203654500000003E-3</v>
      </c>
      <c r="F4150" s="196">
        <v>9.8713291999999995E-4</v>
      </c>
      <c r="G4150" s="196">
        <v>1.05592399E-3</v>
      </c>
      <c r="H4150" s="196">
        <v>2.5773080400000002E-3</v>
      </c>
    </row>
    <row r="4151" spans="1:8" x14ac:dyDescent="0.3">
      <c r="A4151" s="196" t="s">
        <v>228</v>
      </c>
      <c r="B4151" s="196" t="s">
        <v>75</v>
      </c>
      <c r="C4151" s="196" t="s">
        <v>42</v>
      </c>
      <c r="D4151" s="196">
        <v>94</v>
      </c>
      <c r="E4151" s="196">
        <v>4.1810724400000001E-3</v>
      </c>
      <c r="F4151" s="196">
        <v>9.2161616E-4</v>
      </c>
      <c r="G4151" s="196">
        <v>1.06518397E-3</v>
      </c>
      <c r="H4151" s="196">
        <v>2.19427181E-3</v>
      </c>
    </row>
    <row r="4152" spans="1:8" x14ac:dyDescent="0.3">
      <c r="A4152" s="196" t="s">
        <v>228</v>
      </c>
      <c r="B4152" s="196" t="s">
        <v>74</v>
      </c>
      <c r="C4152" s="196" t="s">
        <v>43</v>
      </c>
      <c r="D4152" s="196">
        <v>299</v>
      </c>
      <c r="E4152" s="196">
        <v>5.9629704599999996E-3</v>
      </c>
      <c r="F4152" s="196">
        <v>7.1093434999999999E-4</v>
      </c>
      <c r="G4152" s="196">
        <v>1.49201016E-3</v>
      </c>
      <c r="H4152" s="196">
        <v>3.7600254600000001E-3</v>
      </c>
    </row>
    <row r="4153" spans="1:8" x14ac:dyDescent="0.3">
      <c r="A4153" s="196" t="s">
        <v>228</v>
      </c>
      <c r="B4153" s="196" t="s">
        <v>75</v>
      </c>
      <c r="C4153" s="196" t="s">
        <v>43</v>
      </c>
      <c r="D4153" s="196">
        <v>50</v>
      </c>
      <c r="E4153" s="196">
        <v>5.6817127499999998E-3</v>
      </c>
      <c r="F4153" s="196">
        <v>5.1990718000000005E-4</v>
      </c>
      <c r="G4153" s="196">
        <v>1.78773123E-3</v>
      </c>
      <c r="H4153" s="196">
        <v>3.37407388E-3</v>
      </c>
    </row>
    <row r="4154" spans="1:8" x14ac:dyDescent="0.3">
      <c r="A4154" s="196" t="s">
        <v>228</v>
      </c>
      <c r="B4154" s="196" t="s">
        <v>74</v>
      </c>
      <c r="C4154" s="196" t="s">
        <v>44</v>
      </c>
      <c r="D4154" s="196">
        <v>259</v>
      </c>
      <c r="E4154" s="196">
        <v>7.1675691E-3</v>
      </c>
      <c r="F4154" s="196">
        <v>9.7289228999999997E-4</v>
      </c>
      <c r="G4154" s="196">
        <v>1.92236854E-3</v>
      </c>
      <c r="H4154" s="196">
        <v>4.2723077899999998E-3</v>
      </c>
    </row>
    <row r="4155" spans="1:8" x14ac:dyDescent="0.3">
      <c r="A4155" s="196" t="s">
        <v>228</v>
      </c>
      <c r="B4155" s="196" t="s">
        <v>75</v>
      </c>
      <c r="C4155" s="196" t="s">
        <v>44</v>
      </c>
      <c r="D4155" s="196">
        <v>61</v>
      </c>
      <c r="E4155" s="196">
        <v>5.7439660500000003E-3</v>
      </c>
      <c r="F4155" s="196">
        <v>9.2440779999999998E-4</v>
      </c>
      <c r="G4155" s="196">
        <v>1.86759996E-3</v>
      </c>
      <c r="H4155" s="196">
        <v>2.9519578499999999E-3</v>
      </c>
    </row>
    <row r="4156" spans="1:8" x14ac:dyDescent="0.3">
      <c r="A4156" s="196" t="s">
        <v>228</v>
      </c>
      <c r="B4156" s="196" t="s">
        <v>74</v>
      </c>
      <c r="C4156" s="196" t="s">
        <v>45</v>
      </c>
      <c r="D4156" s="196">
        <v>209</v>
      </c>
      <c r="E4156" s="196">
        <v>6.3828524299999996E-3</v>
      </c>
      <c r="F4156" s="196">
        <v>9.6657340999999996E-4</v>
      </c>
      <c r="G4156" s="196">
        <v>1.59794189E-3</v>
      </c>
      <c r="H4156" s="196">
        <v>3.8183366399999999E-3</v>
      </c>
    </row>
    <row r="4157" spans="1:8" x14ac:dyDescent="0.3">
      <c r="A4157" s="196" t="s">
        <v>228</v>
      </c>
      <c r="B4157" s="196" t="s">
        <v>75</v>
      </c>
      <c r="C4157" s="196" t="s">
        <v>45</v>
      </c>
      <c r="D4157" s="196">
        <v>29</v>
      </c>
      <c r="E4157" s="196">
        <v>5.7722698899999999E-3</v>
      </c>
      <c r="F4157" s="196">
        <v>8.9399719E-4</v>
      </c>
      <c r="G4157" s="196">
        <v>1.60839697E-3</v>
      </c>
      <c r="H4157" s="196">
        <v>3.2698752500000001E-3</v>
      </c>
    </row>
    <row r="4158" spans="1:8" x14ac:dyDescent="0.3">
      <c r="A4158" s="196" t="s">
        <v>228</v>
      </c>
      <c r="B4158" s="196" t="s">
        <v>74</v>
      </c>
      <c r="C4158" s="196" t="s">
        <v>46</v>
      </c>
      <c r="D4158" s="196">
        <v>132</v>
      </c>
      <c r="E4158" s="196">
        <v>6.5335645799999998E-3</v>
      </c>
      <c r="F4158" s="196">
        <v>5.6967216999999999E-4</v>
      </c>
      <c r="G4158" s="196">
        <v>1.86868662E-3</v>
      </c>
      <c r="H4158" s="196">
        <v>4.0952052500000001E-3</v>
      </c>
    </row>
    <row r="4159" spans="1:8" x14ac:dyDescent="0.3">
      <c r="A4159" s="196" t="s">
        <v>228</v>
      </c>
      <c r="B4159" s="196" t="s">
        <v>75</v>
      </c>
      <c r="C4159" s="196" t="s">
        <v>46</v>
      </c>
      <c r="D4159" s="196">
        <v>17</v>
      </c>
      <c r="E4159" s="196">
        <v>8.1529136699999994E-3</v>
      </c>
      <c r="F4159" s="196">
        <v>5.9844741999999995E-4</v>
      </c>
      <c r="G4159" s="196">
        <v>2.3413669E-3</v>
      </c>
      <c r="H4159" s="196">
        <v>5.21309893E-3</v>
      </c>
    </row>
    <row r="4160" spans="1:8" x14ac:dyDescent="0.3">
      <c r="A4160" s="196" t="s">
        <v>228</v>
      </c>
      <c r="B4160" s="196" t="s">
        <v>74</v>
      </c>
      <c r="C4160" s="196" t="s">
        <v>47</v>
      </c>
      <c r="D4160" s="196">
        <v>429</v>
      </c>
      <c r="E4160" s="196">
        <v>5.20137246E-3</v>
      </c>
      <c r="F4160" s="196">
        <v>6.1342568000000001E-4</v>
      </c>
      <c r="G4160" s="196">
        <v>1.20561899E-3</v>
      </c>
      <c r="H4160" s="196">
        <v>3.3823273100000001E-3</v>
      </c>
    </row>
    <row r="4161" spans="1:8" x14ac:dyDescent="0.3">
      <c r="A4161" s="196" t="s">
        <v>228</v>
      </c>
      <c r="B4161" s="196" t="s">
        <v>75</v>
      </c>
      <c r="C4161" s="196" t="s">
        <v>47</v>
      </c>
      <c r="D4161" s="196">
        <v>45</v>
      </c>
      <c r="E4161" s="196">
        <v>4.4755656100000001E-3</v>
      </c>
      <c r="F4161" s="196">
        <v>6.6280842000000003E-4</v>
      </c>
      <c r="G4161" s="196">
        <v>8.5236598999999995E-4</v>
      </c>
      <c r="H4161" s="196">
        <v>2.96039072E-3</v>
      </c>
    </row>
    <row r="4162" spans="1:8" x14ac:dyDescent="0.3">
      <c r="A4162" s="196" t="s">
        <v>228</v>
      </c>
      <c r="B4162" s="196" t="s">
        <v>74</v>
      </c>
      <c r="C4162" s="196" t="s">
        <v>48</v>
      </c>
      <c r="D4162" s="196">
        <v>180</v>
      </c>
      <c r="E4162" s="196">
        <v>6.2460131200000003E-3</v>
      </c>
      <c r="F4162" s="196">
        <v>7.5681562999999996E-4</v>
      </c>
      <c r="G4162" s="196">
        <v>2.1876926500000002E-3</v>
      </c>
      <c r="H4162" s="196">
        <v>3.30150438E-3</v>
      </c>
    </row>
    <row r="4163" spans="1:8" x14ac:dyDescent="0.3">
      <c r="A4163" s="196" t="s">
        <v>228</v>
      </c>
      <c r="B4163" s="196" t="s">
        <v>75</v>
      </c>
      <c r="C4163" s="196" t="s">
        <v>48</v>
      </c>
      <c r="D4163" s="196">
        <v>58</v>
      </c>
      <c r="E4163" s="196">
        <v>5.7044218500000004E-3</v>
      </c>
      <c r="F4163" s="196">
        <v>8.1916479999999999E-4</v>
      </c>
      <c r="G4163" s="196">
        <v>2.15816546E-3</v>
      </c>
      <c r="H4163" s="196">
        <v>2.7270910800000002E-3</v>
      </c>
    </row>
    <row r="4164" spans="1:8" x14ac:dyDescent="0.3">
      <c r="A4164" s="196" t="s">
        <v>228</v>
      </c>
      <c r="B4164" s="196" t="s">
        <v>74</v>
      </c>
      <c r="C4164" s="196" t="s">
        <v>49</v>
      </c>
      <c r="D4164" s="196">
        <v>123</v>
      </c>
      <c r="E4164" s="196">
        <v>6.4491115000000002E-3</v>
      </c>
      <c r="F4164" s="196">
        <v>5.6402413000000002E-4</v>
      </c>
      <c r="G4164" s="196">
        <v>2.2201518400000002E-3</v>
      </c>
      <c r="H4164" s="196">
        <v>3.6649351200000002E-3</v>
      </c>
    </row>
    <row r="4165" spans="1:8" x14ac:dyDescent="0.3">
      <c r="A4165" s="196" t="s">
        <v>228</v>
      </c>
      <c r="B4165" s="196" t="s">
        <v>75</v>
      </c>
      <c r="C4165" s="196" t="s">
        <v>49</v>
      </c>
      <c r="D4165" s="196">
        <v>23</v>
      </c>
      <c r="E4165" s="196">
        <v>6.3909014999999998E-3</v>
      </c>
      <c r="F4165" s="196">
        <v>4.6849815000000002E-4</v>
      </c>
      <c r="G4165" s="196">
        <v>2.3560787E-3</v>
      </c>
      <c r="H4165" s="196">
        <v>3.5663243599999999E-3</v>
      </c>
    </row>
    <row r="4166" spans="1:8" x14ac:dyDescent="0.3">
      <c r="A4166" s="196" t="s">
        <v>228</v>
      </c>
      <c r="B4166" s="196" t="s">
        <v>74</v>
      </c>
      <c r="C4166" s="196" t="s">
        <v>50</v>
      </c>
      <c r="D4166" s="196">
        <v>498</v>
      </c>
      <c r="E4166" s="196">
        <v>5.4012575699999999E-3</v>
      </c>
      <c r="F4166" s="196">
        <v>9.3406008999999998E-4</v>
      </c>
      <c r="G4166" s="196">
        <v>7.7044264000000002E-4</v>
      </c>
      <c r="H4166" s="196">
        <v>3.6967543599999999E-3</v>
      </c>
    </row>
    <row r="4167" spans="1:8" x14ac:dyDescent="0.3">
      <c r="A4167" s="196" t="s">
        <v>228</v>
      </c>
      <c r="B4167" s="196" t="s">
        <v>75</v>
      </c>
      <c r="C4167" s="196" t="s">
        <v>50</v>
      </c>
      <c r="D4167" s="196">
        <v>44</v>
      </c>
      <c r="E4167" s="196">
        <v>5.4440233299999996E-3</v>
      </c>
      <c r="F4167" s="196">
        <v>1.1237371600000001E-3</v>
      </c>
      <c r="G4167" s="196">
        <v>7.3679474999999996E-4</v>
      </c>
      <c r="H4167" s="196">
        <v>3.5834909200000002E-3</v>
      </c>
    </row>
    <row r="4168" spans="1:8" x14ac:dyDescent="0.3">
      <c r="A4168" s="196" t="s">
        <v>228</v>
      </c>
      <c r="B4168" s="196" t="s">
        <v>74</v>
      </c>
      <c r="C4168" s="196" t="s">
        <v>51</v>
      </c>
      <c r="D4168" s="196">
        <v>361</v>
      </c>
      <c r="E4168" s="196">
        <v>5.9496509299999997E-3</v>
      </c>
      <c r="F4168" s="196">
        <v>6.7228991999999997E-4</v>
      </c>
      <c r="G4168" s="196">
        <v>1.6082189600000001E-3</v>
      </c>
      <c r="H4168" s="196">
        <v>3.6691415599999998E-3</v>
      </c>
    </row>
    <row r="4169" spans="1:8" x14ac:dyDescent="0.3">
      <c r="A4169" s="196" t="s">
        <v>228</v>
      </c>
      <c r="B4169" s="196" t="s">
        <v>75</v>
      </c>
      <c r="C4169" s="196" t="s">
        <v>51</v>
      </c>
      <c r="D4169" s="196">
        <v>28</v>
      </c>
      <c r="E4169" s="196">
        <v>7.1168152700000001E-3</v>
      </c>
      <c r="F4169" s="196">
        <v>7.2916641000000005E-4</v>
      </c>
      <c r="G4169" s="196">
        <v>1.6166498900000001E-3</v>
      </c>
      <c r="H4169" s="196">
        <v>4.7709984500000002E-3</v>
      </c>
    </row>
    <row r="4170" spans="1:8" x14ac:dyDescent="0.3">
      <c r="A4170" s="196" t="s">
        <v>228</v>
      </c>
      <c r="B4170" s="196" t="s">
        <v>74</v>
      </c>
      <c r="C4170" s="196" t="s">
        <v>52</v>
      </c>
      <c r="D4170" s="196">
        <v>225</v>
      </c>
      <c r="E4170" s="196">
        <v>7.2429524099999996E-3</v>
      </c>
      <c r="F4170" s="196">
        <v>8.0509234000000003E-4</v>
      </c>
      <c r="G4170" s="196">
        <v>2.40514381E-3</v>
      </c>
      <c r="H4170" s="196">
        <v>4.0327158100000003E-3</v>
      </c>
    </row>
    <row r="4171" spans="1:8" x14ac:dyDescent="0.3">
      <c r="A4171" s="196" t="s">
        <v>228</v>
      </c>
      <c r="B4171" s="196" t="s">
        <v>75</v>
      </c>
      <c r="C4171" s="196" t="s">
        <v>52</v>
      </c>
      <c r="D4171" s="196">
        <v>32</v>
      </c>
      <c r="E4171" s="196">
        <v>6.2865304000000004E-3</v>
      </c>
      <c r="F4171" s="196">
        <v>8.4924743000000004E-4</v>
      </c>
      <c r="G4171" s="196">
        <v>2.1043111200000002E-3</v>
      </c>
      <c r="H4171" s="196">
        <v>3.3329713400000001E-3</v>
      </c>
    </row>
    <row r="4172" spans="1:8" x14ac:dyDescent="0.3">
      <c r="A4172" s="196" t="s">
        <v>228</v>
      </c>
      <c r="B4172" s="196" t="s">
        <v>74</v>
      </c>
      <c r="C4172" s="196" t="s">
        <v>53</v>
      </c>
      <c r="D4172" s="196">
        <v>297</v>
      </c>
      <c r="E4172" s="196">
        <v>5.8582738799999997E-3</v>
      </c>
      <c r="F4172" s="196">
        <v>8.5406510999999998E-4</v>
      </c>
      <c r="G4172" s="196">
        <v>8.7031559000000001E-4</v>
      </c>
      <c r="H4172" s="196">
        <v>4.13389269E-3</v>
      </c>
    </row>
    <row r="4173" spans="1:8" x14ac:dyDescent="0.3">
      <c r="A4173" s="196" t="s">
        <v>228</v>
      </c>
      <c r="B4173" s="196" t="s">
        <v>75</v>
      </c>
      <c r="C4173" s="196" t="s">
        <v>53</v>
      </c>
      <c r="D4173" s="196">
        <v>40</v>
      </c>
      <c r="E4173" s="196">
        <v>5.7540506700000001E-3</v>
      </c>
      <c r="F4173" s="196">
        <v>1.0190970000000001E-3</v>
      </c>
      <c r="G4173" s="196">
        <v>9.5399278999999996E-4</v>
      </c>
      <c r="H4173" s="196">
        <v>3.7809603199999999E-3</v>
      </c>
    </row>
    <row r="4174" spans="1:8" x14ac:dyDescent="0.3">
      <c r="A4174" s="196" t="s">
        <v>228</v>
      </c>
      <c r="B4174" s="196" t="s">
        <v>74</v>
      </c>
      <c r="C4174" s="196" t="s">
        <v>54</v>
      </c>
      <c r="D4174" s="196">
        <v>435</v>
      </c>
      <c r="E4174" s="196">
        <v>3.7945399899999999E-3</v>
      </c>
      <c r="F4174" s="196">
        <v>3.1782118000000002E-4</v>
      </c>
      <c r="G4174" s="196">
        <v>7.6787969999999998E-4</v>
      </c>
      <c r="H4174" s="196">
        <v>2.70883862E-3</v>
      </c>
    </row>
    <row r="4175" spans="1:8" x14ac:dyDescent="0.3">
      <c r="A4175" s="196" t="s">
        <v>228</v>
      </c>
      <c r="B4175" s="196" t="s">
        <v>75</v>
      </c>
      <c r="C4175" s="196" t="s">
        <v>54</v>
      </c>
      <c r="D4175" s="196">
        <v>38</v>
      </c>
      <c r="E4175" s="196">
        <v>3.4585158199999999E-3</v>
      </c>
      <c r="F4175" s="196">
        <v>3.6366932999999999E-4</v>
      </c>
      <c r="G4175" s="196">
        <v>6.7160063000000004E-4</v>
      </c>
      <c r="H4175" s="196">
        <v>2.4232453899999998E-3</v>
      </c>
    </row>
    <row r="4176" spans="1:8" x14ac:dyDescent="0.3">
      <c r="A4176" s="196" t="s">
        <v>228</v>
      </c>
      <c r="B4176" s="196" t="s">
        <v>74</v>
      </c>
      <c r="C4176" s="196" t="s">
        <v>55</v>
      </c>
      <c r="D4176" s="196">
        <v>133</v>
      </c>
      <c r="E4176" s="196">
        <v>5.8355086699999996E-3</v>
      </c>
      <c r="F4176" s="196">
        <v>3.0518983000000003E-4</v>
      </c>
      <c r="G4176" s="196">
        <v>1.6388190100000001E-3</v>
      </c>
      <c r="H4176" s="196">
        <v>3.8914993300000001E-3</v>
      </c>
    </row>
    <row r="4177" spans="1:8" x14ac:dyDescent="0.3">
      <c r="A4177" s="196" t="s">
        <v>228</v>
      </c>
      <c r="B4177" s="196" t="s">
        <v>75</v>
      </c>
      <c r="C4177" s="196" t="s">
        <v>55</v>
      </c>
      <c r="D4177" s="196">
        <v>15</v>
      </c>
      <c r="E4177" s="196">
        <v>5.98070962E-3</v>
      </c>
      <c r="F4177" s="196">
        <v>2.5848731000000002E-4</v>
      </c>
      <c r="G4177" s="196">
        <v>1.68672805E-3</v>
      </c>
      <c r="H4177" s="196">
        <v>4.0354935999999996E-3</v>
      </c>
    </row>
    <row r="4178" spans="1:8" x14ac:dyDescent="0.3">
      <c r="A4178" s="196" t="s">
        <v>228</v>
      </c>
      <c r="B4178" s="196" t="s">
        <v>74</v>
      </c>
      <c r="C4178" s="196" t="s">
        <v>56</v>
      </c>
      <c r="D4178" s="196">
        <v>1039</v>
      </c>
      <c r="E4178" s="196">
        <v>4.6424845200000002E-3</v>
      </c>
      <c r="F4178" s="196">
        <v>1.0271849000000001E-3</v>
      </c>
      <c r="G4178" s="196">
        <v>8.2656020000000001E-4</v>
      </c>
      <c r="H4178" s="196">
        <v>2.78873894E-3</v>
      </c>
    </row>
    <row r="4179" spans="1:8" x14ac:dyDescent="0.3">
      <c r="A4179" s="196" t="s">
        <v>228</v>
      </c>
      <c r="B4179" s="196" t="s">
        <v>75</v>
      </c>
      <c r="C4179" s="196" t="s">
        <v>56</v>
      </c>
      <c r="D4179" s="196">
        <v>162</v>
      </c>
      <c r="E4179" s="196">
        <v>4.5123882799999997E-3</v>
      </c>
      <c r="F4179" s="196">
        <v>9.9108343000000004E-4</v>
      </c>
      <c r="G4179" s="196">
        <v>8.0711279999999997E-4</v>
      </c>
      <c r="H4179" s="196">
        <v>2.7141916100000001E-3</v>
      </c>
    </row>
    <row r="4180" spans="1:8" x14ac:dyDescent="0.3">
      <c r="A4180" s="196" t="s">
        <v>228</v>
      </c>
      <c r="B4180" s="196" t="s">
        <v>74</v>
      </c>
      <c r="C4180" s="196" t="s">
        <v>57</v>
      </c>
      <c r="D4180" s="196">
        <v>228</v>
      </c>
      <c r="E4180" s="196">
        <v>5.8927263700000003E-3</v>
      </c>
      <c r="F4180" s="196">
        <v>1.02664041E-3</v>
      </c>
      <c r="G4180" s="196">
        <v>1.73885209E-3</v>
      </c>
      <c r="H4180" s="196">
        <v>3.12723335E-3</v>
      </c>
    </row>
    <row r="4181" spans="1:8" x14ac:dyDescent="0.3">
      <c r="A4181" s="196" t="s">
        <v>228</v>
      </c>
      <c r="B4181" s="196" t="s">
        <v>75</v>
      </c>
      <c r="C4181" s="196" t="s">
        <v>57</v>
      </c>
      <c r="D4181" s="196">
        <v>31</v>
      </c>
      <c r="E4181" s="196">
        <v>6.0274788700000002E-3</v>
      </c>
      <c r="F4181" s="196">
        <v>9.0352430000000005E-4</v>
      </c>
      <c r="G4181" s="196">
        <v>1.7499250799999999E-3</v>
      </c>
      <c r="H4181" s="196">
        <v>3.3740290200000001E-3</v>
      </c>
    </row>
    <row r="4182" spans="1:8" x14ac:dyDescent="0.3">
      <c r="A4182" s="196" t="s">
        <v>228</v>
      </c>
      <c r="B4182" s="196" t="s">
        <v>74</v>
      </c>
      <c r="C4182" s="196" t="s">
        <v>58</v>
      </c>
      <c r="D4182" s="196">
        <v>757</v>
      </c>
      <c r="E4182" s="196">
        <v>4.8580529800000003E-3</v>
      </c>
      <c r="F4182" s="196">
        <v>7.3042017000000004E-4</v>
      </c>
      <c r="G4182" s="196">
        <v>8.8550053000000005E-4</v>
      </c>
      <c r="H4182" s="196">
        <v>3.2421318400000002E-3</v>
      </c>
    </row>
    <row r="4183" spans="1:8" x14ac:dyDescent="0.3">
      <c r="A4183" s="196" t="s">
        <v>228</v>
      </c>
      <c r="B4183" s="196" t="s">
        <v>75</v>
      </c>
      <c r="C4183" s="196" t="s">
        <v>58</v>
      </c>
      <c r="D4183" s="196">
        <v>68</v>
      </c>
      <c r="E4183" s="196">
        <v>4.7971130700000001E-3</v>
      </c>
      <c r="F4183" s="196">
        <v>7.8601558E-4</v>
      </c>
      <c r="G4183" s="196">
        <v>9.0209670000000004E-4</v>
      </c>
      <c r="H4183" s="196">
        <v>3.1090002899999999E-3</v>
      </c>
    </row>
    <row r="4184" spans="1:8" x14ac:dyDescent="0.3">
      <c r="A4184" s="196" t="s">
        <v>229</v>
      </c>
      <c r="B4184" s="196" t="s">
        <v>74</v>
      </c>
      <c r="C4184" s="196" t="s">
        <v>11</v>
      </c>
      <c r="D4184" s="196">
        <v>13685</v>
      </c>
      <c r="E4184" s="196">
        <v>5.4550439800000001E-3</v>
      </c>
      <c r="F4184" s="196">
        <v>8.5548747999999997E-4</v>
      </c>
      <c r="G4184" s="196">
        <v>1.2115503200000001E-3</v>
      </c>
      <c r="H4184" s="196">
        <v>3.3879337999999999E-3</v>
      </c>
    </row>
    <row r="4185" spans="1:8" x14ac:dyDescent="0.3">
      <c r="A4185" s="196" t="s">
        <v>229</v>
      </c>
      <c r="B4185" s="196" t="s">
        <v>75</v>
      </c>
      <c r="C4185" s="196" t="s">
        <v>11</v>
      </c>
      <c r="D4185" s="196">
        <v>2212</v>
      </c>
      <c r="E4185" s="196">
        <v>5.1687028799999998E-3</v>
      </c>
      <c r="F4185" s="196">
        <v>8.5742307E-4</v>
      </c>
      <c r="G4185" s="196">
        <v>1.2333868900000001E-3</v>
      </c>
      <c r="H4185" s="196">
        <v>3.0778348800000002E-3</v>
      </c>
    </row>
    <row r="4186" spans="1:8" x14ac:dyDescent="0.3">
      <c r="A4186" s="196" t="s">
        <v>229</v>
      </c>
      <c r="B4186" s="196" t="s">
        <v>74</v>
      </c>
      <c r="C4186" s="196" t="s">
        <v>16</v>
      </c>
      <c r="D4186" s="196">
        <v>265</v>
      </c>
      <c r="E4186" s="196">
        <v>5.7802670500000002E-3</v>
      </c>
      <c r="F4186" s="196">
        <v>1.08473074E-3</v>
      </c>
      <c r="G4186" s="196">
        <v>1.4406880999999999E-3</v>
      </c>
      <c r="H4186" s="196">
        <v>3.2548477699999999E-3</v>
      </c>
    </row>
    <row r="4187" spans="1:8" x14ac:dyDescent="0.3">
      <c r="A4187" s="196" t="s">
        <v>229</v>
      </c>
      <c r="B4187" s="196" t="s">
        <v>75</v>
      </c>
      <c r="C4187" s="196" t="s">
        <v>16</v>
      </c>
      <c r="D4187" s="196">
        <v>31</v>
      </c>
      <c r="E4187" s="196">
        <v>5.0686974800000003E-3</v>
      </c>
      <c r="F4187" s="196">
        <v>1.00246388E-3</v>
      </c>
      <c r="G4187" s="196">
        <v>1.39822259E-3</v>
      </c>
      <c r="H4187" s="196">
        <v>2.6680104999999999E-3</v>
      </c>
    </row>
    <row r="4188" spans="1:8" x14ac:dyDescent="0.3">
      <c r="A4188" s="196" t="s">
        <v>229</v>
      </c>
      <c r="B4188" s="196" t="s">
        <v>74</v>
      </c>
      <c r="C4188" s="196" t="s">
        <v>17</v>
      </c>
      <c r="D4188" s="196">
        <v>162</v>
      </c>
      <c r="E4188" s="196">
        <v>5.3943041700000001E-3</v>
      </c>
      <c r="F4188" s="196">
        <v>6.5757862000000004E-4</v>
      </c>
      <c r="G4188" s="196">
        <v>1.5627140800000001E-3</v>
      </c>
      <c r="H4188" s="196">
        <v>3.1740109499999998E-3</v>
      </c>
    </row>
    <row r="4189" spans="1:8" x14ac:dyDescent="0.3">
      <c r="A4189" s="196" t="s">
        <v>229</v>
      </c>
      <c r="B4189" s="196" t="s">
        <v>75</v>
      </c>
      <c r="C4189" s="196" t="s">
        <v>17</v>
      </c>
      <c r="D4189" s="196">
        <v>43</v>
      </c>
      <c r="E4189" s="196">
        <v>4.7009580299999998E-3</v>
      </c>
      <c r="F4189" s="196">
        <v>6.8394677999999997E-4</v>
      </c>
      <c r="G4189" s="196">
        <v>1.5205101499999999E-3</v>
      </c>
      <c r="H4189" s="196">
        <v>2.4965006200000001E-3</v>
      </c>
    </row>
    <row r="4190" spans="1:8" x14ac:dyDescent="0.3">
      <c r="A4190" s="196" t="s">
        <v>229</v>
      </c>
      <c r="B4190" s="196" t="s">
        <v>74</v>
      </c>
      <c r="C4190" s="196" t="s">
        <v>18</v>
      </c>
      <c r="D4190" s="196">
        <v>166</v>
      </c>
      <c r="E4190" s="196">
        <v>5.8494391599999999E-3</v>
      </c>
      <c r="F4190" s="196">
        <v>1.08057204E-3</v>
      </c>
      <c r="G4190" s="196">
        <v>9.4363544000000004E-4</v>
      </c>
      <c r="H4190" s="196">
        <v>3.82523124E-3</v>
      </c>
    </row>
    <row r="4191" spans="1:8" x14ac:dyDescent="0.3">
      <c r="A4191" s="196" t="s">
        <v>229</v>
      </c>
      <c r="B4191" s="196" t="s">
        <v>75</v>
      </c>
      <c r="C4191" s="196" t="s">
        <v>18</v>
      </c>
      <c r="D4191" s="196">
        <v>43</v>
      </c>
      <c r="E4191" s="196">
        <v>5.6586453599999998E-3</v>
      </c>
      <c r="F4191" s="196">
        <v>1.08231025E-3</v>
      </c>
      <c r="G4191" s="196">
        <v>9.8891020000000003E-4</v>
      </c>
      <c r="H4191" s="196">
        <v>3.5874244100000002E-3</v>
      </c>
    </row>
    <row r="4192" spans="1:8" x14ac:dyDescent="0.3">
      <c r="A4192" s="196" t="s">
        <v>229</v>
      </c>
      <c r="B4192" s="196" t="s">
        <v>74</v>
      </c>
      <c r="C4192" s="196" t="s">
        <v>19</v>
      </c>
      <c r="D4192" s="196">
        <v>184</v>
      </c>
      <c r="E4192" s="196">
        <v>6.4256237599999997E-3</v>
      </c>
      <c r="F4192" s="196">
        <v>1.3892031700000001E-3</v>
      </c>
      <c r="G4192" s="196">
        <v>9.8612344999999993E-4</v>
      </c>
      <c r="H4192" s="196">
        <v>4.0502966500000001E-3</v>
      </c>
    </row>
    <row r="4193" spans="1:8" x14ac:dyDescent="0.3">
      <c r="A4193" s="196" t="s">
        <v>229</v>
      </c>
      <c r="B4193" s="196" t="s">
        <v>75</v>
      </c>
      <c r="C4193" s="196" t="s">
        <v>19</v>
      </c>
      <c r="D4193" s="196">
        <v>50</v>
      </c>
      <c r="E4193" s="196">
        <v>6.7532405000000004E-3</v>
      </c>
      <c r="F4193" s="196">
        <v>1.5104163699999999E-3</v>
      </c>
      <c r="G4193" s="196">
        <v>1.2270830999999999E-3</v>
      </c>
      <c r="H4193" s="196">
        <v>4.0157404800000001E-3</v>
      </c>
    </row>
    <row r="4194" spans="1:8" x14ac:dyDescent="0.3">
      <c r="A4194" s="196" t="s">
        <v>229</v>
      </c>
      <c r="B4194" s="196" t="s">
        <v>74</v>
      </c>
      <c r="C4194" s="196" t="s">
        <v>20</v>
      </c>
      <c r="D4194" s="196">
        <v>175</v>
      </c>
      <c r="E4194" s="196">
        <v>7.3927908000000001E-3</v>
      </c>
      <c r="F4194" s="196">
        <v>7.0271137999999996E-4</v>
      </c>
      <c r="G4194" s="196">
        <v>1.9614415599999999E-3</v>
      </c>
      <c r="H4194" s="196">
        <v>4.7286373500000003E-3</v>
      </c>
    </row>
    <row r="4195" spans="1:8" x14ac:dyDescent="0.3">
      <c r="A4195" s="196" t="s">
        <v>229</v>
      </c>
      <c r="B4195" s="196" t="s">
        <v>75</v>
      </c>
      <c r="C4195" s="196" t="s">
        <v>20</v>
      </c>
      <c r="D4195" s="196">
        <v>23</v>
      </c>
      <c r="E4195" s="196">
        <v>6.9132445300000003E-3</v>
      </c>
      <c r="F4195" s="196">
        <v>9.0982260999999997E-4</v>
      </c>
      <c r="G4195" s="196">
        <v>1.9313604700000001E-3</v>
      </c>
      <c r="H4195" s="196">
        <v>4.0720609200000004E-3</v>
      </c>
    </row>
    <row r="4196" spans="1:8" x14ac:dyDescent="0.3">
      <c r="A4196" s="196" t="s">
        <v>229</v>
      </c>
      <c r="B4196" s="196" t="s">
        <v>74</v>
      </c>
      <c r="C4196" s="196" t="s">
        <v>21</v>
      </c>
      <c r="D4196" s="196">
        <v>217</v>
      </c>
      <c r="E4196" s="196">
        <v>6.1061505399999999E-3</v>
      </c>
      <c r="F4196" s="196">
        <v>1.0011838200000001E-3</v>
      </c>
      <c r="G4196" s="196">
        <v>1.27554806E-3</v>
      </c>
      <c r="H4196" s="196">
        <v>3.82941817E-3</v>
      </c>
    </row>
    <row r="4197" spans="1:8" x14ac:dyDescent="0.3">
      <c r="A4197" s="196" t="s">
        <v>229</v>
      </c>
      <c r="B4197" s="196" t="s">
        <v>75</v>
      </c>
      <c r="C4197" s="196" t="s">
        <v>21</v>
      </c>
      <c r="D4197" s="196">
        <v>18</v>
      </c>
      <c r="E4197" s="196">
        <v>6.9540892300000001E-3</v>
      </c>
      <c r="F4197" s="196">
        <v>1.14261809E-3</v>
      </c>
      <c r="G4197" s="196">
        <v>1.63323024E-3</v>
      </c>
      <c r="H4197" s="196">
        <v>4.1782405000000003E-3</v>
      </c>
    </row>
    <row r="4198" spans="1:8" x14ac:dyDescent="0.3">
      <c r="A4198" s="196" t="s">
        <v>229</v>
      </c>
      <c r="B4198" s="196" t="s">
        <v>74</v>
      </c>
      <c r="C4198" s="196" t="s">
        <v>22</v>
      </c>
      <c r="D4198" s="196">
        <v>126</v>
      </c>
      <c r="E4198" s="196">
        <v>4.5028657499999996E-3</v>
      </c>
      <c r="F4198" s="196">
        <v>9.9151210999999994E-4</v>
      </c>
      <c r="G4198" s="196">
        <v>6.6955075000000002E-4</v>
      </c>
      <c r="H4198" s="196">
        <v>2.8418023799999998E-3</v>
      </c>
    </row>
    <row r="4199" spans="1:8" x14ac:dyDescent="0.3">
      <c r="A4199" s="196" t="s">
        <v>229</v>
      </c>
      <c r="B4199" s="196" t="s">
        <v>75</v>
      </c>
      <c r="C4199" s="196" t="s">
        <v>22</v>
      </c>
      <c r="D4199" s="196">
        <v>9</v>
      </c>
      <c r="E4199" s="196">
        <v>3.0902775399999998E-3</v>
      </c>
      <c r="F4199" s="196">
        <v>6.7386811999999995E-4</v>
      </c>
      <c r="G4199" s="196">
        <v>3.8708826E-4</v>
      </c>
      <c r="H4199" s="196">
        <v>2.0293206700000002E-3</v>
      </c>
    </row>
    <row r="4200" spans="1:8" x14ac:dyDescent="0.3">
      <c r="A4200" s="196" t="s">
        <v>229</v>
      </c>
      <c r="B4200" s="196" t="s">
        <v>74</v>
      </c>
      <c r="C4200" s="196" t="s">
        <v>23</v>
      </c>
      <c r="D4200" s="196">
        <v>152</v>
      </c>
      <c r="E4200" s="196">
        <v>6.9221336399999996E-3</v>
      </c>
      <c r="F4200" s="196">
        <v>1.03016848E-3</v>
      </c>
      <c r="G4200" s="196">
        <v>1.68501739E-3</v>
      </c>
      <c r="H4200" s="196">
        <v>4.2069472399999999E-3</v>
      </c>
    </row>
    <row r="4201" spans="1:8" x14ac:dyDescent="0.3">
      <c r="A4201" s="196" t="s">
        <v>229</v>
      </c>
      <c r="B4201" s="196" t="s">
        <v>75</v>
      </c>
      <c r="C4201" s="196" t="s">
        <v>23</v>
      </c>
      <c r="D4201" s="196">
        <v>30</v>
      </c>
      <c r="E4201" s="196">
        <v>6.9483022599999998E-3</v>
      </c>
      <c r="F4201" s="196">
        <v>1.0243053099999999E-3</v>
      </c>
      <c r="G4201" s="196">
        <v>1.4861108699999999E-3</v>
      </c>
      <c r="H4201" s="196">
        <v>4.4378854999999997E-3</v>
      </c>
    </row>
    <row r="4202" spans="1:8" x14ac:dyDescent="0.3">
      <c r="A4202" s="196" t="s">
        <v>229</v>
      </c>
      <c r="B4202" s="196" t="s">
        <v>74</v>
      </c>
      <c r="C4202" s="196" t="s">
        <v>24</v>
      </c>
      <c r="D4202" s="196">
        <v>149</v>
      </c>
      <c r="E4202" s="196">
        <v>6.5760934599999998E-3</v>
      </c>
      <c r="F4202" s="196">
        <v>1.3464762800000001E-3</v>
      </c>
      <c r="G4202" s="196">
        <v>1.79102948E-3</v>
      </c>
      <c r="H4202" s="196">
        <v>3.4385872500000002E-3</v>
      </c>
    </row>
    <row r="4203" spans="1:8" x14ac:dyDescent="0.3">
      <c r="A4203" s="196" t="s">
        <v>229</v>
      </c>
      <c r="B4203" s="196" t="s">
        <v>75</v>
      </c>
      <c r="C4203" s="196" t="s">
        <v>24</v>
      </c>
      <c r="D4203" s="196">
        <v>21</v>
      </c>
      <c r="E4203" s="196">
        <v>6.8711417600000003E-3</v>
      </c>
      <c r="F4203" s="196">
        <v>1.26102274E-3</v>
      </c>
      <c r="G4203" s="196">
        <v>1.98192225E-3</v>
      </c>
      <c r="H4203" s="196">
        <v>3.6281963899999999E-3</v>
      </c>
    </row>
    <row r="4204" spans="1:8" x14ac:dyDescent="0.3">
      <c r="A4204" s="196" t="s">
        <v>229</v>
      </c>
      <c r="B4204" s="196" t="s">
        <v>74</v>
      </c>
      <c r="C4204" s="196" t="s">
        <v>25</v>
      </c>
      <c r="D4204" s="196">
        <v>237</v>
      </c>
      <c r="E4204" s="196">
        <v>5.9779357299999999E-3</v>
      </c>
      <c r="F4204" s="196">
        <v>4.1139216000000002E-4</v>
      </c>
      <c r="G4204" s="196">
        <v>1.3212511499999999E-3</v>
      </c>
      <c r="H4204" s="196">
        <v>4.2452920000000003E-3</v>
      </c>
    </row>
    <row r="4205" spans="1:8" x14ac:dyDescent="0.3">
      <c r="A4205" s="196" t="s">
        <v>229</v>
      </c>
      <c r="B4205" s="196" t="s">
        <v>75</v>
      </c>
      <c r="C4205" s="196" t="s">
        <v>25</v>
      </c>
      <c r="D4205" s="196">
        <v>21</v>
      </c>
      <c r="E4205" s="196">
        <v>7.23820525E-3</v>
      </c>
      <c r="F4205" s="196">
        <v>3.8580230999999998E-4</v>
      </c>
      <c r="G4205" s="196">
        <v>1.5784829899999999E-3</v>
      </c>
      <c r="H4205" s="196">
        <v>5.2739195699999996E-3</v>
      </c>
    </row>
    <row r="4206" spans="1:8" x14ac:dyDescent="0.3">
      <c r="A4206" s="196" t="s">
        <v>229</v>
      </c>
      <c r="B4206" s="196" t="s">
        <v>74</v>
      </c>
      <c r="C4206" s="196" t="s">
        <v>26</v>
      </c>
      <c r="D4206" s="196">
        <v>443</v>
      </c>
      <c r="E4206" s="196">
        <v>7.1076569500000001E-3</v>
      </c>
      <c r="F4206" s="196">
        <v>1.1091775E-3</v>
      </c>
      <c r="G4206" s="196">
        <v>2.2336915399999999E-3</v>
      </c>
      <c r="H4206" s="196">
        <v>3.7647874E-3</v>
      </c>
    </row>
    <row r="4207" spans="1:8" x14ac:dyDescent="0.3">
      <c r="A4207" s="196" t="s">
        <v>229</v>
      </c>
      <c r="B4207" s="196" t="s">
        <v>75</v>
      </c>
      <c r="C4207" s="196" t="s">
        <v>26</v>
      </c>
      <c r="D4207" s="196">
        <v>74</v>
      </c>
      <c r="E4207" s="196">
        <v>6.6086396400000004E-3</v>
      </c>
      <c r="F4207" s="196">
        <v>1.0014699499999999E-3</v>
      </c>
      <c r="G4207" s="196">
        <v>2.3833206000000002E-3</v>
      </c>
      <c r="H4207" s="196">
        <v>3.2238485899999999E-3</v>
      </c>
    </row>
    <row r="4208" spans="1:8" x14ac:dyDescent="0.3">
      <c r="A4208" s="196" t="s">
        <v>229</v>
      </c>
      <c r="B4208" s="196" t="s">
        <v>74</v>
      </c>
      <c r="C4208" s="196" t="s">
        <v>27</v>
      </c>
      <c r="D4208" s="196">
        <v>335</v>
      </c>
      <c r="E4208" s="196">
        <v>6.33810091E-3</v>
      </c>
      <c r="F4208" s="196">
        <v>7.9816171000000001E-4</v>
      </c>
      <c r="G4208" s="196">
        <v>1.8959713000000001E-3</v>
      </c>
      <c r="H4208" s="196">
        <v>3.6439674200000002E-3</v>
      </c>
    </row>
    <row r="4209" spans="1:8" x14ac:dyDescent="0.3">
      <c r="A4209" s="196" t="s">
        <v>229</v>
      </c>
      <c r="B4209" s="196" t="s">
        <v>75</v>
      </c>
      <c r="C4209" s="196" t="s">
        <v>27</v>
      </c>
      <c r="D4209" s="196">
        <v>59</v>
      </c>
      <c r="E4209" s="196">
        <v>5.9649636700000001E-3</v>
      </c>
      <c r="F4209" s="196">
        <v>6.4442066999999997E-4</v>
      </c>
      <c r="G4209" s="196">
        <v>1.9948600799999999E-3</v>
      </c>
      <c r="H4209" s="196">
        <v>3.3256824499999999E-3</v>
      </c>
    </row>
    <row r="4210" spans="1:8" x14ac:dyDescent="0.3">
      <c r="A4210" s="196" t="s">
        <v>229</v>
      </c>
      <c r="B4210" s="196" t="s">
        <v>74</v>
      </c>
      <c r="C4210" s="196" t="s">
        <v>28</v>
      </c>
      <c r="D4210" s="196">
        <v>194</v>
      </c>
      <c r="E4210" s="196">
        <v>5.3750832699999999E-3</v>
      </c>
      <c r="F4210" s="196">
        <v>6.1772121999999999E-4</v>
      </c>
      <c r="G4210" s="196">
        <v>1.1536485700000001E-3</v>
      </c>
      <c r="H4210" s="196">
        <v>3.6037130100000001E-3</v>
      </c>
    </row>
    <row r="4211" spans="1:8" x14ac:dyDescent="0.3">
      <c r="A4211" s="196" t="s">
        <v>229</v>
      </c>
      <c r="B4211" s="196" t="s">
        <v>75</v>
      </c>
      <c r="C4211" s="196" t="s">
        <v>28</v>
      </c>
      <c r="D4211" s="196">
        <v>14</v>
      </c>
      <c r="E4211" s="196">
        <v>5.4406412600000002E-3</v>
      </c>
      <c r="F4211" s="196">
        <v>6.0681190000000005E-4</v>
      </c>
      <c r="G4211" s="196">
        <v>1.0276121899999999E-3</v>
      </c>
      <c r="H4211" s="196">
        <v>3.8062167100000001E-3</v>
      </c>
    </row>
    <row r="4212" spans="1:8" x14ac:dyDescent="0.3">
      <c r="A4212" s="196" t="s">
        <v>229</v>
      </c>
      <c r="B4212" s="196" t="s">
        <v>74</v>
      </c>
      <c r="C4212" s="196" t="s">
        <v>29</v>
      </c>
      <c r="D4212" s="196">
        <v>187</v>
      </c>
      <c r="E4212" s="196">
        <v>5.1459445000000001E-3</v>
      </c>
      <c r="F4212" s="196">
        <v>4.3337764999999999E-4</v>
      </c>
      <c r="G4212" s="196">
        <v>1.3154830399999999E-3</v>
      </c>
      <c r="H4212" s="196">
        <v>3.3970833299999999E-3</v>
      </c>
    </row>
    <row r="4213" spans="1:8" x14ac:dyDescent="0.3">
      <c r="A4213" s="196" t="s">
        <v>229</v>
      </c>
      <c r="B4213" s="196" t="s">
        <v>75</v>
      </c>
      <c r="C4213" s="196" t="s">
        <v>29</v>
      </c>
      <c r="D4213" s="196">
        <v>62</v>
      </c>
      <c r="E4213" s="196">
        <v>4.2605657700000004E-3</v>
      </c>
      <c r="F4213" s="196">
        <v>3.7055680999999998E-4</v>
      </c>
      <c r="G4213" s="196">
        <v>1.12417837E-3</v>
      </c>
      <c r="H4213" s="196">
        <v>2.76583009E-3</v>
      </c>
    </row>
    <row r="4214" spans="1:8" x14ac:dyDescent="0.3">
      <c r="A4214" s="196" t="s">
        <v>229</v>
      </c>
      <c r="B4214" s="196" t="s">
        <v>74</v>
      </c>
      <c r="C4214" s="196" t="s">
        <v>30</v>
      </c>
      <c r="D4214" s="196">
        <v>360</v>
      </c>
      <c r="E4214" s="196">
        <v>5.6552531000000003E-3</v>
      </c>
      <c r="F4214" s="196">
        <v>6.6653782999999997E-4</v>
      </c>
      <c r="G4214" s="196">
        <v>1.5496396900000001E-3</v>
      </c>
      <c r="H4214" s="196">
        <v>3.4390751400000001E-3</v>
      </c>
    </row>
    <row r="4215" spans="1:8" x14ac:dyDescent="0.3">
      <c r="A4215" s="196" t="s">
        <v>229</v>
      </c>
      <c r="B4215" s="196" t="s">
        <v>75</v>
      </c>
      <c r="C4215" s="196" t="s">
        <v>30</v>
      </c>
      <c r="D4215" s="196">
        <v>72</v>
      </c>
      <c r="E4215" s="196">
        <v>5.5021860000000001E-3</v>
      </c>
      <c r="F4215" s="196">
        <v>7.2354011000000005E-4</v>
      </c>
      <c r="G4215" s="196">
        <v>1.7467204599999999E-3</v>
      </c>
      <c r="H4215" s="196">
        <v>3.0319249E-3</v>
      </c>
    </row>
    <row r="4216" spans="1:8" x14ac:dyDescent="0.3">
      <c r="A4216" s="196" t="s">
        <v>229</v>
      </c>
      <c r="B4216" s="196" t="s">
        <v>74</v>
      </c>
      <c r="C4216" s="196" t="s">
        <v>31</v>
      </c>
      <c r="D4216" s="196">
        <v>128</v>
      </c>
      <c r="E4216" s="196">
        <v>6.1377855200000003E-3</v>
      </c>
      <c r="F4216" s="196">
        <v>7.7926047000000001E-4</v>
      </c>
      <c r="G4216" s="196">
        <v>1.6792351499999999E-3</v>
      </c>
      <c r="H4216" s="196">
        <v>3.6792893899999998E-3</v>
      </c>
    </row>
    <row r="4217" spans="1:8" x14ac:dyDescent="0.3">
      <c r="A4217" s="196" t="s">
        <v>229</v>
      </c>
      <c r="B4217" s="196" t="s">
        <v>75</v>
      </c>
      <c r="C4217" s="196" t="s">
        <v>31</v>
      </c>
      <c r="D4217" s="196">
        <v>25</v>
      </c>
      <c r="E4217" s="196">
        <v>6.2967590199999998E-3</v>
      </c>
      <c r="F4217" s="196">
        <v>7.4444419000000003E-4</v>
      </c>
      <c r="G4217" s="196">
        <v>1.8435182699999999E-3</v>
      </c>
      <c r="H4217" s="196">
        <v>3.7087960999999999E-3</v>
      </c>
    </row>
    <row r="4218" spans="1:8" x14ac:dyDescent="0.3">
      <c r="A4218" s="196" t="s">
        <v>229</v>
      </c>
      <c r="B4218" s="196" t="s">
        <v>74</v>
      </c>
      <c r="C4218" s="196" t="s">
        <v>32</v>
      </c>
      <c r="D4218" s="196">
        <v>2122</v>
      </c>
      <c r="E4218" s="196">
        <v>4.58508393E-3</v>
      </c>
      <c r="F4218" s="196">
        <v>1.0736942100000001E-3</v>
      </c>
      <c r="G4218" s="196">
        <v>7.2108858000000001E-4</v>
      </c>
      <c r="H4218" s="196">
        <v>2.7903006699999998E-3</v>
      </c>
    </row>
    <row r="4219" spans="1:8" x14ac:dyDescent="0.3">
      <c r="A4219" s="196" t="s">
        <v>229</v>
      </c>
      <c r="B4219" s="196" t="s">
        <v>75</v>
      </c>
      <c r="C4219" s="196" t="s">
        <v>32</v>
      </c>
      <c r="D4219" s="196">
        <v>487</v>
      </c>
      <c r="E4219" s="196">
        <v>4.3036302699999999E-3</v>
      </c>
      <c r="F4219" s="196">
        <v>1.0148345300000001E-3</v>
      </c>
      <c r="G4219" s="196">
        <v>7.1369472000000001E-4</v>
      </c>
      <c r="H4219" s="196">
        <v>2.5751005299999999E-3</v>
      </c>
    </row>
    <row r="4220" spans="1:8" x14ac:dyDescent="0.3">
      <c r="A4220" s="196" t="s">
        <v>229</v>
      </c>
      <c r="B4220" s="196" t="s">
        <v>74</v>
      </c>
      <c r="C4220" s="196" t="s">
        <v>33</v>
      </c>
      <c r="D4220" s="196">
        <v>952</v>
      </c>
      <c r="E4220" s="196">
        <v>4.61347189E-3</v>
      </c>
      <c r="F4220" s="196">
        <v>8.8700906E-4</v>
      </c>
      <c r="G4220" s="196">
        <v>7.8471469E-4</v>
      </c>
      <c r="H4220" s="196">
        <v>2.9417476399999998E-3</v>
      </c>
    </row>
    <row r="4221" spans="1:8" x14ac:dyDescent="0.3">
      <c r="A4221" s="196" t="s">
        <v>229</v>
      </c>
      <c r="B4221" s="196" t="s">
        <v>75</v>
      </c>
      <c r="C4221" s="196" t="s">
        <v>33</v>
      </c>
      <c r="D4221" s="196">
        <v>107</v>
      </c>
      <c r="E4221" s="196">
        <v>4.3343282699999999E-3</v>
      </c>
      <c r="F4221" s="196">
        <v>1.01830195E-3</v>
      </c>
      <c r="G4221" s="196">
        <v>7.7611173999999998E-4</v>
      </c>
      <c r="H4221" s="196">
        <v>2.5399140400000002E-3</v>
      </c>
    </row>
    <row r="4222" spans="1:8" x14ac:dyDescent="0.3">
      <c r="A4222" s="196" t="s">
        <v>229</v>
      </c>
      <c r="B4222" s="196" t="s">
        <v>74</v>
      </c>
      <c r="C4222" s="196" t="s">
        <v>34</v>
      </c>
      <c r="D4222" s="196">
        <v>319</v>
      </c>
      <c r="E4222" s="196">
        <v>5.50697324E-3</v>
      </c>
      <c r="F4222" s="196">
        <v>7.6352581000000005E-4</v>
      </c>
      <c r="G4222" s="196">
        <v>1.26883029E-3</v>
      </c>
      <c r="H4222" s="196">
        <v>3.4746166199999999E-3</v>
      </c>
    </row>
    <row r="4223" spans="1:8" x14ac:dyDescent="0.3">
      <c r="A4223" s="196" t="s">
        <v>229</v>
      </c>
      <c r="B4223" s="196" t="s">
        <v>75</v>
      </c>
      <c r="C4223" s="196" t="s">
        <v>34</v>
      </c>
      <c r="D4223" s="196">
        <v>48</v>
      </c>
      <c r="E4223" s="196">
        <v>5.7542435800000003E-3</v>
      </c>
      <c r="F4223" s="196">
        <v>6.4549545999999995E-4</v>
      </c>
      <c r="G4223" s="196">
        <v>1.6063848E-3</v>
      </c>
      <c r="H4223" s="196">
        <v>3.50236281E-3</v>
      </c>
    </row>
    <row r="4224" spans="1:8" ht="28.8" x14ac:dyDescent="0.3">
      <c r="A4224" s="196" t="s">
        <v>229</v>
      </c>
      <c r="B4224" s="196" t="s">
        <v>74</v>
      </c>
      <c r="C4224" s="196" t="s">
        <v>35</v>
      </c>
      <c r="D4224" s="196">
        <v>180</v>
      </c>
      <c r="E4224" s="196">
        <v>6.52861341E-3</v>
      </c>
      <c r="F4224" s="196">
        <v>8.9300385999999999E-4</v>
      </c>
      <c r="G4224" s="196">
        <v>1.7277518500000001E-3</v>
      </c>
      <c r="H4224" s="196">
        <v>3.9078572499999997E-3</v>
      </c>
    </row>
    <row r="4225" spans="1:8" ht="28.8" x14ac:dyDescent="0.3">
      <c r="A4225" s="196" t="s">
        <v>229</v>
      </c>
      <c r="B4225" s="196" t="s">
        <v>75</v>
      </c>
      <c r="C4225" s="196" t="s">
        <v>35</v>
      </c>
      <c r="D4225" s="196">
        <v>35</v>
      </c>
      <c r="E4225" s="196">
        <v>6.5102510800000004E-3</v>
      </c>
      <c r="F4225" s="196">
        <v>8.4920609999999995E-4</v>
      </c>
      <c r="G4225" s="196">
        <v>2.15410031E-3</v>
      </c>
      <c r="H4225" s="196">
        <v>3.5069442000000002E-3</v>
      </c>
    </row>
    <row r="4226" spans="1:8" x14ac:dyDescent="0.3">
      <c r="A4226" s="196" t="s">
        <v>229</v>
      </c>
      <c r="B4226" s="196" t="s">
        <v>74</v>
      </c>
      <c r="C4226" s="196" t="s">
        <v>36</v>
      </c>
      <c r="D4226" s="196">
        <v>211</v>
      </c>
      <c r="E4226" s="196">
        <v>5.1636824000000003E-3</v>
      </c>
      <c r="F4226" s="196">
        <v>7.8934065000000003E-4</v>
      </c>
      <c r="G4226" s="196">
        <v>1.1582299500000001E-3</v>
      </c>
      <c r="H4226" s="196">
        <v>3.2161113099999999E-3</v>
      </c>
    </row>
    <row r="4227" spans="1:8" x14ac:dyDescent="0.3">
      <c r="A4227" s="196" t="s">
        <v>229</v>
      </c>
      <c r="B4227" s="196" t="s">
        <v>75</v>
      </c>
      <c r="C4227" s="196" t="s">
        <v>36</v>
      </c>
      <c r="D4227" s="196">
        <v>26</v>
      </c>
      <c r="E4227" s="196">
        <v>4.8557689500000004E-3</v>
      </c>
      <c r="F4227" s="196">
        <v>6.8287020999999995E-4</v>
      </c>
      <c r="G4227" s="196">
        <v>1.0946400299999999E-3</v>
      </c>
      <c r="H4227" s="196">
        <v>3.0782582700000002E-3</v>
      </c>
    </row>
    <row r="4228" spans="1:8" x14ac:dyDescent="0.3">
      <c r="A4228" s="196" t="s">
        <v>229</v>
      </c>
      <c r="B4228" s="196" t="s">
        <v>74</v>
      </c>
      <c r="C4228" s="196" t="s">
        <v>37</v>
      </c>
      <c r="D4228" s="196">
        <v>308</v>
      </c>
      <c r="E4228" s="196">
        <v>5.6531082200000004E-3</v>
      </c>
      <c r="F4228" s="196">
        <v>7.7283224999999997E-4</v>
      </c>
      <c r="G4228" s="196">
        <v>1.36679268E-3</v>
      </c>
      <c r="H4228" s="196">
        <v>3.51348277E-3</v>
      </c>
    </row>
    <row r="4229" spans="1:8" x14ac:dyDescent="0.3">
      <c r="A4229" s="196" t="s">
        <v>229</v>
      </c>
      <c r="B4229" s="196" t="s">
        <v>75</v>
      </c>
      <c r="C4229" s="196" t="s">
        <v>37</v>
      </c>
      <c r="D4229" s="196">
        <v>20</v>
      </c>
      <c r="E4229" s="196">
        <v>5.72164326E-3</v>
      </c>
      <c r="F4229" s="196">
        <v>8.5011551000000005E-4</v>
      </c>
      <c r="G4229" s="196">
        <v>1.3396988100000001E-3</v>
      </c>
      <c r="H4229" s="196">
        <v>3.5318284600000002E-3</v>
      </c>
    </row>
    <row r="4230" spans="1:8" x14ac:dyDescent="0.3">
      <c r="A4230" s="196" t="s">
        <v>229</v>
      </c>
      <c r="B4230" s="196" t="s">
        <v>74</v>
      </c>
      <c r="C4230" s="196" t="s">
        <v>64</v>
      </c>
      <c r="D4230" s="196">
        <v>39</v>
      </c>
      <c r="E4230" s="196">
        <v>5.8650876499999997E-3</v>
      </c>
      <c r="F4230" s="196">
        <v>2.0091375999999999E-4</v>
      </c>
      <c r="G4230" s="196">
        <v>1.51115834E-3</v>
      </c>
      <c r="H4230" s="196">
        <v>4.1530149800000004E-3</v>
      </c>
    </row>
    <row r="4231" spans="1:8" x14ac:dyDescent="0.3">
      <c r="A4231" s="196" t="s">
        <v>229</v>
      </c>
      <c r="B4231" s="196" t="s">
        <v>75</v>
      </c>
      <c r="C4231" s="196" t="s">
        <v>64</v>
      </c>
      <c r="D4231" s="196">
        <v>5</v>
      </c>
      <c r="E4231" s="196">
        <v>6.8680554099999997E-3</v>
      </c>
      <c r="F4231" s="196">
        <v>2.6157374E-4</v>
      </c>
      <c r="G4231" s="196">
        <v>2.8865738799999999E-3</v>
      </c>
      <c r="H4231" s="196">
        <v>3.7199072100000002E-3</v>
      </c>
    </row>
    <row r="4232" spans="1:8" x14ac:dyDescent="0.3">
      <c r="A4232" s="196" t="s">
        <v>229</v>
      </c>
      <c r="B4232" s="196" t="s">
        <v>74</v>
      </c>
      <c r="C4232" s="196" t="s">
        <v>59</v>
      </c>
      <c r="D4232" s="196">
        <v>3</v>
      </c>
      <c r="E4232" s="196">
        <v>5.7021604099999996E-3</v>
      </c>
      <c r="F4232" s="196">
        <v>3.9737638000000001E-4</v>
      </c>
      <c r="G4232" s="196">
        <v>2.2106479099999999E-3</v>
      </c>
      <c r="H4232" s="196">
        <v>3.0941354100000001E-3</v>
      </c>
    </row>
    <row r="4233" spans="1:8" x14ac:dyDescent="0.3">
      <c r="A4233" s="196" t="s">
        <v>229</v>
      </c>
      <c r="B4233" s="196" t="s">
        <v>74</v>
      </c>
      <c r="C4233" s="196" t="s">
        <v>38</v>
      </c>
      <c r="D4233" s="196">
        <v>322</v>
      </c>
      <c r="E4233" s="196">
        <v>5.3222766100000001E-3</v>
      </c>
      <c r="F4233" s="196">
        <v>3.0182431000000002E-4</v>
      </c>
      <c r="G4233" s="196">
        <v>1.2517969699999999E-3</v>
      </c>
      <c r="H4233" s="196">
        <v>3.7686548800000001E-3</v>
      </c>
    </row>
    <row r="4234" spans="1:8" x14ac:dyDescent="0.3">
      <c r="A4234" s="196" t="s">
        <v>229</v>
      </c>
      <c r="B4234" s="196" t="s">
        <v>75</v>
      </c>
      <c r="C4234" s="196" t="s">
        <v>38</v>
      </c>
      <c r="D4234" s="196">
        <v>36</v>
      </c>
      <c r="E4234" s="196">
        <v>4.9234822799999996E-3</v>
      </c>
      <c r="F4234" s="196">
        <v>3.4047042E-4</v>
      </c>
      <c r="G4234" s="196">
        <v>9.7350796000000004E-4</v>
      </c>
      <c r="H4234" s="196">
        <v>3.60950333E-3</v>
      </c>
    </row>
    <row r="4235" spans="1:8" x14ac:dyDescent="0.3">
      <c r="A4235" s="196" t="s">
        <v>229</v>
      </c>
      <c r="B4235" s="196" t="s">
        <v>74</v>
      </c>
      <c r="C4235" s="196" t="s">
        <v>39</v>
      </c>
      <c r="D4235" s="196">
        <v>435</v>
      </c>
      <c r="E4235" s="196">
        <v>5.18302977E-3</v>
      </c>
      <c r="F4235" s="196">
        <v>7.9012321000000003E-4</v>
      </c>
      <c r="G4235" s="196">
        <v>9.7264769000000005E-4</v>
      </c>
      <c r="H4235" s="196">
        <v>3.4202583700000001E-3</v>
      </c>
    </row>
    <row r="4236" spans="1:8" x14ac:dyDescent="0.3">
      <c r="A4236" s="196" t="s">
        <v>229</v>
      </c>
      <c r="B4236" s="196" t="s">
        <v>75</v>
      </c>
      <c r="C4236" s="196" t="s">
        <v>39</v>
      </c>
      <c r="D4236" s="196">
        <v>56</v>
      </c>
      <c r="E4236" s="196">
        <v>4.3950477299999997E-3</v>
      </c>
      <c r="F4236" s="196">
        <v>8.8644983999999999E-4</v>
      </c>
      <c r="G4236" s="196">
        <v>7.0849843999999998E-4</v>
      </c>
      <c r="H4236" s="196">
        <v>2.8000989600000001E-3</v>
      </c>
    </row>
    <row r="4237" spans="1:8" x14ac:dyDescent="0.3">
      <c r="A4237" s="196" t="s">
        <v>229</v>
      </c>
      <c r="B4237" s="196" t="s">
        <v>74</v>
      </c>
      <c r="C4237" s="196" t="s">
        <v>40</v>
      </c>
      <c r="D4237" s="196">
        <v>224</v>
      </c>
      <c r="E4237" s="196">
        <v>5.7128903800000002E-3</v>
      </c>
      <c r="F4237" s="196">
        <v>7.6166684000000004E-4</v>
      </c>
      <c r="G4237" s="196">
        <v>1.4692871200000001E-3</v>
      </c>
      <c r="H4237" s="196">
        <v>3.48193592E-3</v>
      </c>
    </row>
    <row r="4238" spans="1:8" x14ac:dyDescent="0.3">
      <c r="A4238" s="196" t="s">
        <v>229</v>
      </c>
      <c r="B4238" s="196" t="s">
        <v>75</v>
      </c>
      <c r="C4238" s="196" t="s">
        <v>40</v>
      </c>
      <c r="D4238" s="196">
        <v>28</v>
      </c>
      <c r="E4238" s="196">
        <v>5.4770170099999998E-3</v>
      </c>
      <c r="F4238" s="196">
        <v>6.6674910000000004E-4</v>
      </c>
      <c r="G4238" s="196">
        <v>1.40211614E-3</v>
      </c>
      <c r="H4238" s="196">
        <v>3.4081512299999998E-3</v>
      </c>
    </row>
    <row r="4239" spans="1:8" x14ac:dyDescent="0.3">
      <c r="A4239" s="196" t="s">
        <v>229</v>
      </c>
      <c r="B4239" s="196" t="s">
        <v>74</v>
      </c>
      <c r="C4239" s="196" t="s">
        <v>41</v>
      </c>
      <c r="D4239" s="196">
        <v>216</v>
      </c>
      <c r="E4239" s="196">
        <v>6.6476978100000004E-3</v>
      </c>
      <c r="F4239" s="196">
        <v>5.8733042999999996E-4</v>
      </c>
      <c r="G4239" s="196">
        <v>2.0818327500000001E-3</v>
      </c>
      <c r="H4239" s="196">
        <v>3.97853415E-3</v>
      </c>
    </row>
    <row r="4240" spans="1:8" x14ac:dyDescent="0.3">
      <c r="A4240" s="196" t="s">
        <v>229</v>
      </c>
      <c r="B4240" s="196" t="s">
        <v>75</v>
      </c>
      <c r="C4240" s="196" t="s">
        <v>41</v>
      </c>
      <c r="D4240" s="196">
        <v>35</v>
      </c>
      <c r="E4240" s="196">
        <v>6.1888225099999998E-3</v>
      </c>
      <c r="F4240" s="196">
        <v>5.5257913999999997E-4</v>
      </c>
      <c r="G4240" s="196">
        <v>2.17724846E-3</v>
      </c>
      <c r="H4240" s="196">
        <v>3.4589944399999999E-3</v>
      </c>
    </row>
    <row r="4241" spans="1:8" x14ac:dyDescent="0.3">
      <c r="A4241" s="196" t="s">
        <v>229</v>
      </c>
      <c r="B4241" s="196" t="s">
        <v>74</v>
      </c>
      <c r="C4241" s="196" t="s">
        <v>42</v>
      </c>
      <c r="D4241" s="196">
        <v>384</v>
      </c>
      <c r="E4241" s="196">
        <v>4.7613146300000001E-3</v>
      </c>
      <c r="F4241" s="196">
        <v>1.08464721E-3</v>
      </c>
      <c r="G4241" s="196">
        <v>9.6152200000000003E-4</v>
      </c>
      <c r="H4241" s="196">
        <v>2.7151449199999999E-3</v>
      </c>
    </row>
    <row r="4242" spans="1:8" x14ac:dyDescent="0.3">
      <c r="A4242" s="196" t="s">
        <v>229</v>
      </c>
      <c r="B4242" s="196" t="s">
        <v>75</v>
      </c>
      <c r="C4242" s="196" t="s">
        <v>42</v>
      </c>
      <c r="D4242" s="196">
        <v>79</v>
      </c>
      <c r="E4242" s="196">
        <v>4.4731596300000001E-3</v>
      </c>
      <c r="F4242" s="196">
        <v>9.0145898000000004E-4</v>
      </c>
      <c r="G4242" s="196">
        <v>1.0199833400000001E-3</v>
      </c>
      <c r="H4242" s="196">
        <v>2.55171684E-3</v>
      </c>
    </row>
    <row r="4243" spans="1:8" x14ac:dyDescent="0.3">
      <c r="A4243" s="196" t="s">
        <v>229</v>
      </c>
      <c r="B4243" s="196" t="s">
        <v>74</v>
      </c>
      <c r="C4243" s="196" t="s">
        <v>43</v>
      </c>
      <c r="D4243" s="196">
        <v>247</v>
      </c>
      <c r="E4243" s="196">
        <v>6.0568954800000003E-3</v>
      </c>
      <c r="F4243" s="196">
        <v>6.6586046E-4</v>
      </c>
      <c r="G4243" s="196">
        <v>1.5338222999999999E-3</v>
      </c>
      <c r="H4243" s="196">
        <v>3.85721224E-3</v>
      </c>
    </row>
    <row r="4244" spans="1:8" x14ac:dyDescent="0.3">
      <c r="A4244" s="196" t="s">
        <v>229</v>
      </c>
      <c r="B4244" s="196" t="s">
        <v>75</v>
      </c>
      <c r="C4244" s="196" t="s">
        <v>43</v>
      </c>
      <c r="D4244" s="196">
        <v>38</v>
      </c>
      <c r="E4244" s="196">
        <v>5.6009378600000003E-3</v>
      </c>
      <c r="F4244" s="196">
        <v>5.9362792999999997E-4</v>
      </c>
      <c r="G4244" s="196">
        <v>1.6051410900000001E-3</v>
      </c>
      <c r="H4244" s="196">
        <v>3.4021683899999999E-3</v>
      </c>
    </row>
    <row r="4245" spans="1:8" x14ac:dyDescent="0.3">
      <c r="A4245" s="196" t="s">
        <v>229</v>
      </c>
      <c r="B4245" s="196" t="s">
        <v>74</v>
      </c>
      <c r="C4245" s="196" t="s">
        <v>44</v>
      </c>
      <c r="D4245" s="196">
        <v>249</v>
      </c>
      <c r="E4245" s="196">
        <v>7.3895115200000002E-3</v>
      </c>
      <c r="F4245" s="196">
        <v>1.01414895E-3</v>
      </c>
      <c r="G4245" s="196">
        <v>1.9450949599999999E-3</v>
      </c>
      <c r="H4245" s="196">
        <v>4.4302671100000003E-3</v>
      </c>
    </row>
    <row r="4246" spans="1:8" x14ac:dyDescent="0.3">
      <c r="A4246" s="196" t="s">
        <v>229</v>
      </c>
      <c r="B4246" s="196" t="s">
        <v>75</v>
      </c>
      <c r="C4246" s="196" t="s">
        <v>44</v>
      </c>
      <c r="D4246" s="196">
        <v>54</v>
      </c>
      <c r="E4246" s="196">
        <v>5.7619596399999997E-3</v>
      </c>
      <c r="F4246" s="196">
        <v>8.9977687000000002E-4</v>
      </c>
      <c r="G4246" s="196">
        <v>1.8072699600000001E-3</v>
      </c>
      <c r="H4246" s="196">
        <v>3.0549122700000001E-3</v>
      </c>
    </row>
    <row r="4247" spans="1:8" x14ac:dyDescent="0.3">
      <c r="A4247" s="196" t="s">
        <v>229</v>
      </c>
      <c r="B4247" s="196" t="s">
        <v>74</v>
      </c>
      <c r="C4247" s="196" t="s">
        <v>45</v>
      </c>
      <c r="D4247" s="196">
        <v>167</v>
      </c>
      <c r="E4247" s="196">
        <v>6.4718477399999998E-3</v>
      </c>
      <c r="F4247" s="196">
        <v>1.3223550399999999E-3</v>
      </c>
      <c r="G4247" s="196">
        <v>1.49062962E-3</v>
      </c>
      <c r="H4247" s="196">
        <v>3.6588625899999999E-3</v>
      </c>
    </row>
    <row r="4248" spans="1:8" x14ac:dyDescent="0.3">
      <c r="A4248" s="196" t="s">
        <v>229</v>
      </c>
      <c r="B4248" s="196" t="s">
        <v>75</v>
      </c>
      <c r="C4248" s="196" t="s">
        <v>45</v>
      </c>
      <c r="D4248" s="196">
        <v>43</v>
      </c>
      <c r="E4248" s="196">
        <v>5.6010440999999999E-3</v>
      </c>
      <c r="F4248" s="196">
        <v>9.5768711999999999E-4</v>
      </c>
      <c r="G4248" s="196">
        <v>1.3703163E-3</v>
      </c>
      <c r="H4248" s="196">
        <v>3.2730402499999999E-3</v>
      </c>
    </row>
    <row r="4249" spans="1:8" x14ac:dyDescent="0.3">
      <c r="A4249" s="196" t="s">
        <v>229</v>
      </c>
      <c r="B4249" s="196" t="s">
        <v>74</v>
      </c>
      <c r="C4249" s="196" t="s">
        <v>46</v>
      </c>
      <c r="D4249" s="196">
        <v>119</v>
      </c>
      <c r="E4249" s="196">
        <v>6.5069636400000002E-3</v>
      </c>
      <c r="F4249" s="196">
        <v>5.9912832999999997E-4</v>
      </c>
      <c r="G4249" s="196">
        <v>1.98266787E-3</v>
      </c>
      <c r="H4249" s="196">
        <v>3.9251670799999999E-3</v>
      </c>
    </row>
    <row r="4250" spans="1:8" x14ac:dyDescent="0.3">
      <c r="A4250" s="196" t="s">
        <v>229</v>
      </c>
      <c r="B4250" s="196" t="s">
        <v>75</v>
      </c>
      <c r="C4250" s="196" t="s">
        <v>46</v>
      </c>
      <c r="D4250" s="196">
        <v>17</v>
      </c>
      <c r="E4250" s="196">
        <v>8.2169115500000008E-3</v>
      </c>
      <c r="F4250" s="196">
        <v>5.7325677000000003E-4</v>
      </c>
      <c r="G4250" s="196">
        <v>2.2535401000000001E-3</v>
      </c>
      <c r="H4250" s="196">
        <v>5.3901141200000001E-3</v>
      </c>
    </row>
    <row r="4251" spans="1:8" x14ac:dyDescent="0.3">
      <c r="A4251" s="196" t="s">
        <v>229</v>
      </c>
      <c r="B4251" s="196" t="s">
        <v>74</v>
      </c>
      <c r="C4251" s="196" t="s">
        <v>47</v>
      </c>
      <c r="D4251" s="196">
        <v>278</v>
      </c>
      <c r="E4251" s="196">
        <v>5.4694991600000003E-3</v>
      </c>
      <c r="F4251" s="196">
        <v>6.4839770999999997E-4</v>
      </c>
      <c r="G4251" s="196">
        <v>1.25395494E-3</v>
      </c>
      <c r="H4251" s="196">
        <v>3.5671460300000001E-3</v>
      </c>
    </row>
    <row r="4252" spans="1:8" x14ac:dyDescent="0.3">
      <c r="A4252" s="196" t="s">
        <v>229</v>
      </c>
      <c r="B4252" s="196" t="s">
        <v>75</v>
      </c>
      <c r="C4252" s="196" t="s">
        <v>47</v>
      </c>
      <c r="D4252" s="196">
        <v>51</v>
      </c>
      <c r="E4252" s="196">
        <v>4.5604118800000003E-3</v>
      </c>
      <c r="F4252" s="196">
        <v>6.0344022999999996E-4</v>
      </c>
      <c r="G4252" s="196">
        <v>9.1820962999999999E-4</v>
      </c>
      <c r="H4252" s="196">
        <v>3.0387615799999999E-3</v>
      </c>
    </row>
    <row r="4253" spans="1:8" x14ac:dyDescent="0.3">
      <c r="A4253" s="196" t="s">
        <v>229</v>
      </c>
      <c r="B4253" s="196" t="s">
        <v>74</v>
      </c>
      <c r="C4253" s="196" t="s">
        <v>48</v>
      </c>
      <c r="D4253" s="196">
        <v>161</v>
      </c>
      <c r="E4253" s="196">
        <v>6.4760177300000003E-3</v>
      </c>
      <c r="F4253" s="196">
        <v>8.4821403999999997E-4</v>
      </c>
      <c r="G4253" s="196">
        <v>2.0396966700000001E-3</v>
      </c>
      <c r="H4253" s="196">
        <v>3.5881064999999999E-3</v>
      </c>
    </row>
    <row r="4254" spans="1:8" x14ac:dyDescent="0.3">
      <c r="A4254" s="196" t="s">
        <v>229</v>
      </c>
      <c r="B4254" s="196" t="s">
        <v>75</v>
      </c>
      <c r="C4254" s="196" t="s">
        <v>48</v>
      </c>
      <c r="D4254" s="196">
        <v>29</v>
      </c>
      <c r="E4254" s="196">
        <v>5.6748879499999997E-3</v>
      </c>
      <c r="F4254" s="196">
        <v>7.0242627999999999E-4</v>
      </c>
      <c r="G4254" s="196">
        <v>1.9165066999999999E-3</v>
      </c>
      <c r="H4254" s="196">
        <v>3.05595444E-3</v>
      </c>
    </row>
    <row r="4255" spans="1:8" x14ac:dyDescent="0.3">
      <c r="A4255" s="196" t="s">
        <v>229</v>
      </c>
      <c r="B4255" s="196" t="s">
        <v>74</v>
      </c>
      <c r="C4255" s="196" t="s">
        <v>49</v>
      </c>
      <c r="D4255" s="196">
        <v>122</v>
      </c>
      <c r="E4255" s="196">
        <v>5.7665449799999997E-3</v>
      </c>
      <c r="F4255" s="196">
        <v>3.9010298000000001E-4</v>
      </c>
      <c r="G4255" s="196">
        <v>1.54902829E-3</v>
      </c>
      <c r="H4255" s="196">
        <v>3.8193493300000001E-3</v>
      </c>
    </row>
    <row r="4256" spans="1:8" x14ac:dyDescent="0.3">
      <c r="A4256" s="196" t="s">
        <v>229</v>
      </c>
      <c r="B4256" s="196" t="s">
        <v>75</v>
      </c>
      <c r="C4256" s="196" t="s">
        <v>49</v>
      </c>
      <c r="D4256" s="196">
        <v>17</v>
      </c>
      <c r="E4256" s="196">
        <v>7.6538668199999998E-3</v>
      </c>
      <c r="F4256" s="196">
        <v>1.6884505E-4</v>
      </c>
      <c r="G4256" s="196">
        <v>1.74428087E-3</v>
      </c>
      <c r="H4256" s="196">
        <v>5.7332513800000002E-3</v>
      </c>
    </row>
    <row r="4257" spans="1:8" x14ac:dyDescent="0.3">
      <c r="A4257" s="196" t="s">
        <v>229</v>
      </c>
      <c r="B4257" s="196" t="s">
        <v>74</v>
      </c>
      <c r="C4257" s="196" t="s">
        <v>50</v>
      </c>
      <c r="D4257" s="196">
        <v>376</v>
      </c>
      <c r="E4257" s="196">
        <v>5.25068927E-3</v>
      </c>
      <c r="F4257" s="196">
        <v>9.3796150000000002E-4</v>
      </c>
      <c r="G4257" s="196">
        <v>7.8783710999999999E-4</v>
      </c>
      <c r="H4257" s="196">
        <v>3.5248901699999999E-3</v>
      </c>
    </row>
    <row r="4258" spans="1:8" x14ac:dyDescent="0.3">
      <c r="A4258" s="196" t="s">
        <v>229</v>
      </c>
      <c r="B4258" s="196" t="s">
        <v>75</v>
      </c>
      <c r="C4258" s="196" t="s">
        <v>50</v>
      </c>
      <c r="D4258" s="196">
        <v>38</v>
      </c>
      <c r="E4258" s="196">
        <v>5.1599047600000003E-3</v>
      </c>
      <c r="F4258" s="196">
        <v>8.8145691999999998E-4</v>
      </c>
      <c r="G4258" s="196">
        <v>7.8642760000000001E-4</v>
      </c>
      <c r="H4258" s="196">
        <v>3.49201973E-3</v>
      </c>
    </row>
    <row r="4259" spans="1:8" x14ac:dyDescent="0.3">
      <c r="A4259" s="196" t="s">
        <v>229</v>
      </c>
      <c r="B4259" s="196" t="s">
        <v>74</v>
      </c>
      <c r="C4259" s="196" t="s">
        <v>51</v>
      </c>
      <c r="D4259" s="196">
        <v>319</v>
      </c>
      <c r="E4259" s="196">
        <v>6.1584230700000003E-3</v>
      </c>
      <c r="F4259" s="196">
        <v>6.6356791000000005E-4</v>
      </c>
      <c r="G4259" s="196">
        <v>1.45133061E-3</v>
      </c>
      <c r="H4259" s="196">
        <v>4.0435240900000002E-3</v>
      </c>
    </row>
    <row r="4260" spans="1:8" x14ac:dyDescent="0.3">
      <c r="A4260" s="196" t="s">
        <v>229</v>
      </c>
      <c r="B4260" s="196" t="s">
        <v>75</v>
      </c>
      <c r="C4260" s="196" t="s">
        <v>51</v>
      </c>
      <c r="D4260" s="196">
        <v>30</v>
      </c>
      <c r="E4260" s="196">
        <v>6.4193669999999996E-3</v>
      </c>
      <c r="F4260" s="196">
        <v>6.9058621999999997E-4</v>
      </c>
      <c r="G4260" s="196">
        <v>1.56365721E-3</v>
      </c>
      <c r="H4260" s="196">
        <v>4.1651232299999997E-3</v>
      </c>
    </row>
    <row r="4261" spans="1:8" x14ac:dyDescent="0.3">
      <c r="A4261" s="196" t="s">
        <v>229</v>
      </c>
      <c r="B4261" s="196" t="s">
        <v>74</v>
      </c>
      <c r="C4261" s="196" t="s">
        <v>52</v>
      </c>
      <c r="D4261" s="196">
        <v>160</v>
      </c>
      <c r="E4261" s="196">
        <v>6.31148705E-3</v>
      </c>
      <c r="F4261" s="196">
        <v>7.6106747E-4</v>
      </c>
      <c r="G4261" s="196">
        <v>2.21571154E-3</v>
      </c>
      <c r="H4261" s="196">
        <v>3.3347075099999998E-3</v>
      </c>
    </row>
    <row r="4262" spans="1:8" x14ac:dyDescent="0.3">
      <c r="A4262" s="196" t="s">
        <v>229</v>
      </c>
      <c r="B4262" s="196" t="s">
        <v>75</v>
      </c>
      <c r="C4262" s="196" t="s">
        <v>52</v>
      </c>
      <c r="D4262" s="196">
        <v>22</v>
      </c>
      <c r="E4262" s="196">
        <v>6.1305764099999997E-3</v>
      </c>
      <c r="F4262" s="196">
        <v>9.2645179E-4</v>
      </c>
      <c r="G4262" s="196">
        <v>2.5389306699999999E-3</v>
      </c>
      <c r="H4262" s="196">
        <v>2.6651934199999998E-3</v>
      </c>
    </row>
    <row r="4263" spans="1:8" x14ac:dyDescent="0.3">
      <c r="A4263" s="196" t="s">
        <v>229</v>
      </c>
      <c r="B4263" s="196" t="s">
        <v>74</v>
      </c>
      <c r="C4263" s="196" t="s">
        <v>53</v>
      </c>
      <c r="D4263" s="196">
        <v>273</v>
      </c>
      <c r="E4263" s="196">
        <v>5.8280760099999997E-3</v>
      </c>
      <c r="F4263" s="196">
        <v>9.1049356999999996E-4</v>
      </c>
      <c r="G4263" s="196">
        <v>8.7975659000000001E-4</v>
      </c>
      <c r="H4263" s="196">
        <v>4.0378253700000004E-3</v>
      </c>
    </row>
    <row r="4264" spans="1:8" x14ac:dyDescent="0.3">
      <c r="A4264" s="196" t="s">
        <v>229</v>
      </c>
      <c r="B4264" s="196" t="s">
        <v>75</v>
      </c>
      <c r="C4264" s="196" t="s">
        <v>53</v>
      </c>
      <c r="D4264" s="196">
        <v>28</v>
      </c>
      <c r="E4264" s="196">
        <v>5.1136736799999999E-3</v>
      </c>
      <c r="F4264" s="196">
        <v>8.6640185000000001E-4</v>
      </c>
      <c r="G4264" s="196">
        <v>9.1807194000000005E-4</v>
      </c>
      <c r="H4264" s="196">
        <v>3.32919947E-3</v>
      </c>
    </row>
    <row r="4265" spans="1:8" x14ac:dyDescent="0.3">
      <c r="A4265" s="196" t="s">
        <v>229</v>
      </c>
      <c r="B4265" s="196" t="s">
        <v>74</v>
      </c>
      <c r="C4265" s="196" t="s">
        <v>54</v>
      </c>
      <c r="D4265" s="196">
        <v>317</v>
      </c>
      <c r="E4265" s="196">
        <v>3.7977565E-3</v>
      </c>
      <c r="F4265" s="196">
        <v>3.4477573999999999E-4</v>
      </c>
      <c r="G4265" s="196">
        <v>7.037546E-4</v>
      </c>
      <c r="H4265" s="196">
        <v>2.7492257099999999E-3</v>
      </c>
    </row>
    <row r="4266" spans="1:8" x14ac:dyDescent="0.3">
      <c r="A4266" s="196" t="s">
        <v>229</v>
      </c>
      <c r="B4266" s="196" t="s">
        <v>75</v>
      </c>
      <c r="C4266" s="196" t="s">
        <v>54</v>
      </c>
      <c r="D4266" s="196">
        <v>41</v>
      </c>
      <c r="E4266" s="196">
        <v>3.5171068000000002E-3</v>
      </c>
      <c r="F4266" s="196">
        <v>4.5110636000000003E-4</v>
      </c>
      <c r="G4266" s="196">
        <v>7.5005624000000005E-4</v>
      </c>
      <c r="H4266" s="196">
        <v>2.3159436899999998E-3</v>
      </c>
    </row>
    <row r="4267" spans="1:8" x14ac:dyDescent="0.3">
      <c r="A4267" s="196" t="s">
        <v>229</v>
      </c>
      <c r="B4267" s="196" t="s">
        <v>74</v>
      </c>
      <c r="C4267" s="196" t="s">
        <v>55</v>
      </c>
      <c r="D4267" s="196">
        <v>113</v>
      </c>
      <c r="E4267" s="196">
        <v>5.8491066299999998E-3</v>
      </c>
      <c r="F4267" s="196">
        <v>2.1744894999999999E-4</v>
      </c>
      <c r="G4267" s="196">
        <v>1.5393516099999999E-3</v>
      </c>
      <c r="H4267" s="196">
        <v>4.0923055800000004E-3</v>
      </c>
    </row>
    <row r="4268" spans="1:8" x14ac:dyDescent="0.3">
      <c r="A4268" s="196" t="s">
        <v>229</v>
      </c>
      <c r="B4268" s="196" t="s">
        <v>75</v>
      </c>
      <c r="C4268" s="196" t="s">
        <v>55</v>
      </c>
      <c r="D4268" s="196">
        <v>9</v>
      </c>
      <c r="E4268" s="196">
        <v>5.7677465900000001E-3</v>
      </c>
      <c r="F4268" s="196">
        <v>2.2247924E-4</v>
      </c>
      <c r="G4268" s="196">
        <v>1.35545238E-3</v>
      </c>
      <c r="H4268" s="196">
        <v>4.1898145800000003E-3</v>
      </c>
    </row>
    <row r="4269" spans="1:8" x14ac:dyDescent="0.3">
      <c r="A4269" s="196" t="s">
        <v>229</v>
      </c>
      <c r="B4269" s="196" t="s">
        <v>74</v>
      </c>
      <c r="C4269" s="196" t="s">
        <v>56</v>
      </c>
      <c r="D4269" s="196">
        <v>805</v>
      </c>
      <c r="E4269" s="196">
        <v>4.7612287699999997E-3</v>
      </c>
      <c r="F4269" s="196">
        <v>1.02367987E-3</v>
      </c>
      <c r="G4269" s="196">
        <v>8.3974555999999996E-4</v>
      </c>
      <c r="H4269" s="196">
        <v>2.8978028500000002E-3</v>
      </c>
    </row>
    <row r="4270" spans="1:8" x14ac:dyDescent="0.3">
      <c r="A4270" s="196" t="s">
        <v>229</v>
      </c>
      <c r="B4270" s="196" t="s">
        <v>75</v>
      </c>
      <c r="C4270" s="196" t="s">
        <v>56</v>
      </c>
      <c r="D4270" s="196">
        <v>132</v>
      </c>
      <c r="E4270" s="196">
        <v>4.7133660499999999E-3</v>
      </c>
      <c r="F4270" s="196">
        <v>1.0570985099999999E-3</v>
      </c>
      <c r="G4270" s="196">
        <v>9.0733700999999999E-4</v>
      </c>
      <c r="H4270" s="196">
        <v>2.7489300499999999E-3</v>
      </c>
    </row>
    <row r="4271" spans="1:8" x14ac:dyDescent="0.3">
      <c r="A4271" s="196" t="s">
        <v>229</v>
      </c>
      <c r="B4271" s="196" t="s">
        <v>74</v>
      </c>
      <c r="C4271" s="196" t="s">
        <v>57</v>
      </c>
      <c r="D4271" s="196">
        <v>208</v>
      </c>
      <c r="E4271" s="196">
        <v>5.66790173E-3</v>
      </c>
      <c r="F4271" s="196">
        <v>7.9126581E-4</v>
      </c>
      <c r="G4271" s="196">
        <v>1.5586046499999999E-3</v>
      </c>
      <c r="H4271" s="196">
        <v>3.3180308199999998E-3</v>
      </c>
    </row>
    <row r="4272" spans="1:8" x14ac:dyDescent="0.3">
      <c r="A4272" s="196" t="s">
        <v>229</v>
      </c>
      <c r="B4272" s="196" t="s">
        <v>75</v>
      </c>
      <c r="C4272" s="196" t="s">
        <v>57</v>
      </c>
      <c r="D4272" s="196">
        <v>52</v>
      </c>
      <c r="E4272" s="196">
        <v>5.8598199600000001E-3</v>
      </c>
      <c r="F4272" s="196">
        <v>7.5365002000000005E-4</v>
      </c>
      <c r="G4272" s="196">
        <v>1.7027241600000001E-3</v>
      </c>
      <c r="H4272" s="196">
        <v>3.4034452999999998E-3</v>
      </c>
    </row>
    <row r="4273" spans="1:8" x14ac:dyDescent="0.3">
      <c r="A4273" s="196" t="s">
        <v>229</v>
      </c>
      <c r="B4273" s="196" t="s">
        <v>74</v>
      </c>
      <c r="C4273" s="196" t="s">
        <v>58</v>
      </c>
      <c r="D4273" s="196">
        <v>576</v>
      </c>
      <c r="E4273" s="196">
        <v>4.9365433000000004E-3</v>
      </c>
      <c r="F4273" s="196">
        <v>7.5147063000000004E-4</v>
      </c>
      <c r="G4273" s="196">
        <v>9.3054727999999996E-4</v>
      </c>
      <c r="H4273" s="196">
        <v>3.2545248899999999E-3</v>
      </c>
    </row>
    <row r="4274" spans="1:8" x14ac:dyDescent="0.3">
      <c r="A4274" s="196" t="s">
        <v>229</v>
      </c>
      <c r="B4274" s="196" t="s">
        <v>75</v>
      </c>
      <c r="C4274" s="196" t="s">
        <v>58</v>
      </c>
      <c r="D4274" s="196">
        <v>54</v>
      </c>
      <c r="E4274" s="196">
        <v>4.3404918600000002E-3</v>
      </c>
      <c r="F4274" s="196">
        <v>7.7139036999999998E-4</v>
      </c>
      <c r="G4274" s="196">
        <v>8.8755976E-4</v>
      </c>
      <c r="H4274" s="196">
        <v>2.68154132E-3</v>
      </c>
    </row>
    <row r="4275" spans="1:8" x14ac:dyDescent="0.3">
      <c r="A4275" s="196" t="s">
        <v>230</v>
      </c>
      <c r="B4275" s="196" t="s">
        <v>74</v>
      </c>
      <c r="C4275" s="196" t="s">
        <v>11</v>
      </c>
      <c r="D4275" s="196">
        <v>13910</v>
      </c>
      <c r="E4275" s="196">
        <v>5.6534348699999997E-3</v>
      </c>
      <c r="F4275" s="196">
        <v>9.0086794E-4</v>
      </c>
      <c r="G4275" s="196">
        <v>1.1904644200000001E-3</v>
      </c>
      <c r="H4275" s="196">
        <v>3.5619838799999999E-3</v>
      </c>
    </row>
    <row r="4276" spans="1:8" x14ac:dyDescent="0.3">
      <c r="A4276" s="196" t="s">
        <v>230</v>
      </c>
      <c r="B4276" s="196" t="s">
        <v>75</v>
      </c>
      <c r="C4276" s="196" t="s">
        <v>11</v>
      </c>
      <c r="D4276" s="196">
        <v>2056</v>
      </c>
      <c r="E4276" s="196">
        <v>5.2381802500000001E-3</v>
      </c>
      <c r="F4276" s="196">
        <v>8.5986451999999999E-4</v>
      </c>
      <c r="G4276" s="196">
        <v>1.1912399399999999E-3</v>
      </c>
      <c r="H4276" s="196">
        <v>3.1869402000000002E-3</v>
      </c>
    </row>
    <row r="4277" spans="1:8" x14ac:dyDescent="0.3">
      <c r="A4277" s="196" t="s">
        <v>230</v>
      </c>
      <c r="B4277" s="196" t="s">
        <v>74</v>
      </c>
      <c r="C4277" s="196" t="s">
        <v>16</v>
      </c>
      <c r="D4277" s="196">
        <v>307</v>
      </c>
      <c r="E4277" s="196">
        <v>5.87725425E-3</v>
      </c>
      <c r="F4277" s="196">
        <v>1.1472657300000001E-3</v>
      </c>
      <c r="G4277" s="196">
        <v>1.2975024699999999E-3</v>
      </c>
      <c r="H4277" s="196">
        <v>3.4324855800000002E-3</v>
      </c>
    </row>
    <row r="4278" spans="1:8" x14ac:dyDescent="0.3">
      <c r="A4278" s="196" t="s">
        <v>230</v>
      </c>
      <c r="B4278" s="196" t="s">
        <v>75</v>
      </c>
      <c r="C4278" s="196" t="s">
        <v>16</v>
      </c>
      <c r="D4278" s="196">
        <v>30</v>
      </c>
      <c r="E4278" s="196">
        <v>5.3603392700000002E-3</v>
      </c>
      <c r="F4278" s="196">
        <v>1.0293208000000001E-3</v>
      </c>
      <c r="G4278" s="196">
        <v>1.0922065E-3</v>
      </c>
      <c r="H4278" s="196">
        <v>3.23881152E-3</v>
      </c>
    </row>
    <row r="4279" spans="1:8" x14ac:dyDescent="0.3">
      <c r="A4279" s="196" t="s">
        <v>230</v>
      </c>
      <c r="B4279" s="196" t="s">
        <v>74</v>
      </c>
      <c r="C4279" s="196" t="s">
        <v>17</v>
      </c>
      <c r="D4279" s="196">
        <v>165</v>
      </c>
      <c r="E4279" s="196">
        <v>5.7119105300000002E-3</v>
      </c>
      <c r="F4279" s="196">
        <v>6.6231738000000005E-4</v>
      </c>
      <c r="G4279" s="196">
        <v>1.75862771E-3</v>
      </c>
      <c r="H4279" s="196">
        <v>3.2909649400000001E-3</v>
      </c>
    </row>
    <row r="4280" spans="1:8" x14ac:dyDescent="0.3">
      <c r="A4280" s="196" t="s">
        <v>230</v>
      </c>
      <c r="B4280" s="196" t="s">
        <v>75</v>
      </c>
      <c r="C4280" s="196" t="s">
        <v>17</v>
      </c>
      <c r="D4280" s="196">
        <v>43</v>
      </c>
      <c r="E4280" s="196">
        <v>5.1935290900000002E-3</v>
      </c>
      <c r="F4280" s="196">
        <v>7.3589551999999996E-4</v>
      </c>
      <c r="G4280" s="196">
        <v>1.83543257E-3</v>
      </c>
      <c r="H4280" s="196">
        <v>2.62220041E-3</v>
      </c>
    </row>
    <row r="4281" spans="1:8" x14ac:dyDescent="0.3">
      <c r="A4281" s="196" t="s">
        <v>230</v>
      </c>
      <c r="B4281" s="196" t="s">
        <v>74</v>
      </c>
      <c r="C4281" s="196" t="s">
        <v>18</v>
      </c>
      <c r="D4281" s="196">
        <v>192</v>
      </c>
      <c r="E4281" s="196">
        <v>5.9847605699999999E-3</v>
      </c>
      <c r="F4281" s="196">
        <v>1.0167098299999999E-3</v>
      </c>
      <c r="G4281" s="196">
        <v>1.03196108E-3</v>
      </c>
      <c r="H4281" s="196">
        <v>3.9360891599999996E-3</v>
      </c>
    </row>
    <row r="4282" spans="1:8" x14ac:dyDescent="0.3">
      <c r="A4282" s="196" t="s">
        <v>230</v>
      </c>
      <c r="B4282" s="196" t="s">
        <v>75</v>
      </c>
      <c r="C4282" s="196" t="s">
        <v>18</v>
      </c>
      <c r="D4282" s="196">
        <v>32</v>
      </c>
      <c r="E4282" s="196">
        <v>6.1349824099999999E-3</v>
      </c>
      <c r="F4282" s="196">
        <v>1.2550633800000001E-3</v>
      </c>
      <c r="G4282" s="196">
        <v>9.4545702000000005E-4</v>
      </c>
      <c r="H4282" s="196">
        <v>3.9344616000000004E-3</v>
      </c>
    </row>
    <row r="4283" spans="1:8" x14ac:dyDescent="0.3">
      <c r="A4283" s="196" t="s">
        <v>230</v>
      </c>
      <c r="B4283" s="196" t="s">
        <v>74</v>
      </c>
      <c r="C4283" s="196" t="s">
        <v>19</v>
      </c>
      <c r="D4283" s="196">
        <v>227</v>
      </c>
      <c r="E4283" s="196">
        <v>6.3670661700000004E-3</v>
      </c>
      <c r="F4283" s="196">
        <v>1.25759684E-3</v>
      </c>
      <c r="G4283" s="196">
        <v>1.12905834E-3</v>
      </c>
      <c r="H4283" s="196">
        <v>3.98041049E-3</v>
      </c>
    </row>
    <row r="4284" spans="1:8" x14ac:dyDescent="0.3">
      <c r="A4284" s="196" t="s">
        <v>230</v>
      </c>
      <c r="B4284" s="196" t="s">
        <v>75</v>
      </c>
      <c r="C4284" s="196" t="s">
        <v>19</v>
      </c>
      <c r="D4284" s="196">
        <v>51</v>
      </c>
      <c r="E4284" s="196">
        <v>6.1095222699999998E-3</v>
      </c>
      <c r="F4284" s="196">
        <v>1.1580879799999999E-3</v>
      </c>
      <c r="G4284" s="196">
        <v>1.2166392100000001E-3</v>
      </c>
      <c r="H4284" s="196">
        <v>3.7347945999999998E-3</v>
      </c>
    </row>
    <row r="4285" spans="1:8" x14ac:dyDescent="0.3">
      <c r="A4285" s="196" t="s">
        <v>230</v>
      </c>
      <c r="B4285" s="196" t="s">
        <v>74</v>
      </c>
      <c r="C4285" s="196" t="s">
        <v>20</v>
      </c>
      <c r="D4285" s="196">
        <v>180</v>
      </c>
      <c r="E4285" s="196">
        <v>7.5891201299999999E-3</v>
      </c>
      <c r="F4285" s="196">
        <v>9.1943134999999997E-4</v>
      </c>
      <c r="G4285" s="196">
        <v>1.6462831800000001E-3</v>
      </c>
      <c r="H4285" s="196">
        <v>5.0234051100000003E-3</v>
      </c>
    </row>
    <row r="4286" spans="1:8" x14ac:dyDescent="0.3">
      <c r="A4286" s="196" t="s">
        <v>230</v>
      </c>
      <c r="B4286" s="196" t="s">
        <v>75</v>
      </c>
      <c r="C4286" s="196" t="s">
        <v>20</v>
      </c>
      <c r="D4286" s="196">
        <v>15</v>
      </c>
      <c r="E4286" s="196">
        <v>6.0331788300000003E-3</v>
      </c>
      <c r="F4286" s="196">
        <v>6.2654300000000002E-4</v>
      </c>
      <c r="G4286" s="196">
        <v>1.14891953E-3</v>
      </c>
      <c r="H4286" s="196">
        <v>4.2577156800000003E-3</v>
      </c>
    </row>
    <row r="4287" spans="1:8" x14ac:dyDescent="0.3">
      <c r="A4287" s="196" t="s">
        <v>230</v>
      </c>
      <c r="B4287" s="196" t="s">
        <v>74</v>
      </c>
      <c r="C4287" s="196" t="s">
        <v>21</v>
      </c>
      <c r="D4287" s="196">
        <v>236</v>
      </c>
      <c r="E4287" s="196">
        <v>5.7561889500000003E-3</v>
      </c>
      <c r="F4287" s="196">
        <v>8.9699050999999998E-4</v>
      </c>
      <c r="G4287" s="196">
        <v>1.1726103900000001E-3</v>
      </c>
      <c r="H4287" s="196">
        <v>3.6865875399999999E-3</v>
      </c>
    </row>
    <row r="4288" spans="1:8" x14ac:dyDescent="0.3">
      <c r="A4288" s="196" t="s">
        <v>230</v>
      </c>
      <c r="B4288" s="196" t="s">
        <v>75</v>
      </c>
      <c r="C4288" s="196" t="s">
        <v>21</v>
      </c>
      <c r="D4288" s="196">
        <v>16</v>
      </c>
      <c r="E4288" s="196">
        <v>6.6493052400000002E-3</v>
      </c>
      <c r="F4288" s="196">
        <v>8.5720464000000002E-4</v>
      </c>
      <c r="G4288" s="196">
        <v>1.29195576E-3</v>
      </c>
      <c r="H4288" s="196">
        <v>4.50014448E-3</v>
      </c>
    </row>
    <row r="4289" spans="1:8" x14ac:dyDescent="0.3">
      <c r="A4289" s="196" t="s">
        <v>230</v>
      </c>
      <c r="B4289" s="196" t="s">
        <v>74</v>
      </c>
      <c r="C4289" s="196" t="s">
        <v>22</v>
      </c>
      <c r="D4289" s="196">
        <v>139</v>
      </c>
      <c r="E4289" s="196">
        <v>4.2937314600000002E-3</v>
      </c>
      <c r="F4289" s="196">
        <v>7.2691822E-4</v>
      </c>
      <c r="G4289" s="196">
        <v>6.2991247999999998E-4</v>
      </c>
      <c r="H4289" s="196">
        <v>2.93690023E-3</v>
      </c>
    </row>
    <row r="4290" spans="1:8" x14ac:dyDescent="0.3">
      <c r="A4290" s="196" t="s">
        <v>230</v>
      </c>
      <c r="B4290" s="196" t="s">
        <v>75</v>
      </c>
      <c r="C4290" s="196" t="s">
        <v>22</v>
      </c>
      <c r="D4290" s="196">
        <v>5</v>
      </c>
      <c r="E4290" s="196">
        <v>4.3773145699999997E-3</v>
      </c>
      <c r="F4290" s="196">
        <v>8.3564805000000005E-4</v>
      </c>
      <c r="G4290" s="196">
        <v>4.5833319E-4</v>
      </c>
      <c r="H4290" s="196">
        <v>3.0833331899999998E-3</v>
      </c>
    </row>
    <row r="4291" spans="1:8" x14ac:dyDescent="0.3">
      <c r="A4291" s="196" t="s">
        <v>230</v>
      </c>
      <c r="B4291" s="196" t="s">
        <v>74</v>
      </c>
      <c r="C4291" s="196" t="s">
        <v>23</v>
      </c>
      <c r="D4291" s="196">
        <v>133</v>
      </c>
      <c r="E4291" s="196">
        <v>7.6329710900000002E-3</v>
      </c>
      <c r="F4291" s="196">
        <v>1.11641928E-3</v>
      </c>
      <c r="G4291" s="196">
        <v>1.7508177799999999E-3</v>
      </c>
      <c r="H4291" s="196">
        <v>4.7657335399999999E-3</v>
      </c>
    </row>
    <row r="4292" spans="1:8" x14ac:dyDescent="0.3">
      <c r="A4292" s="196" t="s">
        <v>230</v>
      </c>
      <c r="B4292" s="196" t="s">
        <v>75</v>
      </c>
      <c r="C4292" s="196" t="s">
        <v>23</v>
      </c>
      <c r="D4292" s="196">
        <v>24</v>
      </c>
      <c r="E4292" s="196">
        <v>7.0717590500000002E-3</v>
      </c>
      <c r="F4292" s="196">
        <v>1.0990545600000001E-3</v>
      </c>
      <c r="G4292" s="196">
        <v>1.7732442899999999E-3</v>
      </c>
      <c r="H4292" s="196">
        <v>4.19945966E-3</v>
      </c>
    </row>
    <row r="4293" spans="1:8" x14ac:dyDescent="0.3">
      <c r="A4293" s="196" t="s">
        <v>230</v>
      </c>
      <c r="B4293" s="196" t="s">
        <v>74</v>
      </c>
      <c r="C4293" s="196" t="s">
        <v>24</v>
      </c>
      <c r="D4293" s="196">
        <v>165</v>
      </c>
      <c r="E4293" s="196">
        <v>6.4383415099999999E-3</v>
      </c>
      <c r="F4293" s="196">
        <v>1.09013725E-3</v>
      </c>
      <c r="G4293" s="196">
        <v>1.7960856300000001E-3</v>
      </c>
      <c r="H4293" s="196">
        <v>3.5521181800000001E-3</v>
      </c>
    </row>
    <row r="4294" spans="1:8" x14ac:dyDescent="0.3">
      <c r="A4294" s="196" t="s">
        <v>230</v>
      </c>
      <c r="B4294" s="196" t="s">
        <v>75</v>
      </c>
      <c r="C4294" s="196" t="s">
        <v>24</v>
      </c>
      <c r="D4294" s="196">
        <v>25</v>
      </c>
      <c r="E4294" s="196">
        <v>6.7430553799999998E-3</v>
      </c>
      <c r="F4294" s="196">
        <v>1.2814812099999999E-3</v>
      </c>
      <c r="G4294" s="196">
        <v>2.4597219900000002E-3</v>
      </c>
      <c r="H4294" s="196">
        <v>3.0018516299999999E-3</v>
      </c>
    </row>
    <row r="4295" spans="1:8" x14ac:dyDescent="0.3">
      <c r="A4295" s="196" t="s">
        <v>230</v>
      </c>
      <c r="B4295" s="196" t="s">
        <v>74</v>
      </c>
      <c r="C4295" s="196" t="s">
        <v>25</v>
      </c>
      <c r="D4295" s="196">
        <v>253</v>
      </c>
      <c r="E4295" s="196">
        <v>6.1620276199999997E-3</v>
      </c>
      <c r="F4295" s="196">
        <v>4.9548907000000004E-4</v>
      </c>
      <c r="G4295" s="196">
        <v>1.2160094900000001E-3</v>
      </c>
      <c r="H4295" s="196">
        <v>4.4505285899999998E-3</v>
      </c>
    </row>
    <row r="4296" spans="1:8" x14ac:dyDescent="0.3">
      <c r="A4296" s="196" t="s">
        <v>230</v>
      </c>
      <c r="B4296" s="196" t="s">
        <v>75</v>
      </c>
      <c r="C4296" s="196" t="s">
        <v>25</v>
      </c>
      <c r="D4296" s="196">
        <v>34</v>
      </c>
      <c r="E4296" s="196">
        <v>5.3026277099999996E-3</v>
      </c>
      <c r="F4296" s="196">
        <v>4.0849650000000001E-4</v>
      </c>
      <c r="G4296" s="196">
        <v>1.4089730699999999E-3</v>
      </c>
      <c r="H4296" s="196">
        <v>3.4851576899999999E-3</v>
      </c>
    </row>
    <row r="4297" spans="1:8" x14ac:dyDescent="0.3">
      <c r="A4297" s="196" t="s">
        <v>230</v>
      </c>
      <c r="B4297" s="196" t="s">
        <v>74</v>
      </c>
      <c r="C4297" s="196" t="s">
        <v>26</v>
      </c>
      <c r="D4297" s="196">
        <v>420</v>
      </c>
      <c r="E4297" s="196">
        <v>6.7593692500000002E-3</v>
      </c>
      <c r="F4297" s="196">
        <v>1.0346944199999999E-3</v>
      </c>
      <c r="G4297" s="196">
        <v>1.81200374E-3</v>
      </c>
      <c r="H4297" s="196">
        <v>3.9126706200000002E-3</v>
      </c>
    </row>
    <row r="4298" spans="1:8" x14ac:dyDescent="0.3">
      <c r="A4298" s="196" t="s">
        <v>230</v>
      </c>
      <c r="B4298" s="196" t="s">
        <v>75</v>
      </c>
      <c r="C4298" s="196" t="s">
        <v>26</v>
      </c>
      <c r="D4298" s="196">
        <v>58</v>
      </c>
      <c r="E4298" s="196">
        <v>6.2885134999999997E-3</v>
      </c>
      <c r="F4298" s="196">
        <v>1.0821756999999999E-3</v>
      </c>
      <c r="G4298" s="196">
        <v>1.7913870800000001E-3</v>
      </c>
      <c r="H4298" s="196">
        <v>3.4149503399999999E-3</v>
      </c>
    </row>
    <row r="4299" spans="1:8" x14ac:dyDescent="0.3">
      <c r="A4299" s="196" t="s">
        <v>230</v>
      </c>
      <c r="B4299" s="196" t="s">
        <v>74</v>
      </c>
      <c r="C4299" s="196" t="s">
        <v>27</v>
      </c>
      <c r="D4299" s="196">
        <v>347</v>
      </c>
      <c r="E4299" s="196">
        <v>6.2273852899999999E-3</v>
      </c>
      <c r="F4299" s="196">
        <v>7.4967955000000003E-4</v>
      </c>
      <c r="G4299" s="196">
        <v>1.86385929E-3</v>
      </c>
      <c r="H4299" s="196">
        <v>3.6138459500000002E-3</v>
      </c>
    </row>
    <row r="4300" spans="1:8" x14ac:dyDescent="0.3">
      <c r="A4300" s="196" t="s">
        <v>230</v>
      </c>
      <c r="B4300" s="196" t="s">
        <v>75</v>
      </c>
      <c r="C4300" s="196" t="s">
        <v>27</v>
      </c>
      <c r="D4300" s="196">
        <v>51</v>
      </c>
      <c r="E4300" s="196">
        <v>5.9599670899999997E-3</v>
      </c>
      <c r="F4300" s="196">
        <v>7.2167735000000001E-4</v>
      </c>
      <c r="G4300" s="196">
        <v>1.7690175299999999E-3</v>
      </c>
      <c r="H4300" s="196">
        <v>3.46927174E-3</v>
      </c>
    </row>
    <row r="4301" spans="1:8" x14ac:dyDescent="0.3">
      <c r="A4301" s="196" t="s">
        <v>230</v>
      </c>
      <c r="B4301" s="196" t="s">
        <v>74</v>
      </c>
      <c r="C4301" s="196" t="s">
        <v>28</v>
      </c>
      <c r="D4301" s="196">
        <v>205</v>
      </c>
      <c r="E4301" s="196">
        <v>5.5639112300000003E-3</v>
      </c>
      <c r="F4301" s="196">
        <v>6.6802145999999998E-4</v>
      </c>
      <c r="G4301" s="196">
        <v>1.21465648E-3</v>
      </c>
      <c r="H4301" s="196">
        <v>3.6812328099999998E-3</v>
      </c>
    </row>
    <row r="4302" spans="1:8" x14ac:dyDescent="0.3">
      <c r="A4302" s="196" t="s">
        <v>230</v>
      </c>
      <c r="B4302" s="196" t="s">
        <v>75</v>
      </c>
      <c r="C4302" s="196" t="s">
        <v>28</v>
      </c>
      <c r="D4302" s="196">
        <v>16</v>
      </c>
      <c r="E4302" s="196">
        <v>5.2748841100000001E-3</v>
      </c>
      <c r="F4302" s="196">
        <v>6.4163749000000002E-4</v>
      </c>
      <c r="G4302" s="196">
        <v>9.3098940000000004E-4</v>
      </c>
      <c r="H4302" s="196">
        <v>3.7022567199999998E-3</v>
      </c>
    </row>
    <row r="4303" spans="1:8" x14ac:dyDescent="0.3">
      <c r="A4303" s="196" t="s">
        <v>230</v>
      </c>
      <c r="B4303" s="196" t="s">
        <v>74</v>
      </c>
      <c r="C4303" s="196" t="s">
        <v>29</v>
      </c>
      <c r="D4303" s="196">
        <v>179</v>
      </c>
      <c r="E4303" s="196">
        <v>5.0942088500000003E-3</v>
      </c>
      <c r="F4303" s="196">
        <v>4.0295857999999999E-4</v>
      </c>
      <c r="G4303" s="196">
        <v>1.2231659999999999E-3</v>
      </c>
      <c r="H4303" s="196">
        <v>3.4680837499999999E-3</v>
      </c>
    </row>
    <row r="4304" spans="1:8" x14ac:dyDescent="0.3">
      <c r="A4304" s="196" t="s">
        <v>230</v>
      </c>
      <c r="B4304" s="196" t="s">
        <v>75</v>
      </c>
      <c r="C4304" s="196" t="s">
        <v>29</v>
      </c>
      <c r="D4304" s="196">
        <v>64</v>
      </c>
      <c r="E4304" s="196">
        <v>4.6522350400000001E-3</v>
      </c>
      <c r="F4304" s="196">
        <v>4.3764447999999998E-4</v>
      </c>
      <c r="G4304" s="196">
        <v>1.0805480599999999E-3</v>
      </c>
      <c r="H4304" s="196">
        <v>3.1340419700000002E-3</v>
      </c>
    </row>
    <row r="4305" spans="1:8" x14ac:dyDescent="0.3">
      <c r="A4305" s="196" t="s">
        <v>230</v>
      </c>
      <c r="B4305" s="196" t="s">
        <v>74</v>
      </c>
      <c r="C4305" s="196" t="s">
        <v>30</v>
      </c>
      <c r="D4305" s="196">
        <v>385</v>
      </c>
      <c r="E4305" s="196">
        <v>5.7960255000000004E-3</v>
      </c>
      <c r="F4305" s="196">
        <v>7.2838480000000005E-4</v>
      </c>
      <c r="G4305" s="196">
        <v>1.7017493999999999E-3</v>
      </c>
      <c r="H4305" s="196">
        <v>3.36589084E-3</v>
      </c>
    </row>
    <row r="4306" spans="1:8" x14ac:dyDescent="0.3">
      <c r="A4306" s="196" t="s">
        <v>230</v>
      </c>
      <c r="B4306" s="196" t="s">
        <v>75</v>
      </c>
      <c r="C4306" s="196" t="s">
        <v>30</v>
      </c>
      <c r="D4306" s="196">
        <v>62</v>
      </c>
      <c r="E4306" s="196">
        <v>5.7823698000000001E-3</v>
      </c>
      <c r="F4306" s="196">
        <v>6.2425302999999995E-4</v>
      </c>
      <c r="G4306" s="196">
        <v>2.14139011E-3</v>
      </c>
      <c r="H4306" s="196">
        <v>3.0167261700000001E-3</v>
      </c>
    </row>
    <row r="4307" spans="1:8" x14ac:dyDescent="0.3">
      <c r="A4307" s="196" t="s">
        <v>230</v>
      </c>
      <c r="B4307" s="196" t="s">
        <v>74</v>
      </c>
      <c r="C4307" s="196" t="s">
        <v>31</v>
      </c>
      <c r="D4307" s="196">
        <v>149</v>
      </c>
      <c r="E4307" s="196">
        <v>7.0122574200000001E-3</v>
      </c>
      <c r="F4307" s="196">
        <v>1.17721514E-3</v>
      </c>
      <c r="G4307" s="196">
        <v>1.7526563499999999E-3</v>
      </c>
      <c r="H4307" s="196">
        <v>4.08238543E-3</v>
      </c>
    </row>
    <row r="4308" spans="1:8" x14ac:dyDescent="0.3">
      <c r="A4308" s="196" t="s">
        <v>230</v>
      </c>
      <c r="B4308" s="196" t="s">
        <v>75</v>
      </c>
      <c r="C4308" s="196" t="s">
        <v>31</v>
      </c>
      <c r="D4308" s="196">
        <v>24</v>
      </c>
      <c r="E4308" s="196">
        <v>5.8506941700000002E-3</v>
      </c>
      <c r="F4308" s="196">
        <v>8.6275054000000003E-4</v>
      </c>
      <c r="G4308" s="196">
        <v>1.4998067900000001E-3</v>
      </c>
      <c r="H4308" s="196">
        <v>3.4881362799999999E-3</v>
      </c>
    </row>
    <row r="4309" spans="1:8" x14ac:dyDescent="0.3">
      <c r="A4309" s="196" t="s">
        <v>230</v>
      </c>
      <c r="B4309" s="196" t="s">
        <v>74</v>
      </c>
      <c r="C4309" s="196" t="s">
        <v>32</v>
      </c>
      <c r="D4309" s="196">
        <v>2111</v>
      </c>
      <c r="E4309" s="196">
        <v>4.5793471400000004E-3</v>
      </c>
      <c r="F4309" s="196">
        <v>1.04098108E-3</v>
      </c>
      <c r="G4309" s="196">
        <v>7.2938573000000005E-4</v>
      </c>
      <c r="H4309" s="196">
        <v>2.8089798299999998E-3</v>
      </c>
    </row>
    <row r="4310" spans="1:8" x14ac:dyDescent="0.3">
      <c r="A4310" s="196" t="s">
        <v>230</v>
      </c>
      <c r="B4310" s="196" t="s">
        <v>75</v>
      </c>
      <c r="C4310" s="196" t="s">
        <v>32</v>
      </c>
      <c r="D4310" s="196">
        <v>428</v>
      </c>
      <c r="E4310" s="196">
        <v>4.2882482800000003E-3</v>
      </c>
      <c r="F4310" s="196">
        <v>9.5729468000000002E-4</v>
      </c>
      <c r="G4310" s="196">
        <v>7.1459067000000001E-4</v>
      </c>
      <c r="H4310" s="196">
        <v>2.61636247E-3</v>
      </c>
    </row>
    <row r="4311" spans="1:8" x14ac:dyDescent="0.3">
      <c r="A4311" s="196" t="s">
        <v>230</v>
      </c>
      <c r="B4311" s="196" t="s">
        <v>74</v>
      </c>
      <c r="C4311" s="196" t="s">
        <v>33</v>
      </c>
      <c r="D4311" s="196">
        <v>834</v>
      </c>
      <c r="E4311" s="196">
        <v>4.74742403E-3</v>
      </c>
      <c r="F4311" s="196">
        <v>9.4622889000000004E-4</v>
      </c>
      <c r="G4311" s="196">
        <v>7.5672770000000003E-4</v>
      </c>
      <c r="H4311" s="196">
        <v>3.0444669600000001E-3</v>
      </c>
    </row>
    <row r="4312" spans="1:8" x14ac:dyDescent="0.3">
      <c r="A4312" s="196" t="s">
        <v>230</v>
      </c>
      <c r="B4312" s="196" t="s">
        <v>75</v>
      </c>
      <c r="C4312" s="196" t="s">
        <v>33</v>
      </c>
      <c r="D4312" s="196">
        <v>109</v>
      </c>
      <c r="E4312" s="196">
        <v>4.3107583499999999E-3</v>
      </c>
      <c r="F4312" s="196">
        <v>9.1467014999999997E-4</v>
      </c>
      <c r="G4312" s="196">
        <v>7.5741139999999996E-4</v>
      </c>
      <c r="H4312" s="196">
        <v>2.6386762700000002E-3</v>
      </c>
    </row>
    <row r="4313" spans="1:8" x14ac:dyDescent="0.3">
      <c r="A4313" s="196" t="s">
        <v>230</v>
      </c>
      <c r="B4313" s="196" t="s">
        <v>74</v>
      </c>
      <c r="C4313" s="196" t="s">
        <v>34</v>
      </c>
      <c r="D4313" s="196">
        <v>292</v>
      </c>
      <c r="E4313" s="196">
        <v>5.9143119699999998E-3</v>
      </c>
      <c r="F4313" s="196">
        <v>8.6876879E-4</v>
      </c>
      <c r="G4313" s="196">
        <v>1.3574563E-3</v>
      </c>
      <c r="H4313" s="196">
        <v>3.6880863899999999E-3</v>
      </c>
    </row>
    <row r="4314" spans="1:8" x14ac:dyDescent="0.3">
      <c r="A4314" s="196" t="s">
        <v>230</v>
      </c>
      <c r="B4314" s="196" t="s">
        <v>75</v>
      </c>
      <c r="C4314" s="196" t="s">
        <v>34</v>
      </c>
      <c r="D4314" s="196">
        <v>58</v>
      </c>
      <c r="E4314" s="196">
        <v>5.0209528199999997E-3</v>
      </c>
      <c r="F4314" s="196">
        <v>7.1679413999999996E-4</v>
      </c>
      <c r="G4314" s="196">
        <v>1.3457851800000001E-3</v>
      </c>
      <c r="H4314" s="196">
        <v>2.9583730500000001E-3</v>
      </c>
    </row>
    <row r="4315" spans="1:8" ht="28.8" x14ac:dyDescent="0.3">
      <c r="A4315" s="196" t="s">
        <v>230</v>
      </c>
      <c r="B4315" s="196" t="s">
        <v>74</v>
      </c>
      <c r="C4315" s="196" t="s">
        <v>35</v>
      </c>
      <c r="D4315" s="196">
        <v>232</v>
      </c>
      <c r="E4315" s="196">
        <v>7.7162154400000002E-3</v>
      </c>
      <c r="F4315" s="196">
        <v>1.4041045700000001E-3</v>
      </c>
      <c r="G4315" s="196">
        <v>1.47329958E-3</v>
      </c>
      <c r="H4315" s="196">
        <v>4.8388108399999999E-3</v>
      </c>
    </row>
    <row r="4316" spans="1:8" ht="28.8" x14ac:dyDescent="0.3">
      <c r="A4316" s="196" t="s">
        <v>230</v>
      </c>
      <c r="B4316" s="196" t="s">
        <v>75</v>
      </c>
      <c r="C4316" s="196" t="s">
        <v>35</v>
      </c>
      <c r="D4316" s="196">
        <v>32</v>
      </c>
      <c r="E4316" s="196">
        <v>7.5784865100000003E-3</v>
      </c>
      <c r="F4316" s="196">
        <v>1.2666375100000001E-3</v>
      </c>
      <c r="G4316" s="196">
        <v>1.7379192800000001E-3</v>
      </c>
      <c r="H4316" s="196">
        <v>4.5739291800000002E-3</v>
      </c>
    </row>
    <row r="4317" spans="1:8" x14ac:dyDescent="0.3">
      <c r="A4317" s="196" t="s">
        <v>230</v>
      </c>
      <c r="B4317" s="196" t="s">
        <v>74</v>
      </c>
      <c r="C4317" s="196" t="s">
        <v>36</v>
      </c>
      <c r="D4317" s="196">
        <v>211</v>
      </c>
      <c r="E4317" s="196">
        <v>5.1865013999999997E-3</v>
      </c>
      <c r="F4317" s="196">
        <v>8.8160411000000002E-4</v>
      </c>
      <c r="G4317" s="196">
        <v>1.07891189E-3</v>
      </c>
      <c r="H4317" s="196">
        <v>3.2259849200000001E-3</v>
      </c>
    </row>
    <row r="4318" spans="1:8" x14ac:dyDescent="0.3">
      <c r="A4318" s="196" t="s">
        <v>230</v>
      </c>
      <c r="B4318" s="196" t="s">
        <v>75</v>
      </c>
      <c r="C4318" s="196" t="s">
        <v>36</v>
      </c>
      <c r="D4318" s="196">
        <v>23</v>
      </c>
      <c r="E4318" s="196">
        <v>4.8349433799999997E-3</v>
      </c>
      <c r="F4318" s="196">
        <v>6.6576064999999995E-4</v>
      </c>
      <c r="G4318" s="196">
        <v>1.14784598E-3</v>
      </c>
      <c r="H4318" s="196">
        <v>3.02133631E-3</v>
      </c>
    </row>
    <row r="4319" spans="1:8" x14ac:dyDescent="0.3">
      <c r="A4319" s="196" t="s">
        <v>230</v>
      </c>
      <c r="B4319" s="196" t="s">
        <v>74</v>
      </c>
      <c r="C4319" s="196" t="s">
        <v>37</v>
      </c>
      <c r="D4319" s="196">
        <v>336</v>
      </c>
      <c r="E4319" s="196">
        <v>5.9225843600000001E-3</v>
      </c>
      <c r="F4319" s="196">
        <v>8.0701584000000002E-4</v>
      </c>
      <c r="G4319" s="196">
        <v>1.3914376999999999E-3</v>
      </c>
      <c r="H4319" s="196">
        <v>3.72413033E-3</v>
      </c>
    </row>
    <row r="4320" spans="1:8" x14ac:dyDescent="0.3">
      <c r="A4320" s="196" t="s">
        <v>230</v>
      </c>
      <c r="B4320" s="196" t="s">
        <v>75</v>
      </c>
      <c r="C4320" s="196" t="s">
        <v>37</v>
      </c>
      <c r="D4320" s="196">
        <v>22</v>
      </c>
      <c r="E4320" s="196">
        <v>5.1099534900000002E-3</v>
      </c>
      <c r="F4320" s="196">
        <v>6.7866141999999995E-4</v>
      </c>
      <c r="G4320" s="196">
        <v>8.8962518000000005E-4</v>
      </c>
      <c r="H4320" s="196">
        <v>3.54166637E-3</v>
      </c>
    </row>
    <row r="4321" spans="1:8" x14ac:dyDescent="0.3">
      <c r="A4321" s="196" t="s">
        <v>230</v>
      </c>
      <c r="B4321" s="196" t="s">
        <v>74</v>
      </c>
      <c r="C4321" s="196" t="s">
        <v>64</v>
      </c>
      <c r="D4321" s="196">
        <v>26</v>
      </c>
      <c r="E4321" s="196">
        <v>5.9183580000000003E-3</v>
      </c>
      <c r="F4321" s="196">
        <v>7.0690859000000004E-4</v>
      </c>
      <c r="G4321" s="196">
        <v>1.60790576E-3</v>
      </c>
      <c r="H4321" s="196">
        <v>3.6035432299999998E-3</v>
      </c>
    </row>
    <row r="4322" spans="1:8" x14ac:dyDescent="0.3">
      <c r="A4322" s="196" t="s">
        <v>230</v>
      </c>
      <c r="B4322" s="196" t="s">
        <v>75</v>
      </c>
      <c r="C4322" s="196" t="s">
        <v>64</v>
      </c>
      <c r="D4322" s="196">
        <v>1</v>
      </c>
      <c r="E4322" s="196">
        <v>3.2754625E-3</v>
      </c>
      <c r="F4322" s="196">
        <v>7.7546250000000004E-4</v>
      </c>
      <c r="G4322" s="196">
        <v>6.9444443999999998E-4</v>
      </c>
      <c r="H4322" s="196">
        <v>1.8055555500000001E-3</v>
      </c>
    </row>
    <row r="4323" spans="1:8" x14ac:dyDescent="0.3">
      <c r="A4323" s="196" t="s">
        <v>230</v>
      </c>
      <c r="B4323" s="196" t="s">
        <v>75</v>
      </c>
      <c r="C4323" s="196" t="s">
        <v>59</v>
      </c>
      <c r="D4323" s="196">
        <v>3</v>
      </c>
      <c r="E4323" s="196">
        <v>6.1226849400000003E-3</v>
      </c>
      <c r="F4323" s="196">
        <v>9.7222175000000004E-4</v>
      </c>
      <c r="G4323" s="196">
        <v>3.6342590199999998E-3</v>
      </c>
      <c r="H4323" s="196">
        <v>1.5162034699999999E-3</v>
      </c>
    </row>
    <row r="4324" spans="1:8" x14ac:dyDescent="0.3">
      <c r="A4324" s="196" t="s">
        <v>230</v>
      </c>
      <c r="B4324" s="196" t="s">
        <v>74</v>
      </c>
      <c r="C4324" s="196" t="s">
        <v>38</v>
      </c>
      <c r="D4324" s="196">
        <v>380</v>
      </c>
      <c r="E4324" s="196">
        <v>5.7937680200000003E-3</v>
      </c>
      <c r="F4324" s="196">
        <v>4.1130579999999999E-4</v>
      </c>
      <c r="G4324" s="196">
        <v>1.1365129300000001E-3</v>
      </c>
      <c r="H4324" s="196">
        <v>4.2459488500000003E-3</v>
      </c>
    </row>
    <row r="4325" spans="1:8" x14ac:dyDescent="0.3">
      <c r="A4325" s="196" t="s">
        <v>230</v>
      </c>
      <c r="B4325" s="196" t="s">
        <v>75</v>
      </c>
      <c r="C4325" s="196" t="s">
        <v>38</v>
      </c>
      <c r="D4325" s="196">
        <v>35</v>
      </c>
      <c r="E4325" s="196">
        <v>4.98247328E-3</v>
      </c>
      <c r="F4325" s="196">
        <v>4.0376961E-4</v>
      </c>
      <c r="G4325" s="196">
        <v>1.13425902E-3</v>
      </c>
      <c r="H4325" s="196">
        <v>3.4444441399999999E-3</v>
      </c>
    </row>
    <row r="4326" spans="1:8" x14ac:dyDescent="0.3">
      <c r="A4326" s="196" t="s">
        <v>230</v>
      </c>
      <c r="B4326" s="196" t="s">
        <v>74</v>
      </c>
      <c r="C4326" s="196" t="s">
        <v>39</v>
      </c>
      <c r="D4326" s="196">
        <v>476</v>
      </c>
      <c r="E4326" s="196">
        <v>5.1920661599999997E-3</v>
      </c>
      <c r="F4326" s="196">
        <v>8.4675511999999999E-4</v>
      </c>
      <c r="G4326" s="196">
        <v>1.0457270699999999E-3</v>
      </c>
      <c r="H4326" s="196">
        <v>3.2995834799999998E-3</v>
      </c>
    </row>
    <row r="4327" spans="1:8" x14ac:dyDescent="0.3">
      <c r="A4327" s="196" t="s">
        <v>230</v>
      </c>
      <c r="B4327" s="196" t="s">
        <v>75</v>
      </c>
      <c r="C4327" s="196" t="s">
        <v>39</v>
      </c>
      <c r="D4327" s="196">
        <v>59</v>
      </c>
      <c r="E4327" s="196">
        <v>5.0572816400000003E-3</v>
      </c>
      <c r="F4327" s="196">
        <v>9.5338957000000002E-4</v>
      </c>
      <c r="G4327" s="196">
        <v>1.1695697100000001E-3</v>
      </c>
      <c r="H4327" s="196">
        <v>2.9343217800000001E-3</v>
      </c>
    </row>
    <row r="4328" spans="1:8" x14ac:dyDescent="0.3">
      <c r="A4328" s="196" t="s">
        <v>230</v>
      </c>
      <c r="B4328" s="196" t="s">
        <v>74</v>
      </c>
      <c r="C4328" s="196" t="s">
        <v>40</v>
      </c>
      <c r="D4328" s="196">
        <v>230</v>
      </c>
      <c r="E4328" s="196">
        <v>5.9966784999999998E-3</v>
      </c>
      <c r="F4328" s="196">
        <v>6.5146916999999998E-4</v>
      </c>
      <c r="G4328" s="196">
        <v>1.5643616799999999E-3</v>
      </c>
      <c r="H4328" s="196">
        <v>3.78084719E-3</v>
      </c>
    </row>
    <row r="4329" spans="1:8" x14ac:dyDescent="0.3">
      <c r="A4329" s="196" t="s">
        <v>230</v>
      </c>
      <c r="B4329" s="196" t="s">
        <v>75</v>
      </c>
      <c r="C4329" s="196" t="s">
        <v>40</v>
      </c>
      <c r="D4329" s="196">
        <v>18</v>
      </c>
      <c r="E4329" s="196">
        <v>5.7053752600000002E-3</v>
      </c>
      <c r="F4329" s="196">
        <v>8.4619312000000003E-4</v>
      </c>
      <c r="G4329" s="196">
        <v>1.8730707100000001E-3</v>
      </c>
      <c r="H4329" s="196">
        <v>2.9861108700000001E-3</v>
      </c>
    </row>
    <row r="4330" spans="1:8" x14ac:dyDescent="0.3">
      <c r="A4330" s="196" t="s">
        <v>230</v>
      </c>
      <c r="B4330" s="196" t="s">
        <v>74</v>
      </c>
      <c r="C4330" s="196" t="s">
        <v>41</v>
      </c>
      <c r="D4330" s="196">
        <v>210</v>
      </c>
      <c r="E4330" s="196">
        <v>6.7389217199999999E-3</v>
      </c>
      <c r="F4330" s="196">
        <v>6.2924357000000003E-4</v>
      </c>
      <c r="G4330" s="196">
        <v>1.99448832E-3</v>
      </c>
      <c r="H4330" s="196">
        <v>4.1151893800000002E-3</v>
      </c>
    </row>
    <row r="4331" spans="1:8" x14ac:dyDescent="0.3">
      <c r="A4331" s="196" t="s">
        <v>230</v>
      </c>
      <c r="B4331" s="196" t="s">
        <v>75</v>
      </c>
      <c r="C4331" s="196" t="s">
        <v>41</v>
      </c>
      <c r="D4331" s="196">
        <v>37</v>
      </c>
      <c r="E4331" s="196">
        <v>7.5187685299999999E-3</v>
      </c>
      <c r="F4331" s="196">
        <v>7.1634111E-4</v>
      </c>
      <c r="G4331" s="196">
        <v>1.87155885E-3</v>
      </c>
      <c r="H4331" s="196">
        <v>4.9308681799999999E-3</v>
      </c>
    </row>
    <row r="4332" spans="1:8" x14ac:dyDescent="0.3">
      <c r="A4332" s="196" t="s">
        <v>230</v>
      </c>
      <c r="B4332" s="196" t="s">
        <v>74</v>
      </c>
      <c r="C4332" s="196" t="s">
        <v>42</v>
      </c>
      <c r="D4332" s="196">
        <v>363</v>
      </c>
      <c r="E4332" s="196">
        <v>4.88731992E-3</v>
      </c>
      <c r="F4332" s="196">
        <v>1.25864046E-3</v>
      </c>
      <c r="G4332" s="196">
        <v>6.4033619999999999E-4</v>
      </c>
      <c r="H4332" s="196">
        <v>2.98834279E-3</v>
      </c>
    </row>
    <row r="4333" spans="1:8" x14ac:dyDescent="0.3">
      <c r="A4333" s="196" t="s">
        <v>230</v>
      </c>
      <c r="B4333" s="196" t="s">
        <v>75</v>
      </c>
      <c r="C4333" s="196" t="s">
        <v>42</v>
      </c>
      <c r="D4333" s="196">
        <v>67</v>
      </c>
      <c r="E4333" s="196">
        <v>4.2235003300000002E-3</v>
      </c>
      <c r="F4333" s="196">
        <v>9.2644392999999996E-4</v>
      </c>
      <c r="G4333" s="196">
        <v>6.4365644000000002E-4</v>
      </c>
      <c r="H4333" s="196">
        <v>2.6533994299999999E-3</v>
      </c>
    </row>
    <row r="4334" spans="1:8" x14ac:dyDescent="0.3">
      <c r="A4334" s="196" t="s">
        <v>230</v>
      </c>
      <c r="B4334" s="196" t="s">
        <v>74</v>
      </c>
      <c r="C4334" s="196" t="s">
        <v>43</v>
      </c>
      <c r="D4334" s="196">
        <v>274</v>
      </c>
      <c r="E4334" s="196">
        <v>6.8153552500000002E-3</v>
      </c>
      <c r="F4334" s="196">
        <v>7.0002005999999996E-4</v>
      </c>
      <c r="G4334" s="196">
        <v>1.4286798E-3</v>
      </c>
      <c r="H4334" s="196">
        <v>4.6866549299999999E-3</v>
      </c>
    </row>
    <row r="4335" spans="1:8" x14ac:dyDescent="0.3">
      <c r="A4335" s="196" t="s">
        <v>230</v>
      </c>
      <c r="B4335" s="196" t="s">
        <v>75</v>
      </c>
      <c r="C4335" s="196" t="s">
        <v>43</v>
      </c>
      <c r="D4335" s="196">
        <v>49</v>
      </c>
      <c r="E4335" s="196">
        <v>6.03505263E-3</v>
      </c>
      <c r="F4335" s="196">
        <v>7.2089924999999997E-4</v>
      </c>
      <c r="G4335" s="196">
        <v>1.42337465E-3</v>
      </c>
      <c r="H4335" s="196">
        <v>3.89077825E-3</v>
      </c>
    </row>
    <row r="4336" spans="1:8" x14ac:dyDescent="0.3">
      <c r="A4336" s="196" t="s">
        <v>230</v>
      </c>
      <c r="B4336" s="196" t="s">
        <v>74</v>
      </c>
      <c r="C4336" s="196" t="s">
        <v>44</v>
      </c>
      <c r="D4336" s="196">
        <v>270</v>
      </c>
      <c r="E4336" s="196">
        <v>7.8599963300000006E-3</v>
      </c>
      <c r="F4336" s="196">
        <v>1.4282833700000001E-3</v>
      </c>
      <c r="G4336" s="196">
        <v>1.7169064700000001E-3</v>
      </c>
      <c r="H4336" s="196">
        <v>4.7148060100000002E-3</v>
      </c>
    </row>
    <row r="4337" spans="1:8" x14ac:dyDescent="0.3">
      <c r="A4337" s="196" t="s">
        <v>230</v>
      </c>
      <c r="B4337" s="196" t="s">
        <v>75</v>
      </c>
      <c r="C4337" s="196" t="s">
        <v>44</v>
      </c>
      <c r="D4337" s="196">
        <v>31</v>
      </c>
      <c r="E4337" s="196">
        <v>6.5893815099999998E-3</v>
      </c>
      <c r="F4337" s="196">
        <v>1.2421591999999999E-3</v>
      </c>
      <c r="G4337" s="196">
        <v>1.3888886799999999E-3</v>
      </c>
      <c r="H4337" s="196">
        <v>3.9583331000000001E-3</v>
      </c>
    </row>
    <row r="4338" spans="1:8" x14ac:dyDescent="0.3">
      <c r="A4338" s="196" t="s">
        <v>230</v>
      </c>
      <c r="B4338" s="196" t="s">
        <v>74</v>
      </c>
      <c r="C4338" s="196" t="s">
        <v>45</v>
      </c>
      <c r="D4338" s="196">
        <v>174</v>
      </c>
      <c r="E4338" s="196">
        <v>6.9928690800000002E-3</v>
      </c>
      <c r="F4338" s="196">
        <v>1.3612173099999999E-3</v>
      </c>
      <c r="G4338" s="196">
        <v>1.6062683800000001E-3</v>
      </c>
      <c r="H4338" s="196">
        <v>4.0253828700000001E-3</v>
      </c>
    </row>
    <row r="4339" spans="1:8" x14ac:dyDescent="0.3">
      <c r="A4339" s="196" t="s">
        <v>230</v>
      </c>
      <c r="B4339" s="196" t="s">
        <v>75</v>
      </c>
      <c r="C4339" s="196" t="s">
        <v>45</v>
      </c>
      <c r="D4339" s="196">
        <v>46</v>
      </c>
      <c r="E4339" s="196">
        <v>5.2621777400000003E-3</v>
      </c>
      <c r="F4339" s="196">
        <v>8.9522924999999997E-4</v>
      </c>
      <c r="G4339" s="196">
        <v>1.50764868E-3</v>
      </c>
      <c r="H4339" s="196">
        <v>2.85929933E-3</v>
      </c>
    </row>
    <row r="4340" spans="1:8" x14ac:dyDescent="0.3">
      <c r="A4340" s="196" t="s">
        <v>230</v>
      </c>
      <c r="B4340" s="196" t="s">
        <v>74</v>
      </c>
      <c r="C4340" s="196" t="s">
        <v>46</v>
      </c>
      <c r="D4340" s="196">
        <v>95</v>
      </c>
      <c r="E4340" s="196">
        <v>7.8886449700000007E-3</v>
      </c>
      <c r="F4340" s="196">
        <v>7.1564304999999998E-4</v>
      </c>
      <c r="G4340" s="196">
        <v>2.06834774E-3</v>
      </c>
      <c r="H4340" s="196">
        <v>5.1046537600000002E-3</v>
      </c>
    </row>
    <row r="4341" spans="1:8" x14ac:dyDescent="0.3">
      <c r="A4341" s="196" t="s">
        <v>230</v>
      </c>
      <c r="B4341" s="196" t="s">
        <v>75</v>
      </c>
      <c r="C4341" s="196" t="s">
        <v>46</v>
      </c>
      <c r="D4341" s="196">
        <v>9</v>
      </c>
      <c r="E4341" s="196">
        <v>1.0870627460000001E-2</v>
      </c>
      <c r="F4341" s="196">
        <v>8.4876511000000002E-4</v>
      </c>
      <c r="G4341" s="196">
        <v>3.09284953E-3</v>
      </c>
      <c r="H4341" s="196">
        <v>6.9290121099999996E-3</v>
      </c>
    </row>
    <row r="4342" spans="1:8" x14ac:dyDescent="0.3">
      <c r="A4342" s="196" t="s">
        <v>230</v>
      </c>
      <c r="B4342" s="196" t="s">
        <v>74</v>
      </c>
      <c r="C4342" s="196" t="s">
        <v>47</v>
      </c>
      <c r="D4342" s="196">
        <v>334</v>
      </c>
      <c r="E4342" s="196">
        <v>5.6903898099999999E-3</v>
      </c>
      <c r="F4342" s="196">
        <v>7.1762699000000002E-4</v>
      </c>
      <c r="G4342" s="196">
        <v>1.0937843999999999E-3</v>
      </c>
      <c r="H4342" s="196">
        <v>3.8789779099999999E-3</v>
      </c>
    </row>
    <row r="4343" spans="1:8" x14ac:dyDescent="0.3">
      <c r="A4343" s="196" t="s">
        <v>230</v>
      </c>
      <c r="B4343" s="196" t="s">
        <v>75</v>
      </c>
      <c r="C4343" s="196" t="s">
        <v>47</v>
      </c>
      <c r="D4343" s="196">
        <v>56</v>
      </c>
      <c r="E4343" s="196">
        <v>4.7755454000000001E-3</v>
      </c>
      <c r="F4343" s="196">
        <v>6.6654240000000003E-4</v>
      </c>
      <c r="G4343" s="196">
        <v>9.7532220999999996E-4</v>
      </c>
      <c r="H4343" s="196">
        <v>3.1336803400000002E-3</v>
      </c>
    </row>
    <row r="4344" spans="1:8" x14ac:dyDescent="0.3">
      <c r="A4344" s="196" t="s">
        <v>230</v>
      </c>
      <c r="B4344" s="196" t="s">
        <v>74</v>
      </c>
      <c r="C4344" s="196" t="s">
        <v>48</v>
      </c>
      <c r="D4344" s="196">
        <v>153</v>
      </c>
      <c r="E4344" s="196">
        <v>6.5472946099999997E-3</v>
      </c>
      <c r="F4344" s="196">
        <v>8.6835788999999996E-4</v>
      </c>
      <c r="G4344" s="196">
        <v>2.0967983399999999E-3</v>
      </c>
      <c r="H4344" s="196">
        <v>3.58213786E-3</v>
      </c>
    </row>
    <row r="4345" spans="1:8" x14ac:dyDescent="0.3">
      <c r="A4345" s="196" t="s">
        <v>230</v>
      </c>
      <c r="B4345" s="196" t="s">
        <v>75</v>
      </c>
      <c r="C4345" s="196" t="s">
        <v>48</v>
      </c>
      <c r="D4345" s="196">
        <v>38</v>
      </c>
      <c r="E4345" s="196">
        <v>5.9825777499999998E-3</v>
      </c>
      <c r="F4345" s="196">
        <v>7.2246571000000002E-4</v>
      </c>
      <c r="G4345" s="196">
        <v>2.0486109000000001E-3</v>
      </c>
      <c r="H4345" s="196">
        <v>3.2115006899999998E-3</v>
      </c>
    </row>
    <row r="4346" spans="1:8" x14ac:dyDescent="0.3">
      <c r="A4346" s="196" t="s">
        <v>230</v>
      </c>
      <c r="B4346" s="196" t="s">
        <v>74</v>
      </c>
      <c r="C4346" s="196" t="s">
        <v>49</v>
      </c>
      <c r="D4346" s="196">
        <v>142</v>
      </c>
      <c r="E4346" s="196">
        <v>5.80130058E-3</v>
      </c>
      <c r="F4346" s="196">
        <v>2.4085462E-4</v>
      </c>
      <c r="G4346" s="196">
        <v>1.3363162699999999E-3</v>
      </c>
      <c r="H4346" s="196">
        <v>4.2125552099999998E-3</v>
      </c>
    </row>
    <row r="4347" spans="1:8" x14ac:dyDescent="0.3">
      <c r="A4347" s="196" t="s">
        <v>230</v>
      </c>
      <c r="B4347" s="196" t="s">
        <v>75</v>
      </c>
      <c r="C4347" s="196" t="s">
        <v>49</v>
      </c>
      <c r="D4347" s="196">
        <v>22</v>
      </c>
      <c r="E4347" s="196">
        <v>5.9201386600000001E-3</v>
      </c>
      <c r="F4347" s="196">
        <v>1.9255020999999999E-4</v>
      </c>
      <c r="G4347" s="196">
        <v>1.6761361699999999E-3</v>
      </c>
      <c r="H4347" s="196">
        <v>4.0388255899999996E-3</v>
      </c>
    </row>
    <row r="4348" spans="1:8" x14ac:dyDescent="0.3">
      <c r="A4348" s="196" t="s">
        <v>230</v>
      </c>
      <c r="B4348" s="196" t="s">
        <v>74</v>
      </c>
      <c r="C4348" s="196" t="s">
        <v>50</v>
      </c>
      <c r="D4348" s="196">
        <v>414</v>
      </c>
      <c r="E4348" s="196">
        <v>5.5557510100000002E-3</v>
      </c>
      <c r="F4348" s="196">
        <v>9.8256595000000002E-4</v>
      </c>
      <c r="G4348" s="196">
        <v>8.1792897000000002E-4</v>
      </c>
      <c r="H4348" s="196">
        <v>3.75525563E-3</v>
      </c>
    </row>
    <row r="4349" spans="1:8" x14ac:dyDescent="0.3">
      <c r="A4349" s="196" t="s">
        <v>230</v>
      </c>
      <c r="B4349" s="196" t="s">
        <v>75</v>
      </c>
      <c r="C4349" s="196" t="s">
        <v>50</v>
      </c>
      <c r="D4349" s="196">
        <v>48</v>
      </c>
      <c r="E4349" s="196">
        <v>5.5316837600000003E-3</v>
      </c>
      <c r="F4349" s="196">
        <v>1.11882694E-3</v>
      </c>
      <c r="G4349" s="196">
        <v>6.8021776999999996E-4</v>
      </c>
      <c r="H4349" s="196">
        <v>3.7326386900000002E-3</v>
      </c>
    </row>
    <row r="4350" spans="1:8" x14ac:dyDescent="0.3">
      <c r="A4350" s="196" t="s">
        <v>230</v>
      </c>
      <c r="B4350" s="196" t="s">
        <v>74</v>
      </c>
      <c r="C4350" s="196" t="s">
        <v>51</v>
      </c>
      <c r="D4350" s="196">
        <v>328</v>
      </c>
      <c r="E4350" s="196">
        <v>6.6706891000000001E-3</v>
      </c>
      <c r="F4350" s="196">
        <v>8.9826084999999997E-4</v>
      </c>
      <c r="G4350" s="196">
        <v>1.4321150000000001E-3</v>
      </c>
      <c r="H4350" s="196">
        <v>4.34031282E-3</v>
      </c>
    </row>
    <row r="4351" spans="1:8" x14ac:dyDescent="0.3">
      <c r="A4351" s="196" t="s">
        <v>230</v>
      </c>
      <c r="B4351" s="196" t="s">
        <v>75</v>
      </c>
      <c r="C4351" s="196" t="s">
        <v>51</v>
      </c>
      <c r="D4351" s="196">
        <v>34</v>
      </c>
      <c r="E4351" s="196">
        <v>6.1863423900000002E-3</v>
      </c>
      <c r="F4351" s="196">
        <v>8.4150296999999997E-4</v>
      </c>
      <c r="G4351" s="196">
        <v>1.81100199E-3</v>
      </c>
      <c r="H4351" s="196">
        <v>3.5338369000000001E-3</v>
      </c>
    </row>
    <row r="4352" spans="1:8" x14ac:dyDescent="0.3">
      <c r="A4352" s="196" t="s">
        <v>230</v>
      </c>
      <c r="B4352" s="196" t="s">
        <v>74</v>
      </c>
      <c r="C4352" s="196" t="s">
        <v>52</v>
      </c>
      <c r="D4352" s="196">
        <v>178</v>
      </c>
      <c r="E4352" s="196">
        <v>7.6590457500000002E-3</v>
      </c>
      <c r="F4352" s="196">
        <v>8.3534880000000003E-4</v>
      </c>
      <c r="G4352" s="196">
        <v>2.5059818500000001E-3</v>
      </c>
      <c r="H4352" s="196">
        <v>4.3177145999999996E-3</v>
      </c>
    </row>
    <row r="4353" spans="1:8" x14ac:dyDescent="0.3">
      <c r="A4353" s="196" t="s">
        <v>230</v>
      </c>
      <c r="B4353" s="196" t="s">
        <v>75</v>
      </c>
      <c r="C4353" s="196" t="s">
        <v>52</v>
      </c>
      <c r="D4353" s="196">
        <v>20</v>
      </c>
      <c r="E4353" s="196">
        <v>5.9971062100000003E-3</v>
      </c>
      <c r="F4353" s="196">
        <v>6.2152756000000001E-4</v>
      </c>
      <c r="G4353" s="196">
        <v>2.01967572E-3</v>
      </c>
      <c r="H4353" s="196">
        <v>3.3559025599999999E-3</v>
      </c>
    </row>
    <row r="4354" spans="1:8" x14ac:dyDescent="0.3">
      <c r="A4354" s="196" t="s">
        <v>230</v>
      </c>
      <c r="B4354" s="196" t="s">
        <v>74</v>
      </c>
      <c r="C4354" s="196" t="s">
        <v>53</v>
      </c>
      <c r="D4354" s="196">
        <v>263</v>
      </c>
      <c r="E4354" s="196">
        <v>5.4219473700000001E-3</v>
      </c>
      <c r="F4354" s="196">
        <v>7.9839083999999995E-4</v>
      </c>
      <c r="G4354" s="196">
        <v>8.5045216999999999E-4</v>
      </c>
      <c r="H4354" s="196">
        <v>3.7731039000000002E-3</v>
      </c>
    </row>
    <row r="4355" spans="1:8" x14ac:dyDescent="0.3">
      <c r="A4355" s="196" t="s">
        <v>230</v>
      </c>
      <c r="B4355" s="196" t="s">
        <v>75</v>
      </c>
      <c r="C4355" s="196" t="s">
        <v>53</v>
      </c>
      <c r="D4355" s="196">
        <v>35</v>
      </c>
      <c r="E4355" s="196">
        <v>5.7516531999999999E-3</v>
      </c>
      <c r="F4355" s="196">
        <v>8.4226169999999999E-4</v>
      </c>
      <c r="G4355" s="196">
        <v>9.3749982999999999E-4</v>
      </c>
      <c r="H4355" s="196">
        <v>3.9718912799999997E-3</v>
      </c>
    </row>
    <row r="4356" spans="1:8" x14ac:dyDescent="0.3">
      <c r="A4356" s="196" t="s">
        <v>230</v>
      </c>
      <c r="B4356" s="196" t="s">
        <v>74</v>
      </c>
      <c r="C4356" s="196" t="s">
        <v>54</v>
      </c>
      <c r="D4356" s="196">
        <v>298</v>
      </c>
      <c r="E4356" s="196">
        <v>3.8201432999999999E-3</v>
      </c>
      <c r="F4356" s="196">
        <v>4.0276202000000001E-4</v>
      </c>
      <c r="G4356" s="196">
        <v>7.4093469999999997E-4</v>
      </c>
      <c r="H4356" s="196">
        <v>2.6764461400000002E-3</v>
      </c>
    </row>
    <row r="4357" spans="1:8" x14ac:dyDescent="0.3">
      <c r="A4357" s="196" t="s">
        <v>230</v>
      </c>
      <c r="B4357" s="196" t="s">
        <v>75</v>
      </c>
      <c r="C4357" s="196" t="s">
        <v>54</v>
      </c>
      <c r="D4357" s="196">
        <v>36</v>
      </c>
      <c r="E4357" s="196">
        <v>4.0171679899999998E-3</v>
      </c>
      <c r="F4357" s="196">
        <v>4.4367262000000001E-4</v>
      </c>
      <c r="G4357" s="196">
        <v>7.1341275999999996E-4</v>
      </c>
      <c r="H4357" s="196">
        <v>2.8600821099999999E-3</v>
      </c>
    </row>
    <row r="4358" spans="1:8" x14ac:dyDescent="0.3">
      <c r="A4358" s="196" t="s">
        <v>230</v>
      </c>
      <c r="B4358" s="196" t="s">
        <v>74</v>
      </c>
      <c r="C4358" s="196" t="s">
        <v>55</v>
      </c>
      <c r="D4358" s="196">
        <v>88</v>
      </c>
      <c r="E4358" s="196">
        <v>6.2393463400000002E-3</v>
      </c>
      <c r="F4358" s="196">
        <v>5.0255131999999997E-4</v>
      </c>
      <c r="G4358" s="196">
        <v>1.5977480699999999E-3</v>
      </c>
      <c r="H4358" s="196">
        <v>4.1390464900000002E-3</v>
      </c>
    </row>
    <row r="4359" spans="1:8" x14ac:dyDescent="0.3">
      <c r="A4359" s="196" t="s">
        <v>230</v>
      </c>
      <c r="B4359" s="196" t="s">
        <v>75</v>
      </c>
      <c r="C4359" s="196" t="s">
        <v>55</v>
      </c>
      <c r="D4359" s="196">
        <v>18</v>
      </c>
      <c r="E4359" s="196">
        <v>6.8081273400000001E-3</v>
      </c>
      <c r="F4359" s="196">
        <v>2.4755635999999998E-4</v>
      </c>
      <c r="G4359" s="196">
        <v>2.0106735999999999E-3</v>
      </c>
      <c r="H4359" s="196">
        <v>4.5498968299999996E-3</v>
      </c>
    </row>
    <row r="4360" spans="1:8" x14ac:dyDescent="0.3">
      <c r="A4360" s="196" t="s">
        <v>230</v>
      </c>
      <c r="B4360" s="196" t="s">
        <v>74</v>
      </c>
      <c r="C4360" s="196" t="s">
        <v>56</v>
      </c>
      <c r="D4360" s="196">
        <v>751</v>
      </c>
      <c r="E4360" s="196">
        <v>4.8317518699999996E-3</v>
      </c>
      <c r="F4360" s="196">
        <v>1.0972713E-3</v>
      </c>
      <c r="G4360" s="196">
        <v>8.4896042000000001E-4</v>
      </c>
      <c r="H4360" s="196">
        <v>2.8855196899999999E-3</v>
      </c>
    </row>
    <row r="4361" spans="1:8" x14ac:dyDescent="0.3">
      <c r="A4361" s="196" t="s">
        <v>230</v>
      </c>
      <c r="B4361" s="196" t="s">
        <v>75</v>
      </c>
      <c r="C4361" s="196" t="s">
        <v>56</v>
      </c>
      <c r="D4361" s="196">
        <v>96</v>
      </c>
      <c r="E4361" s="196">
        <v>4.67037978E-3</v>
      </c>
      <c r="F4361" s="196">
        <v>1.0901328699999999E-3</v>
      </c>
      <c r="G4361" s="196">
        <v>8.2621984999999996E-4</v>
      </c>
      <c r="H4361" s="196">
        <v>2.7540265500000001E-3</v>
      </c>
    </row>
    <row r="4362" spans="1:8" x14ac:dyDescent="0.3">
      <c r="A4362" s="196" t="s">
        <v>230</v>
      </c>
      <c r="B4362" s="196" t="s">
        <v>74</v>
      </c>
      <c r="C4362" s="196" t="s">
        <v>57</v>
      </c>
      <c r="D4362" s="196">
        <v>167</v>
      </c>
      <c r="E4362" s="196">
        <v>5.9426976900000001E-3</v>
      </c>
      <c r="F4362" s="196">
        <v>7.3027531000000002E-4</v>
      </c>
      <c r="G4362" s="196">
        <v>1.5615988E-3</v>
      </c>
      <c r="H4362" s="196">
        <v>3.6508231000000001E-3</v>
      </c>
    </row>
    <row r="4363" spans="1:8" x14ac:dyDescent="0.3">
      <c r="A4363" s="196" t="s">
        <v>230</v>
      </c>
      <c r="B4363" s="196" t="s">
        <v>75</v>
      </c>
      <c r="C4363" s="196" t="s">
        <v>57</v>
      </c>
      <c r="D4363" s="196">
        <v>33</v>
      </c>
      <c r="E4363" s="196">
        <v>5.74810584E-3</v>
      </c>
      <c r="F4363" s="196">
        <v>9.9607166999999999E-4</v>
      </c>
      <c r="G4363" s="196">
        <v>1.35627085E-3</v>
      </c>
      <c r="H4363" s="196">
        <v>3.3957629500000002E-3</v>
      </c>
    </row>
    <row r="4364" spans="1:8" x14ac:dyDescent="0.3">
      <c r="A4364" s="196" t="s">
        <v>230</v>
      </c>
      <c r="B4364" s="196" t="s">
        <v>74</v>
      </c>
      <c r="C4364" s="196" t="s">
        <v>58</v>
      </c>
      <c r="D4364" s="196">
        <v>598</v>
      </c>
      <c r="E4364" s="196">
        <v>5.2183975100000002E-3</v>
      </c>
      <c r="F4364" s="196">
        <v>8.3294600999999995E-4</v>
      </c>
      <c r="G4364" s="196">
        <v>9.9562173000000004E-4</v>
      </c>
      <c r="H4364" s="196">
        <v>3.3898292900000002E-3</v>
      </c>
    </row>
    <row r="4365" spans="1:8" x14ac:dyDescent="0.3">
      <c r="A4365" s="196" t="s">
        <v>230</v>
      </c>
      <c r="B4365" s="196" t="s">
        <v>75</v>
      </c>
      <c r="C4365" s="196" t="s">
        <v>58</v>
      </c>
      <c r="D4365" s="196">
        <v>43</v>
      </c>
      <c r="E4365" s="196">
        <v>4.7084945999999999E-3</v>
      </c>
      <c r="F4365" s="196">
        <v>8.3225644000000005E-4</v>
      </c>
      <c r="G4365" s="196">
        <v>9.0627663999999996E-4</v>
      </c>
      <c r="H4365" s="196">
        <v>2.96996104E-3</v>
      </c>
    </row>
    <row r="4366" spans="1:8" x14ac:dyDescent="0.3">
      <c r="A4366" s="196" t="s">
        <v>231</v>
      </c>
      <c r="B4366" s="196" t="s">
        <v>74</v>
      </c>
      <c r="C4366" s="196" t="s">
        <v>11</v>
      </c>
      <c r="D4366" s="196">
        <v>12988</v>
      </c>
      <c r="E4366" s="196">
        <v>5.9362601899999997E-3</v>
      </c>
      <c r="F4366" s="196">
        <v>1.0117037600000001E-3</v>
      </c>
      <c r="G4366" s="196">
        <v>1.1921881999999999E-3</v>
      </c>
      <c r="H4366" s="196">
        <v>3.7322269400000001E-3</v>
      </c>
    </row>
    <row r="4367" spans="1:8" x14ac:dyDescent="0.3">
      <c r="A4367" s="196" t="s">
        <v>231</v>
      </c>
      <c r="B4367" s="196" t="s">
        <v>75</v>
      </c>
      <c r="C4367" s="196" t="s">
        <v>11</v>
      </c>
      <c r="D4367" s="196">
        <v>1982</v>
      </c>
      <c r="E4367" s="196">
        <v>5.4909110200000001E-3</v>
      </c>
      <c r="F4367" s="196">
        <v>9.3861512000000002E-4</v>
      </c>
      <c r="G4367" s="196">
        <v>1.1792297199999999E-3</v>
      </c>
      <c r="H4367" s="196">
        <v>3.37288466E-3</v>
      </c>
    </row>
    <row r="4368" spans="1:8" x14ac:dyDescent="0.3">
      <c r="A4368" s="196" t="s">
        <v>231</v>
      </c>
      <c r="B4368" s="196" t="s">
        <v>74</v>
      </c>
      <c r="C4368" s="196" t="s">
        <v>16</v>
      </c>
      <c r="D4368" s="196">
        <v>267</v>
      </c>
      <c r="E4368" s="196">
        <v>5.9729589000000003E-3</v>
      </c>
      <c r="F4368" s="196">
        <v>1.1242888400000001E-3</v>
      </c>
      <c r="G4368" s="196">
        <v>1.1249390599999999E-3</v>
      </c>
      <c r="H4368" s="196">
        <v>3.72373049E-3</v>
      </c>
    </row>
    <row r="4369" spans="1:8" x14ac:dyDescent="0.3">
      <c r="A4369" s="196" t="s">
        <v>231</v>
      </c>
      <c r="B4369" s="196" t="s">
        <v>75</v>
      </c>
      <c r="C4369" s="196" t="s">
        <v>16</v>
      </c>
      <c r="D4369" s="196">
        <v>37</v>
      </c>
      <c r="E4369" s="196">
        <v>5.0828951499999999E-3</v>
      </c>
      <c r="F4369" s="196">
        <v>8.8338315000000001E-4</v>
      </c>
      <c r="G4369" s="196">
        <v>1.22779008E-3</v>
      </c>
      <c r="H4369" s="196">
        <v>2.9717214799999999E-3</v>
      </c>
    </row>
    <row r="4370" spans="1:8" x14ac:dyDescent="0.3">
      <c r="A4370" s="196" t="s">
        <v>231</v>
      </c>
      <c r="B4370" s="196" t="s">
        <v>74</v>
      </c>
      <c r="C4370" s="196" t="s">
        <v>17</v>
      </c>
      <c r="D4370" s="196">
        <v>154</v>
      </c>
      <c r="E4370" s="196">
        <v>5.5566075200000004E-3</v>
      </c>
      <c r="F4370" s="196">
        <v>6.7700792999999995E-4</v>
      </c>
      <c r="G4370" s="196">
        <v>1.7659479300000001E-3</v>
      </c>
      <c r="H4370" s="196">
        <v>3.1136511400000001E-3</v>
      </c>
    </row>
    <row r="4371" spans="1:8" x14ac:dyDescent="0.3">
      <c r="A4371" s="196" t="s">
        <v>231</v>
      </c>
      <c r="B4371" s="196" t="s">
        <v>75</v>
      </c>
      <c r="C4371" s="196" t="s">
        <v>17</v>
      </c>
      <c r="D4371" s="196">
        <v>26</v>
      </c>
      <c r="E4371" s="196">
        <v>4.8909363699999996E-3</v>
      </c>
      <c r="F4371" s="196">
        <v>5.9072275000000005E-4</v>
      </c>
      <c r="G4371" s="196">
        <v>1.27715437E-3</v>
      </c>
      <c r="H4371" s="196">
        <v>3.0230589100000002E-3</v>
      </c>
    </row>
    <row r="4372" spans="1:8" x14ac:dyDescent="0.3">
      <c r="A4372" s="196" t="s">
        <v>231</v>
      </c>
      <c r="B4372" s="196" t="s">
        <v>74</v>
      </c>
      <c r="C4372" s="196" t="s">
        <v>18</v>
      </c>
      <c r="D4372" s="196">
        <v>158</v>
      </c>
      <c r="E4372" s="196">
        <v>6.1137480100000004E-3</v>
      </c>
      <c r="F4372" s="196">
        <v>1.1376287100000001E-3</v>
      </c>
      <c r="G4372" s="196">
        <v>1.0184450199999999E-3</v>
      </c>
      <c r="H4372" s="196">
        <v>3.9576738200000003E-3</v>
      </c>
    </row>
    <row r="4373" spans="1:8" x14ac:dyDescent="0.3">
      <c r="A4373" s="196" t="s">
        <v>231</v>
      </c>
      <c r="B4373" s="196" t="s">
        <v>75</v>
      </c>
      <c r="C4373" s="196" t="s">
        <v>18</v>
      </c>
      <c r="D4373" s="196">
        <v>40</v>
      </c>
      <c r="E4373" s="196">
        <v>5.6970483799999999E-3</v>
      </c>
      <c r="F4373" s="196">
        <v>1.0133099899999999E-3</v>
      </c>
      <c r="G4373" s="196">
        <v>1.09259235E-3</v>
      </c>
      <c r="H4373" s="196">
        <v>3.5911455799999999E-3</v>
      </c>
    </row>
    <row r="4374" spans="1:8" x14ac:dyDescent="0.3">
      <c r="A4374" s="196" t="s">
        <v>231</v>
      </c>
      <c r="B4374" s="196" t="s">
        <v>74</v>
      </c>
      <c r="C4374" s="196" t="s">
        <v>19</v>
      </c>
      <c r="D4374" s="196">
        <v>180</v>
      </c>
      <c r="E4374" s="196">
        <v>6.69296532E-3</v>
      </c>
      <c r="F4374" s="196">
        <v>1.0956144499999999E-3</v>
      </c>
      <c r="G4374" s="196">
        <v>9.8450334000000001E-4</v>
      </c>
      <c r="H4374" s="196">
        <v>4.6128469799999999E-3</v>
      </c>
    </row>
    <row r="4375" spans="1:8" x14ac:dyDescent="0.3">
      <c r="A4375" s="196" t="s">
        <v>231</v>
      </c>
      <c r="B4375" s="196" t="s">
        <v>75</v>
      </c>
      <c r="C4375" s="196" t="s">
        <v>19</v>
      </c>
      <c r="D4375" s="196">
        <v>46</v>
      </c>
      <c r="E4375" s="196">
        <v>6.4070045800000003E-3</v>
      </c>
      <c r="F4375" s="196">
        <v>1.03286005E-3</v>
      </c>
      <c r="G4375" s="196">
        <v>1.0713564199999999E-3</v>
      </c>
      <c r="H4375" s="196">
        <v>4.30278758E-3</v>
      </c>
    </row>
    <row r="4376" spans="1:8" x14ac:dyDescent="0.3">
      <c r="A4376" s="196" t="s">
        <v>231</v>
      </c>
      <c r="B4376" s="196" t="s">
        <v>74</v>
      </c>
      <c r="C4376" s="196" t="s">
        <v>20</v>
      </c>
      <c r="D4376" s="196">
        <v>158</v>
      </c>
      <c r="E4376" s="196">
        <v>6.8846692500000002E-3</v>
      </c>
      <c r="F4376" s="196">
        <v>6.6419044999999999E-4</v>
      </c>
      <c r="G4376" s="196">
        <v>1.49437388E-3</v>
      </c>
      <c r="H4376" s="196">
        <v>4.7261044100000002E-3</v>
      </c>
    </row>
    <row r="4377" spans="1:8" x14ac:dyDescent="0.3">
      <c r="A4377" s="196" t="s">
        <v>231</v>
      </c>
      <c r="B4377" s="196" t="s">
        <v>75</v>
      </c>
      <c r="C4377" s="196" t="s">
        <v>20</v>
      </c>
      <c r="D4377" s="196">
        <v>21</v>
      </c>
      <c r="E4377" s="196">
        <v>6.3618825599999996E-3</v>
      </c>
      <c r="F4377" s="196">
        <v>5.9689129000000004E-4</v>
      </c>
      <c r="G4377" s="196">
        <v>1.3403877900000001E-3</v>
      </c>
      <c r="H4377" s="196">
        <v>4.4246028299999999E-3</v>
      </c>
    </row>
    <row r="4378" spans="1:8" x14ac:dyDescent="0.3">
      <c r="A4378" s="196" t="s">
        <v>231</v>
      </c>
      <c r="B4378" s="196" t="s">
        <v>74</v>
      </c>
      <c r="C4378" s="196" t="s">
        <v>21</v>
      </c>
      <c r="D4378" s="196">
        <v>233</v>
      </c>
      <c r="E4378" s="196">
        <v>6.5734777599999999E-3</v>
      </c>
      <c r="F4378" s="196">
        <v>1.2052930500000001E-3</v>
      </c>
      <c r="G4378" s="196">
        <v>1.3979789999999999E-3</v>
      </c>
      <c r="H4378" s="196">
        <v>3.9702052000000002E-3</v>
      </c>
    </row>
    <row r="4379" spans="1:8" x14ac:dyDescent="0.3">
      <c r="A4379" s="196" t="s">
        <v>231</v>
      </c>
      <c r="B4379" s="196" t="s">
        <v>75</v>
      </c>
      <c r="C4379" s="196" t="s">
        <v>21</v>
      </c>
      <c r="D4379" s="196">
        <v>13</v>
      </c>
      <c r="E4379" s="196">
        <v>5.8306621699999997E-3</v>
      </c>
      <c r="F4379" s="196">
        <v>8.0039144999999995E-4</v>
      </c>
      <c r="G4379" s="196">
        <v>1.26691564E-3</v>
      </c>
      <c r="H4379" s="196">
        <v>3.7633544799999998E-3</v>
      </c>
    </row>
    <row r="4380" spans="1:8" x14ac:dyDescent="0.3">
      <c r="A4380" s="196" t="s">
        <v>231</v>
      </c>
      <c r="B4380" s="196" t="s">
        <v>74</v>
      </c>
      <c r="C4380" s="196" t="s">
        <v>22</v>
      </c>
      <c r="D4380" s="196">
        <v>146</v>
      </c>
      <c r="E4380" s="196">
        <v>4.3627122100000004E-3</v>
      </c>
      <c r="F4380" s="196">
        <v>8.2865588999999999E-4</v>
      </c>
      <c r="G4380" s="196">
        <v>6.1485263000000002E-4</v>
      </c>
      <c r="H4380" s="196">
        <v>2.9192032000000001E-3</v>
      </c>
    </row>
    <row r="4381" spans="1:8" x14ac:dyDescent="0.3">
      <c r="A4381" s="196" t="s">
        <v>231</v>
      </c>
      <c r="B4381" s="196" t="s">
        <v>75</v>
      </c>
      <c r="C4381" s="196" t="s">
        <v>22</v>
      </c>
      <c r="D4381" s="196">
        <v>2</v>
      </c>
      <c r="E4381" s="196">
        <v>5.0115739499999997E-3</v>
      </c>
      <c r="F4381" s="196">
        <v>7.8703680000000002E-4</v>
      </c>
      <c r="G4381" s="196">
        <v>2.2106479099999999E-3</v>
      </c>
      <c r="H4381" s="196">
        <v>2.0138885400000001E-3</v>
      </c>
    </row>
    <row r="4382" spans="1:8" x14ac:dyDescent="0.3">
      <c r="A4382" s="196" t="s">
        <v>231</v>
      </c>
      <c r="B4382" s="196" t="s">
        <v>74</v>
      </c>
      <c r="C4382" s="196" t="s">
        <v>23</v>
      </c>
      <c r="D4382" s="196">
        <v>142</v>
      </c>
      <c r="E4382" s="196">
        <v>7.5437693200000001E-3</v>
      </c>
      <c r="F4382" s="196">
        <v>1.19155883E-3</v>
      </c>
      <c r="G4382" s="196">
        <v>1.89268691E-3</v>
      </c>
      <c r="H4382" s="196">
        <v>4.4595231000000004E-3</v>
      </c>
    </row>
    <row r="4383" spans="1:8" x14ac:dyDescent="0.3">
      <c r="A4383" s="196" t="s">
        <v>231</v>
      </c>
      <c r="B4383" s="196" t="s">
        <v>75</v>
      </c>
      <c r="C4383" s="196" t="s">
        <v>23</v>
      </c>
      <c r="D4383" s="196">
        <v>26</v>
      </c>
      <c r="E4383" s="196">
        <v>6.5518160200000002E-3</v>
      </c>
      <c r="F4383" s="196">
        <v>9.3215789999999995E-4</v>
      </c>
      <c r="G4383" s="196">
        <v>1.72542707E-3</v>
      </c>
      <c r="H4383" s="196">
        <v>3.8942305199999999E-3</v>
      </c>
    </row>
    <row r="4384" spans="1:8" x14ac:dyDescent="0.3">
      <c r="A4384" s="196" t="s">
        <v>231</v>
      </c>
      <c r="B4384" s="196" t="s">
        <v>74</v>
      </c>
      <c r="C4384" s="196" t="s">
        <v>24</v>
      </c>
      <c r="D4384" s="196">
        <v>123</v>
      </c>
      <c r="E4384" s="196">
        <v>7.3405974399999999E-3</v>
      </c>
      <c r="F4384" s="196">
        <v>1.30692917E-3</v>
      </c>
      <c r="G4384" s="196">
        <v>1.62451045E-3</v>
      </c>
      <c r="H4384" s="196">
        <v>4.4091573699999997E-3</v>
      </c>
    </row>
    <row r="4385" spans="1:8" x14ac:dyDescent="0.3">
      <c r="A4385" s="196" t="s">
        <v>231</v>
      </c>
      <c r="B4385" s="196" t="s">
        <v>75</v>
      </c>
      <c r="C4385" s="196" t="s">
        <v>24</v>
      </c>
      <c r="D4385" s="196">
        <v>20</v>
      </c>
      <c r="E4385" s="196">
        <v>6.3414349599999996E-3</v>
      </c>
      <c r="F4385" s="196">
        <v>9.7569419000000004E-4</v>
      </c>
      <c r="G4385" s="196">
        <v>2.0619210299999999E-3</v>
      </c>
      <c r="H4385" s="196">
        <v>3.3038192600000002E-3</v>
      </c>
    </row>
    <row r="4386" spans="1:8" x14ac:dyDescent="0.3">
      <c r="A4386" s="196" t="s">
        <v>231</v>
      </c>
      <c r="B4386" s="196" t="s">
        <v>74</v>
      </c>
      <c r="C4386" s="196" t="s">
        <v>25</v>
      </c>
      <c r="D4386" s="196">
        <v>250</v>
      </c>
      <c r="E4386" s="196">
        <v>6.27537014E-3</v>
      </c>
      <c r="F4386" s="196">
        <v>5.2736085999999997E-4</v>
      </c>
      <c r="G4386" s="196">
        <v>1.69101828E-3</v>
      </c>
      <c r="H4386" s="196">
        <v>4.0569904899999997E-3</v>
      </c>
    </row>
    <row r="4387" spans="1:8" x14ac:dyDescent="0.3">
      <c r="A4387" s="196" t="s">
        <v>231</v>
      </c>
      <c r="B4387" s="196" t="s">
        <v>75</v>
      </c>
      <c r="C4387" s="196" t="s">
        <v>25</v>
      </c>
      <c r="D4387" s="196">
        <v>13</v>
      </c>
      <c r="E4387" s="196">
        <v>4.7925567199999996E-3</v>
      </c>
      <c r="F4387" s="196">
        <v>3.8639571999999999E-4</v>
      </c>
      <c r="G4387" s="196">
        <v>1.7298786199999999E-3</v>
      </c>
      <c r="H4387" s="196">
        <v>2.6762817699999999E-3</v>
      </c>
    </row>
    <row r="4388" spans="1:8" x14ac:dyDescent="0.3">
      <c r="A4388" s="196" t="s">
        <v>231</v>
      </c>
      <c r="B4388" s="196" t="s">
        <v>74</v>
      </c>
      <c r="C4388" s="196" t="s">
        <v>26</v>
      </c>
      <c r="D4388" s="196">
        <v>435</v>
      </c>
      <c r="E4388" s="196">
        <v>7.1700987400000003E-3</v>
      </c>
      <c r="F4388" s="196">
        <v>1.2348603399999999E-3</v>
      </c>
      <c r="G4388" s="196">
        <v>1.67196122E-3</v>
      </c>
      <c r="H4388" s="196">
        <v>4.2632766899999997E-3</v>
      </c>
    </row>
    <row r="4389" spans="1:8" x14ac:dyDescent="0.3">
      <c r="A4389" s="196" t="s">
        <v>231</v>
      </c>
      <c r="B4389" s="196" t="s">
        <v>75</v>
      </c>
      <c r="C4389" s="196" t="s">
        <v>26</v>
      </c>
      <c r="D4389" s="196">
        <v>92</v>
      </c>
      <c r="E4389" s="196">
        <v>6.6131992400000001E-3</v>
      </c>
      <c r="F4389" s="196">
        <v>1.1941422600000001E-3</v>
      </c>
      <c r="G4389" s="196">
        <v>1.8100842899999999E-3</v>
      </c>
      <c r="H4389" s="196">
        <v>3.6089721999999999E-3</v>
      </c>
    </row>
    <row r="4390" spans="1:8" x14ac:dyDescent="0.3">
      <c r="A4390" s="196" t="s">
        <v>231</v>
      </c>
      <c r="B4390" s="196" t="s">
        <v>74</v>
      </c>
      <c r="C4390" s="196" t="s">
        <v>27</v>
      </c>
      <c r="D4390" s="196">
        <v>336</v>
      </c>
      <c r="E4390" s="196">
        <v>6.67479583E-3</v>
      </c>
      <c r="F4390" s="196">
        <v>7.9991983999999996E-4</v>
      </c>
      <c r="G4390" s="196">
        <v>1.95109242E-3</v>
      </c>
      <c r="H4390" s="196">
        <v>3.9237831199999997E-3</v>
      </c>
    </row>
    <row r="4391" spans="1:8" x14ac:dyDescent="0.3">
      <c r="A4391" s="196" t="s">
        <v>231</v>
      </c>
      <c r="B4391" s="196" t="s">
        <v>75</v>
      </c>
      <c r="C4391" s="196" t="s">
        <v>27</v>
      </c>
      <c r="D4391" s="196">
        <v>66</v>
      </c>
      <c r="E4391" s="196">
        <v>6.1645971000000004E-3</v>
      </c>
      <c r="F4391" s="196">
        <v>7.9527894E-4</v>
      </c>
      <c r="G4391" s="196">
        <v>1.6703490400000001E-3</v>
      </c>
      <c r="H4391" s="196">
        <v>3.6989685799999998E-3</v>
      </c>
    </row>
    <row r="4392" spans="1:8" x14ac:dyDescent="0.3">
      <c r="A4392" s="196" t="s">
        <v>231</v>
      </c>
      <c r="B4392" s="196" t="s">
        <v>74</v>
      </c>
      <c r="C4392" s="196" t="s">
        <v>28</v>
      </c>
      <c r="D4392" s="196">
        <v>189</v>
      </c>
      <c r="E4392" s="196">
        <v>5.7993457199999997E-3</v>
      </c>
      <c r="F4392" s="196">
        <v>6.6786668999999999E-4</v>
      </c>
      <c r="G4392" s="196">
        <v>1.3628623099999999E-3</v>
      </c>
      <c r="H4392" s="196">
        <v>3.76861627E-3</v>
      </c>
    </row>
    <row r="4393" spans="1:8" x14ac:dyDescent="0.3">
      <c r="A4393" s="196" t="s">
        <v>231</v>
      </c>
      <c r="B4393" s="196" t="s">
        <v>75</v>
      </c>
      <c r="C4393" s="196" t="s">
        <v>28</v>
      </c>
      <c r="D4393" s="196">
        <v>13</v>
      </c>
      <c r="E4393" s="196">
        <v>6.9569085899999997E-3</v>
      </c>
      <c r="F4393" s="196">
        <v>1.1226849300000001E-3</v>
      </c>
      <c r="G4393" s="196">
        <v>1.35950832E-3</v>
      </c>
      <c r="H4393" s="196">
        <v>4.4747148400000004E-3</v>
      </c>
    </row>
    <row r="4394" spans="1:8" x14ac:dyDescent="0.3">
      <c r="A4394" s="196" t="s">
        <v>231</v>
      </c>
      <c r="B4394" s="196" t="s">
        <v>74</v>
      </c>
      <c r="C4394" s="196" t="s">
        <v>29</v>
      </c>
      <c r="D4394" s="196">
        <v>191</v>
      </c>
      <c r="E4394" s="196">
        <v>6.1031726299999997E-3</v>
      </c>
      <c r="F4394" s="196">
        <v>5.7094701999999995E-4</v>
      </c>
      <c r="G4394" s="196">
        <v>1.7121143599999999E-3</v>
      </c>
      <c r="H4394" s="196">
        <v>3.8201107699999998E-3</v>
      </c>
    </row>
    <row r="4395" spans="1:8" x14ac:dyDescent="0.3">
      <c r="A4395" s="196" t="s">
        <v>231</v>
      </c>
      <c r="B4395" s="196" t="s">
        <v>75</v>
      </c>
      <c r="C4395" s="196" t="s">
        <v>29</v>
      </c>
      <c r="D4395" s="196">
        <v>63</v>
      </c>
      <c r="E4395" s="196">
        <v>5.0409683100000003E-3</v>
      </c>
      <c r="F4395" s="196">
        <v>4.3081248000000001E-4</v>
      </c>
      <c r="G4395" s="196">
        <v>1.26616675E-3</v>
      </c>
      <c r="H4395" s="196">
        <v>3.3439886000000002E-3</v>
      </c>
    </row>
    <row r="4396" spans="1:8" x14ac:dyDescent="0.3">
      <c r="A4396" s="196" t="s">
        <v>231</v>
      </c>
      <c r="B4396" s="196" t="s">
        <v>74</v>
      </c>
      <c r="C4396" s="196" t="s">
        <v>30</v>
      </c>
      <c r="D4396" s="196">
        <v>363</v>
      </c>
      <c r="E4396" s="196">
        <v>6.3595230299999996E-3</v>
      </c>
      <c r="F4396" s="196">
        <v>9.4553466000000001E-4</v>
      </c>
      <c r="G4396" s="196">
        <v>1.7836506600000001E-3</v>
      </c>
      <c r="H4396" s="196">
        <v>3.63033722E-3</v>
      </c>
    </row>
    <row r="4397" spans="1:8" x14ac:dyDescent="0.3">
      <c r="A4397" s="196" t="s">
        <v>231</v>
      </c>
      <c r="B4397" s="196" t="s">
        <v>75</v>
      </c>
      <c r="C4397" s="196" t="s">
        <v>30</v>
      </c>
      <c r="D4397" s="196">
        <v>56</v>
      </c>
      <c r="E4397" s="196">
        <v>5.6500079899999998E-3</v>
      </c>
      <c r="F4397" s="196">
        <v>7.8042303000000002E-4</v>
      </c>
      <c r="G4397" s="196">
        <v>2.2019673900000002E-3</v>
      </c>
      <c r="H4397" s="196">
        <v>2.6676171799999999E-3</v>
      </c>
    </row>
    <row r="4398" spans="1:8" x14ac:dyDescent="0.3">
      <c r="A4398" s="196" t="s">
        <v>231</v>
      </c>
      <c r="B4398" s="196" t="s">
        <v>74</v>
      </c>
      <c r="C4398" s="196" t="s">
        <v>31</v>
      </c>
      <c r="D4398" s="196">
        <v>148</v>
      </c>
      <c r="E4398" s="196">
        <v>7.0359419600000001E-3</v>
      </c>
      <c r="F4398" s="196">
        <v>1.30841756E-3</v>
      </c>
      <c r="G4398" s="196">
        <v>1.6316313799999999E-3</v>
      </c>
      <c r="H4398" s="196">
        <v>4.0958925199999999E-3</v>
      </c>
    </row>
    <row r="4399" spans="1:8" x14ac:dyDescent="0.3">
      <c r="A4399" s="196" t="s">
        <v>231</v>
      </c>
      <c r="B4399" s="196" t="s">
        <v>75</v>
      </c>
      <c r="C4399" s="196" t="s">
        <v>31</v>
      </c>
      <c r="D4399" s="196">
        <v>22</v>
      </c>
      <c r="E4399" s="196">
        <v>6.5761782100000003E-3</v>
      </c>
      <c r="F4399" s="196">
        <v>9.7800910999999995E-4</v>
      </c>
      <c r="G4399" s="196">
        <v>1.8066075E-3</v>
      </c>
      <c r="H4399" s="196">
        <v>3.7915612300000001E-3</v>
      </c>
    </row>
    <row r="4400" spans="1:8" x14ac:dyDescent="0.3">
      <c r="A4400" s="196" t="s">
        <v>231</v>
      </c>
      <c r="B4400" s="196" t="s">
        <v>74</v>
      </c>
      <c r="C4400" s="196" t="s">
        <v>32</v>
      </c>
      <c r="D4400" s="196">
        <v>1892</v>
      </c>
      <c r="E4400" s="196">
        <v>4.6920633200000002E-3</v>
      </c>
      <c r="F4400" s="196">
        <v>1.0423821599999999E-3</v>
      </c>
      <c r="G4400" s="196">
        <v>7.2110983999999995E-4</v>
      </c>
      <c r="H4400" s="196">
        <v>2.9285708399999998E-3</v>
      </c>
    </row>
    <row r="4401" spans="1:8" x14ac:dyDescent="0.3">
      <c r="A4401" s="196" t="s">
        <v>231</v>
      </c>
      <c r="B4401" s="196" t="s">
        <v>75</v>
      </c>
      <c r="C4401" s="196" t="s">
        <v>32</v>
      </c>
      <c r="D4401" s="196">
        <v>377</v>
      </c>
      <c r="E4401" s="196">
        <v>4.4516280999999996E-3</v>
      </c>
      <c r="F4401" s="196">
        <v>9.7022644000000001E-4</v>
      </c>
      <c r="G4401" s="196">
        <v>6.9063733999999996E-4</v>
      </c>
      <c r="H4401" s="196">
        <v>2.7907638300000001E-3</v>
      </c>
    </row>
    <row r="4402" spans="1:8" x14ac:dyDescent="0.3">
      <c r="A4402" s="196" t="s">
        <v>231</v>
      </c>
      <c r="B4402" s="196" t="s">
        <v>74</v>
      </c>
      <c r="C4402" s="196" t="s">
        <v>33</v>
      </c>
      <c r="D4402" s="196">
        <v>737</v>
      </c>
      <c r="E4402" s="196">
        <v>5.4945440800000002E-3</v>
      </c>
      <c r="F4402" s="196">
        <v>1.3174811800000001E-3</v>
      </c>
      <c r="G4402" s="196">
        <v>8.6211909000000002E-4</v>
      </c>
      <c r="H4402" s="196">
        <v>3.3149433600000002E-3</v>
      </c>
    </row>
    <row r="4403" spans="1:8" x14ac:dyDescent="0.3">
      <c r="A4403" s="196" t="s">
        <v>231</v>
      </c>
      <c r="B4403" s="196" t="s">
        <v>75</v>
      </c>
      <c r="C4403" s="196" t="s">
        <v>33</v>
      </c>
      <c r="D4403" s="196">
        <v>143</v>
      </c>
      <c r="E4403" s="196">
        <v>5.1912552700000003E-3</v>
      </c>
      <c r="F4403" s="196">
        <v>1.1821740900000001E-3</v>
      </c>
      <c r="G4403" s="196">
        <v>9.5587259999999996E-4</v>
      </c>
      <c r="H4403" s="196">
        <v>3.05320811E-3</v>
      </c>
    </row>
    <row r="4404" spans="1:8" x14ac:dyDescent="0.3">
      <c r="A4404" s="196" t="s">
        <v>231</v>
      </c>
      <c r="B4404" s="196" t="s">
        <v>74</v>
      </c>
      <c r="C4404" s="196" t="s">
        <v>34</v>
      </c>
      <c r="D4404" s="196">
        <v>256</v>
      </c>
      <c r="E4404" s="196">
        <v>6.1739996800000002E-3</v>
      </c>
      <c r="F4404" s="196">
        <v>1.0171167199999999E-3</v>
      </c>
      <c r="G4404" s="196">
        <v>1.2008099400000001E-3</v>
      </c>
      <c r="H4404" s="196">
        <v>3.9560725300000002E-3</v>
      </c>
    </row>
    <row r="4405" spans="1:8" x14ac:dyDescent="0.3">
      <c r="A4405" s="196" t="s">
        <v>231</v>
      </c>
      <c r="B4405" s="196" t="s">
        <v>75</v>
      </c>
      <c r="C4405" s="196" t="s">
        <v>34</v>
      </c>
      <c r="D4405" s="196">
        <v>47</v>
      </c>
      <c r="E4405" s="196">
        <v>5.9463650000000003E-3</v>
      </c>
      <c r="F4405" s="196">
        <v>8.2791546000000004E-4</v>
      </c>
      <c r="G4405" s="196">
        <v>1.2263590799999999E-3</v>
      </c>
      <c r="H4405" s="196">
        <v>3.8920900199999999E-3</v>
      </c>
    </row>
    <row r="4406" spans="1:8" ht="28.8" x14ac:dyDescent="0.3">
      <c r="A4406" s="196" t="s">
        <v>231</v>
      </c>
      <c r="B4406" s="196" t="s">
        <v>74</v>
      </c>
      <c r="C4406" s="196" t="s">
        <v>35</v>
      </c>
      <c r="D4406" s="196">
        <v>170</v>
      </c>
      <c r="E4406" s="196">
        <v>7.0303646899999997E-3</v>
      </c>
      <c r="F4406" s="196">
        <v>1.3172655599999999E-3</v>
      </c>
      <c r="G4406" s="196">
        <v>1.37792731E-3</v>
      </c>
      <c r="H4406" s="196">
        <v>4.3351713300000001E-3</v>
      </c>
    </row>
    <row r="4407" spans="1:8" ht="28.8" x14ac:dyDescent="0.3">
      <c r="A4407" s="196" t="s">
        <v>231</v>
      </c>
      <c r="B4407" s="196" t="s">
        <v>75</v>
      </c>
      <c r="C4407" s="196" t="s">
        <v>35</v>
      </c>
      <c r="D4407" s="196">
        <v>32</v>
      </c>
      <c r="E4407" s="196">
        <v>6.0427515300000003E-3</v>
      </c>
      <c r="F4407" s="196">
        <v>1.10930242E-3</v>
      </c>
      <c r="G4407" s="196">
        <v>1.54260674E-3</v>
      </c>
      <c r="H4407" s="196">
        <v>3.3908417899999998E-3</v>
      </c>
    </row>
    <row r="4408" spans="1:8" x14ac:dyDescent="0.3">
      <c r="A4408" s="196" t="s">
        <v>231</v>
      </c>
      <c r="B4408" s="196" t="s">
        <v>74</v>
      </c>
      <c r="C4408" s="196" t="s">
        <v>36</v>
      </c>
      <c r="D4408" s="196">
        <v>190</v>
      </c>
      <c r="E4408" s="196">
        <v>5.4162400100000001E-3</v>
      </c>
      <c r="F4408" s="196">
        <v>9.3774343000000001E-4</v>
      </c>
      <c r="G4408" s="196">
        <v>1.19249489E-3</v>
      </c>
      <c r="H4408" s="196">
        <v>3.2860011999999998E-3</v>
      </c>
    </row>
    <row r="4409" spans="1:8" x14ac:dyDescent="0.3">
      <c r="A4409" s="196" t="s">
        <v>231</v>
      </c>
      <c r="B4409" s="196" t="s">
        <v>75</v>
      </c>
      <c r="C4409" s="196" t="s">
        <v>36</v>
      </c>
      <c r="D4409" s="196">
        <v>24</v>
      </c>
      <c r="E4409" s="196">
        <v>6.1569249000000001E-3</v>
      </c>
      <c r="F4409" s="196">
        <v>8.1790102999999999E-4</v>
      </c>
      <c r="G4409" s="196">
        <v>1.2900267499999999E-3</v>
      </c>
      <c r="H4409" s="196">
        <v>4.0489966899999999E-3</v>
      </c>
    </row>
    <row r="4410" spans="1:8" x14ac:dyDescent="0.3">
      <c r="A4410" s="196" t="s">
        <v>231</v>
      </c>
      <c r="B4410" s="196" t="s">
        <v>74</v>
      </c>
      <c r="C4410" s="196" t="s">
        <v>37</v>
      </c>
      <c r="D4410" s="196">
        <v>281</v>
      </c>
      <c r="E4410" s="196">
        <v>5.6594336400000002E-3</v>
      </c>
      <c r="F4410" s="196">
        <v>9.1484588999999998E-4</v>
      </c>
      <c r="G4410" s="196">
        <v>1.08742726E-3</v>
      </c>
      <c r="H4410" s="196">
        <v>3.6571600299999999E-3</v>
      </c>
    </row>
    <row r="4411" spans="1:8" x14ac:dyDescent="0.3">
      <c r="A4411" s="196" t="s">
        <v>231</v>
      </c>
      <c r="B4411" s="196" t="s">
        <v>75</v>
      </c>
      <c r="C4411" s="196" t="s">
        <v>37</v>
      </c>
      <c r="D4411" s="196">
        <v>26</v>
      </c>
      <c r="E4411" s="196">
        <v>5.31962232E-3</v>
      </c>
      <c r="F4411" s="196">
        <v>8.7473265999999999E-4</v>
      </c>
      <c r="G4411" s="196">
        <v>6.6817996000000004E-4</v>
      </c>
      <c r="H4411" s="196">
        <v>3.7767091000000001E-3</v>
      </c>
    </row>
    <row r="4412" spans="1:8" x14ac:dyDescent="0.3">
      <c r="A4412" s="196" t="s">
        <v>231</v>
      </c>
      <c r="B4412" s="196" t="s">
        <v>74</v>
      </c>
      <c r="C4412" s="196" t="s">
        <v>64</v>
      </c>
      <c r="D4412" s="196">
        <v>36</v>
      </c>
      <c r="E4412" s="196">
        <v>6.1512986199999996E-3</v>
      </c>
      <c r="F4412" s="196">
        <v>9.9697766999999994E-4</v>
      </c>
      <c r="G4412" s="196">
        <v>1.31783674E-3</v>
      </c>
      <c r="H4412" s="196">
        <v>3.8364839000000002E-3</v>
      </c>
    </row>
    <row r="4413" spans="1:8" x14ac:dyDescent="0.3">
      <c r="A4413" s="196" t="s">
        <v>231</v>
      </c>
      <c r="B4413" s="196" t="s">
        <v>75</v>
      </c>
      <c r="C4413" s="196" t="s">
        <v>64</v>
      </c>
      <c r="D4413" s="196">
        <v>5</v>
      </c>
      <c r="E4413" s="196">
        <v>6.8587962400000002E-3</v>
      </c>
      <c r="F4413" s="196">
        <v>6.4814791000000001E-4</v>
      </c>
      <c r="G4413" s="196">
        <v>1.91666638E-3</v>
      </c>
      <c r="H4413" s="196">
        <v>4.2939813799999999E-3</v>
      </c>
    </row>
    <row r="4414" spans="1:8" x14ac:dyDescent="0.3">
      <c r="A4414" s="196" t="s">
        <v>231</v>
      </c>
      <c r="B4414" s="196" t="s">
        <v>74</v>
      </c>
      <c r="C4414" s="196" t="s">
        <v>59</v>
      </c>
      <c r="D4414" s="196">
        <v>1</v>
      </c>
      <c r="E4414" s="196">
        <v>7.0717590200000003E-3</v>
      </c>
      <c r="F4414" s="196">
        <v>4.9768472000000002E-4</v>
      </c>
      <c r="G4414" s="196">
        <v>3.9120368000000001E-3</v>
      </c>
      <c r="H4414" s="196">
        <v>2.6620367999999998E-3</v>
      </c>
    </row>
    <row r="4415" spans="1:8" x14ac:dyDescent="0.3">
      <c r="A4415" s="196" t="s">
        <v>231</v>
      </c>
      <c r="B4415" s="196" t="s">
        <v>74</v>
      </c>
      <c r="C4415" s="196" t="s">
        <v>38</v>
      </c>
      <c r="D4415" s="196">
        <v>323</v>
      </c>
      <c r="E4415" s="196">
        <v>5.7980733700000002E-3</v>
      </c>
      <c r="F4415" s="196">
        <v>3.6151938999999999E-4</v>
      </c>
      <c r="G4415" s="196">
        <v>1.0070158899999999E-3</v>
      </c>
      <c r="H4415" s="196">
        <v>4.4295376499999999E-3</v>
      </c>
    </row>
    <row r="4416" spans="1:8" x14ac:dyDescent="0.3">
      <c r="A4416" s="196" t="s">
        <v>231</v>
      </c>
      <c r="B4416" s="196" t="s">
        <v>75</v>
      </c>
      <c r="C4416" s="196" t="s">
        <v>38</v>
      </c>
      <c r="D4416" s="196">
        <v>31</v>
      </c>
      <c r="E4416" s="196">
        <v>5.1743575900000003E-3</v>
      </c>
      <c r="F4416" s="196">
        <v>4.7528347999999999E-4</v>
      </c>
      <c r="G4416" s="196">
        <v>8.9419030999999996E-4</v>
      </c>
      <c r="H4416" s="196">
        <v>3.8048833199999998E-3</v>
      </c>
    </row>
    <row r="4417" spans="1:8" x14ac:dyDescent="0.3">
      <c r="A4417" s="196" t="s">
        <v>231</v>
      </c>
      <c r="B4417" s="196" t="s">
        <v>74</v>
      </c>
      <c r="C4417" s="196" t="s">
        <v>39</v>
      </c>
      <c r="D4417" s="196">
        <v>453</v>
      </c>
      <c r="E4417" s="196">
        <v>5.6508050799999997E-3</v>
      </c>
      <c r="F4417" s="196">
        <v>1.1681125599999999E-3</v>
      </c>
      <c r="G4417" s="196">
        <v>1.0219419500000001E-3</v>
      </c>
      <c r="H4417" s="196">
        <v>3.4607501099999998E-3</v>
      </c>
    </row>
    <row r="4418" spans="1:8" x14ac:dyDescent="0.3">
      <c r="A4418" s="196" t="s">
        <v>231</v>
      </c>
      <c r="B4418" s="196" t="s">
        <v>75</v>
      </c>
      <c r="C4418" s="196" t="s">
        <v>39</v>
      </c>
      <c r="D4418" s="196">
        <v>44</v>
      </c>
      <c r="E4418" s="196">
        <v>5.23227038E-3</v>
      </c>
      <c r="F4418" s="196">
        <v>1.15425056E-3</v>
      </c>
      <c r="G4418" s="196">
        <v>8.6700313E-4</v>
      </c>
      <c r="H4418" s="196">
        <v>3.2110161699999999E-3</v>
      </c>
    </row>
    <row r="4419" spans="1:8" x14ac:dyDescent="0.3">
      <c r="A4419" s="196" t="s">
        <v>231</v>
      </c>
      <c r="B4419" s="196" t="s">
        <v>74</v>
      </c>
      <c r="C4419" s="196" t="s">
        <v>40</v>
      </c>
      <c r="D4419" s="196">
        <v>237</v>
      </c>
      <c r="E4419" s="196">
        <v>6.1822645600000002E-3</v>
      </c>
      <c r="F4419" s="196">
        <v>7.3590578000000005E-4</v>
      </c>
      <c r="G4419" s="196">
        <v>1.6640293100000001E-3</v>
      </c>
      <c r="H4419" s="196">
        <v>3.78232901E-3</v>
      </c>
    </row>
    <row r="4420" spans="1:8" x14ac:dyDescent="0.3">
      <c r="A4420" s="196" t="s">
        <v>231</v>
      </c>
      <c r="B4420" s="196" t="s">
        <v>75</v>
      </c>
      <c r="C4420" s="196" t="s">
        <v>40</v>
      </c>
      <c r="D4420" s="196">
        <v>19</v>
      </c>
      <c r="E4420" s="196">
        <v>5.6688594899999998E-3</v>
      </c>
      <c r="F4420" s="196">
        <v>5.9819658999999998E-4</v>
      </c>
      <c r="G4420" s="196">
        <v>1.57407382E-3</v>
      </c>
      <c r="H4420" s="196">
        <v>3.4965884799999999E-3</v>
      </c>
    </row>
    <row r="4421" spans="1:8" x14ac:dyDescent="0.3">
      <c r="A4421" s="196" t="s">
        <v>231</v>
      </c>
      <c r="B4421" s="196" t="s">
        <v>74</v>
      </c>
      <c r="C4421" s="196" t="s">
        <v>41</v>
      </c>
      <c r="D4421" s="196">
        <v>238</v>
      </c>
      <c r="E4421" s="196">
        <v>7.0803180100000003E-3</v>
      </c>
      <c r="F4421" s="196">
        <v>7.9895129000000004E-4</v>
      </c>
      <c r="G4421" s="196">
        <v>1.6674931300000001E-3</v>
      </c>
      <c r="H4421" s="196">
        <v>4.6138730799999998E-3</v>
      </c>
    </row>
    <row r="4422" spans="1:8" x14ac:dyDescent="0.3">
      <c r="A4422" s="196" t="s">
        <v>231</v>
      </c>
      <c r="B4422" s="196" t="s">
        <v>75</v>
      </c>
      <c r="C4422" s="196" t="s">
        <v>41</v>
      </c>
      <c r="D4422" s="196">
        <v>24</v>
      </c>
      <c r="E4422" s="196">
        <v>7.6687882999999998E-3</v>
      </c>
      <c r="F4422" s="196">
        <v>1.1178624300000001E-3</v>
      </c>
      <c r="G4422" s="196">
        <v>1.6136185400000001E-3</v>
      </c>
      <c r="H4422" s="196">
        <v>4.9373068799999998E-3</v>
      </c>
    </row>
    <row r="4423" spans="1:8" x14ac:dyDescent="0.3">
      <c r="A4423" s="196" t="s">
        <v>231</v>
      </c>
      <c r="B4423" s="196" t="s">
        <v>74</v>
      </c>
      <c r="C4423" s="196" t="s">
        <v>42</v>
      </c>
      <c r="D4423" s="196">
        <v>334</v>
      </c>
      <c r="E4423" s="196">
        <v>4.7454047900000003E-3</v>
      </c>
      <c r="F4423" s="196">
        <v>1.02392413E-3</v>
      </c>
      <c r="G4423" s="196">
        <v>5.0846197999999997E-4</v>
      </c>
      <c r="H4423" s="196">
        <v>3.21301816E-3</v>
      </c>
    </row>
    <row r="4424" spans="1:8" x14ac:dyDescent="0.3">
      <c r="A4424" s="196" t="s">
        <v>231</v>
      </c>
      <c r="B4424" s="196" t="s">
        <v>75</v>
      </c>
      <c r="C4424" s="196" t="s">
        <v>42</v>
      </c>
      <c r="D4424" s="196">
        <v>52</v>
      </c>
      <c r="E4424" s="196">
        <v>4.70129964E-3</v>
      </c>
      <c r="F4424" s="196">
        <v>9.7645097000000004E-4</v>
      </c>
      <c r="G4424" s="196">
        <v>5.1994274999999995E-4</v>
      </c>
      <c r="H4424" s="196">
        <v>3.2049053699999999E-3</v>
      </c>
    </row>
    <row r="4425" spans="1:8" x14ac:dyDescent="0.3">
      <c r="A4425" s="196" t="s">
        <v>231</v>
      </c>
      <c r="B4425" s="196" t="s">
        <v>74</v>
      </c>
      <c r="C4425" s="196" t="s">
        <v>43</v>
      </c>
      <c r="D4425" s="196">
        <v>272</v>
      </c>
      <c r="E4425" s="196">
        <v>6.68981456E-3</v>
      </c>
      <c r="F4425" s="196">
        <v>7.8763252000000001E-4</v>
      </c>
      <c r="G4425" s="196">
        <v>1.4112282999999999E-3</v>
      </c>
      <c r="H4425" s="196">
        <v>4.4909532599999996E-3</v>
      </c>
    </row>
    <row r="4426" spans="1:8" x14ac:dyDescent="0.3">
      <c r="A4426" s="196" t="s">
        <v>231</v>
      </c>
      <c r="B4426" s="196" t="s">
        <v>75</v>
      </c>
      <c r="C4426" s="196" t="s">
        <v>43</v>
      </c>
      <c r="D4426" s="196">
        <v>43</v>
      </c>
      <c r="E4426" s="196">
        <v>5.6031974399999998E-3</v>
      </c>
      <c r="F4426" s="196">
        <v>8.5782711000000002E-4</v>
      </c>
      <c r="G4426" s="196">
        <v>9.8271940000000009E-4</v>
      </c>
      <c r="H4426" s="196">
        <v>3.7626504400000002E-3</v>
      </c>
    </row>
    <row r="4427" spans="1:8" x14ac:dyDescent="0.3">
      <c r="A4427" s="196" t="s">
        <v>231</v>
      </c>
      <c r="B4427" s="196" t="s">
        <v>74</v>
      </c>
      <c r="C4427" s="196" t="s">
        <v>44</v>
      </c>
      <c r="D4427" s="196">
        <v>224</v>
      </c>
      <c r="E4427" s="196">
        <v>7.6111418700000001E-3</v>
      </c>
      <c r="F4427" s="196">
        <v>1.4428320900000001E-3</v>
      </c>
      <c r="G4427" s="196">
        <v>1.6806690000000001E-3</v>
      </c>
      <c r="H4427" s="196">
        <v>4.4876403099999998E-3</v>
      </c>
    </row>
    <row r="4428" spans="1:8" x14ac:dyDescent="0.3">
      <c r="A4428" s="196" t="s">
        <v>231</v>
      </c>
      <c r="B4428" s="196" t="s">
        <v>75</v>
      </c>
      <c r="C4428" s="196" t="s">
        <v>44</v>
      </c>
      <c r="D4428" s="196">
        <v>50</v>
      </c>
      <c r="E4428" s="196">
        <v>6.2564812100000004E-3</v>
      </c>
      <c r="F4428" s="196">
        <v>9.9652752999999992E-4</v>
      </c>
      <c r="G4428" s="196">
        <v>1.65925903E-3</v>
      </c>
      <c r="H4428" s="196">
        <v>3.6006942400000001E-3</v>
      </c>
    </row>
    <row r="4429" spans="1:8" x14ac:dyDescent="0.3">
      <c r="A4429" s="196" t="s">
        <v>231</v>
      </c>
      <c r="B4429" s="196" t="s">
        <v>74</v>
      </c>
      <c r="C4429" s="196" t="s">
        <v>45</v>
      </c>
      <c r="D4429" s="196">
        <v>159</v>
      </c>
      <c r="E4429" s="196">
        <v>7.2000929299999997E-3</v>
      </c>
      <c r="F4429" s="196">
        <v>1.3126744599999999E-3</v>
      </c>
      <c r="G4429" s="196">
        <v>1.7178398599999999E-3</v>
      </c>
      <c r="H4429" s="196">
        <v>4.1695781399999996E-3</v>
      </c>
    </row>
    <row r="4430" spans="1:8" x14ac:dyDescent="0.3">
      <c r="A4430" s="196" t="s">
        <v>231</v>
      </c>
      <c r="B4430" s="196" t="s">
        <v>75</v>
      </c>
      <c r="C4430" s="196" t="s">
        <v>45</v>
      </c>
      <c r="D4430" s="196">
        <v>32</v>
      </c>
      <c r="E4430" s="196">
        <v>5.2477573000000001E-3</v>
      </c>
      <c r="F4430" s="196">
        <v>8.4201366000000004E-4</v>
      </c>
      <c r="G4430" s="196">
        <v>1.40878161E-3</v>
      </c>
      <c r="H4430" s="196">
        <v>2.9969616199999999E-3</v>
      </c>
    </row>
    <row r="4431" spans="1:8" x14ac:dyDescent="0.3">
      <c r="A4431" s="196" t="s">
        <v>231</v>
      </c>
      <c r="B4431" s="196" t="s">
        <v>74</v>
      </c>
      <c r="C4431" s="196" t="s">
        <v>46</v>
      </c>
      <c r="D4431" s="196">
        <v>125</v>
      </c>
      <c r="E4431" s="196">
        <v>7.5713886200000002E-3</v>
      </c>
      <c r="F4431" s="196">
        <v>9.2342569000000002E-4</v>
      </c>
      <c r="G4431" s="196">
        <v>1.22314791E-3</v>
      </c>
      <c r="H4431" s="196">
        <v>5.4248145500000004E-3</v>
      </c>
    </row>
    <row r="4432" spans="1:8" x14ac:dyDescent="0.3">
      <c r="A4432" s="196" t="s">
        <v>231</v>
      </c>
      <c r="B4432" s="196" t="s">
        <v>75</v>
      </c>
      <c r="C4432" s="196" t="s">
        <v>46</v>
      </c>
      <c r="D4432" s="196">
        <v>16</v>
      </c>
      <c r="E4432" s="196">
        <v>9.5710356199999996E-3</v>
      </c>
      <c r="F4432" s="196">
        <v>1.0127312000000001E-3</v>
      </c>
      <c r="G4432" s="196">
        <v>2.51953115E-3</v>
      </c>
      <c r="H4432" s="196">
        <v>6.0387729100000002E-3</v>
      </c>
    </row>
    <row r="4433" spans="1:8" x14ac:dyDescent="0.3">
      <c r="A4433" s="196" t="s">
        <v>231</v>
      </c>
      <c r="B4433" s="196" t="s">
        <v>74</v>
      </c>
      <c r="C4433" s="196" t="s">
        <v>47</v>
      </c>
      <c r="D4433" s="196">
        <v>304</v>
      </c>
      <c r="E4433" s="196">
        <v>5.6647856500000003E-3</v>
      </c>
      <c r="F4433" s="196">
        <v>8.1650500999999999E-4</v>
      </c>
      <c r="G4433" s="196">
        <v>1.1751489999999999E-3</v>
      </c>
      <c r="H4433" s="196">
        <v>3.6731311399999999E-3</v>
      </c>
    </row>
    <row r="4434" spans="1:8" x14ac:dyDescent="0.3">
      <c r="A4434" s="196" t="s">
        <v>231</v>
      </c>
      <c r="B4434" s="196" t="s">
        <v>75</v>
      </c>
      <c r="C4434" s="196" t="s">
        <v>47</v>
      </c>
      <c r="D4434" s="196">
        <v>41</v>
      </c>
      <c r="E4434" s="196">
        <v>5.1041664200000003E-3</v>
      </c>
      <c r="F4434" s="196">
        <v>5.840671E-4</v>
      </c>
      <c r="G4434" s="196">
        <v>9.9254718000000002E-4</v>
      </c>
      <c r="H4434" s="196">
        <v>3.52755172E-3</v>
      </c>
    </row>
    <row r="4435" spans="1:8" x14ac:dyDescent="0.3">
      <c r="A4435" s="196" t="s">
        <v>231</v>
      </c>
      <c r="B4435" s="196" t="s">
        <v>74</v>
      </c>
      <c r="C4435" s="196" t="s">
        <v>48</v>
      </c>
      <c r="D4435" s="196">
        <v>151</v>
      </c>
      <c r="E4435" s="196">
        <v>7.4184446899999996E-3</v>
      </c>
      <c r="F4435" s="196">
        <v>9.9912592000000002E-4</v>
      </c>
      <c r="G4435" s="196">
        <v>2.2766431100000001E-3</v>
      </c>
      <c r="H4435" s="196">
        <v>4.1426751399999996E-3</v>
      </c>
    </row>
    <row r="4436" spans="1:8" x14ac:dyDescent="0.3">
      <c r="A4436" s="196" t="s">
        <v>231</v>
      </c>
      <c r="B4436" s="196" t="s">
        <v>75</v>
      </c>
      <c r="C4436" s="196" t="s">
        <v>48</v>
      </c>
      <c r="D4436" s="196">
        <v>31</v>
      </c>
      <c r="E4436" s="196">
        <v>5.6197726800000002E-3</v>
      </c>
      <c r="F4436" s="196">
        <v>6.4628117000000004E-4</v>
      </c>
      <c r="G4436" s="196">
        <v>1.7152028599999999E-3</v>
      </c>
      <c r="H4436" s="196">
        <v>3.2582883400000002E-3</v>
      </c>
    </row>
    <row r="4437" spans="1:8" x14ac:dyDescent="0.3">
      <c r="A4437" s="196" t="s">
        <v>231</v>
      </c>
      <c r="B4437" s="196" t="s">
        <v>74</v>
      </c>
      <c r="C4437" s="196" t="s">
        <v>49</v>
      </c>
      <c r="D4437" s="196">
        <v>152</v>
      </c>
      <c r="E4437" s="196">
        <v>7.18551999E-3</v>
      </c>
      <c r="F4437" s="196">
        <v>3.9778243000000002E-4</v>
      </c>
      <c r="G4437" s="196">
        <v>1.62136002E-3</v>
      </c>
      <c r="H4437" s="196">
        <v>5.1544222700000003E-3</v>
      </c>
    </row>
    <row r="4438" spans="1:8" x14ac:dyDescent="0.3">
      <c r="A4438" s="196" t="s">
        <v>231</v>
      </c>
      <c r="B4438" s="196" t="s">
        <v>75</v>
      </c>
      <c r="C4438" s="196" t="s">
        <v>49</v>
      </c>
      <c r="D4438" s="196">
        <v>27</v>
      </c>
      <c r="E4438" s="196">
        <v>5.4981136499999998E-3</v>
      </c>
      <c r="F4438" s="196">
        <v>2.0361770999999999E-4</v>
      </c>
      <c r="G4438" s="196">
        <v>1.57921792E-3</v>
      </c>
      <c r="H4438" s="196">
        <v>3.70198883E-3</v>
      </c>
    </row>
    <row r="4439" spans="1:8" x14ac:dyDescent="0.3">
      <c r="A4439" s="196" t="s">
        <v>231</v>
      </c>
      <c r="B4439" s="196" t="s">
        <v>74</v>
      </c>
      <c r="C4439" s="196" t="s">
        <v>50</v>
      </c>
      <c r="D4439" s="196">
        <v>346</v>
      </c>
      <c r="E4439" s="196">
        <v>5.8178787000000001E-3</v>
      </c>
      <c r="F4439" s="196">
        <v>1.2460190600000001E-3</v>
      </c>
      <c r="G4439" s="196">
        <v>9.6342433000000003E-4</v>
      </c>
      <c r="H4439" s="196">
        <v>3.6084347800000001E-3</v>
      </c>
    </row>
    <row r="4440" spans="1:8" x14ac:dyDescent="0.3">
      <c r="A4440" s="196" t="s">
        <v>231</v>
      </c>
      <c r="B4440" s="196" t="s">
        <v>75</v>
      </c>
      <c r="C4440" s="196" t="s">
        <v>50</v>
      </c>
      <c r="D4440" s="196">
        <v>40</v>
      </c>
      <c r="E4440" s="196">
        <v>5.7164349699999999E-3</v>
      </c>
      <c r="F4440" s="196">
        <v>1.36921273E-3</v>
      </c>
      <c r="G4440" s="196">
        <v>8.7847195000000002E-4</v>
      </c>
      <c r="H4440" s="196">
        <v>3.4687497500000002E-3</v>
      </c>
    </row>
    <row r="4441" spans="1:8" x14ac:dyDescent="0.3">
      <c r="A4441" s="196" t="s">
        <v>231</v>
      </c>
      <c r="B4441" s="196" t="s">
        <v>74</v>
      </c>
      <c r="C4441" s="196" t="s">
        <v>51</v>
      </c>
      <c r="D4441" s="196">
        <v>374</v>
      </c>
      <c r="E4441" s="196">
        <v>7.2996816299999998E-3</v>
      </c>
      <c r="F4441" s="196">
        <v>1.3479461500000001E-3</v>
      </c>
      <c r="G4441" s="196">
        <v>1.0565827700000001E-3</v>
      </c>
      <c r="H4441" s="196">
        <v>4.8951213200000001E-3</v>
      </c>
    </row>
    <row r="4442" spans="1:8" x14ac:dyDescent="0.3">
      <c r="A4442" s="196" t="s">
        <v>231</v>
      </c>
      <c r="B4442" s="196" t="s">
        <v>75</v>
      </c>
      <c r="C4442" s="196" t="s">
        <v>51</v>
      </c>
      <c r="D4442" s="196">
        <v>33</v>
      </c>
      <c r="E4442" s="196">
        <v>6.7532966199999999E-3</v>
      </c>
      <c r="F4442" s="196">
        <v>1.3608302900000001E-3</v>
      </c>
      <c r="G4442" s="196">
        <v>1.4095817000000001E-3</v>
      </c>
      <c r="H4442" s="196">
        <v>3.9828842099999999E-3</v>
      </c>
    </row>
    <row r="4443" spans="1:8" x14ac:dyDescent="0.3">
      <c r="A4443" s="196" t="s">
        <v>231</v>
      </c>
      <c r="B4443" s="196" t="s">
        <v>74</v>
      </c>
      <c r="C4443" s="196" t="s">
        <v>52</v>
      </c>
      <c r="D4443" s="196">
        <v>158</v>
      </c>
      <c r="E4443" s="196">
        <v>7.3775929600000002E-3</v>
      </c>
      <c r="F4443" s="196">
        <v>7.2008298000000002E-4</v>
      </c>
      <c r="G4443" s="196">
        <v>2.2323309699999998E-3</v>
      </c>
      <c r="H4443" s="196">
        <v>4.4251784999999998E-3</v>
      </c>
    </row>
    <row r="4444" spans="1:8" x14ac:dyDescent="0.3">
      <c r="A4444" s="196" t="s">
        <v>231</v>
      </c>
      <c r="B4444" s="196" t="s">
        <v>75</v>
      </c>
      <c r="C4444" s="196" t="s">
        <v>52</v>
      </c>
      <c r="D4444" s="196">
        <v>22</v>
      </c>
      <c r="E4444" s="196">
        <v>6.3283878399999997E-3</v>
      </c>
      <c r="F4444" s="196">
        <v>6.3657389E-4</v>
      </c>
      <c r="G4444" s="196">
        <v>1.8344905199999999E-3</v>
      </c>
      <c r="H4444" s="196">
        <v>3.85732294E-3</v>
      </c>
    </row>
    <row r="4445" spans="1:8" x14ac:dyDescent="0.3">
      <c r="A4445" s="196" t="s">
        <v>231</v>
      </c>
      <c r="B4445" s="196" t="s">
        <v>74</v>
      </c>
      <c r="C4445" s="196" t="s">
        <v>53</v>
      </c>
      <c r="D4445" s="196">
        <v>265</v>
      </c>
      <c r="E4445" s="196">
        <v>5.9369756599999997E-3</v>
      </c>
      <c r="F4445" s="196">
        <v>9.5374714E-4</v>
      </c>
      <c r="G4445" s="196">
        <v>9.2186383000000002E-4</v>
      </c>
      <c r="H4445" s="196">
        <v>4.0613641899999997E-3</v>
      </c>
    </row>
    <row r="4446" spans="1:8" x14ac:dyDescent="0.3">
      <c r="A4446" s="196" t="s">
        <v>231</v>
      </c>
      <c r="B4446" s="196" t="s">
        <v>75</v>
      </c>
      <c r="C4446" s="196" t="s">
        <v>53</v>
      </c>
      <c r="D4446" s="196">
        <v>44</v>
      </c>
      <c r="E4446" s="196">
        <v>5.3495893800000003E-3</v>
      </c>
      <c r="F4446" s="196">
        <v>8.1071108999999995E-4</v>
      </c>
      <c r="G4446" s="196">
        <v>8.3307005000000001E-4</v>
      </c>
      <c r="H4446" s="196">
        <v>3.7058078700000002E-3</v>
      </c>
    </row>
    <row r="4447" spans="1:8" x14ac:dyDescent="0.3">
      <c r="A4447" s="196" t="s">
        <v>231</v>
      </c>
      <c r="B4447" s="196" t="s">
        <v>74</v>
      </c>
      <c r="C4447" s="196" t="s">
        <v>54</v>
      </c>
      <c r="D4447" s="196">
        <v>297</v>
      </c>
      <c r="E4447" s="196">
        <v>4.6678978799999998E-3</v>
      </c>
      <c r="F4447" s="196">
        <v>9.2304191000000004E-4</v>
      </c>
      <c r="G4447" s="196">
        <v>6.2238877000000005E-4</v>
      </c>
      <c r="H4447" s="196">
        <v>3.1224667300000001E-3</v>
      </c>
    </row>
    <row r="4448" spans="1:8" x14ac:dyDescent="0.3">
      <c r="A4448" s="196" t="s">
        <v>231</v>
      </c>
      <c r="B4448" s="196" t="s">
        <v>75</v>
      </c>
      <c r="C4448" s="196" t="s">
        <v>54</v>
      </c>
      <c r="D4448" s="196">
        <v>45</v>
      </c>
      <c r="E4448" s="196">
        <v>5.1093104699999996E-3</v>
      </c>
      <c r="F4448" s="196">
        <v>1.2893516099999999E-3</v>
      </c>
      <c r="G4448" s="196">
        <v>5.9002030000000001E-4</v>
      </c>
      <c r="H4448" s="196">
        <v>3.2299379999999999E-3</v>
      </c>
    </row>
    <row r="4449" spans="1:8" x14ac:dyDescent="0.3">
      <c r="A4449" s="196" t="s">
        <v>231</v>
      </c>
      <c r="B4449" s="196" t="s">
        <v>74</v>
      </c>
      <c r="C4449" s="196" t="s">
        <v>55</v>
      </c>
      <c r="D4449" s="196">
        <v>78</v>
      </c>
      <c r="E4449" s="196">
        <v>7.8252609699999993E-3</v>
      </c>
      <c r="F4449" s="196">
        <v>1.1234268600000001E-3</v>
      </c>
      <c r="G4449" s="196">
        <v>1.7389302200000001E-3</v>
      </c>
      <c r="H4449" s="196">
        <v>4.9629033299999998E-3</v>
      </c>
    </row>
    <row r="4450" spans="1:8" x14ac:dyDescent="0.3">
      <c r="A4450" s="196" t="s">
        <v>231</v>
      </c>
      <c r="B4450" s="196" t="s">
        <v>75</v>
      </c>
      <c r="C4450" s="196" t="s">
        <v>55</v>
      </c>
      <c r="D4450" s="196">
        <v>15</v>
      </c>
      <c r="E4450" s="196">
        <v>6.5694441999999999E-3</v>
      </c>
      <c r="F4450" s="196">
        <v>8.5262314000000004E-4</v>
      </c>
      <c r="G4450" s="196">
        <v>1.51697517E-3</v>
      </c>
      <c r="H4450" s="196">
        <v>4.1998455500000002E-3</v>
      </c>
    </row>
    <row r="4451" spans="1:8" x14ac:dyDescent="0.3">
      <c r="A4451" s="196" t="s">
        <v>231</v>
      </c>
      <c r="B4451" s="196" t="s">
        <v>74</v>
      </c>
      <c r="C4451" s="196" t="s">
        <v>56</v>
      </c>
      <c r="D4451" s="196">
        <v>750</v>
      </c>
      <c r="E4451" s="196">
        <v>5.1368361799999998E-3</v>
      </c>
      <c r="F4451" s="196">
        <v>1.1773917399999999E-3</v>
      </c>
      <c r="G4451" s="196">
        <v>8.6379607000000005E-4</v>
      </c>
      <c r="H4451" s="196">
        <v>3.0956479099999998E-3</v>
      </c>
    </row>
    <row r="4452" spans="1:8" x14ac:dyDescent="0.3">
      <c r="A4452" s="196" t="s">
        <v>231</v>
      </c>
      <c r="B4452" s="196" t="s">
        <v>75</v>
      </c>
      <c r="C4452" s="196" t="s">
        <v>56</v>
      </c>
      <c r="D4452" s="196">
        <v>89</v>
      </c>
      <c r="E4452" s="196">
        <v>4.7934870900000004E-3</v>
      </c>
      <c r="F4452" s="196">
        <v>1.16924135E-3</v>
      </c>
      <c r="G4452" s="196">
        <v>8.2019845999999996E-4</v>
      </c>
      <c r="H4452" s="196">
        <v>2.80404679E-3</v>
      </c>
    </row>
    <row r="4453" spans="1:8" x14ac:dyDescent="0.3">
      <c r="A4453" s="196" t="s">
        <v>231</v>
      </c>
      <c r="B4453" s="196" t="s">
        <v>74</v>
      </c>
      <c r="C4453" s="196" t="s">
        <v>57</v>
      </c>
      <c r="D4453" s="196">
        <v>177</v>
      </c>
      <c r="E4453" s="196">
        <v>6.1785282E-3</v>
      </c>
      <c r="F4453" s="196">
        <v>9.4063850999999996E-4</v>
      </c>
      <c r="G4453" s="196">
        <v>1.64410677E-3</v>
      </c>
      <c r="H4453" s="196">
        <v>3.5937824299999998E-3</v>
      </c>
    </row>
    <row r="4454" spans="1:8" x14ac:dyDescent="0.3">
      <c r="A4454" s="196" t="s">
        <v>231</v>
      </c>
      <c r="B4454" s="196" t="s">
        <v>75</v>
      </c>
      <c r="C4454" s="196" t="s">
        <v>57</v>
      </c>
      <c r="D4454" s="196">
        <v>37</v>
      </c>
      <c r="E4454" s="196">
        <v>7.0664412099999997E-3</v>
      </c>
      <c r="F4454" s="196">
        <v>8.6492717000000001E-4</v>
      </c>
      <c r="G4454" s="196">
        <v>2.07332304E-3</v>
      </c>
      <c r="H4454" s="196">
        <v>4.1281904400000003E-3</v>
      </c>
    </row>
    <row r="4455" spans="1:8" x14ac:dyDescent="0.3">
      <c r="A4455" s="196" t="s">
        <v>231</v>
      </c>
      <c r="B4455" s="196" t="s">
        <v>74</v>
      </c>
      <c r="C4455" s="196" t="s">
        <v>58</v>
      </c>
      <c r="D4455" s="196">
        <v>535</v>
      </c>
      <c r="E4455" s="196">
        <v>5.6312735600000004E-3</v>
      </c>
      <c r="F4455" s="196">
        <v>9.8349317999999993E-4</v>
      </c>
      <c r="G4455" s="196">
        <v>1.0869892000000001E-3</v>
      </c>
      <c r="H4455" s="196">
        <v>3.5607906800000002E-3</v>
      </c>
    </row>
    <row r="4456" spans="1:8" x14ac:dyDescent="0.3">
      <c r="A4456" s="196" t="s">
        <v>231</v>
      </c>
      <c r="B4456" s="196" t="s">
        <v>75</v>
      </c>
      <c r="C4456" s="196" t="s">
        <v>58</v>
      </c>
      <c r="D4456" s="196">
        <v>37</v>
      </c>
      <c r="E4456" s="196">
        <v>5.1829953199999997E-3</v>
      </c>
      <c r="F4456" s="196">
        <v>9.9318042999999999E-4</v>
      </c>
      <c r="G4456" s="196">
        <v>1.1458331E-3</v>
      </c>
      <c r="H4456" s="196">
        <v>3.0439812199999998E-3</v>
      </c>
    </row>
    <row r="4457" spans="1:8" x14ac:dyDescent="0.3">
      <c r="A4457" s="196" t="s">
        <v>232</v>
      </c>
      <c r="B4457" s="196" t="s">
        <v>74</v>
      </c>
      <c r="C4457" s="196" t="s">
        <v>11</v>
      </c>
      <c r="D4457" s="196">
        <v>13549</v>
      </c>
      <c r="E4457" s="196">
        <v>5.9044467200000004E-3</v>
      </c>
      <c r="F4457" s="196">
        <v>1.04238826E-3</v>
      </c>
      <c r="G4457" s="196">
        <v>1.1327248099999999E-3</v>
      </c>
      <c r="H4457" s="196">
        <v>3.7292084499999999E-3</v>
      </c>
    </row>
    <row r="4458" spans="1:8" x14ac:dyDescent="0.3">
      <c r="A4458" s="196" t="s">
        <v>232</v>
      </c>
      <c r="B4458" s="196" t="s">
        <v>75</v>
      </c>
      <c r="C4458" s="196" t="s">
        <v>11</v>
      </c>
      <c r="D4458" s="196">
        <v>1925</v>
      </c>
      <c r="E4458" s="196">
        <v>5.5601548800000003E-3</v>
      </c>
      <c r="F4458" s="196">
        <v>1.0145620499999999E-3</v>
      </c>
      <c r="G4458" s="196">
        <v>1.13575012E-3</v>
      </c>
      <c r="H4458" s="196">
        <v>3.4097159699999998E-3</v>
      </c>
    </row>
    <row r="4459" spans="1:8" x14ac:dyDescent="0.3">
      <c r="A4459" s="196" t="s">
        <v>232</v>
      </c>
      <c r="B4459" s="196" t="s">
        <v>74</v>
      </c>
      <c r="C4459" s="196" t="s">
        <v>16</v>
      </c>
      <c r="D4459" s="196">
        <v>327</v>
      </c>
      <c r="E4459" s="196">
        <v>6.0805652300000004E-3</v>
      </c>
      <c r="F4459" s="196">
        <v>1.14894782E-3</v>
      </c>
      <c r="G4459" s="196">
        <v>1.14204586E-3</v>
      </c>
      <c r="H4459" s="196">
        <v>3.7895710500000001E-3</v>
      </c>
    </row>
    <row r="4460" spans="1:8" x14ac:dyDescent="0.3">
      <c r="A4460" s="196" t="s">
        <v>232</v>
      </c>
      <c r="B4460" s="196" t="s">
        <v>75</v>
      </c>
      <c r="C4460" s="196" t="s">
        <v>16</v>
      </c>
      <c r="D4460" s="196">
        <v>28</v>
      </c>
      <c r="E4460" s="196">
        <v>5.3840110000000002E-3</v>
      </c>
      <c r="F4460" s="196">
        <v>1.09995009E-3</v>
      </c>
      <c r="G4460" s="196">
        <v>1.0061174999999999E-3</v>
      </c>
      <c r="H4460" s="196">
        <v>3.2779429200000001E-3</v>
      </c>
    </row>
    <row r="4461" spans="1:8" x14ac:dyDescent="0.3">
      <c r="A4461" s="196" t="s">
        <v>232</v>
      </c>
      <c r="B4461" s="196" t="s">
        <v>74</v>
      </c>
      <c r="C4461" s="196" t="s">
        <v>17</v>
      </c>
      <c r="D4461" s="196">
        <v>157</v>
      </c>
      <c r="E4461" s="196">
        <v>5.7234162400000002E-3</v>
      </c>
      <c r="F4461" s="196">
        <v>7.0247970999999998E-4</v>
      </c>
      <c r="G4461" s="196">
        <v>1.6845804499999999E-3</v>
      </c>
      <c r="H4461" s="196">
        <v>3.3363556100000002E-3</v>
      </c>
    </row>
    <row r="4462" spans="1:8" x14ac:dyDescent="0.3">
      <c r="A4462" s="196" t="s">
        <v>232</v>
      </c>
      <c r="B4462" s="196" t="s">
        <v>75</v>
      </c>
      <c r="C4462" s="196" t="s">
        <v>17</v>
      </c>
      <c r="D4462" s="196">
        <v>25</v>
      </c>
      <c r="E4462" s="196">
        <v>5.1499997400000002E-3</v>
      </c>
      <c r="F4462" s="196">
        <v>7.1805529999999999E-4</v>
      </c>
      <c r="G4462" s="196">
        <v>1.4935183199999999E-3</v>
      </c>
      <c r="H4462" s="196">
        <v>2.93842568E-3</v>
      </c>
    </row>
    <row r="4463" spans="1:8" x14ac:dyDescent="0.3">
      <c r="A4463" s="196" t="s">
        <v>232</v>
      </c>
      <c r="B4463" s="196" t="s">
        <v>74</v>
      </c>
      <c r="C4463" s="196" t="s">
        <v>18</v>
      </c>
      <c r="D4463" s="196">
        <v>173</v>
      </c>
      <c r="E4463" s="196">
        <v>6.6397717499999996E-3</v>
      </c>
      <c r="F4463" s="196">
        <v>1.2766937199999999E-3</v>
      </c>
      <c r="G4463" s="196">
        <v>9.6499655000000005E-4</v>
      </c>
      <c r="H4463" s="196">
        <v>4.3980809899999999E-3</v>
      </c>
    </row>
    <row r="4464" spans="1:8" x14ac:dyDescent="0.3">
      <c r="A4464" s="196" t="s">
        <v>232</v>
      </c>
      <c r="B4464" s="196" t="s">
        <v>75</v>
      </c>
      <c r="C4464" s="196" t="s">
        <v>18</v>
      </c>
      <c r="D4464" s="196">
        <v>33</v>
      </c>
      <c r="E4464" s="196">
        <v>6.0367562399999998E-3</v>
      </c>
      <c r="F4464" s="196">
        <v>1.05113612E-3</v>
      </c>
      <c r="G4464" s="196">
        <v>8.3508672999999998E-4</v>
      </c>
      <c r="H4464" s="196">
        <v>4.1505328400000003E-3</v>
      </c>
    </row>
    <row r="4465" spans="1:8" x14ac:dyDescent="0.3">
      <c r="A4465" s="196" t="s">
        <v>232</v>
      </c>
      <c r="B4465" s="196" t="s">
        <v>74</v>
      </c>
      <c r="C4465" s="196" t="s">
        <v>19</v>
      </c>
      <c r="D4465" s="196">
        <v>201</v>
      </c>
      <c r="E4465" s="196">
        <v>6.8703355600000003E-3</v>
      </c>
      <c r="F4465" s="196">
        <v>1.1714572700000001E-3</v>
      </c>
      <c r="G4465" s="196">
        <v>1.12827043E-3</v>
      </c>
      <c r="H4465" s="196">
        <v>4.5706073700000002E-3</v>
      </c>
    </row>
    <row r="4466" spans="1:8" x14ac:dyDescent="0.3">
      <c r="A4466" s="196" t="s">
        <v>232</v>
      </c>
      <c r="B4466" s="196" t="s">
        <v>75</v>
      </c>
      <c r="C4466" s="196" t="s">
        <v>19</v>
      </c>
      <c r="D4466" s="196">
        <v>36</v>
      </c>
      <c r="E4466" s="196">
        <v>6.7171422700000004E-3</v>
      </c>
      <c r="F4466" s="196">
        <v>1.31687221E-3</v>
      </c>
      <c r="G4466" s="196">
        <v>1.2387471700000001E-3</v>
      </c>
      <c r="H4466" s="196">
        <v>4.1615224100000001E-3</v>
      </c>
    </row>
    <row r="4467" spans="1:8" x14ac:dyDescent="0.3">
      <c r="A4467" s="196" t="s">
        <v>232</v>
      </c>
      <c r="B4467" s="196" t="s">
        <v>74</v>
      </c>
      <c r="C4467" s="196" t="s">
        <v>20</v>
      </c>
      <c r="D4467" s="196">
        <v>196</v>
      </c>
      <c r="E4467" s="196">
        <v>6.8122871700000004E-3</v>
      </c>
      <c r="F4467" s="196">
        <v>6.8044901999999999E-4</v>
      </c>
      <c r="G4467" s="196">
        <v>1.3141295800000001E-3</v>
      </c>
      <c r="H4467" s="196">
        <v>4.8177081E-3</v>
      </c>
    </row>
    <row r="4468" spans="1:8" x14ac:dyDescent="0.3">
      <c r="A4468" s="196" t="s">
        <v>232</v>
      </c>
      <c r="B4468" s="196" t="s">
        <v>75</v>
      </c>
      <c r="C4468" s="196" t="s">
        <v>20</v>
      </c>
      <c r="D4468" s="196">
        <v>20</v>
      </c>
      <c r="E4468" s="196">
        <v>5.2355321099999998E-3</v>
      </c>
      <c r="F4468" s="196">
        <v>5.4629617000000001E-4</v>
      </c>
      <c r="G4468" s="196">
        <v>1.3749997799999999E-3</v>
      </c>
      <c r="H4468" s="196">
        <v>3.31423586E-3</v>
      </c>
    </row>
    <row r="4469" spans="1:8" x14ac:dyDescent="0.3">
      <c r="A4469" s="196" t="s">
        <v>232</v>
      </c>
      <c r="B4469" s="196" t="s">
        <v>74</v>
      </c>
      <c r="C4469" s="196" t="s">
        <v>21</v>
      </c>
      <c r="D4469" s="196">
        <v>207</v>
      </c>
      <c r="E4469" s="196">
        <v>6.8193100100000003E-3</v>
      </c>
      <c r="F4469" s="196">
        <v>1.4023078500000001E-3</v>
      </c>
      <c r="G4469" s="196">
        <v>1.40124549E-3</v>
      </c>
      <c r="H4469" s="196">
        <v>4.0157561499999999E-3</v>
      </c>
    </row>
    <row r="4470" spans="1:8" x14ac:dyDescent="0.3">
      <c r="A4470" s="196" t="s">
        <v>232</v>
      </c>
      <c r="B4470" s="196" t="s">
        <v>75</v>
      </c>
      <c r="C4470" s="196" t="s">
        <v>21</v>
      </c>
      <c r="D4470" s="196">
        <v>18</v>
      </c>
      <c r="E4470" s="196">
        <v>7.2897373700000004E-3</v>
      </c>
      <c r="F4470" s="196">
        <v>1.3175150699999999E-3</v>
      </c>
      <c r="G4470" s="196">
        <v>1.6306581700000001E-3</v>
      </c>
      <c r="H4470" s="196">
        <v>4.3415634900000003E-3</v>
      </c>
    </row>
    <row r="4471" spans="1:8" x14ac:dyDescent="0.3">
      <c r="A4471" s="196" t="s">
        <v>232</v>
      </c>
      <c r="B4471" s="196" t="s">
        <v>74</v>
      </c>
      <c r="C4471" s="196" t="s">
        <v>22</v>
      </c>
      <c r="D4471" s="196">
        <v>127</v>
      </c>
      <c r="E4471" s="196">
        <v>4.6089418400000002E-3</v>
      </c>
      <c r="F4471" s="196">
        <v>8.5957982000000005E-4</v>
      </c>
      <c r="G4471" s="196">
        <v>5.4389008E-4</v>
      </c>
      <c r="H4471" s="196">
        <v>3.2054714799999999E-3</v>
      </c>
    </row>
    <row r="4472" spans="1:8" x14ac:dyDescent="0.3">
      <c r="A4472" s="196" t="s">
        <v>232</v>
      </c>
      <c r="B4472" s="196" t="s">
        <v>75</v>
      </c>
      <c r="C4472" s="196" t="s">
        <v>22</v>
      </c>
      <c r="D4472" s="196">
        <v>9</v>
      </c>
      <c r="E4472" s="196">
        <v>3.52366241E-3</v>
      </c>
      <c r="F4472" s="196">
        <v>8.9891951E-4</v>
      </c>
      <c r="G4472" s="196">
        <v>3.4850785999999999E-4</v>
      </c>
      <c r="H4472" s="196">
        <v>2.2762343999999999E-3</v>
      </c>
    </row>
    <row r="4473" spans="1:8" x14ac:dyDescent="0.3">
      <c r="A4473" s="196" t="s">
        <v>232</v>
      </c>
      <c r="B4473" s="196" t="s">
        <v>74</v>
      </c>
      <c r="C4473" s="196" t="s">
        <v>23</v>
      </c>
      <c r="D4473" s="196">
        <v>128</v>
      </c>
      <c r="E4473" s="196">
        <v>7.2993523199999999E-3</v>
      </c>
      <c r="F4473" s="196">
        <v>1.16219956E-3</v>
      </c>
      <c r="G4473" s="196">
        <v>1.7306855300000001E-3</v>
      </c>
      <c r="H4473" s="196">
        <v>4.4064667799999999E-3</v>
      </c>
    </row>
    <row r="4474" spans="1:8" x14ac:dyDescent="0.3">
      <c r="A4474" s="196" t="s">
        <v>232</v>
      </c>
      <c r="B4474" s="196" t="s">
        <v>75</v>
      </c>
      <c r="C4474" s="196" t="s">
        <v>23</v>
      </c>
      <c r="D4474" s="196">
        <v>25</v>
      </c>
      <c r="E4474" s="196">
        <v>7.67824049E-3</v>
      </c>
      <c r="F4474" s="196">
        <v>9.4861090999999995E-4</v>
      </c>
      <c r="G4474" s="196">
        <v>1.8763886000000001E-3</v>
      </c>
      <c r="H4474" s="196">
        <v>4.8532405500000004E-3</v>
      </c>
    </row>
    <row r="4475" spans="1:8" x14ac:dyDescent="0.3">
      <c r="A4475" s="196" t="s">
        <v>232</v>
      </c>
      <c r="B4475" s="196" t="s">
        <v>74</v>
      </c>
      <c r="C4475" s="196" t="s">
        <v>24</v>
      </c>
      <c r="D4475" s="196">
        <v>133</v>
      </c>
      <c r="E4475" s="196">
        <v>6.6160189600000001E-3</v>
      </c>
      <c r="F4475" s="196">
        <v>4.5069247000000001E-4</v>
      </c>
      <c r="G4475" s="196">
        <v>1.5075011600000001E-3</v>
      </c>
      <c r="H4475" s="196">
        <v>4.6578248799999996E-3</v>
      </c>
    </row>
    <row r="4476" spans="1:8" x14ac:dyDescent="0.3">
      <c r="A4476" s="196" t="s">
        <v>232</v>
      </c>
      <c r="B4476" s="196" t="s">
        <v>75</v>
      </c>
      <c r="C4476" s="196" t="s">
        <v>24</v>
      </c>
      <c r="D4476" s="196">
        <v>17</v>
      </c>
      <c r="E4476" s="196">
        <v>6.5407133099999997E-3</v>
      </c>
      <c r="F4476" s="196">
        <v>5.1470566999999999E-4</v>
      </c>
      <c r="G4476" s="196">
        <v>2.1412034599999998E-3</v>
      </c>
      <c r="H4476" s="196">
        <v>3.8848037500000001E-3</v>
      </c>
    </row>
    <row r="4477" spans="1:8" x14ac:dyDescent="0.3">
      <c r="A4477" s="196" t="s">
        <v>232</v>
      </c>
      <c r="B4477" s="196" t="s">
        <v>74</v>
      </c>
      <c r="C4477" s="196" t="s">
        <v>25</v>
      </c>
      <c r="D4477" s="196">
        <v>232</v>
      </c>
      <c r="E4477" s="196">
        <v>7.1476390299999998E-3</v>
      </c>
      <c r="F4477" s="196">
        <v>1.18659179E-3</v>
      </c>
      <c r="G4477" s="196">
        <v>1.8689134099999999E-3</v>
      </c>
      <c r="H4477" s="196">
        <v>4.0921333799999998E-3</v>
      </c>
    </row>
    <row r="4478" spans="1:8" x14ac:dyDescent="0.3">
      <c r="A4478" s="196" t="s">
        <v>232</v>
      </c>
      <c r="B4478" s="196" t="s">
        <v>75</v>
      </c>
      <c r="C4478" s="196" t="s">
        <v>25</v>
      </c>
      <c r="D4478" s="196">
        <v>22</v>
      </c>
      <c r="E4478" s="196">
        <v>6.1610898599999998E-3</v>
      </c>
      <c r="F4478" s="196">
        <v>1.4025671E-3</v>
      </c>
      <c r="G4478" s="196">
        <v>1.83712092E-3</v>
      </c>
      <c r="H4478" s="196">
        <v>2.92140125E-3</v>
      </c>
    </row>
    <row r="4479" spans="1:8" x14ac:dyDescent="0.3">
      <c r="A4479" s="196" t="s">
        <v>232</v>
      </c>
      <c r="B4479" s="196" t="s">
        <v>74</v>
      </c>
      <c r="C4479" s="196" t="s">
        <v>26</v>
      </c>
      <c r="D4479" s="196">
        <v>409</v>
      </c>
      <c r="E4479" s="196">
        <v>7.0821445499999998E-3</v>
      </c>
      <c r="F4479" s="196">
        <v>1.09656545E-3</v>
      </c>
      <c r="G4479" s="196">
        <v>1.68358892E-3</v>
      </c>
      <c r="H4479" s="196">
        <v>4.3019896999999998E-3</v>
      </c>
    </row>
    <row r="4480" spans="1:8" x14ac:dyDescent="0.3">
      <c r="A4480" s="196" t="s">
        <v>232</v>
      </c>
      <c r="B4480" s="196" t="s">
        <v>75</v>
      </c>
      <c r="C4480" s="196" t="s">
        <v>26</v>
      </c>
      <c r="D4480" s="196">
        <v>64</v>
      </c>
      <c r="E4480" s="196">
        <v>6.5993921300000003E-3</v>
      </c>
      <c r="F4480" s="196">
        <v>1.0201458700000001E-3</v>
      </c>
      <c r="G4480" s="196">
        <v>1.5411600699999999E-3</v>
      </c>
      <c r="H4480" s="196">
        <v>4.0380857000000001E-3</v>
      </c>
    </row>
    <row r="4481" spans="1:8" x14ac:dyDescent="0.3">
      <c r="A4481" s="196" t="s">
        <v>232</v>
      </c>
      <c r="B4481" s="196" t="s">
        <v>74</v>
      </c>
      <c r="C4481" s="196" t="s">
        <v>27</v>
      </c>
      <c r="D4481" s="196">
        <v>339</v>
      </c>
      <c r="E4481" s="196">
        <v>7.3776355100000001E-3</v>
      </c>
      <c r="F4481" s="196">
        <v>1.13661482E-3</v>
      </c>
      <c r="G4481" s="196">
        <v>1.7627415100000001E-3</v>
      </c>
      <c r="H4481" s="196">
        <v>4.4782787400000001E-3</v>
      </c>
    </row>
    <row r="4482" spans="1:8" x14ac:dyDescent="0.3">
      <c r="A4482" s="196" t="s">
        <v>232</v>
      </c>
      <c r="B4482" s="196" t="s">
        <v>75</v>
      </c>
      <c r="C4482" s="196" t="s">
        <v>27</v>
      </c>
      <c r="D4482" s="196">
        <v>69</v>
      </c>
      <c r="E4482" s="196">
        <v>6.0663242199999997E-3</v>
      </c>
      <c r="F4482" s="196">
        <v>1.0624662299999999E-3</v>
      </c>
      <c r="G4482" s="196">
        <v>1.53499037E-3</v>
      </c>
      <c r="H4482" s="196">
        <v>3.4688671599999998E-3</v>
      </c>
    </row>
    <row r="4483" spans="1:8" x14ac:dyDescent="0.3">
      <c r="A4483" s="196" t="s">
        <v>232</v>
      </c>
      <c r="B4483" s="196" t="s">
        <v>74</v>
      </c>
      <c r="C4483" s="196" t="s">
        <v>28</v>
      </c>
      <c r="D4483" s="196">
        <v>210</v>
      </c>
      <c r="E4483" s="196">
        <v>5.8649137699999998E-3</v>
      </c>
      <c r="F4483" s="196">
        <v>8.0594111000000001E-4</v>
      </c>
      <c r="G4483" s="196">
        <v>1.2560072900000001E-3</v>
      </c>
      <c r="H4483" s="196">
        <v>3.8029649200000001E-3</v>
      </c>
    </row>
    <row r="4484" spans="1:8" x14ac:dyDescent="0.3">
      <c r="A4484" s="196" t="s">
        <v>232</v>
      </c>
      <c r="B4484" s="196" t="s">
        <v>75</v>
      </c>
      <c r="C4484" s="196" t="s">
        <v>28</v>
      </c>
      <c r="D4484" s="196">
        <v>9</v>
      </c>
      <c r="E4484" s="196">
        <v>5.8474791600000003E-3</v>
      </c>
      <c r="F4484" s="196">
        <v>6.9958811000000001E-4</v>
      </c>
      <c r="G4484" s="196">
        <v>1.20884752E-3</v>
      </c>
      <c r="H4484" s="196">
        <v>3.9390429699999998E-3</v>
      </c>
    </row>
    <row r="4485" spans="1:8" x14ac:dyDescent="0.3">
      <c r="A4485" s="196" t="s">
        <v>232</v>
      </c>
      <c r="B4485" s="196" t="s">
        <v>74</v>
      </c>
      <c r="C4485" s="196" t="s">
        <v>29</v>
      </c>
      <c r="D4485" s="196">
        <v>186</v>
      </c>
      <c r="E4485" s="196">
        <v>5.6316579399999997E-3</v>
      </c>
      <c r="F4485" s="196">
        <v>4.6769189999999999E-4</v>
      </c>
      <c r="G4485" s="196">
        <v>1.44775463E-3</v>
      </c>
      <c r="H4485" s="196">
        <v>3.71621092E-3</v>
      </c>
    </row>
    <row r="4486" spans="1:8" x14ac:dyDescent="0.3">
      <c r="A4486" s="196" t="s">
        <v>232</v>
      </c>
      <c r="B4486" s="196" t="s">
        <v>75</v>
      </c>
      <c r="C4486" s="196" t="s">
        <v>29</v>
      </c>
      <c r="D4486" s="196">
        <v>49</v>
      </c>
      <c r="E4486" s="196">
        <v>5.2213244400000003E-3</v>
      </c>
      <c r="F4486" s="196">
        <v>4.2139057E-4</v>
      </c>
      <c r="G4486" s="196">
        <v>1.1524468599999999E-3</v>
      </c>
      <c r="H4486" s="196">
        <v>3.6474865300000002E-3</v>
      </c>
    </row>
    <row r="4487" spans="1:8" x14ac:dyDescent="0.3">
      <c r="A4487" s="196" t="s">
        <v>232</v>
      </c>
      <c r="B4487" s="196" t="s">
        <v>74</v>
      </c>
      <c r="C4487" s="196" t="s">
        <v>30</v>
      </c>
      <c r="D4487" s="196">
        <v>315</v>
      </c>
      <c r="E4487" s="196">
        <v>6.0457816400000001E-3</v>
      </c>
      <c r="F4487" s="196">
        <v>8.1477782000000001E-4</v>
      </c>
      <c r="G4487" s="196">
        <v>1.77917377E-3</v>
      </c>
      <c r="H4487" s="196">
        <v>3.4518295699999999E-3</v>
      </c>
    </row>
    <row r="4488" spans="1:8" x14ac:dyDescent="0.3">
      <c r="A4488" s="196" t="s">
        <v>232</v>
      </c>
      <c r="B4488" s="196" t="s">
        <v>75</v>
      </c>
      <c r="C4488" s="196" t="s">
        <v>30</v>
      </c>
      <c r="D4488" s="196">
        <v>56</v>
      </c>
      <c r="E4488" s="196">
        <v>6.3975691699999998E-3</v>
      </c>
      <c r="F4488" s="196">
        <v>7.6326857999999996E-4</v>
      </c>
      <c r="G4488" s="196">
        <v>2.1748923399999998E-3</v>
      </c>
      <c r="H4488" s="196">
        <v>3.45940782E-3</v>
      </c>
    </row>
    <row r="4489" spans="1:8" x14ac:dyDescent="0.3">
      <c r="A4489" s="196" t="s">
        <v>232</v>
      </c>
      <c r="B4489" s="196" t="s">
        <v>74</v>
      </c>
      <c r="C4489" s="196" t="s">
        <v>31</v>
      </c>
      <c r="D4489" s="196">
        <v>142</v>
      </c>
      <c r="E4489" s="196">
        <v>6.8594318200000002E-3</v>
      </c>
      <c r="F4489" s="196">
        <v>1.0950538699999999E-3</v>
      </c>
      <c r="G4489" s="196">
        <v>1.70880584E-3</v>
      </c>
      <c r="H4489" s="196">
        <v>4.0555716000000002E-3</v>
      </c>
    </row>
    <row r="4490" spans="1:8" x14ac:dyDescent="0.3">
      <c r="A4490" s="196" t="s">
        <v>232</v>
      </c>
      <c r="B4490" s="196" t="s">
        <v>75</v>
      </c>
      <c r="C4490" s="196" t="s">
        <v>31</v>
      </c>
      <c r="D4490" s="196">
        <v>25</v>
      </c>
      <c r="E4490" s="196">
        <v>6.9310182700000004E-3</v>
      </c>
      <c r="F4490" s="196">
        <v>1.72175905E-3</v>
      </c>
      <c r="G4490" s="196">
        <v>1.71018499E-3</v>
      </c>
      <c r="H4490" s="196">
        <v>3.4990738800000001E-3</v>
      </c>
    </row>
    <row r="4491" spans="1:8" x14ac:dyDescent="0.3">
      <c r="A4491" s="196" t="s">
        <v>232</v>
      </c>
      <c r="B4491" s="196" t="s">
        <v>74</v>
      </c>
      <c r="C4491" s="196" t="s">
        <v>32</v>
      </c>
      <c r="D4491" s="196">
        <v>2035</v>
      </c>
      <c r="E4491" s="196">
        <v>4.67411706E-3</v>
      </c>
      <c r="F4491" s="196">
        <v>1.0275671000000001E-3</v>
      </c>
      <c r="G4491" s="196">
        <v>7.5300276000000001E-4</v>
      </c>
      <c r="H4491" s="196">
        <v>2.8935467100000001E-3</v>
      </c>
    </row>
    <row r="4492" spans="1:8" x14ac:dyDescent="0.3">
      <c r="A4492" s="196" t="s">
        <v>232</v>
      </c>
      <c r="B4492" s="196" t="s">
        <v>75</v>
      </c>
      <c r="C4492" s="196" t="s">
        <v>32</v>
      </c>
      <c r="D4492" s="196">
        <v>363</v>
      </c>
      <c r="E4492" s="196">
        <v>4.4607371900000003E-3</v>
      </c>
      <c r="F4492" s="196">
        <v>9.6020150999999996E-4</v>
      </c>
      <c r="G4492" s="196">
        <v>7.1331984000000002E-4</v>
      </c>
      <c r="H4492" s="196">
        <v>2.7872153699999998E-3</v>
      </c>
    </row>
    <row r="4493" spans="1:8" x14ac:dyDescent="0.3">
      <c r="A4493" s="196" t="s">
        <v>232</v>
      </c>
      <c r="B4493" s="196" t="s">
        <v>74</v>
      </c>
      <c r="C4493" s="196" t="s">
        <v>33</v>
      </c>
      <c r="D4493" s="196">
        <v>833</v>
      </c>
      <c r="E4493" s="196">
        <v>5.1568263899999999E-3</v>
      </c>
      <c r="F4493" s="196">
        <v>1.25522407E-3</v>
      </c>
      <c r="G4493" s="196">
        <v>7.2890243000000004E-4</v>
      </c>
      <c r="H4493" s="196">
        <v>3.1726993899999999E-3</v>
      </c>
    </row>
    <row r="4494" spans="1:8" x14ac:dyDescent="0.3">
      <c r="A4494" s="196" t="s">
        <v>232</v>
      </c>
      <c r="B4494" s="196" t="s">
        <v>75</v>
      </c>
      <c r="C4494" s="196" t="s">
        <v>33</v>
      </c>
      <c r="D4494" s="196">
        <v>143</v>
      </c>
      <c r="E4494" s="196">
        <v>5.0633739000000002E-3</v>
      </c>
      <c r="F4494" s="196">
        <v>1.2359975700000001E-3</v>
      </c>
      <c r="G4494" s="196">
        <v>6.7032479000000002E-4</v>
      </c>
      <c r="H4494" s="196">
        <v>3.1570510599999999E-3</v>
      </c>
    </row>
    <row r="4495" spans="1:8" x14ac:dyDescent="0.3">
      <c r="A4495" s="196" t="s">
        <v>232</v>
      </c>
      <c r="B4495" s="196" t="s">
        <v>74</v>
      </c>
      <c r="C4495" s="196" t="s">
        <v>34</v>
      </c>
      <c r="D4495" s="196">
        <v>342</v>
      </c>
      <c r="E4495" s="196">
        <v>5.9214584799999999E-3</v>
      </c>
      <c r="F4495" s="196">
        <v>1.33612848E-3</v>
      </c>
      <c r="G4495" s="196">
        <v>1.0744596500000001E-3</v>
      </c>
      <c r="H4495" s="196">
        <v>3.5108698900000001E-3</v>
      </c>
    </row>
    <row r="4496" spans="1:8" x14ac:dyDescent="0.3">
      <c r="A4496" s="196" t="s">
        <v>232</v>
      </c>
      <c r="B4496" s="196" t="s">
        <v>75</v>
      </c>
      <c r="C4496" s="196" t="s">
        <v>34</v>
      </c>
      <c r="D4496" s="196">
        <v>65</v>
      </c>
      <c r="E4496" s="196">
        <v>6.6750353099999998E-3</v>
      </c>
      <c r="F4496" s="196">
        <v>1.22596127E-3</v>
      </c>
      <c r="G4496" s="196">
        <v>1.47026325E-3</v>
      </c>
      <c r="H4496" s="196">
        <v>3.9788103199999997E-3</v>
      </c>
    </row>
    <row r="4497" spans="1:8" ht="28.8" x14ac:dyDescent="0.3">
      <c r="A4497" s="196" t="s">
        <v>232</v>
      </c>
      <c r="B4497" s="196" t="s">
        <v>74</v>
      </c>
      <c r="C4497" s="196" t="s">
        <v>35</v>
      </c>
      <c r="D4497" s="196">
        <v>250</v>
      </c>
      <c r="E4497" s="196">
        <v>6.95986088E-3</v>
      </c>
      <c r="F4497" s="196">
        <v>1.16939792E-3</v>
      </c>
      <c r="G4497" s="196">
        <v>1.4226386499999999E-3</v>
      </c>
      <c r="H4497" s="196">
        <v>4.36782383E-3</v>
      </c>
    </row>
    <row r="4498" spans="1:8" ht="28.8" x14ac:dyDescent="0.3">
      <c r="A4498" s="196" t="s">
        <v>232</v>
      </c>
      <c r="B4498" s="196" t="s">
        <v>75</v>
      </c>
      <c r="C4498" s="196" t="s">
        <v>35</v>
      </c>
      <c r="D4498" s="196">
        <v>21</v>
      </c>
      <c r="E4498" s="196">
        <v>6.8507493000000003E-3</v>
      </c>
      <c r="F4498" s="196">
        <v>1.25936927E-3</v>
      </c>
      <c r="G4498" s="196">
        <v>1.7565033000000001E-3</v>
      </c>
      <c r="H4498" s="196">
        <v>3.8348763100000001E-3</v>
      </c>
    </row>
    <row r="4499" spans="1:8" x14ac:dyDescent="0.3">
      <c r="A4499" s="196" t="s">
        <v>232</v>
      </c>
      <c r="B4499" s="196" t="s">
        <v>74</v>
      </c>
      <c r="C4499" s="196" t="s">
        <v>36</v>
      </c>
      <c r="D4499" s="196">
        <v>206</v>
      </c>
      <c r="E4499" s="196">
        <v>5.7452353100000001E-3</v>
      </c>
      <c r="F4499" s="196">
        <v>9.6918799999999995E-4</v>
      </c>
      <c r="G4499" s="196">
        <v>1.02610321E-3</v>
      </c>
      <c r="H4499" s="196">
        <v>3.7499435799999998E-3</v>
      </c>
    </row>
    <row r="4500" spans="1:8" x14ac:dyDescent="0.3">
      <c r="A4500" s="196" t="s">
        <v>232</v>
      </c>
      <c r="B4500" s="196" t="s">
        <v>75</v>
      </c>
      <c r="C4500" s="196" t="s">
        <v>36</v>
      </c>
      <c r="D4500" s="196">
        <v>27</v>
      </c>
      <c r="E4500" s="196">
        <v>5.35279469E-3</v>
      </c>
      <c r="F4500" s="196">
        <v>8.3847706999999995E-4</v>
      </c>
      <c r="G4500" s="196">
        <v>1.2825786200000001E-3</v>
      </c>
      <c r="H4500" s="196">
        <v>3.2317383899999998E-3</v>
      </c>
    </row>
    <row r="4501" spans="1:8" x14ac:dyDescent="0.3">
      <c r="A4501" s="196" t="s">
        <v>232</v>
      </c>
      <c r="B4501" s="196" t="s">
        <v>74</v>
      </c>
      <c r="C4501" s="196" t="s">
        <v>37</v>
      </c>
      <c r="D4501" s="196">
        <v>296</v>
      </c>
      <c r="E4501" s="196">
        <v>5.5316642400000003E-3</v>
      </c>
      <c r="F4501" s="196">
        <v>7.9141615999999998E-4</v>
      </c>
      <c r="G4501" s="196">
        <v>1.0363486000000001E-3</v>
      </c>
      <c r="H4501" s="196">
        <v>3.7038989599999998E-3</v>
      </c>
    </row>
    <row r="4502" spans="1:8" x14ac:dyDescent="0.3">
      <c r="A4502" s="196" t="s">
        <v>232</v>
      </c>
      <c r="B4502" s="196" t="s">
        <v>75</v>
      </c>
      <c r="C4502" s="196" t="s">
        <v>37</v>
      </c>
      <c r="D4502" s="196">
        <v>23</v>
      </c>
      <c r="E4502" s="196">
        <v>5.1731076299999998E-3</v>
      </c>
      <c r="F4502" s="196">
        <v>7.3470185999999996E-4</v>
      </c>
      <c r="G4502" s="196">
        <v>1.13224616E-3</v>
      </c>
      <c r="H4502" s="196">
        <v>3.3061592299999999E-3</v>
      </c>
    </row>
    <row r="4503" spans="1:8" x14ac:dyDescent="0.3">
      <c r="A4503" s="196" t="s">
        <v>232</v>
      </c>
      <c r="B4503" s="196" t="s">
        <v>74</v>
      </c>
      <c r="C4503" s="196" t="s">
        <v>64</v>
      </c>
      <c r="D4503" s="196">
        <v>49</v>
      </c>
      <c r="E4503" s="196">
        <v>5.9960787299999999E-3</v>
      </c>
      <c r="F4503" s="196">
        <v>1.0284389399999999E-3</v>
      </c>
      <c r="G4503" s="196">
        <v>1.7965794999999999E-3</v>
      </c>
      <c r="H4503" s="196">
        <v>3.1710598300000001E-3</v>
      </c>
    </row>
    <row r="4504" spans="1:8" x14ac:dyDescent="0.3">
      <c r="A4504" s="196" t="s">
        <v>232</v>
      </c>
      <c r="B4504" s="196" t="s">
        <v>75</v>
      </c>
      <c r="C4504" s="196" t="s">
        <v>64</v>
      </c>
      <c r="D4504" s="196">
        <v>10</v>
      </c>
      <c r="E4504" s="196">
        <v>6.64004604E-3</v>
      </c>
      <c r="F4504" s="196">
        <v>7.7777756000000004E-4</v>
      </c>
      <c r="G4504" s="196">
        <v>2.4444443000000001E-3</v>
      </c>
      <c r="H4504" s="196">
        <v>3.4178238799999999E-3</v>
      </c>
    </row>
    <row r="4505" spans="1:8" x14ac:dyDescent="0.3">
      <c r="A4505" s="196" t="s">
        <v>232</v>
      </c>
      <c r="B4505" s="196" t="s">
        <v>74</v>
      </c>
      <c r="C4505" s="196" t="s">
        <v>59</v>
      </c>
      <c r="D4505" s="196">
        <v>2</v>
      </c>
      <c r="E4505" s="196">
        <v>5.2430552E-3</v>
      </c>
      <c r="F4505" s="196">
        <v>1.7129628400000001E-3</v>
      </c>
      <c r="G4505" s="196">
        <v>1.2615739500000001E-3</v>
      </c>
      <c r="H4505" s="196">
        <v>2.2685183999999999E-3</v>
      </c>
    </row>
    <row r="4506" spans="1:8" x14ac:dyDescent="0.3">
      <c r="A4506" s="196" t="s">
        <v>232</v>
      </c>
      <c r="B4506" s="196" t="s">
        <v>75</v>
      </c>
      <c r="C4506" s="196" t="s">
        <v>59</v>
      </c>
      <c r="D4506" s="196">
        <v>1</v>
      </c>
      <c r="E4506" s="196">
        <v>9.8842590199999993E-3</v>
      </c>
      <c r="F4506" s="196">
        <v>1.3657402700000001E-3</v>
      </c>
      <c r="G4506" s="196">
        <v>4.4328701299999997E-3</v>
      </c>
      <c r="H4506" s="196">
        <v>4.0856479100000002E-3</v>
      </c>
    </row>
    <row r="4507" spans="1:8" x14ac:dyDescent="0.3">
      <c r="A4507" s="196" t="s">
        <v>232</v>
      </c>
      <c r="B4507" s="196" t="s">
        <v>74</v>
      </c>
      <c r="C4507" s="196" t="s">
        <v>38</v>
      </c>
      <c r="D4507" s="196">
        <v>399</v>
      </c>
      <c r="E4507" s="196">
        <v>5.9569639299999998E-3</v>
      </c>
      <c r="F4507" s="196">
        <v>8.2785065999999995E-4</v>
      </c>
      <c r="G4507" s="196">
        <v>1.01880836E-3</v>
      </c>
      <c r="H4507" s="196">
        <v>4.1103044800000002E-3</v>
      </c>
    </row>
    <row r="4508" spans="1:8" x14ac:dyDescent="0.3">
      <c r="A4508" s="196" t="s">
        <v>232</v>
      </c>
      <c r="B4508" s="196" t="s">
        <v>75</v>
      </c>
      <c r="C4508" s="196" t="s">
        <v>38</v>
      </c>
      <c r="D4508" s="196">
        <v>27</v>
      </c>
      <c r="E4508" s="196">
        <v>5.5169750700000001E-3</v>
      </c>
      <c r="F4508" s="196">
        <v>9.4821650000000005E-4</v>
      </c>
      <c r="G4508" s="196">
        <v>1.0112308300000001E-3</v>
      </c>
      <c r="H4508" s="196">
        <v>3.5575272000000001E-3</v>
      </c>
    </row>
    <row r="4509" spans="1:8" x14ac:dyDescent="0.3">
      <c r="A4509" s="196" t="s">
        <v>232</v>
      </c>
      <c r="B4509" s="196" t="s">
        <v>74</v>
      </c>
      <c r="C4509" s="196" t="s">
        <v>39</v>
      </c>
      <c r="D4509" s="196">
        <v>448</v>
      </c>
      <c r="E4509" s="196">
        <v>5.7521078900000001E-3</v>
      </c>
      <c r="F4509" s="196">
        <v>1.1852056200000001E-3</v>
      </c>
      <c r="G4509" s="196">
        <v>9.9162404999999999E-4</v>
      </c>
      <c r="H4509" s="196">
        <v>3.57527775E-3</v>
      </c>
    </row>
    <row r="4510" spans="1:8" x14ac:dyDescent="0.3">
      <c r="A4510" s="196" t="s">
        <v>232</v>
      </c>
      <c r="B4510" s="196" t="s">
        <v>75</v>
      </c>
      <c r="C4510" s="196" t="s">
        <v>39</v>
      </c>
      <c r="D4510" s="196">
        <v>56</v>
      </c>
      <c r="E4510" s="196">
        <v>5.5559686800000004E-3</v>
      </c>
      <c r="F4510" s="196">
        <v>1.46019322E-3</v>
      </c>
      <c r="G4510" s="196">
        <v>9.6829512000000005E-4</v>
      </c>
      <c r="H4510" s="196">
        <v>3.1274798900000002E-3</v>
      </c>
    </row>
    <row r="4511" spans="1:8" x14ac:dyDescent="0.3">
      <c r="A4511" s="196" t="s">
        <v>232</v>
      </c>
      <c r="B4511" s="196" t="s">
        <v>74</v>
      </c>
      <c r="C4511" s="196" t="s">
        <v>40</v>
      </c>
      <c r="D4511" s="196">
        <v>260</v>
      </c>
      <c r="E4511" s="196">
        <v>6.59192461E-3</v>
      </c>
      <c r="F4511" s="196">
        <v>1.1132476100000001E-3</v>
      </c>
      <c r="G4511" s="196">
        <v>1.5991806700000001E-3</v>
      </c>
      <c r="H4511" s="196">
        <v>3.8794958499999998E-3</v>
      </c>
    </row>
    <row r="4512" spans="1:8" x14ac:dyDescent="0.3">
      <c r="A4512" s="196" t="s">
        <v>232</v>
      </c>
      <c r="B4512" s="196" t="s">
        <v>75</v>
      </c>
      <c r="C4512" s="196" t="s">
        <v>40</v>
      </c>
      <c r="D4512" s="196">
        <v>28</v>
      </c>
      <c r="E4512" s="196">
        <v>6.9626320399999997E-3</v>
      </c>
      <c r="F4512" s="196">
        <v>1.18014193E-3</v>
      </c>
      <c r="G4512" s="196">
        <v>1.4248509800000001E-3</v>
      </c>
      <c r="H4512" s="196">
        <v>4.3576386599999996E-3</v>
      </c>
    </row>
    <row r="4513" spans="1:8" x14ac:dyDescent="0.3">
      <c r="A4513" s="196" t="s">
        <v>232</v>
      </c>
      <c r="B4513" s="196" t="s">
        <v>74</v>
      </c>
      <c r="C4513" s="196" t="s">
        <v>41</v>
      </c>
      <c r="D4513" s="196">
        <v>224</v>
      </c>
      <c r="E4513" s="196">
        <v>6.2788832699999996E-3</v>
      </c>
      <c r="F4513" s="196">
        <v>7.8223148000000002E-4</v>
      </c>
      <c r="G4513" s="196">
        <v>1.4235591899999999E-3</v>
      </c>
      <c r="H4513" s="196">
        <v>4.0730921099999999E-3</v>
      </c>
    </row>
    <row r="4514" spans="1:8" x14ac:dyDescent="0.3">
      <c r="A4514" s="196" t="s">
        <v>232</v>
      </c>
      <c r="B4514" s="196" t="s">
        <v>75</v>
      </c>
      <c r="C4514" s="196" t="s">
        <v>41</v>
      </c>
      <c r="D4514" s="196">
        <v>29</v>
      </c>
      <c r="E4514" s="196">
        <v>6.3657405099999996E-3</v>
      </c>
      <c r="F4514" s="196">
        <v>8.4011790000000002E-4</v>
      </c>
      <c r="G4514" s="196">
        <v>1.44715813E-3</v>
      </c>
      <c r="H4514" s="196">
        <v>4.0784639499999997E-3</v>
      </c>
    </row>
    <row r="4515" spans="1:8" x14ac:dyDescent="0.3">
      <c r="A4515" s="196" t="s">
        <v>232</v>
      </c>
      <c r="B4515" s="196" t="s">
        <v>74</v>
      </c>
      <c r="C4515" s="196" t="s">
        <v>42</v>
      </c>
      <c r="D4515" s="196">
        <v>340</v>
      </c>
      <c r="E4515" s="196">
        <v>5.0889839699999996E-3</v>
      </c>
      <c r="F4515" s="196">
        <v>1.0821416699999999E-3</v>
      </c>
      <c r="G4515" s="196">
        <v>4.9564246999999999E-4</v>
      </c>
      <c r="H4515" s="196">
        <v>3.5111993799999998E-3</v>
      </c>
    </row>
    <row r="4516" spans="1:8" x14ac:dyDescent="0.3">
      <c r="A4516" s="196" t="s">
        <v>232</v>
      </c>
      <c r="B4516" s="196" t="s">
        <v>75</v>
      </c>
      <c r="C4516" s="196" t="s">
        <v>42</v>
      </c>
      <c r="D4516" s="196">
        <v>56</v>
      </c>
      <c r="E4516" s="196">
        <v>4.5916003399999999E-3</v>
      </c>
      <c r="F4516" s="196">
        <v>1.01355798E-3</v>
      </c>
      <c r="G4516" s="196">
        <v>4.9995841999999995E-4</v>
      </c>
      <c r="H4516" s="196">
        <v>3.0780834099999998E-3</v>
      </c>
    </row>
    <row r="4517" spans="1:8" x14ac:dyDescent="0.3">
      <c r="A4517" s="196" t="s">
        <v>232</v>
      </c>
      <c r="B4517" s="196" t="s">
        <v>74</v>
      </c>
      <c r="C4517" s="196" t="s">
        <v>43</v>
      </c>
      <c r="D4517" s="196">
        <v>245</v>
      </c>
      <c r="E4517" s="196">
        <v>6.3943686300000002E-3</v>
      </c>
      <c r="F4517" s="196">
        <v>8.4896991000000003E-4</v>
      </c>
      <c r="G4517" s="196">
        <v>1.3012091400000001E-3</v>
      </c>
      <c r="H4517" s="196">
        <v>4.2441891000000002E-3</v>
      </c>
    </row>
    <row r="4518" spans="1:8" x14ac:dyDescent="0.3">
      <c r="A4518" s="196" t="s">
        <v>232</v>
      </c>
      <c r="B4518" s="196" t="s">
        <v>75</v>
      </c>
      <c r="C4518" s="196" t="s">
        <v>43</v>
      </c>
      <c r="D4518" s="196">
        <v>42</v>
      </c>
      <c r="E4518" s="196">
        <v>5.6870037599999999E-3</v>
      </c>
      <c r="F4518" s="196">
        <v>7.0353817000000005E-4</v>
      </c>
      <c r="G4518" s="196">
        <v>1.33900986E-3</v>
      </c>
      <c r="H4518" s="196">
        <v>3.64445521E-3</v>
      </c>
    </row>
    <row r="4519" spans="1:8" x14ac:dyDescent="0.3">
      <c r="A4519" s="196" t="s">
        <v>232</v>
      </c>
      <c r="B4519" s="196" t="s">
        <v>74</v>
      </c>
      <c r="C4519" s="196" t="s">
        <v>44</v>
      </c>
      <c r="D4519" s="196">
        <v>203</v>
      </c>
      <c r="E4519" s="196">
        <v>7.5478924700000003E-3</v>
      </c>
      <c r="F4519" s="196">
        <v>1.25564426E-3</v>
      </c>
      <c r="G4519" s="196">
        <v>1.64847861E-3</v>
      </c>
      <c r="H4519" s="196">
        <v>4.6437691500000001E-3</v>
      </c>
    </row>
    <row r="4520" spans="1:8" x14ac:dyDescent="0.3">
      <c r="A4520" s="196" t="s">
        <v>232</v>
      </c>
      <c r="B4520" s="196" t="s">
        <v>75</v>
      </c>
      <c r="C4520" s="196" t="s">
        <v>44</v>
      </c>
      <c r="D4520" s="196">
        <v>66</v>
      </c>
      <c r="E4520" s="196">
        <v>7.0989405500000002E-3</v>
      </c>
      <c r="F4520" s="196">
        <v>9.8625117000000003E-4</v>
      </c>
      <c r="G4520" s="196">
        <v>1.5535561799999999E-3</v>
      </c>
      <c r="H4520" s="196">
        <v>4.55913276E-3</v>
      </c>
    </row>
    <row r="4521" spans="1:8" x14ac:dyDescent="0.3">
      <c r="A4521" s="196" t="s">
        <v>232</v>
      </c>
      <c r="B4521" s="196" t="s">
        <v>74</v>
      </c>
      <c r="C4521" s="196" t="s">
        <v>45</v>
      </c>
      <c r="D4521" s="196">
        <v>168</v>
      </c>
      <c r="E4521" s="196">
        <v>6.9046928099999998E-3</v>
      </c>
      <c r="F4521" s="196">
        <v>1.1281963900000001E-3</v>
      </c>
      <c r="G4521" s="196">
        <v>1.3560954E-3</v>
      </c>
      <c r="H4521" s="196">
        <v>4.4204004499999996E-3</v>
      </c>
    </row>
    <row r="4522" spans="1:8" x14ac:dyDescent="0.3">
      <c r="A4522" s="196" t="s">
        <v>232</v>
      </c>
      <c r="B4522" s="196" t="s">
        <v>75</v>
      </c>
      <c r="C4522" s="196" t="s">
        <v>45</v>
      </c>
      <c r="D4522" s="196">
        <v>28</v>
      </c>
      <c r="E4522" s="196">
        <v>5.5844905399999997E-3</v>
      </c>
      <c r="F4522" s="196">
        <v>8.7053542999999999E-4</v>
      </c>
      <c r="G4522" s="196">
        <v>1.21858442E-3</v>
      </c>
      <c r="H4522" s="196">
        <v>3.4953701999999999E-3</v>
      </c>
    </row>
    <row r="4523" spans="1:8" x14ac:dyDescent="0.3">
      <c r="A4523" s="196" t="s">
        <v>232</v>
      </c>
      <c r="B4523" s="196" t="s">
        <v>74</v>
      </c>
      <c r="C4523" s="196" t="s">
        <v>46</v>
      </c>
      <c r="D4523" s="196">
        <v>119</v>
      </c>
      <c r="E4523" s="196">
        <v>7.2613209499999996E-3</v>
      </c>
      <c r="F4523" s="196">
        <v>8.3206869E-4</v>
      </c>
      <c r="G4523" s="196">
        <v>1.1789018899999999E-3</v>
      </c>
      <c r="H4523" s="196">
        <v>5.2503498699999996E-3</v>
      </c>
    </row>
    <row r="4524" spans="1:8" x14ac:dyDescent="0.3">
      <c r="A4524" s="196" t="s">
        <v>232</v>
      </c>
      <c r="B4524" s="196" t="s">
        <v>75</v>
      </c>
      <c r="C4524" s="196" t="s">
        <v>46</v>
      </c>
      <c r="D4524" s="196">
        <v>17</v>
      </c>
      <c r="E4524" s="196">
        <v>6.9253810400000003E-3</v>
      </c>
      <c r="F4524" s="196">
        <v>8.1563152999999998E-4</v>
      </c>
      <c r="G4524" s="196">
        <v>1.13221657E-3</v>
      </c>
      <c r="H4524" s="196">
        <v>4.9775325100000004E-3</v>
      </c>
    </row>
    <row r="4525" spans="1:8" x14ac:dyDescent="0.3">
      <c r="A4525" s="196" t="s">
        <v>232</v>
      </c>
      <c r="B4525" s="196" t="s">
        <v>74</v>
      </c>
      <c r="C4525" s="196" t="s">
        <v>47</v>
      </c>
      <c r="D4525" s="196">
        <v>342</v>
      </c>
      <c r="E4525" s="196">
        <v>6.2618107400000001E-3</v>
      </c>
      <c r="F4525" s="196">
        <v>1.24749543E-3</v>
      </c>
      <c r="G4525" s="196">
        <v>1.33778674E-3</v>
      </c>
      <c r="H4525" s="196">
        <v>3.6765280900000002E-3</v>
      </c>
    </row>
    <row r="4526" spans="1:8" x14ac:dyDescent="0.3">
      <c r="A4526" s="196" t="s">
        <v>232</v>
      </c>
      <c r="B4526" s="196" t="s">
        <v>75</v>
      </c>
      <c r="C4526" s="196" t="s">
        <v>47</v>
      </c>
      <c r="D4526" s="196">
        <v>46</v>
      </c>
      <c r="E4526" s="196">
        <v>6.1176527699999999E-3</v>
      </c>
      <c r="F4526" s="196">
        <v>1.3388182099999999E-3</v>
      </c>
      <c r="G4526" s="196">
        <v>1.4115335499999999E-3</v>
      </c>
      <c r="H4526" s="196">
        <v>3.3673004899999999E-3</v>
      </c>
    </row>
    <row r="4527" spans="1:8" x14ac:dyDescent="0.3">
      <c r="A4527" s="196" t="s">
        <v>232</v>
      </c>
      <c r="B4527" s="196" t="s">
        <v>74</v>
      </c>
      <c r="C4527" s="196" t="s">
        <v>48</v>
      </c>
      <c r="D4527" s="196">
        <v>154</v>
      </c>
      <c r="E4527" s="196">
        <v>7.4245428000000004E-3</v>
      </c>
      <c r="F4527" s="196">
        <v>1.33349843E-3</v>
      </c>
      <c r="G4527" s="196">
        <v>1.5360447100000001E-3</v>
      </c>
      <c r="H4527" s="196">
        <v>4.5549991599999999E-3</v>
      </c>
    </row>
    <row r="4528" spans="1:8" x14ac:dyDescent="0.3">
      <c r="A4528" s="196" t="s">
        <v>232</v>
      </c>
      <c r="B4528" s="196" t="s">
        <v>75</v>
      </c>
      <c r="C4528" s="196" t="s">
        <v>48</v>
      </c>
      <c r="D4528" s="196">
        <v>26</v>
      </c>
      <c r="E4528" s="196">
        <v>5.7046827900000003E-3</v>
      </c>
      <c r="F4528" s="196">
        <v>1.20815496E-3</v>
      </c>
      <c r="G4528" s="196">
        <v>1.31187659E-3</v>
      </c>
      <c r="H4528" s="196">
        <v>3.1846507399999999E-3</v>
      </c>
    </row>
    <row r="4529" spans="1:8" x14ac:dyDescent="0.3">
      <c r="A4529" s="196" t="s">
        <v>232</v>
      </c>
      <c r="B4529" s="196" t="s">
        <v>74</v>
      </c>
      <c r="C4529" s="196" t="s">
        <v>49</v>
      </c>
      <c r="D4529" s="196">
        <v>142</v>
      </c>
      <c r="E4529" s="196">
        <v>6.2488586400000004E-3</v>
      </c>
      <c r="F4529" s="196">
        <v>2.7329463999999998E-4</v>
      </c>
      <c r="G4529" s="196">
        <v>1.5322604899999999E-3</v>
      </c>
      <c r="H4529" s="196">
        <v>4.4314029699999997E-3</v>
      </c>
    </row>
    <row r="4530" spans="1:8" x14ac:dyDescent="0.3">
      <c r="A4530" s="196" t="s">
        <v>232</v>
      </c>
      <c r="B4530" s="196" t="s">
        <v>75</v>
      </c>
      <c r="C4530" s="196" t="s">
        <v>49</v>
      </c>
      <c r="D4530" s="196">
        <v>21</v>
      </c>
      <c r="E4530" s="196">
        <v>5.8454582900000001E-3</v>
      </c>
      <c r="F4530" s="196">
        <v>1.5817878999999999E-4</v>
      </c>
      <c r="G4530" s="196">
        <v>1.64737625E-3</v>
      </c>
      <c r="H4530" s="196">
        <v>4.0283286900000001E-3</v>
      </c>
    </row>
    <row r="4531" spans="1:8" x14ac:dyDescent="0.3">
      <c r="A4531" s="196" t="s">
        <v>232</v>
      </c>
      <c r="B4531" s="196" t="s">
        <v>74</v>
      </c>
      <c r="C4531" s="196" t="s">
        <v>50</v>
      </c>
      <c r="D4531" s="196">
        <v>351</v>
      </c>
      <c r="E4531" s="196">
        <v>5.9991621999999998E-3</v>
      </c>
      <c r="F4531" s="196">
        <v>1.21864093E-3</v>
      </c>
      <c r="G4531" s="196">
        <v>8.2185794999999995E-4</v>
      </c>
      <c r="H4531" s="196">
        <v>3.9586628300000001E-3</v>
      </c>
    </row>
    <row r="4532" spans="1:8" x14ac:dyDescent="0.3">
      <c r="A4532" s="196" t="s">
        <v>232</v>
      </c>
      <c r="B4532" s="196" t="s">
        <v>75</v>
      </c>
      <c r="C4532" s="196" t="s">
        <v>50</v>
      </c>
      <c r="D4532" s="196">
        <v>30</v>
      </c>
      <c r="E4532" s="196">
        <v>5.40007691E-3</v>
      </c>
      <c r="F4532" s="196">
        <v>1.1172837200000001E-3</v>
      </c>
      <c r="G4532" s="196">
        <v>7.9475285999999995E-4</v>
      </c>
      <c r="H4532" s="196">
        <v>3.4880398700000001E-3</v>
      </c>
    </row>
    <row r="4533" spans="1:8" x14ac:dyDescent="0.3">
      <c r="A4533" s="196" t="s">
        <v>232</v>
      </c>
      <c r="B4533" s="196" t="s">
        <v>74</v>
      </c>
      <c r="C4533" s="196" t="s">
        <v>51</v>
      </c>
      <c r="D4533" s="196">
        <v>380</v>
      </c>
      <c r="E4533" s="196">
        <v>7.3453944999999996E-3</v>
      </c>
      <c r="F4533" s="196">
        <v>1.11379117E-3</v>
      </c>
      <c r="G4533" s="196">
        <v>1.08126193E-3</v>
      </c>
      <c r="H4533" s="196">
        <v>5.1503408899999997E-3</v>
      </c>
    </row>
    <row r="4534" spans="1:8" x14ac:dyDescent="0.3">
      <c r="A4534" s="196" t="s">
        <v>232</v>
      </c>
      <c r="B4534" s="196" t="s">
        <v>75</v>
      </c>
      <c r="C4534" s="196" t="s">
        <v>51</v>
      </c>
      <c r="D4534" s="196">
        <v>42</v>
      </c>
      <c r="E4534" s="196">
        <v>6.7997682800000001E-3</v>
      </c>
      <c r="F4534" s="196">
        <v>1.3260579599999999E-3</v>
      </c>
      <c r="G4534" s="196">
        <v>1.07859325E-3</v>
      </c>
      <c r="H4534" s="196">
        <v>4.3951166600000001E-3</v>
      </c>
    </row>
    <row r="4535" spans="1:8" x14ac:dyDescent="0.3">
      <c r="A4535" s="196" t="s">
        <v>232</v>
      </c>
      <c r="B4535" s="196" t="s">
        <v>74</v>
      </c>
      <c r="C4535" s="196" t="s">
        <v>52</v>
      </c>
      <c r="D4535" s="196">
        <v>155</v>
      </c>
      <c r="E4535" s="196">
        <v>7.5575714299999999E-3</v>
      </c>
      <c r="F4535" s="196">
        <v>7.0310608999999997E-4</v>
      </c>
      <c r="G4535" s="196">
        <v>2.1401580900000002E-3</v>
      </c>
      <c r="H4535" s="196">
        <v>4.7143068199999999E-3</v>
      </c>
    </row>
    <row r="4536" spans="1:8" x14ac:dyDescent="0.3">
      <c r="A4536" s="196" t="s">
        <v>232</v>
      </c>
      <c r="B4536" s="196" t="s">
        <v>75</v>
      </c>
      <c r="C4536" s="196" t="s">
        <v>52</v>
      </c>
      <c r="D4536" s="196">
        <v>27</v>
      </c>
      <c r="E4536" s="196">
        <v>5.5984222600000003E-3</v>
      </c>
      <c r="F4536" s="196">
        <v>5.7827485999999997E-4</v>
      </c>
      <c r="G4536" s="196">
        <v>1.3395917299999999E-3</v>
      </c>
      <c r="H4536" s="196">
        <v>3.6805552600000001E-3</v>
      </c>
    </row>
    <row r="4537" spans="1:8" x14ac:dyDescent="0.3">
      <c r="A4537" s="196" t="s">
        <v>232</v>
      </c>
      <c r="B4537" s="196" t="s">
        <v>74</v>
      </c>
      <c r="C4537" s="196" t="s">
        <v>53</v>
      </c>
      <c r="D4537" s="196">
        <v>280</v>
      </c>
      <c r="E4537" s="196">
        <v>5.9023228399999999E-3</v>
      </c>
      <c r="F4537" s="196">
        <v>1.0556379800000001E-3</v>
      </c>
      <c r="G4537" s="196">
        <v>8.6379771999999997E-4</v>
      </c>
      <c r="H4537" s="196">
        <v>3.9828866699999996E-3</v>
      </c>
    </row>
    <row r="4538" spans="1:8" x14ac:dyDescent="0.3">
      <c r="A4538" s="196" t="s">
        <v>232</v>
      </c>
      <c r="B4538" s="196" t="s">
        <v>75</v>
      </c>
      <c r="C4538" s="196" t="s">
        <v>53</v>
      </c>
      <c r="D4538" s="196">
        <v>27</v>
      </c>
      <c r="E4538" s="196">
        <v>5.7544579399999999E-3</v>
      </c>
      <c r="F4538" s="196">
        <v>9.3835716999999999E-4</v>
      </c>
      <c r="G4538" s="196">
        <v>8.5476653000000002E-4</v>
      </c>
      <c r="H4538" s="196">
        <v>3.9613337599999996E-3</v>
      </c>
    </row>
    <row r="4539" spans="1:8" x14ac:dyDescent="0.3">
      <c r="A4539" s="196" t="s">
        <v>232</v>
      </c>
      <c r="B4539" s="196" t="s">
        <v>74</v>
      </c>
      <c r="C4539" s="196" t="s">
        <v>54</v>
      </c>
      <c r="D4539" s="196">
        <v>305</v>
      </c>
      <c r="E4539" s="196">
        <v>4.8174709099999997E-3</v>
      </c>
      <c r="F4539" s="196">
        <v>9.9692600999999994E-4</v>
      </c>
      <c r="G4539" s="196">
        <v>5.8712789000000003E-4</v>
      </c>
      <c r="H4539" s="196">
        <v>3.2334165700000001E-3</v>
      </c>
    </row>
    <row r="4540" spans="1:8" x14ac:dyDescent="0.3">
      <c r="A4540" s="196" t="s">
        <v>232</v>
      </c>
      <c r="B4540" s="196" t="s">
        <v>75</v>
      </c>
      <c r="C4540" s="196" t="s">
        <v>54</v>
      </c>
      <c r="D4540" s="196">
        <v>36</v>
      </c>
      <c r="E4540" s="196">
        <v>4.2717976000000001E-3</v>
      </c>
      <c r="F4540" s="196">
        <v>1.07253064E-3</v>
      </c>
      <c r="G4540" s="196">
        <v>5.3144271999999997E-4</v>
      </c>
      <c r="H4540" s="196">
        <v>2.6678238299999999E-3</v>
      </c>
    </row>
    <row r="4541" spans="1:8" x14ac:dyDescent="0.3">
      <c r="A4541" s="196" t="s">
        <v>232</v>
      </c>
      <c r="B4541" s="196" t="s">
        <v>74</v>
      </c>
      <c r="C4541" s="196" t="s">
        <v>55</v>
      </c>
      <c r="D4541" s="196">
        <v>101</v>
      </c>
      <c r="E4541" s="196">
        <v>6.4390811900000003E-3</v>
      </c>
      <c r="F4541" s="196">
        <v>7.4062591999999997E-4</v>
      </c>
      <c r="G4541" s="196">
        <v>1.52044349E-3</v>
      </c>
      <c r="H4541" s="196">
        <v>4.1780113300000001E-3</v>
      </c>
    </row>
    <row r="4542" spans="1:8" x14ac:dyDescent="0.3">
      <c r="A4542" s="196" t="s">
        <v>232</v>
      </c>
      <c r="B4542" s="196" t="s">
        <v>75</v>
      </c>
      <c r="C4542" s="196" t="s">
        <v>55</v>
      </c>
      <c r="D4542" s="196">
        <v>16</v>
      </c>
      <c r="E4542" s="196">
        <v>6.0561340200000003E-3</v>
      </c>
      <c r="F4542" s="196">
        <v>9.1145810999999997E-4</v>
      </c>
      <c r="G4542" s="196">
        <v>1.88585047E-3</v>
      </c>
      <c r="H4542" s="196">
        <v>3.2588250299999998E-3</v>
      </c>
    </row>
    <row r="4543" spans="1:8" x14ac:dyDescent="0.3">
      <c r="A4543" s="196" t="s">
        <v>232</v>
      </c>
      <c r="B4543" s="196" t="s">
        <v>74</v>
      </c>
      <c r="C4543" s="196" t="s">
        <v>56</v>
      </c>
      <c r="D4543" s="196">
        <v>704</v>
      </c>
      <c r="E4543" s="196">
        <v>4.7047128999999997E-3</v>
      </c>
      <c r="F4543" s="196">
        <v>1.0680533600000001E-3</v>
      </c>
      <c r="G4543" s="196">
        <v>7.5409014999999995E-4</v>
      </c>
      <c r="H4543" s="196">
        <v>2.88256893E-3</v>
      </c>
    </row>
    <row r="4544" spans="1:8" x14ac:dyDescent="0.3">
      <c r="A4544" s="196" t="s">
        <v>232</v>
      </c>
      <c r="B4544" s="196" t="s">
        <v>75</v>
      </c>
      <c r="C4544" s="196" t="s">
        <v>56</v>
      </c>
      <c r="D4544" s="196">
        <v>90</v>
      </c>
      <c r="E4544" s="196">
        <v>4.5279061400000003E-3</v>
      </c>
      <c r="F4544" s="196">
        <v>1.03665099E-3</v>
      </c>
      <c r="G4544" s="196">
        <v>7.2453679E-4</v>
      </c>
      <c r="H4544" s="196">
        <v>2.7667178600000002E-3</v>
      </c>
    </row>
    <row r="4545" spans="1:8" x14ac:dyDescent="0.3">
      <c r="A4545" s="196" t="s">
        <v>232</v>
      </c>
      <c r="B4545" s="196" t="s">
        <v>74</v>
      </c>
      <c r="C4545" s="196" t="s">
        <v>57</v>
      </c>
      <c r="D4545" s="196">
        <v>170</v>
      </c>
      <c r="E4545" s="196">
        <v>6.0087824499999998E-3</v>
      </c>
      <c r="F4545" s="196">
        <v>8.4000519E-4</v>
      </c>
      <c r="G4545" s="196">
        <v>1.4940084599999999E-3</v>
      </c>
      <c r="H4545" s="196">
        <v>3.6747682799999999E-3</v>
      </c>
    </row>
    <row r="4546" spans="1:8" x14ac:dyDescent="0.3">
      <c r="A4546" s="196" t="s">
        <v>232</v>
      </c>
      <c r="B4546" s="196" t="s">
        <v>75</v>
      </c>
      <c r="C4546" s="196" t="s">
        <v>57</v>
      </c>
      <c r="D4546" s="196">
        <v>28</v>
      </c>
      <c r="E4546" s="196">
        <v>5.26909687E-3</v>
      </c>
      <c r="F4546" s="196">
        <v>8.4862736999999995E-4</v>
      </c>
      <c r="G4546" s="196">
        <v>1.4980155899999999E-3</v>
      </c>
      <c r="H4546" s="196">
        <v>2.9224534099999999E-3</v>
      </c>
    </row>
    <row r="4547" spans="1:8" x14ac:dyDescent="0.3">
      <c r="A4547" s="196" t="s">
        <v>232</v>
      </c>
      <c r="B4547" s="196" t="s">
        <v>74</v>
      </c>
      <c r="C4547" s="196" t="s">
        <v>58</v>
      </c>
      <c r="D4547" s="196">
        <v>564</v>
      </c>
      <c r="E4547" s="196">
        <v>5.7647505400000004E-3</v>
      </c>
      <c r="F4547" s="196">
        <v>1.14006657E-3</v>
      </c>
      <c r="G4547" s="196">
        <v>1.1916574E-3</v>
      </c>
      <c r="H4547" s="196">
        <v>3.4330260900000001E-3</v>
      </c>
    </row>
    <row r="4548" spans="1:8" x14ac:dyDescent="0.3">
      <c r="A4548" s="196" t="s">
        <v>232</v>
      </c>
      <c r="B4548" s="196" t="s">
        <v>75</v>
      </c>
      <c r="C4548" s="196" t="s">
        <v>58</v>
      </c>
      <c r="D4548" s="196">
        <v>29</v>
      </c>
      <c r="E4548" s="196">
        <v>4.9668739799999997E-3</v>
      </c>
      <c r="F4548" s="196">
        <v>1.1562098100000001E-3</v>
      </c>
      <c r="G4548" s="196">
        <v>1.0237066500000001E-3</v>
      </c>
      <c r="H4548" s="196">
        <v>2.7869569599999998E-3</v>
      </c>
    </row>
    <row r="4549" spans="1:8" x14ac:dyDescent="0.3">
      <c r="A4549" s="196" t="s">
        <v>233</v>
      </c>
      <c r="B4549" s="196" t="s">
        <v>74</v>
      </c>
      <c r="C4549" s="196" t="s">
        <v>11</v>
      </c>
      <c r="D4549" s="196">
        <v>13617</v>
      </c>
      <c r="E4549" s="196">
        <v>5.9287781900000001E-3</v>
      </c>
      <c r="F4549" s="196">
        <v>1.0455201999999999E-3</v>
      </c>
      <c r="G4549" s="196">
        <v>1.09260272E-3</v>
      </c>
      <c r="H4549" s="196">
        <v>3.7905417400000002E-3</v>
      </c>
    </row>
    <row r="4550" spans="1:8" x14ac:dyDescent="0.3">
      <c r="A4550" s="196" t="s">
        <v>233</v>
      </c>
      <c r="B4550" s="196" t="s">
        <v>75</v>
      </c>
      <c r="C4550" s="196" t="s">
        <v>11</v>
      </c>
      <c r="D4550" s="196">
        <v>1698</v>
      </c>
      <c r="E4550" s="196">
        <v>5.6574385200000004E-3</v>
      </c>
      <c r="F4550" s="196">
        <v>1.00716233E-3</v>
      </c>
      <c r="G4550" s="196">
        <v>1.1805962099999999E-3</v>
      </c>
      <c r="H4550" s="196">
        <v>3.4695908900000002E-3</v>
      </c>
    </row>
    <row r="4551" spans="1:8" x14ac:dyDescent="0.3">
      <c r="A4551" s="196" t="s">
        <v>233</v>
      </c>
      <c r="B4551" s="196" t="s">
        <v>74</v>
      </c>
      <c r="C4551" s="196" t="s">
        <v>16</v>
      </c>
      <c r="D4551" s="196">
        <v>272</v>
      </c>
      <c r="E4551" s="196">
        <v>6.2037885399999996E-3</v>
      </c>
      <c r="F4551" s="196">
        <v>1.20557574E-3</v>
      </c>
      <c r="G4551" s="196">
        <v>1.12702522E-3</v>
      </c>
      <c r="H4551" s="196">
        <v>3.8711871299999998E-3</v>
      </c>
    </row>
    <row r="4552" spans="1:8" x14ac:dyDescent="0.3">
      <c r="A4552" s="196" t="s">
        <v>233</v>
      </c>
      <c r="B4552" s="196" t="s">
        <v>75</v>
      </c>
      <c r="C4552" s="196" t="s">
        <v>16</v>
      </c>
      <c r="D4552" s="196">
        <v>30</v>
      </c>
      <c r="E4552" s="196">
        <v>6.23225281E-3</v>
      </c>
      <c r="F4552" s="196">
        <v>1.3217590400000001E-3</v>
      </c>
      <c r="G4552" s="196">
        <v>1.23919728E-3</v>
      </c>
      <c r="H4552" s="196">
        <v>3.67129603E-3</v>
      </c>
    </row>
    <row r="4553" spans="1:8" x14ac:dyDescent="0.3">
      <c r="A4553" s="196" t="s">
        <v>233</v>
      </c>
      <c r="B4553" s="196" t="s">
        <v>74</v>
      </c>
      <c r="C4553" s="196" t="s">
        <v>17</v>
      </c>
      <c r="D4553" s="196">
        <v>155</v>
      </c>
      <c r="E4553" s="196">
        <v>6.0105284600000001E-3</v>
      </c>
      <c r="F4553" s="196">
        <v>7.8696213999999997E-4</v>
      </c>
      <c r="G4553" s="196">
        <v>1.66987731E-3</v>
      </c>
      <c r="H4553" s="196">
        <v>3.5536884999999999E-3</v>
      </c>
    </row>
    <row r="4554" spans="1:8" x14ac:dyDescent="0.3">
      <c r="A4554" s="196" t="s">
        <v>233</v>
      </c>
      <c r="B4554" s="196" t="s">
        <v>75</v>
      </c>
      <c r="C4554" s="196" t="s">
        <v>17</v>
      </c>
      <c r="D4554" s="196">
        <v>31</v>
      </c>
      <c r="E4554" s="196">
        <v>5.5316604799999997E-3</v>
      </c>
      <c r="F4554" s="196">
        <v>8.5872140999999999E-4</v>
      </c>
      <c r="G4554" s="196">
        <v>1.5262841099999999E-3</v>
      </c>
      <c r="H4554" s="196">
        <v>3.1466545200000001E-3</v>
      </c>
    </row>
    <row r="4555" spans="1:8" x14ac:dyDescent="0.3">
      <c r="A4555" s="196" t="s">
        <v>233</v>
      </c>
      <c r="B4555" s="196" t="s">
        <v>74</v>
      </c>
      <c r="C4555" s="196" t="s">
        <v>18</v>
      </c>
      <c r="D4555" s="196">
        <v>142</v>
      </c>
      <c r="E4555" s="196">
        <v>5.98681183E-3</v>
      </c>
      <c r="F4555" s="196">
        <v>8.8207461999999996E-4</v>
      </c>
      <c r="G4555" s="196">
        <v>9.3000107000000001E-4</v>
      </c>
      <c r="H4555" s="196">
        <v>4.1747356899999996E-3</v>
      </c>
    </row>
    <row r="4556" spans="1:8" x14ac:dyDescent="0.3">
      <c r="A4556" s="196" t="s">
        <v>233</v>
      </c>
      <c r="B4556" s="196" t="s">
        <v>75</v>
      </c>
      <c r="C4556" s="196" t="s">
        <v>18</v>
      </c>
      <c r="D4556" s="196">
        <v>24</v>
      </c>
      <c r="E4556" s="196">
        <v>5.3009256799999996E-3</v>
      </c>
      <c r="F4556" s="196">
        <v>6.7901216999999997E-4</v>
      </c>
      <c r="G4556" s="196">
        <v>1.01031996E-3</v>
      </c>
      <c r="H4556" s="196">
        <v>3.6115931000000002E-3</v>
      </c>
    </row>
    <row r="4557" spans="1:8" x14ac:dyDescent="0.3">
      <c r="A4557" s="196" t="s">
        <v>233</v>
      </c>
      <c r="B4557" s="196" t="s">
        <v>74</v>
      </c>
      <c r="C4557" s="196" t="s">
        <v>19</v>
      </c>
      <c r="D4557" s="196">
        <v>224</v>
      </c>
      <c r="E4557" s="196">
        <v>6.0285422400000004E-3</v>
      </c>
      <c r="F4557" s="196">
        <v>7.9303049999999997E-4</v>
      </c>
      <c r="G4557" s="196">
        <v>8.2294740999999997E-4</v>
      </c>
      <c r="H4557" s="196">
        <v>4.4125638299999997E-3</v>
      </c>
    </row>
    <row r="4558" spans="1:8" x14ac:dyDescent="0.3">
      <c r="A4558" s="196" t="s">
        <v>233</v>
      </c>
      <c r="B4558" s="196" t="s">
        <v>75</v>
      </c>
      <c r="C4558" s="196" t="s">
        <v>19</v>
      </c>
      <c r="D4558" s="196">
        <v>23</v>
      </c>
      <c r="E4558" s="196">
        <v>5.8026365900000001E-3</v>
      </c>
      <c r="F4558" s="196">
        <v>8.8164231999999999E-4</v>
      </c>
      <c r="G4558" s="196">
        <v>7.0098606999999995E-4</v>
      </c>
      <c r="H4558" s="196">
        <v>4.2200077200000002E-3</v>
      </c>
    </row>
    <row r="4559" spans="1:8" x14ac:dyDescent="0.3">
      <c r="A4559" s="196" t="s">
        <v>233</v>
      </c>
      <c r="B4559" s="196" t="s">
        <v>74</v>
      </c>
      <c r="C4559" s="196" t="s">
        <v>20</v>
      </c>
      <c r="D4559" s="196">
        <v>190</v>
      </c>
      <c r="E4559" s="196">
        <v>6.8289470999999997E-3</v>
      </c>
      <c r="F4559" s="196">
        <v>7.0017033000000005E-4</v>
      </c>
      <c r="G4559" s="196">
        <v>1.3065909200000001E-3</v>
      </c>
      <c r="H4559" s="196">
        <v>4.8221854299999997E-3</v>
      </c>
    </row>
    <row r="4560" spans="1:8" x14ac:dyDescent="0.3">
      <c r="A4560" s="196" t="s">
        <v>233</v>
      </c>
      <c r="B4560" s="196" t="s">
        <v>75</v>
      </c>
      <c r="C4560" s="196" t="s">
        <v>20</v>
      </c>
      <c r="D4560" s="196">
        <v>18</v>
      </c>
      <c r="E4560" s="196">
        <v>6.76504606E-3</v>
      </c>
      <c r="F4560" s="196">
        <v>1.2532148800000001E-3</v>
      </c>
      <c r="G4560" s="196">
        <v>1.3078702100000001E-3</v>
      </c>
      <c r="H4560" s="196">
        <v>4.2039606399999997E-3</v>
      </c>
    </row>
    <row r="4561" spans="1:8" x14ac:dyDescent="0.3">
      <c r="A4561" s="196" t="s">
        <v>233</v>
      </c>
      <c r="B4561" s="196" t="s">
        <v>74</v>
      </c>
      <c r="C4561" s="196" t="s">
        <v>21</v>
      </c>
      <c r="D4561" s="196">
        <v>222</v>
      </c>
      <c r="E4561" s="196">
        <v>6.7294896599999999E-3</v>
      </c>
      <c r="F4561" s="196">
        <v>1.2220029999999999E-3</v>
      </c>
      <c r="G4561" s="196">
        <v>1.2145997799999999E-3</v>
      </c>
      <c r="H4561" s="196">
        <v>4.2928863900000003E-3</v>
      </c>
    </row>
    <row r="4562" spans="1:8" x14ac:dyDescent="0.3">
      <c r="A4562" s="196" t="s">
        <v>233</v>
      </c>
      <c r="B4562" s="196" t="s">
        <v>75</v>
      </c>
      <c r="C4562" s="196" t="s">
        <v>21</v>
      </c>
      <c r="D4562" s="196">
        <v>17</v>
      </c>
      <c r="E4562" s="196">
        <v>6.45833304E-3</v>
      </c>
      <c r="F4562" s="196">
        <v>1.0791119999999999E-3</v>
      </c>
      <c r="G4562" s="196">
        <v>1.2268516599999999E-3</v>
      </c>
      <c r="H4562" s="196">
        <v>4.1523691099999999E-3</v>
      </c>
    </row>
    <row r="4563" spans="1:8" x14ac:dyDescent="0.3">
      <c r="A4563" s="196" t="s">
        <v>233</v>
      </c>
      <c r="B4563" s="196" t="s">
        <v>74</v>
      </c>
      <c r="C4563" s="196" t="s">
        <v>22</v>
      </c>
      <c r="D4563" s="196">
        <v>150</v>
      </c>
      <c r="E4563" s="196">
        <v>4.3013115100000001E-3</v>
      </c>
      <c r="F4563" s="196">
        <v>8.0393494E-4</v>
      </c>
      <c r="G4563" s="196">
        <v>5.7137324000000004E-4</v>
      </c>
      <c r="H4563" s="196">
        <v>2.9260028500000001E-3</v>
      </c>
    </row>
    <row r="4564" spans="1:8" x14ac:dyDescent="0.3">
      <c r="A4564" s="196" t="s">
        <v>233</v>
      </c>
      <c r="B4564" s="196" t="s">
        <v>75</v>
      </c>
      <c r="C4564" s="196" t="s">
        <v>22</v>
      </c>
      <c r="D4564" s="196">
        <v>6</v>
      </c>
      <c r="E4564" s="196">
        <v>3.5995367999999998E-3</v>
      </c>
      <c r="F4564" s="196">
        <v>8.1983008999999998E-4</v>
      </c>
      <c r="G4564" s="196">
        <v>2.7199038E-4</v>
      </c>
      <c r="H4564" s="196">
        <v>2.5077158499999998E-3</v>
      </c>
    </row>
    <row r="4565" spans="1:8" x14ac:dyDescent="0.3">
      <c r="A4565" s="196" t="s">
        <v>233</v>
      </c>
      <c r="B4565" s="196" t="s">
        <v>74</v>
      </c>
      <c r="C4565" s="196" t="s">
        <v>23</v>
      </c>
      <c r="D4565" s="196">
        <v>137</v>
      </c>
      <c r="E4565" s="196">
        <v>8.4225463900000005E-3</v>
      </c>
      <c r="F4565" s="196">
        <v>1.39100073E-3</v>
      </c>
      <c r="G4565" s="196">
        <v>2.0990468000000001E-3</v>
      </c>
      <c r="H4565" s="196">
        <v>4.9324984400000004E-3</v>
      </c>
    </row>
    <row r="4566" spans="1:8" x14ac:dyDescent="0.3">
      <c r="A4566" s="196" t="s">
        <v>233</v>
      </c>
      <c r="B4566" s="196" t="s">
        <v>75</v>
      </c>
      <c r="C4566" s="196" t="s">
        <v>23</v>
      </c>
      <c r="D4566" s="196">
        <v>19</v>
      </c>
      <c r="E4566" s="196">
        <v>8.9303116499999998E-3</v>
      </c>
      <c r="F4566" s="196">
        <v>1.2463448E-3</v>
      </c>
      <c r="G4566" s="196">
        <v>2.9002191099999999E-3</v>
      </c>
      <c r="H4566" s="196">
        <v>4.7837473999999998E-3</v>
      </c>
    </row>
    <row r="4567" spans="1:8" x14ac:dyDescent="0.3">
      <c r="A4567" s="196" t="s">
        <v>233</v>
      </c>
      <c r="B4567" s="196" t="s">
        <v>74</v>
      </c>
      <c r="C4567" s="196" t="s">
        <v>24</v>
      </c>
      <c r="D4567" s="196">
        <v>118</v>
      </c>
      <c r="E4567" s="196">
        <v>7.3481635899999998E-3</v>
      </c>
      <c r="F4567" s="196">
        <v>1.27030342E-3</v>
      </c>
      <c r="G4567" s="196">
        <v>1.5374880299999999E-3</v>
      </c>
      <c r="H4567" s="196">
        <v>4.5403716800000004E-3</v>
      </c>
    </row>
    <row r="4568" spans="1:8" x14ac:dyDescent="0.3">
      <c r="A4568" s="196" t="s">
        <v>233</v>
      </c>
      <c r="B4568" s="196" t="s">
        <v>75</v>
      </c>
      <c r="C4568" s="196" t="s">
        <v>24</v>
      </c>
      <c r="D4568" s="196">
        <v>21</v>
      </c>
      <c r="E4568" s="196">
        <v>8.3570323299999999E-3</v>
      </c>
      <c r="F4568" s="196">
        <v>1.33873435E-3</v>
      </c>
      <c r="G4568" s="196">
        <v>2.4024469200000001E-3</v>
      </c>
      <c r="H4568" s="196">
        <v>4.6158506900000002E-3</v>
      </c>
    </row>
    <row r="4569" spans="1:8" x14ac:dyDescent="0.3">
      <c r="A4569" s="196" t="s">
        <v>233</v>
      </c>
      <c r="B4569" s="196" t="s">
        <v>74</v>
      </c>
      <c r="C4569" s="196" t="s">
        <v>25</v>
      </c>
      <c r="D4569" s="196">
        <v>259</v>
      </c>
      <c r="E4569" s="196">
        <v>7.0593358699999999E-3</v>
      </c>
      <c r="F4569" s="196">
        <v>1.4840731299999999E-3</v>
      </c>
      <c r="G4569" s="196">
        <v>1.6233195E-3</v>
      </c>
      <c r="H4569" s="196">
        <v>3.9519427800000003E-3</v>
      </c>
    </row>
    <row r="4570" spans="1:8" x14ac:dyDescent="0.3">
      <c r="A4570" s="196" t="s">
        <v>233</v>
      </c>
      <c r="B4570" s="196" t="s">
        <v>75</v>
      </c>
      <c r="C4570" s="196" t="s">
        <v>25</v>
      </c>
      <c r="D4570" s="196">
        <v>23</v>
      </c>
      <c r="E4570" s="196">
        <v>8.1833733300000003E-3</v>
      </c>
      <c r="F4570" s="196">
        <v>1.41757227E-3</v>
      </c>
      <c r="G4570" s="196">
        <v>2.0123790700000001E-3</v>
      </c>
      <c r="H4570" s="196">
        <v>4.7534216399999999E-3</v>
      </c>
    </row>
    <row r="4571" spans="1:8" x14ac:dyDescent="0.3">
      <c r="A4571" s="196" t="s">
        <v>233</v>
      </c>
      <c r="B4571" s="196" t="s">
        <v>74</v>
      </c>
      <c r="C4571" s="196" t="s">
        <v>26</v>
      </c>
      <c r="D4571" s="196">
        <v>413</v>
      </c>
      <c r="E4571" s="196">
        <v>6.8735704999999996E-3</v>
      </c>
      <c r="F4571" s="196">
        <v>8.9378171000000005E-4</v>
      </c>
      <c r="G4571" s="196">
        <v>1.7802212600000001E-3</v>
      </c>
      <c r="H4571" s="196">
        <v>4.1995670600000002E-3</v>
      </c>
    </row>
    <row r="4572" spans="1:8" x14ac:dyDescent="0.3">
      <c r="A4572" s="196" t="s">
        <v>233</v>
      </c>
      <c r="B4572" s="196" t="s">
        <v>75</v>
      </c>
      <c r="C4572" s="196" t="s">
        <v>26</v>
      </c>
      <c r="D4572" s="196">
        <v>78</v>
      </c>
      <c r="E4572" s="196">
        <v>6.4325140000000003E-3</v>
      </c>
      <c r="F4572" s="196">
        <v>8.0973978999999995E-4</v>
      </c>
      <c r="G4572" s="196">
        <v>1.7620783499999999E-3</v>
      </c>
      <c r="H4572" s="196">
        <v>3.8606953900000001E-3</v>
      </c>
    </row>
    <row r="4573" spans="1:8" x14ac:dyDescent="0.3">
      <c r="A4573" s="196" t="s">
        <v>233</v>
      </c>
      <c r="B4573" s="196" t="s">
        <v>74</v>
      </c>
      <c r="C4573" s="196" t="s">
        <v>27</v>
      </c>
      <c r="D4573" s="196">
        <v>359</v>
      </c>
      <c r="E4573" s="196">
        <v>6.9139453799999997E-3</v>
      </c>
      <c r="F4573" s="196">
        <v>1.01055505E-3</v>
      </c>
      <c r="G4573" s="196">
        <v>1.54541269E-3</v>
      </c>
      <c r="H4573" s="196">
        <v>4.35797717E-3</v>
      </c>
    </row>
    <row r="4574" spans="1:8" x14ac:dyDescent="0.3">
      <c r="A4574" s="196" t="s">
        <v>233</v>
      </c>
      <c r="B4574" s="196" t="s">
        <v>75</v>
      </c>
      <c r="C4574" s="196" t="s">
        <v>27</v>
      </c>
      <c r="D4574" s="196">
        <v>49</v>
      </c>
      <c r="E4574" s="196">
        <v>5.6030326599999999E-3</v>
      </c>
      <c r="F4574" s="196">
        <v>8.6663804000000004E-4</v>
      </c>
      <c r="G4574" s="196">
        <v>1.2710220700000001E-3</v>
      </c>
      <c r="H4574" s="196">
        <v>3.4653719600000001E-3</v>
      </c>
    </row>
    <row r="4575" spans="1:8" x14ac:dyDescent="0.3">
      <c r="A4575" s="196" t="s">
        <v>233</v>
      </c>
      <c r="B4575" s="196" t="s">
        <v>74</v>
      </c>
      <c r="C4575" s="196" t="s">
        <v>28</v>
      </c>
      <c r="D4575" s="196">
        <v>190</v>
      </c>
      <c r="E4575" s="196">
        <v>5.9499266600000003E-3</v>
      </c>
      <c r="F4575" s="196">
        <v>6.9901293000000002E-4</v>
      </c>
      <c r="G4575" s="196">
        <v>1.2259378700000001E-3</v>
      </c>
      <c r="H4575" s="196">
        <v>4.0249754000000002E-3</v>
      </c>
    </row>
    <row r="4576" spans="1:8" x14ac:dyDescent="0.3">
      <c r="A4576" s="196" t="s">
        <v>233</v>
      </c>
      <c r="B4576" s="196" t="s">
        <v>75</v>
      </c>
      <c r="C4576" s="196" t="s">
        <v>28</v>
      </c>
      <c r="D4576" s="196">
        <v>9</v>
      </c>
      <c r="E4576" s="196">
        <v>6.3181584000000001E-3</v>
      </c>
      <c r="F4576" s="196">
        <v>6.6743803E-4</v>
      </c>
      <c r="G4576" s="196">
        <v>9.4007183000000005E-4</v>
      </c>
      <c r="H4576" s="196">
        <v>4.7106478300000003E-3</v>
      </c>
    </row>
    <row r="4577" spans="1:8" x14ac:dyDescent="0.3">
      <c r="A4577" s="196" t="s">
        <v>233</v>
      </c>
      <c r="B4577" s="196" t="s">
        <v>74</v>
      </c>
      <c r="C4577" s="196" t="s">
        <v>29</v>
      </c>
      <c r="D4577" s="196">
        <v>201</v>
      </c>
      <c r="E4577" s="196">
        <v>5.5210058399999999E-3</v>
      </c>
      <c r="F4577" s="196">
        <v>4.9261767999999998E-4</v>
      </c>
      <c r="G4577" s="196">
        <v>1.3283694599999999E-3</v>
      </c>
      <c r="H4577" s="196">
        <v>3.70001816E-3</v>
      </c>
    </row>
    <row r="4578" spans="1:8" x14ac:dyDescent="0.3">
      <c r="A4578" s="196" t="s">
        <v>233</v>
      </c>
      <c r="B4578" s="196" t="s">
        <v>75</v>
      </c>
      <c r="C4578" s="196" t="s">
        <v>29</v>
      </c>
      <c r="D4578" s="196">
        <v>45</v>
      </c>
      <c r="E4578" s="196">
        <v>5.7901232300000003E-3</v>
      </c>
      <c r="F4578" s="196">
        <v>4.2798332000000002E-4</v>
      </c>
      <c r="G4578" s="196">
        <v>1.46373431E-3</v>
      </c>
      <c r="H4578" s="196">
        <v>3.8984051100000002E-3</v>
      </c>
    </row>
    <row r="4579" spans="1:8" x14ac:dyDescent="0.3">
      <c r="A4579" s="196" t="s">
        <v>233</v>
      </c>
      <c r="B4579" s="196" t="s">
        <v>74</v>
      </c>
      <c r="C4579" s="196" t="s">
        <v>30</v>
      </c>
      <c r="D4579" s="196">
        <v>381</v>
      </c>
      <c r="E4579" s="196">
        <v>5.9461271600000001E-3</v>
      </c>
      <c r="F4579" s="196">
        <v>7.9189731000000002E-4</v>
      </c>
      <c r="G4579" s="196">
        <v>1.5971308500000001E-3</v>
      </c>
      <c r="H4579" s="196">
        <v>3.5570985299999999E-3</v>
      </c>
    </row>
    <row r="4580" spans="1:8" x14ac:dyDescent="0.3">
      <c r="A4580" s="196" t="s">
        <v>233</v>
      </c>
      <c r="B4580" s="196" t="s">
        <v>75</v>
      </c>
      <c r="C4580" s="196" t="s">
        <v>30</v>
      </c>
      <c r="D4580" s="196">
        <v>63</v>
      </c>
      <c r="E4580" s="196">
        <v>6.0618751E-3</v>
      </c>
      <c r="F4580" s="196">
        <v>7.6682808999999996E-4</v>
      </c>
      <c r="G4580" s="196">
        <v>1.7212298800000001E-3</v>
      </c>
      <c r="H4580" s="196">
        <v>3.57381666E-3</v>
      </c>
    </row>
    <row r="4581" spans="1:8" x14ac:dyDescent="0.3">
      <c r="A4581" s="196" t="s">
        <v>233</v>
      </c>
      <c r="B4581" s="196" t="s">
        <v>74</v>
      </c>
      <c r="C4581" s="196" t="s">
        <v>31</v>
      </c>
      <c r="D4581" s="196">
        <v>128</v>
      </c>
      <c r="E4581" s="196">
        <v>7.0742004200000002E-3</v>
      </c>
      <c r="F4581" s="196">
        <v>1.0584850299999999E-3</v>
      </c>
      <c r="G4581" s="196">
        <v>1.69325061E-3</v>
      </c>
      <c r="H4581" s="196">
        <v>4.3224643500000002E-3</v>
      </c>
    </row>
    <row r="4582" spans="1:8" x14ac:dyDescent="0.3">
      <c r="A4582" s="196" t="s">
        <v>233</v>
      </c>
      <c r="B4582" s="196" t="s">
        <v>75</v>
      </c>
      <c r="C4582" s="196" t="s">
        <v>31</v>
      </c>
      <c r="D4582" s="196">
        <v>28</v>
      </c>
      <c r="E4582" s="196">
        <v>6.3971558899999998E-3</v>
      </c>
      <c r="F4582" s="196">
        <v>1.0920963200000001E-3</v>
      </c>
      <c r="G4582" s="196">
        <v>2.34250966E-3</v>
      </c>
      <c r="H4582" s="196">
        <v>2.9625493699999999E-3</v>
      </c>
    </row>
    <row r="4583" spans="1:8" x14ac:dyDescent="0.3">
      <c r="A4583" s="196" t="s">
        <v>233</v>
      </c>
      <c r="B4583" s="196" t="s">
        <v>74</v>
      </c>
      <c r="C4583" s="196" t="s">
        <v>32</v>
      </c>
      <c r="D4583" s="196">
        <v>1969</v>
      </c>
      <c r="E4583" s="196">
        <v>4.59467791E-3</v>
      </c>
      <c r="F4583" s="196">
        <v>1.0574668900000001E-3</v>
      </c>
      <c r="G4583" s="196">
        <v>7.1752182000000002E-4</v>
      </c>
      <c r="H4583" s="196">
        <v>2.81968874E-3</v>
      </c>
    </row>
    <row r="4584" spans="1:8" x14ac:dyDescent="0.3">
      <c r="A4584" s="196" t="s">
        <v>233</v>
      </c>
      <c r="B4584" s="196" t="s">
        <v>75</v>
      </c>
      <c r="C4584" s="196" t="s">
        <v>32</v>
      </c>
      <c r="D4584" s="196">
        <v>270</v>
      </c>
      <c r="E4584" s="196">
        <v>4.3456359000000003E-3</v>
      </c>
      <c r="F4584" s="196">
        <v>9.5404641000000005E-4</v>
      </c>
      <c r="G4584" s="196">
        <v>7.2303644000000001E-4</v>
      </c>
      <c r="H4584" s="196">
        <v>2.6685525700000001E-3</v>
      </c>
    </row>
    <row r="4585" spans="1:8" x14ac:dyDescent="0.3">
      <c r="A4585" s="196" t="s">
        <v>233</v>
      </c>
      <c r="B4585" s="196" t="s">
        <v>74</v>
      </c>
      <c r="C4585" s="196" t="s">
        <v>33</v>
      </c>
      <c r="D4585" s="196">
        <v>802</v>
      </c>
      <c r="E4585" s="196">
        <v>5.0008512199999997E-3</v>
      </c>
      <c r="F4585" s="196">
        <v>1.2837406400000001E-3</v>
      </c>
      <c r="G4585" s="196">
        <v>5.2599956999999998E-4</v>
      </c>
      <c r="H4585" s="196">
        <v>3.1911105200000001E-3</v>
      </c>
    </row>
    <row r="4586" spans="1:8" x14ac:dyDescent="0.3">
      <c r="A4586" s="196" t="s">
        <v>233</v>
      </c>
      <c r="B4586" s="196" t="s">
        <v>75</v>
      </c>
      <c r="C4586" s="196" t="s">
        <v>33</v>
      </c>
      <c r="D4586" s="196">
        <v>153</v>
      </c>
      <c r="E4586" s="196">
        <v>4.7531617999999999E-3</v>
      </c>
      <c r="F4586" s="196">
        <v>1.30703798E-3</v>
      </c>
      <c r="G4586" s="196">
        <v>5.2015225000000005E-4</v>
      </c>
      <c r="H4586" s="196">
        <v>2.92597107E-3</v>
      </c>
    </row>
    <row r="4587" spans="1:8" x14ac:dyDescent="0.3">
      <c r="A4587" s="196" t="s">
        <v>233</v>
      </c>
      <c r="B4587" s="196" t="s">
        <v>74</v>
      </c>
      <c r="C4587" s="196" t="s">
        <v>34</v>
      </c>
      <c r="D4587" s="196">
        <v>328</v>
      </c>
      <c r="E4587" s="196">
        <v>5.8826993500000003E-3</v>
      </c>
      <c r="F4587" s="196">
        <v>1.16093584E-3</v>
      </c>
      <c r="G4587" s="196">
        <v>9.4236934000000003E-4</v>
      </c>
      <c r="H4587" s="196">
        <v>3.7793936700000002E-3</v>
      </c>
    </row>
    <row r="4588" spans="1:8" x14ac:dyDescent="0.3">
      <c r="A4588" s="196" t="s">
        <v>233</v>
      </c>
      <c r="B4588" s="196" t="s">
        <v>75</v>
      </c>
      <c r="C4588" s="196" t="s">
        <v>34</v>
      </c>
      <c r="D4588" s="196">
        <v>54</v>
      </c>
      <c r="E4588" s="196">
        <v>5.9122082500000003E-3</v>
      </c>
      <c r="F4588" s="196">
        <v>1.0783176500000001E-3</v>
      </c>
      <c r="G4588" s="196">
        <v>1.2146345699999999E-3</v>
      </c>
      <c r="H4588" s="196">
        <v>3.61925556E-3</v>
      </c>
    </row>
    <row r="4589" spans="1:8" ht="28.8" x14ac:dyDescent="0.3">
      <c r="A4589" s="196" t="s">
        <v>233</v>
      </c>
      <c r="B4589" s="196" t="s">
        <v>74</v>
      </c>
      <c r="C4589" s="196" t="s">
        <v>35</v>
      </c>
      <c r="D4589" s="196">
        <v>229</v>
      </c>
      <c r="E4589" s="196">
        <v>7.4871116099999996E-3</v>
      </c>
      <c r="F4589" s="196">
        <v>1.1539197900000001E-3</v>
      </c>
      <c r="G4589" s="196">
        <v>1.47587109E-3</v>
      </c>
      <c r="H4589" s="196">
        <v>4.85732023E-3</v>
      </c>
    </row>
    <row r="4590" spans="1:8" ht="28.8" x14ac:dyDescent="0.3">
      <c r="A4590" s="196" t="s">
        <v>233</v>
      </c>
      <c r="B4590" s="196" t="s">
        <v>75</v>
      </c>
      <c r="C4590" s="196" t="s">
        <v>35</v>
      </c>
      <c r="D4590" s="196">
        <v>20</v>
      </c>
      <c r="E4590" s="196">
        <v>7.53993027E-3</v>
      </c>
      <c r="F4590" s="196">
        <v>1.14583315E-3</v>
      </c>
      <c r="G4590" s="196">
        <v>1.4728006900000001E-3</v>
      </c>
      <c r="H4590" s="196">
        <v>4.9212961E-3</v>
      </c>
    </row>
    <row r="4591" spans="1:8" x14ac:dyDescent="0.3">
      <c r="A4591" s="196" t="s">
        <v>233</v>
      </c>
      <c r="B4591" s="196" t="s">
        <v>74</v>
      </c>
      <c r="C4591" s="196" t="s">
        <v>36</v>
      </c>
      <c r="D4591" s="196">
        <v>191</v>
      </c>
      <c r="E4591" s="196">
        <v>5.4776878700000002E-3</v>
      </c>
      <c r="F4591" s="196">
        <v>8.7035802000000003E-4</v>
      </c>
      <c r="G4591" s="196">
        <v>9.2422895999999999E-4</v>
      </c>
      <c r="H4591" s="196">
        <v>3.68310041E-3</v>
      </c>
    </row>
    <row r="4592" spans="1:8" x14ac:dyDescent="0.3">
      <c r="A4592" s="196" t="s">
        <v>233</v>
      </c>
      <c r="B4592" s="196" t="s">
        <v>75</v>
      </c>
      <c r="C4592" s="196" t="s">
        <v>36</v>
      </c>
      <c r="D4592" s="196">
        <v>21</v>
      </c>
      <c r="E4592" s="196">
        <v>6.2720456299999996E-3</v>
      </c>
      <c r="F4592" s="196">
        <v>8.9781724999999995E-4</v>
      </c>
      <c r="G4592" s="196">
        <v>1.68871226E-3</v>
      </c>
      <c r="H4592" s="196">
        <v>3.68551563E-3</v>
      </c>
    </row>
    <row r="4593" spans="1:8" x14ac:dyDescent="0.3">
      <c r="A4593" s="196" t="s">
        <v>233</v>
      </c>
      <c r="B4593" s="196" t="s">
        <v>74</v>
      </c>
      <c r="C4593" s="196" t="s">
        <v>37</v>
      </c>
      <c r="D4593" s="196">
        <v>291</v>
      </c>
      <c r="E4593" s="196">
        <v>5.4460987700000003E-3</v>
      </c>
      <c r="F4593" s="196">
        <v>7.25905E-4</v>
      </c>
      <c r="G4593" s="196">
        <v>1.0751159000000001E-3</v>
      </c>
      <c r="H4593" s="196">
        <v>3.6450774100000001E-3</v>
      </c>
    </row>
    <row r="4594" spans="1:8" x14ac:dyDescent="0.3">
      <c r="A4594" s="196" t="s">
        <v>233</v>
      </c>
      <c r="B4594" s="196" t="s">
        <v>75</v>
      </c>
      <c r="C4594" s="196" t="s">
        <v>37</v>
      </c>
      <c r="D4594" s="196">
        <v>19</v>
      </c>
      <c r="E4594" s="196">
        <v>5.2704676400000001E-3</v>
      </c>
      <c r="F4594" s="196">
        <v>6.9992660000000001E-4</v>
      </c>
      <c r="G4594" s="196">
        <v>9.0704168999999999E-4</v>
      </c>
      <c r="H4594" s="196">
        <v>3.66349882E-3</v>
      </c>
    </row>
    <row r="4595" spans="1:8" x14ac:dyDescent="0.3">
      <c r="A4595" s="196" t="s">
        <v>233</v>
      </c>
      <c r="B4595" s="196" t="s">
        <v>74</v>
      </c>
      <c r="C4595" s="196" t="s">
        <v>64</v>
      </c>
      <c r="D4595" s="196">
        <v>32</v>
      </c>
      <c r="E4595" s="196">
        <v>6.4926936799999998E-3</v>
      </c>
      <c r="F4595" s="196">
        <v>1.14908832E-3</v>
      </c>
      <c r="G4595" s="196">
        <v>1.7596207599999999E-3</v>
      </c>
      <c r="H4595" s="196">
        <v>3.58398415E-3</v>
      </c>
    </row>
    <row r="4596" spans="1:8" x14ac:dyDescent="0.3">
      <c r="A4596" s="196" t="s">
        <v>233</v>
      </c>
      <c r="B4596" s="196" t="s">
        <v>75</v>
      </c>
      <c r="C4596" s="196" t="s">
        <v>64</v>
      </c>
      <c r="D4596" s="196">
        <v>5</v>
      </c>
      <c r="E4596" s="196">
        <v>6.6249997100000001E-3</v>
      </c>
      <c r="F4596" s="196">
        <v>7.0601832000000001E-4</v>
      </c>
      <c r="G4596" s="196">
        <v>1.4976848500000001E-3</v>
      </c>
      <c r="H4596" s="196">
        <v>4.42129597E-3</v>
      </c>
    </row>
    <row r="4597" spans="1:8" x14ac:dyDescent="0.3">
      <c r="A4597" s="196" t="s">
        <v>233</v>
      </c>
      <c r="B4597" s="196" t="s">
        <v>74</v>
      </c>
      <c r="C4597" s="196" t="s">
        <v>59</v>
      </c>
      <c r="D4597" s="196">
        <v>1</v>
      </c>
      <c r="E4597" s="196">
        <v>4.7569444399999999E-3</v>
      </c>
      <c r="F4597" s="196">
        <v>2.0370368000000002E-3</v>
      </c>
      <c r="G4597" s="196">
        <v>1.4814812500000001E-3</v>
      </c>
      <c r="H4597" s="196">
        <v>1.2384256900000001E-3</v>
      </c>
    </row>
    <row r="4598" spans="1:8" x14ac:dyDescent="0.3">
      <c r="A4598" s="196" t="s">
        <v>233</v>
      </c>
      <c r="B4598" s="196" t="s">
        <v>75</v>
      </c>
      <c r="C4598" s="196" t="s">
        <v>59</v>
      </c>
      <c r="D4598" s="196">
        <v>1</v>
      </c>
      <c r="E4598" s="196">
        <v>8.1597222200000003E-3</v>
      </c>
      <c r="F4598" s="196">
        <v>1.7592590199999999E-3</v>
      </c>
      <c r="G4598" s="196">
        <v>6.3541666599999996E-3</v>
      </c>
      <c r="H4598" s="196">
        <v>4.629583E-5</v>
      </c>
    </row>
    <row r="4599" spans="1:8" x14ac:dyDescent="0.3">
      <c r="A4599" s="196" t="s">
        <v>233</v>
      </c>
      <c r="B4599" s="196" t="s">
        <v>74</v>
      </c>
      <c r="C4599" s="196" t="s">
        <v>38</v>
      </c>
      <c r="D4599" s="196">
        <v>443</v>
      </c>
      <c r="E4599" s="196">
        <v>6.3140621399999999E-3</v>
      </c>
      <c r="F4599" s="196">
        <v>9.1469125999999997E-4</v>
      </c>
      <c r="G4599" s="196">
        <v>1.10353417E-3</v>
      </c>
      <c r="H4599" s="196">
        <v>4.2958362199999999E-3</v>
      </c>
    </row>
    <row r="4600" spans="1:8" x14ac:dyDescent="0.3">
      <c r="A4600" s="196" t="s">
        <v>233</v>
      </c>
      <c r="B4600" s="196" t="s">
        <v>75</v>
      </c>
      <c r="C4600" s="196" t="s">
        <v>38</v>
      </c>
      <c r="D4600" s="196">
        <v>32</v>
      </c>
      <c r="E4600" s="196">
        <v>5.8980755800000003E-3</v>
      </c>
      <c r="F4600" s="196">
        <v>9.6969015999999995E-4</v>
      </c>
      <c r="G4600" s="196">
        <v>1.5975837399999999E-3</v>
      </c>
      <c r="H4600" s="196">
        <v>3.3308012900000001E-3</v>
      </c>
    </row>
    <row r="4601" spans="1:8" x14ac:dyDescent="0.3">
      <c r="A4601" s="196" t="s">
        <v>233</v>
      </c>
      <c r="B4601" s="196" t="s">
        <v>74</v>
      </c>
      <c r="C4601" s="196" t="s">
        <v>39</v>
      </c>
      <c r="D4601" s="196">
        <v>417</v>
      </c>
      <c r="E4601" s="196">
        <v>5.8664454900000003E-3</v>
      </c>
      <c r="F4601" s="196">
        <v>1.2496944499999999E-3</v>
      </c>
      <c r="G4601" s="196">
        <v>9.5629028000000001E-4</v>
      </c>
      <c r="H4601" s="196">
        <v>3.6604602900000001E-3</v>
      </c>
    </row>
    <row r="4602" spans="1:8" x14ac:dyDescent="0.3">
      <c r="A4602" s="196" t="s">
        <v>233</v>
      </c>
      <c r="B4602" s="196" t="s">
        <v>75</v>
      </c>
      <c r="C4602" s="196" t="s">
        <v>39</v>
      </c>
      <c r="D4602" s="196">
        <v>52</v>
      </c>
      <c r="E4602" s="196">
        <v>5.3781603700000001E-3</v>
      </c>
      <c r="F4602" s="196">
        <v>1.2361999099999999E-3</v>
      </c>
      <c r="G4602" s="196">
        <v>9.3371592000000001E-4</v>
      </c>
      <c r="H4602" s="196">
        <v>3.2082440500000001E-3</v>
      </c>
    </row>
    <row r="4603" spans="1:8" x14ac:dyDescent="0.3">
      <c r="A4603" s="196" t="s">
        <v>233</v>
      </c>
      <c r="B4603" s="196" t="s">
        <v>74</v>
      </c>
      <c r="C4603" s="196" t="s">
        <v>40</v>
      </c>
      <c r="D4603" s="196">
        <v>221</v>
      </c>
      <c r="E4603" s="196">
        <v>6.76103963E-3</v>
      </c>
      <c r="F4603" s="196">
        <v>1.44000311E-3</v>
      </c>
      <c r="G4603" s="196">
        <v>1.4632560299999999E-3</v>
      </c>
      <c r="H4603" s="196">
        <v>3.8577800500000001E-3</v>
      </c>
    </row>
    <row r="4604" spans="1:8" x14ac:dyDescent="0.3">
      <c r="A4604" s="196" t="s">
        <v>233</v>
      </c>
      <c r="B4604" s="196" t="s">
        <v>75</v>
      </c>
      <c r="C4604" s="196" t="s">
        <v>40</v>
      </c>
      <c r="D4604" s="196">
        <v>30</v>
      </c>
      <c r="E4604" s="196">
        <v>7.26697504E-3</v>
      </c>
      <c r="F4604" s="196">
        <v>1.33487629E-3</v>
      </c>
      <c r="G4604" s="196">
        <v>1.6520059399999999E-3</v>
      </c>
      <c r="H4604" s="196">
        <v>4.2800923499999996E-3</v>
      </c>
    </row>
    <row r="4605" spans="1:8" x14ac:dyDescent="0.3">
      <c r="A4605" s="196" t="s">
        <v>233</v>
      </c>
      <c r="B4605" s="196" t="s">
        <v>74</v>
      </c>
      <c r="C4605" s="196" t="s">
        <v>41</v>
      </c>
      <c r="D4605" s="196">
        <v>225</v>
      </c>
      <c r="E4605" s="196">
        <v>6.4375512099999997E-3</v>
      </c>
      <c r="F4605" s="196">
        <v>7.5848739999999999E-4</v>
      </c>
      <c r="G4605" s="196">
        <v>1.45164585E-3</v>
      </c>
      <c r="H4605" s="196">
        <v>4.2274174499999997E-3</v>
      </c>
    </row>
    <row r="4606" spans="1:8" x14ac:dyDescent="0.3">
      <c r="A4606" s="196" t="s">
        <v>233</v>
      </c>
      <c r="B4606" s="196" t="s">
        <v>75</v>
      </c>
      <c r="C4606" s="196" t="s">
        <v>41</v>
      </c>
      <c r="D4606" s="196">
        <v>24</v>
      </c>
      <c r="E4606" s="196">
        <v>6.33439403E-3</v>
      </c>
      <c r="F4606" s="196">
        <v>8.0536240000000003E-4</v>
      </c>
      <c r="G4606" s="196">
        <v>1.2427659599999999E-3</v>
      </c>
      <c r="H4606" s="196">
        <v>4.2862651200000004E-3</v>
      </c>
    </row>
    <row r="4607" spans="1:8" x14ac:dyDescent="0.3">
      <c r="A4607" s="196" t="s">
        <v>233</v>
      </c>
      <c r="B4607" s="196" t="s">
        <v>74</v>
      </c>
      <c r="C4607" s="196" t="s">
        <v>42</v>
      </c>
      <c r="D4607" s="196">
        <v>354</v>
      </c>
      <c r="E4607" s="196">
        <v>4.8481308999999998E-3</v>
      </c>
      <c r="F4607" s="196">
        <v>9.3736898000000004E-4</v>
      </c>
      <c r="G4607" s="196">
        <v>5.0765695999999995E-4</v>
      </c>
      <c r="H4607" s="196">
        <v>3.4031044899999999E-3</v>
      </c>
    </row>
    <row r="4608" spans="1:8" x14ac:dyDescent="0.3">
      <c r="A4608" s="196" t="s">
        <v>233</v>
      </c>
      <c r="B4608" s="196" t="s">
        <v>75</v>
      </c>
      <c r="C4608" s="196" t="s">
        <v>42</v>
      </c>
      <c r="D4608" s="196">
        <v>51</v>
      </c>
      <c r="E4608" s="196">
        <v>4.3425469399999998E-3</v>
      </c>
      <c r="F4608" s="196">
        <v>8.3287919999999998E-4</v>
      </c>
      <c r="G4608" s="196">
        <v>4.3890679999999998E-4</v>
      </c>
      <c r="H4608" s="196">
        <v>3.07076045E-3</v>
      </c>
    </row>
    <row r="4609" spans="1:8" x14ac:dyDescent="0.3">
      <c r="A4609" s="196" t="s">
        <v>233</v>
      </c>
      <c r="B4609" s="196" t="s">
        <v>74</v>
      </c>
      <c r="C4609" s="196" t="s">
        <v>43</v>
      </c>
      <c r="D4609" s="196">
        <v>251</v>
      </c>
      <c r="E4609" s="196">
        <v>6.7338975099999997E-3</v>
      </c>
      <c r="F4609" s="196">
        <v>7.6647092999999997E-4</v>
      </c>
      <c r="G4609" s="196">
        <v>1.3349377799999999E-3</v>
      </c>
      <c r="H4609" s="196">
        <v>4.6324883200000002E-3</v>
      </c>
    </row>
    <row r="4610" spans="1:8" x14ac:dyDescent="0.3">
      <c r="A4610" s="196" t="s">
        <v>233</v>
      </c>
      <c r="B4610" s="196" t="s">
        <v>75</v>
      </c>
      <c r="C4610" s="196" t="s">
        <v>43</v>
      </c>
      <c r="D4610" s="196">
        <v>29</v>
      </c>
      <c r="E4610" s="196">
        <v>7.1811140700000003E-3</v>
      </c>
      <c r="F4610" s="196">
        <v>6.2180689000000005E-4</v>
      </c>
      <c r="G4610" s="196">
        <v>1.8570400100000001E-3</v>
      </c>
      <c r="H4610" s="196">
        <v>4.70226668E-3</v>
      </c>
    </row>
    <row r="4611" spans="1:8" x14ac:dyDescent="0.3">
      <c r="A4611" s="196" t="s">
        <v>233</v>
      </c>
      <c r="B4611" s="196" t="s">
        <v>74</v>
      </c>
      <c r="C4611" s="196" t="s">
        <v>44</v>
      </c>
      <c r="D4611" s="196">
        <v>180</v>
      </c>
      <c r="E4611" s="196">
        <v>7.29443134E-3</v>
      </c>
      <c r="F4611" s="196">
        <v>1.1574714600000001E-3</v>
      </c>
      <c r="G4611" s="196">
        <v>1.6512343400000001E-3</v>
      </c>
      <c r="H4611" s="196">
        <v>4.48572508E-3</v>
      </c>
    </row>
    <row r="4612" spans="1:8" x14ac:dyDescent="0.3">
      <c r="A4612" s="196" t="s">
        <v>233</v>
      </c>
      <c r="B4612" s="196" t="s">
        <v>75</v>
      </c>
      <c r="C4612" s="196" t="s">
        <v>44</v>
      </c>
      <c r="D4612" s="196">
        <v>44</v>
      </c>
      <c r="E4612" s="196">
        <v>5.8564812899999999E-3</v>
      </c>
      <c r="F4612" s="196">
        <v>1.0414033999999999E-3</v>
      </c>
      <c r="G4612" s="196">
        <v>1.40966936E-3</v>
      </c>
      <c r="H4612" s="196">
        <v>3.4054080099999999E-3</v>
      </c>
    </row>
    <row r="4613" spans="1:8" x14ac:dyDescent="0.3">
      <c r="A4613" s="196" t="s">
        <v>233</v>
      </c>
      <c r="B4613" s="196" t="s">
        <v>74</v>
      </c>
      <c r="C4613" s="196" t="s">
        <v>45</v>
      </c>
      <c r="D4613" s="196">
        <v>176</v>
      </c>
      <c r="E4613" s="196">
        <v>7.0328280600000003E-3</v>
      </c>
      <c r="F4613" s="196">
        <v>1.1972587999999999E-3</v>
      </c>
      <c r="G4613" s="196">
        <v>1.4427475400000001E-3</v>
      </c>
      <c r="H4613" s="196">
        <v>4.39282119E-3</v>
      </c>
    </row>
    <row r="4614" spans="1:8" x14ac:dyDescent="0.3">
      <c r="A4614" s="196" t="s">
        <v>233</v>
      </c>
      <c r="B4614" s="196" t="s">
        <v>75</v>
      </c>
      <c r="C4614" s="196" t="s">
        <v>45</v>
      </c>
      <c r="D4614" s="196">
        <v>29</v>
      </c>
      <c r="E4614" s="196">
        <v>5.4861109099999996E-3</v>
      </c>
      <c r="F4614" s="196">
        <v>8.7284462999999998E-4</v>
      </c>
      <c r="G4614" s="196">
        <v>1.18294997E-3</v>
      </c>
      <c r="H4614" s="196">
        <v>3.4303158700000002E-3</v>
      </c>
    </row>
    <row r="4615" spans="1:8" x14ac:dyDescent="0.3">
      <c r="A4615" s="196" t="s">
        <v>233</v>
      </c>
      <c r="B4615" s="196" t="s">
        <v>74</v>
      </c>
      <c r="C4615" s="196" t="s">
        <v>46</v>
      </c>
      <c r="D4615" s="196">
        <v>104</v>
      </c>
      <c r="E4615" s="196">
        <v>7.8378736900000003E-3</v>
      </c>
      <c r="F4615" s="196">
        <v>9.5986890999999995E-4</v>
      </c>
      <c r="G4615" s="196">
        <v>1.16886994E-3</v>
      </c>
      <c r="H4615" s="196">
        <v>5.7091343900000004E-3</v>
      </c>
    </row>
    <row r="4616" spans="1:8" x14ac:dyDescent="0.3">
      <c r="A4616" s="196" t="s">
        <v>233</v>
      </c>
      <c r="B4616" s="196" t="s">
        <v>75</v>
      </c>
      <c r="C4616" s="196" t="s">
        <v>46</v>
      </c>
      <c r="D4616" s="196">
        <v>9</v>
      </c>
      <c r="E4616" s="196">
        <v>9.1435182800000004E-3</v>
      </c>
      <c r="F4616" s="196">
        <v>8.0246889999999996E-4</v>
      </c>
      <c r="G4616" s="196">
        <v>2.0280347900000001E-3</v>
      </c>
      <c r="H4616" s="196">
        <v>6.3130141899999997E-3</v>
      </c>
    </row>
    <row r="4617" spans="1:8" x14ac:dyDescent="0.3">
      <c r="A4617" s="196" t="s">
        <v>233</v>
      </c>
      <c r="B4617" s="196" t="s">
        <v>74</v>
      </c>
      <c r="C4617" s="196" t="s">
        <v>47</v>
      </c>
      <c r="D4617" s="196">
        <v>315</v>
      </c>
      <c r="E4617" s="196">
        <v>6.6730229700000003E-3</v>
      </c>
      <c r="F4617" s="196">
        <v>1.4602069900000001E-3</v>
      </c>
      <c r="G4617" s="196">
        <v>1.35651799E-3</v>
      </c>
      <c r="H4617" s="196">
        <v>3.8562975199999999E-3</v>
      </c>
    </row>
    <row r="4618" spans="1:8" x14ac:dyDescent="0.3">
      <c r="A4618" s="196" t="s">
        <v>233</v>
      </c>
      <c r="B4618" s="196" t="s">
        <v>75</v>
      </c>
      <c r="C4618" s="196" t="s">
        <v>47</v>
      </c>
      <c r="D4618" s="196">
        <v>40</v>
      </c>
      <c r="E4618" s="196">
        <v>6.9673030100000002E-3</v>
      </c>
      <c r="F4618" s="196">
        <v>1.5483215E-3</v>
      </c>
      <c r="G4618" s="196">
        <v>1.2939812600000001E-3</v>
      </c>
      <c r="H4618" s="196">
        <v>4.1249997600000003E-3</v>
      </c>
    </row>
    <row r="4619" spans="1:8" x14ac:dyDescent="0.3">
      <c r="A4619" s="196" t="s">
        <v>233</v>
      </c>
      <c r="B4619" s="196" t="s">
        <v>74</v>
      </c>
      <c r="C4619" s="196" t="s">
        <v>48</v>
      </c>
      <c r="D4619" s="196">
        <v>132</v>
      </c>
      <c r="E4619" s="196">
        <v>6.7417225499999999E-3</v>
      </c>
      <c r="F4619" s="196">
        <v>8.0536240999999999E-4</v>
      </c>
      <c r="G4619" s="196">
        <v>1.22422114E-3</v>
      </c>
      <c r="H4619" s="196">
        <v>4.71213849E-3</v>
      </c>
    </row>
    <row r="4620" spans="1:8" x14ac:dyDescent="0.3">
      <c r="A4620" s="196" t="s">
        <v>233</v>
      </c>
      <c r="B4620" s="196" t="s">
        <v>75</v>
      </c>
      <c r="C4620" s="196" t="s">
        <v>48</v>
      </c>
      <c r="D4620" s="196">
        <v>20</v>
      </c>
      <c r="E4620" s="196">
        <v>6.3807867599999998E-3</v>
      </c>
      <c r="F4620" s="196">
        <v>9.5833300999999997E-4</v>
      </c>
      <c r="G4620" s="196">
        <v>1.5491895400000001E-3</v>
      </c>
      <c r="H4620" s="196">
        <v>3.8732636400000001E-3</v>
      </c>
    </row>
    <row r="4621" spans="1:8" x14ac:dyDescent="0.3">
      <c r="A4621" s="196" t="s">
        <v>233</v>
      </c>
      <c r="B4621" s="196" t="s">
        <v>74</v>
      </c>
      <c r="C4621" s="196" t="s">
        <v>49</v>
      </c>
      <c r="D4621" s="196">
        <v>129</v>
      </c>
      <c r="E4621" s="196">
        <v>7.1968307799999999E-3</v>
      </c>
      <c r="F4621" s="196">
        <v>2.6629323000000002E-4</v>
      </c>
      <c r="G4621" s="196">
        <v>1.6513240400000001E-3</v>
      </c>
      <c r="H4621" s="196">
        <v>5.2672801700000002E-3</v>
      </c>
    </row>
    <row r="4622" spans="1:8" x14ac:dyDescent="0.3">
      <c r="A4622" s="196" t="s">
        <v>233</v>
      </c>
      <c r="B4622" s="196" t="s">
        <v>75</v>
      </c>
      <c r="C4622" s="196" t="s">
        <v>49</v>
      </c>
      <c r="D4622" s="196">
        <v>12</v>
      </c>
      <c r="E4622" s="196">
        <v>7.5626925799999996E-3</v>
      </c>
      <c r="F4622" s="196">
        <v>1.3406607999999999E-4</v>
      </c>
      <c r="G4622" s="196">
        <v>2.2598376600000002E-3</v>
      </c>
      <c r="H4622" s="196">
        <v>5.1562498200000001E-3</v>
      </c>
    </row>
    <row r="4623" spans="1:8" x14ac:dyDescent="0.3">
      <c r="A4623" s="196" t="s">
        <v>233</v>
      </c>
      <c r="B4623" s="196" t="s">
        <v>74</v>
      </c>
      <c r="C4623" s="196" t="s">
        <v>50</v>
      </c>
      <c r="D4623" s="196">
        <v>443</v>
      </c>
      <c r="E4623" s="196">
        <v>6.1261336399999998E-3</v>
      </c>
      <c r="F4623" s="196">
        <v>1.2272173800000001E-3</v>
      </c>
      <c r="G4623" s="196">
        <v>8.6314352000000001E-4</v>
      </c>
      <c r="H4623" s="196">
        <v>4.0357722799999997E-3</v>
      </c>
    </row>
    <row r="4624" spans="1:8" x14ac:dyDescent="0.3">
      <c r="A4624" s="196" t="s">
        <v>233</v>
      </c>
      <c r="B4624" s="196" t="s">
        <v>75</v>
      </c>
      <c r="C4624" s="196" t="s">
        <v>50</v>
      </c>
      <c r="D4624" s="196">
        <v>27</v>
      </c>
      <c r="E4624" s="196">
        <v>5.9413578099999998E-3</v>
      </c>
      <c r="F4624" s="196">
        <v>1.41460879E-3</v>
      </c>
      <c r="G4624" s="196">
        <v>8.2776042999999999E-4</v>
      </c>
      <c r="H4624" s="196">
        <v>3.6989881099999998E-3</v>
      </c>
    </row>
    <row r="4625" spans="1:8" x14ac:dyDescent="0.3">
      <c r="A4625" s="196" t="s">
        <v>233</v>
      </c>
      <c r="B4625" s="196" t="s">
        <v>74</v>
      </c>
      <c r="C4625" s="196" t="s">
        <v>51</v>
      </c>
      <c r="D4625" s="196">
        <v>374</v>
      </c>
      <c r="E4625" s="196">
        <v>7.7351020199999997E-3</v>
      </c>
      <c r="F4625" s="196">
        <v>1.06679515E-3</v>
      </c>
      <c r="G4625" s="196">
        <v>1.1263057E-3</v>
      </c>
      <c r="H4625" s="196">
        <v>5.54200066E-3</v>
      </c>
    </row>
    <row r="4626" spans="1:8" x14ac:dyDescent="0.3">
      <c r="A4626" s="196" t="s">
        <v>233</v>
      </c>
      <c r="B4626" s="196" t="s">
        <v>75</v>
      </c>
      <c r="C4626" s="196" t="s">
        <v>51</v>
      </c>
      <c r="D4626" s="196">
        <v>29</v>
      </c>
      <c r="E4626" s="196">
        <v>6.5118132999999996E-3</v>
      </c>
      <c r="F4626" s="196">
        <v>1.03687719E-3</v>
      </c>
      <c r="G4626" s="196">
        <v>1.2140801900000001E-3</v>
      </c>
      <c r="H4626" s="196">
        <v>4.2608554999999998E-3</v>
      </c>
    </row>
    <row r="4627" spans="1:8" x14ac:dyDescent="0.3">
      <c r="A4627" s="196" t="s">
        <v>233</v>
      </c>
      <c r="B4627" s="196" t="s">
        <v>74</v>
      </c>
      <c r="C4627" s="196" t="s">
        <v>52</v>
      </c>
      <c r="D4627" s="196">
        <v>175</v>
      </c>
      <c r="E4627" s="196">
        <v>7.0814812299999997E-3</v>
      </c>
      <c r="F4627" s="196">
        <v>6.8498655000000003E-4</v>
      </c>
      <c r="G4627" s="196">
        <v>2.0573409999999999E-3</v>
      </c>
      <c r="H4627" s="196">
        <v>4.3391531800000003E-3</v>
      </c>
    </row>
    <row r="4628" spans="1:8" x14ac:dyDescent="0.3">
      <c r="A4628" s="196" t="s">
        <v>233</v>
      </c>
      <c r="B4628" s="196" t="s">
        <v>75</v>
      </c>
      <c r="C4628" s="196" t="s">
        <v>52</v>
      </c>
      <c r="D4628" s="196">
        <v>25</v>
      </c>
      <c r="E4628" s="196">
        <v>6.5361109400000001E-3</v>
      </c>
      <c r="F4628" s="196">
        <v>7.1574056999999997E-4</v>
      </c>
      <c r="G4628" s="196">
        <v>1.5745368200000001E-3</v>
      </c>
      <c r="H4628" s="196">
        <v>4.2458330999999997E-3</v>
      </c>
    </row>
    <row r="4629" spans="1:8" x14ac:dyDescent="0.3">
      <c r="A4629" s="196" t="s">
        <v>233</v>
      </c>
      <c r="B4629" s="196" t="s">
        <v>74</v>
      </c>
      <c r="C4629" s="196" t="s">
        <v>53</v>
      </c>
      <c r="D4629" s="196">
        <v>287</v>
      </c>
      <c r="E4629" s="196">
        <v>6.1900323300000002E-3</v>
      </c>
      <c r="F4629" s="196">
        <v>1.22298016E-3</v>
      </c>
      <c r="G4629" s="196">
        <v>9.5947841999999999E-4</v>
      </c>
      <c r="H4629" s="196">
        <v>4.0075733000000001E-3</v>
      </c>
    </row>
    <row r="4630" spans="1:8" x14ac:dyDescent="0.3">
      <c r="A4630" s="196" t="s">
        <v>233</v>
      </c>
      <c r="B4630" s="196" t="s">
        <v>75</v>
      </c>
      <c r="C4630" s="196" t="s">
        <v>53</v>
      </c>
      <c r="D4630" s="196">
        <v>32</v>
      </c>
      <c r="E4630" s="196">
        <v>6.57949919E-3</v>
      </c>
      <c r="F4630" s="196">
        <v>1.07819708E-3</v>
      </c>
      <c r="G4630" s="196">
        <v>1.1628325399999999E-3</v>
      </c>
      <c r="H4630" s="196">
        <v>4.3384691099999997E-3</v>
      </c>
    </row>
    <row r="4631" spans="1:8" x14ac:dyDescent="0.3">
      <c r="A4631" s="196" t="s">
        <v>233</v>
      </c>
      <c r="B4631" s="196" t="s">
        <v>74</v>
      </c>
      <c r="C4631" s="196" t="s">
        <v>54</v>
      </c>
      <c r="D4631" s="196">
        <v>281</v>
      </c>
      <c r="E4631" s="196">
        <v>5.06792023E-3</v>
      </c>
      <c r="F4631" s="196">
        <v>1.0336757800000001E-3</v>
      </c>
      <c r="G4631" s="196">
        <v>5.3216003000000004E-4</v>
      </c>
      <c r="H4631" s="196">
        <v>3.5020838999999999E-3</v>
      </c>
    </row>
    <row r="4632" spans="1:8" x14ac:dyDescent="0.3">
      <c r="A4632" s="196" t="s">
        <v>233</v>
      </c>
      <c r="B4632" s="196" t="s">
        <v>75</v>
      </c>
      <c r="C4632" s="196" t="s">
        <v>54</v>
      </c>
      <c r="D4632" s="196">
        <v>27</v>
      </c>
      <c r="E4632" s="196">
        <v>4.3930038700000004E-3</v>
      </c>
      <c r="F4632" s="196">
        <v>8.9934816000000002E-4</v>
      </c>
      <c r="G4632" s="196">
        <v>5.3755114999999999E-4</v>
      </c>
      <c r="H4632" s="196">
        <v>2.9561039799999998E-3</v>
      </c>
    </row>
    <row r="4633" spans="1:8" x14ac:dyDescent="0.3">
      <c r="A4633" s="196" t="s">
        <v>233</v>
      </c>
      <c r="B4633" s="196" t="s">
        <v>74</v>
      </c>
      <c r="C4633" s="196" t="s">
        <v>55</v>
      </c>
      <c r="D4633" s="196">
        <v>83</v>
      </c>
      <c r="E4633" s="196">
        <v>6.3727128400000001E-3</v>
      </c>
      <c r="F4633" s="196">
        <v>8.4574385999999996E-4</v>
      </c>
      <c r="G4633" s="196">
        <v>1.25613539E-3</v>
      </c>
      <c r="H4633" s="196">
        <v>4.2708330799999996E-3</v>
      </c>
    </row>
    <row r="4634" spans="1:8" x14ac:dyDescent="0.3">
      <c r="A4634" s="196" t="s">
        <v>233</v>
      </c>
      <c r="B4634" s="196" t="s">
        <v>75</v>
      </c>
      <c r="C4634" s="196" t="s">
        <v>55</v>
      </c>
      <c r="D4634" s="196">
        <v>14</v>
      </c>
      <c r="E4634" s="196">
        <v>5.7440474099999996E-3</v>
      </c>
      <c r="F4634" s="196">
        <v>8.7384229999999999E-4</v>
      </c>
      <c r="G4634" s="196">
        <v>1.0449733499999999E-3</v>
      </c>
      <c r="H4634" s="196">
        <v>3.82523124E-3</v>
      </c>
    </row>
    <row r="4635" spans="1:8" x14ac:dyDescent="0.3">
      <c r="A4635" s="196" t="s">
        <v>233</v>
      </c>
      <c r="B4635" s="196" t="s">
        <v>74</v>
      </c>
      <c r="C4635" s="196" t="s">
        <v>56</v>
      </c>
      <c r="D4635" s="196">
        <v>747</v>
      </c>
      <c r="E4635" s="196">
        <v>4.7652180299999998E-3</v>
      </c>
      <c r="F4635" s="196">
        <v>1.1171380599999999E-3</v>
      </c>
      <c r="G4635" s="196">
        <v>7.2165181000000004E-4</v>
      </c>
      <c r="H4635" s="196">
        <v>2.92642769E-3</v>
      </c>
    </row>
    <row r="4636" spans="1:8" x14ac:dyDescent="0.3">
      <c r="A4636" s="196" t="s">
        <v>233</v>
      </c>
      <c r="B4636" s="196" t="s">
        <v>75</v>
      </c>
      <c r="C4636" s="196" t="s">
        <v>56</v>
      </c>
      <c r="D4636" s="196">
        <v>76</v>
      </c>
      <c r="E4636" s="196">
        <v>4.54906774E-3</v>
      </c>
      <c r="F4636" s="196">
        <v>1.08750585E-3</v>
      </c>
      <c r="G4636" s="196">
        <v>7.0175410999999996E-4</v>
      </c>
      <c r="H4636" s="196">
        <v>2.7598072700000002E-3</v>
      </c>
    </row>
    <row r="4637" spans="1:8" x14ac:dyDescent="0.3">
      <c r="A4637" s="196" t="s">
        <v>233</v>
      </c>
      <c r="B4637" s="196" t="s">
        <v>74</v>
      </c>
      <c r="C4637" s="196" t="s">
        <v>57</v>
      </c>
      <c r="D4637" s="196">
        <v>195</v>
      </c>
      <c r="E4637" s="196">
        <v>6.3977917500000004E-3</v>
      </c>
      <c r="F4637" s="196">
        <v>1.0508663199999999E-3</v>
      </c>
      <c r="G4637" s="196">
        <v>1.5237414299999999E-3</v>
      </c>
      <c r="H4637" s="196">
        <v>3.8231835200000001E-3</v>
      </c>
    </row>
    <row r="4638" spans="1:8" x14ac:dyDescent="0.3">
      <c r="A4638" s="196" t="s">
        <v>233</v>
      </c>
      <c r="B4638" s="196" t="s">
        <v>75</v>
      </c>
      <c r="C4638" s="196" t="s">
        <v>57</v>
      </c>
      <c r="D4638" s="196">
        <v>31</v>
      </c>
      <c r="E4638" s="196">
        <v>5.6455343999999999E-3</v>
      </c>
      <c r="F4638" s="196">
        <v>1.0341993000000001E-3</v>
      </c>
      <c r="G4638" s="196">
        <v>1.6864543600000001E-3</v>
      </c>
      <c r="H4638" s="196">
        <v>2.9248802800000001E-3</v>
      </c>
    </row>
    <row r="4639" spans="1:8" x14ac:dyDescent="0.3">
      <c r="A4639" s="196" t="s">
        <v>233</v>
      </c>
      <c r="B4639" s="196" t="s">
        <v>74</v>
      </c>
      <c r="C4639" s="196" t="s">
        <v>58</v>
      </c>
      <c r="D4639" s="196">
        <v>701</v>
      </c>
      <c r="E4639" s="196">
        <v>5.8312857499999999E-3</v>
      </c>
      <c r="F4639" s="196">
        <v>1.12380768E-3</v>
      </c>
      <c r="G4639" s="196">
        <v>1.1454863599999999E-3</v>
      </c>
      <c r="H4639" s="196">
        <v>3.56199123E-3</v>
      </c>
    </row>
    <row r="4640" spans="1:8" x14ac:dyDescent="0.3">
      <c r="A4640" s="196" t="s">
        <v>233</v>
      </c>
      <c r="B4640" s="196" t="s">
        <v>75</v>
      </c>
      <c r="C4640" s="196" t="s">
        <v>58</v>
      </c>
      <c r="D4640" s="196">
        <v>38</v>
      </c>
      <c r="E4640" s="196">
        <v>5.1291420399999996E-3</v>
      </c>
      <c r="F4640" s="196">
        <v>1.13182232E-3</v>
      </c>
      <c r="G4640" s="196">
        <v>1.28472196E-3</v>
      </c>
      <c r="H4640" s="196">
        <v>2.7125972500000001E-3</v>
      </c>
    </row>
    <row r="4641" spans="1:8" x14ac:dyDescent="0.3">
      <c r="A4641" s="196" t="s">
        <v>234</v>
      </c>
      <c r="B4641" s="196" t="s">
        <v>74</v>
      </c>
      <c r="C4641" s="196" t="s">
        <v>11</v>
      </c>
      <c r="D4641" s="196">
        <v>13310</v>
      </c>
      <c r="E4641" s="196">
        <v>5.9134150799999997E-3</v>
      </c>
      <c r="F4641" s="196">
        <v>1.0127651599999999E-3</v>
      </c>
      <c r="G4641" s="196">
        <v>1.06965899E-3</v>
      </c>
      <c r="H4641" s="196">
        <v>3.8308895799999999E-3</v>
      </c>
    </row>
    <row r="4642" spans="1:8" x14ac:dyDescent="0.3">
      <c r="A4642" s="196" t="s">
        <v>234</v>
      </c>
      <c r="B4642" s="196" t="s">
        <v>75</v>
      </c>
      <c r="C4642" s="196" t="s">
        <v>11</v>
      </c>
      <c r="D4642" s="196">
        <v>1856</v>
      </c>
      <c r="E4642" s="196">
        <v>5.5110924099999997E-3</v>
      </c>
      <c r="F4642" s="196">
        <v>9.7087499999999995E-4</v>
      </c>
      <c r="G4642" s="196">
        <v>1.10222453E-3</v>
      </c>
      <c r="H4642" s="196">
        <v>3.4378676900000001E-3</v>
      </c>
    </row>
    <row r="4643" spans="1:8" x14ac:dyDescent="0.3">
      <c r="A4643" s="196" t="s">
        <v>234</v>
      </c>
      <c r="B4643" s="196" t="s">
        <v>74</v>
      </c>
      <c r="C4643" s="196" t="s">
        <v>16</v>
      </c>
      <c r="D4643" s="196">
        <v>242</v>
      </c>
      <c r="E4643" s="196">
        <v>6.2454084100000001E-3</v>
      </c>
      <c r="F4643" s="196">
        <v>1.33857491E-3</v>
      </c>
      <c r="G4643" s="196">
        <v>1.04099687E-3</v>
      </c>
      <c r="H4643" s="196">
        <v>3.8658361499999999E-3</v>
      </c>
    </row>
    <row r="4644" spans="1:8" x14ac:dyDescent="0.3">
      <c r="A4644" s="196" t="s">
        <v>234</v>
      </c>
      <c r="B4644" s="196" t="s">
        <v>75</v>
      </c>
      <c r="C4644" s="196" t="s">
        <v>16</v>
      </c>
      <c r="D4644" s="196">
        <v>29</v>
      </c>
      <c r="E4644" s="196">
        <v>5.8648624400000002E-3</v>
      </c>
      <c r="F4644" s="196">
        <v>9.9137908999999999E-4</v>
      </c>
      <c r="G4644" s="196">
        <v>1.1574071999999999E-3</v>
      </c>
      <c r="H4644" s="196">
        <v>3.7160757600000001E-3</v>
      </c>
    </row>
    <row r="4645" spans="1:8" x14ac:dyDescent="0.3">
      <c r="A4645" s="196" t="s">
        <v>234</v>
      </c>
      <c r="B4645" s="196" t="s">
        <v>74</v>
      </c>
      <c r="C4645" s="196" t="s">
        <v>17</v>
      </c>
      <c r="D4645" s="196">
        <v>136</v>
      </c>
      <c r="E4645" s="196">
        <v>7.3281758200000003E-3</v>
      </c>
      <c r="F4645" s="196">
        <v>1.15204565E-3</v>
      </c>
      <c r="G4645" s="196">
        <v>1.8269162999999999E-3</v>
      </c>
      <c r="H4645" s="196">
        <v>4.3492134000000003E-3</v>
      </c>
    </row>
    <row r="4646" spans="1:8" x14ac:dyDescent="0.3">
      <c r="A4646" s="196" t="s">
        <v>234</v>
      </c>
      <c r="B4646" s="196" t="s">
        <v>75</v>
      </c>
      <c r="C4646" s="196" t="s">
        <v>17</v>
      </c>
      <c r="D4646" s="196">
        <v>32</v>
      </c>
      <c r="E4646" s="196">
        <v>6.4438655099999997E-3</v>
      </c>
      <c r="F4646" s="196">
        <v>1.1183447399999999E-3</v>
      </c>
      <c r="G4646" s="196">
        <v>1.4427804800000001E-3</v>
      </c>
      <c r="H4646" s="196">
        <v>3.8827398600000001E-3</v>
      </c>
    </row>
    <row r="4647" spans="1:8" x14ac:dyDescent="0.3">
      <c r="A4647" s="196" t="s">
        <v>234</v>
      </c>
      <c r="B4647" s="196" t="s">
        <v>74</v>
      </c>
      <c r="C4647" s="196" t="s">
        <v>18</v>
      </c>
      <c r="D4647" s="196">
        <v>155</v>
      </c>
      <c r="E4647" s="196">
        <v>5.9544501900000001E-3</v>
      </c>
      <c r="F4647" s="196">
        <v>8.8642447999999995E-4</v>
      </c>
      <c r="G4647" s="196">
        <v>7.7613476000000005E-4</v>
      </c>
      <c r="H4647" s="196">
        <v>4.2918904299999996E-3</v>
      </c>
    </row>
    <row r="4648" spans="1:8" x14ac:dyDescent="0.3">
      <c r="A4648" s="196" t="s">
        <v>234</v>
      </c>
      <c r="B4648" s="196" t="s">
        <v>75</v>
      </c>
      <c r="C4648" s="196" t="s">
        <v>18</v>
      </c>
      <c r="D4648" s="196">
        <v>28</v>
      </c>
      <c r="E4648" s="196">
        <v>5.6043317600000002E-3</v>
      </c>
      <c r="F4648" s="196">
        <v>7.6182178999999997E-4</v>
      </c>
      <c r="G4648" s="196">
        <v>7.8124976999999999E-4</v>
      </c>
      <c r="H4648" s="196">
        <v>4.0612596400000003E-3</v>
      </c>
    </row>
    <row r="4649" spans="1:8" x14ac:dyDescent="0.3">
      <c r="A4649" s="196" t="s">
        <v>234</v>
      </c>
      <c r="B4649" s="196" t="s">
        <v>74</v>
      </c>
      <c r="C4649" s="196" t="s">
        <v>19</v>
      </c>
      <c r="D4649" s="196">
        <v>188</v>
      </c>
      <c r="E4649" s="196">
        <v>6.3898736799999998E-3</v>
      </c>
      <c r="F4649" s="196">
        <v>7.9836459999999996E-4</v>
      </c>
      <c r="G4649" s="196">
        <v>7.7564742000000002E-4</v>
      </c>
      <c r="H4649" s="196">
        <v>4.8158611599999996E-3</v>
      </c>
    </row>
    <row r="4650" spans="1:8" x14ac:dyDescent="0.3">
      <c r="A4650" s="196" t="s">
        <v>234</v>
      </c>
      <c r="B4650" s="196" t="s">
        <v>75</v>
      </c>
      <c r="C4650" s="196" t="s">
        <v>19</v>
      </c>
      <c r="D4650" s="196">
        <v>19</v>
      </c>
      <c r="E4650" s="196">
        <v>5.37768003E-3</v>
      </c>
      <c r="F4650" s="196">
        <v>7.0479992E-4</v>
      </c>
      <c r="G4650" s="196">
        <v>7.7180770000000003E-4</v>
      </c>
      <c r="H4650" s="196">
        <v>3.9010718100000001E-3</v>
      </c>
    </row>
    <row r="4651" spans="1:8" x14ac:dyDescent="0.3">
      <c r="A4651" s="196" t="s">
        <v>234</v>
      </c>
      <c r="B4651" s="196" t="s">
        <v>74</v>
      </c>
      <c r="C4651" s="196" t="s">
        <v>20</v>
      </c>
      <c r="D4651" s="196">
        <v>200</v>
      </c>
      <c r="E4651" s="196">
        <v>7.0070599400000001E-3</v>
      </c>
      <c r="F4651" s="196">
        <v>7.6012705999999996E-4</v>
      </c>
      <c r="G4651" s="196">
        <v>1.26874976E-3</v>
      </c>
      <c r="H4651" s="196">
        <v>4.9781826400000003E-3</v>
      </c>
    </row>
    <row r="4652" spans="1:8" x14ac:dyDescent="0.3">
      <c r="A4652" s="196" t="s">
        <v>234</v>
      </c>
      <c r="B4652" s="196" t="s">
        <v>75</v>
      </c>
      <c r="C4652" s="196" t="s">
        <v>20</v>
      </c>
      <c r="D4652" s="196">
        <v>18</v>
      </c>
      <c r="E4652" s="196">
        <v>5.5182611800000001E-3</v>
      </c>
      <c r="F4652" s="196">
        <v>7.3881152999999997E-4</v>
      </c>
      <c r="G4652" s="196">
        <v>9.6643491000000001E-4</v>
      </c>
      <c r="H4652" s="196">
        <v>3.8130141900000001E-3</v>
      </c>
    </row>
    <row r="4653" spans="1:8" x14ac:dyDescent="0.3">
      <c r="A4653" s="196" t="s">
        <v>234</v>
      </c>
      <c r="B4653" s="196" t="s">
        <v>74</v>
      </c>
      <c r="C4653" s="196" t="s">
        <v>21</v>
      </c>
      <c r="D4653" s="196">
        <v>224</v>
      </c>
      <c r="E4653" s="196">
        <v>6.5013224900000001E-3</v>
      </c>
      <c r="F4653" s="196">
        <v>1.07065327E-3</v>
      </c>
      <c r="G4653" s="196">
        <v>1.1625741799999999E-3</v>
      </c>
      <c r="H4653" s="196">
        <v>4.2680945800000003E-3</v>
      </c>
    </row>
    <row r="4654" spans="1:8" x14ac:dyDescent="0.3">
      <c r="A4654" s="196" t="s">
        <v>234</v>
      </c>
      <c r="B4654" s="196" t="s">
        <v>75</v>
      </c>
      <c r="C4654" s="196" t="s">
        <v>21</v>
      </c>
      <c r="D4654" s="196">
        <v>19</v>
      </c>
      <c r="E4654" s="196">
        <v>6.7361109199999998E-3</v>
      </c>
      <c r="F4654" s="196">
        <v>1.28228533E-3</v>
      </c>
      <c r="G4654" s="196">
        <v>1.0757795599999999E-3</v>
      </c>
      <c r="H4654" s="196">
        <v>4.3780456399999997E-3</v>
      </c>
    </row>
    <row r="4655" spans="1:8" x14ac:dyDescent="0.3">
      <c r="A4655" s="196" t="s">
        <v>234</v>
      </c>
      <c r="B4655" s="196" t="s">
        <v>74</v>
      </c>
      <c r="C4655" s="196" t="s">
        <v>22</v>
      </c>
      <c r="D4655" s="196">
        <v>133</v>
      </c>
      <c r="E4655" s="196">
        <v>4.7633839200000002E-3</v>
      </c>
      <c r="F4655" s="196">
        <v>7.1785339999999999E-4</v>
      </c>
      <c r="G4655" s="196">
        <v>6.4144712999999998E-4</v>
      </c>
      <c r="H4655" s="196">
        <v>3.40408289E-3</v>
      </c>
    </row>
    <row r="4656" spans="1:8" x14ac:dyDescent="0.3">
      <c r="A4656" s="196" t="s">
        <v>234</v>
      </c>
      <c r="B4656" s="196" t="s">
        <v>75</v>
      </c>
      <c r="C4656" s="196" t="s">
        <v>22</v>
      </c>
      <c r="D4656" s="196">
        <v>9</v>
      </c>
      <c r="E4656" s="196">
        <v>4.3248455900000001E-3</v>
      </c>
      <c r="F4656" s="196">
        <v>8.4362113000000004E-4</v>
      </c>
      <c r="G4656" s="196">
        <v>4.2181049E-4</v>
      </c>
      <c r="H4656" s="196">
        <v>3.0594133399999999E-3</v>
      </c>
    </row>
    <row r="4657" spans="1:8" x14ac:dyDescent="0.3">
      <c r="A4657" s="196" t="s">
        <v>234</v>
      </c>
      <c r="B4657" s="196" t="s">
        <v>74</v>
      </c>
      <c r="C4657" s="196" t="s">
        <v>23</v>
      </c>
      <c r="D4657" s="196">
        <v>142</v>
      </c>
      <c r="E4657" s="196">
        <v>8.9654242600000003E-3</v>
      </c>
      <c r="F4657" s="196">
        <v>1.61344201E-3</v>
      </c>
      <c r="G4657" s="196">
        <v>2.2273569800000002E-3</v>
      </c>
      <c r="H4657" s="196">
        <v>5.1246248499999996E-3</v>
      </c>
    </row>
    <row r="4658" spans="1:8" x14ac:dyDescent="0.3">
      <c r="A4658" s="196" t="s">
        <v>234</v>
      </c>
      <c r="B4658" s="196" t="s">
        <v>75</v>
      </c>
      <c r="C4658" s="196" t="s">
        <v>23</v>
      </c>
      <c r="D4658" s="196">
        <v>32</v>
      </c>
      <c r="E4658" s="196">
        <v>8.3991606200000003E-3</v>
      </c>
      <c r="F4658" s="196">
        <v>1.4344615399999999E-3</v>
      </c>
      <c r="G4658" s="196">
        <v>2.26851826E-3</v>
      </c>
      <c r="H4658" s="196">
        <v>4.6961803499999998E-3</v>
      </c>
    </row>
    <row r="4659" spans="1:8" x14ac:dyDescent="0.3">
      <c r="A4659" s="196" t="s">
        <v>234</v>
      </c>
      <c r="B4659" s="196" t="s">
        <v>74</v>
      </c>
      <c r="C4659" s="196" t="s">
        <v>24</v>
      </c>
      <c r="D4659" s="196">
        <v>133</v>
      </c>
      <c r="E4659" s="196">
        <v>6.97446718E-3</v>
      </c>
      <c r="F4659" s="196">
        <v>1.2227614999999999E-3</v>
      </c>
      <c r="G4659" s="196">
        <v>1.57981735E-3</v>
      </c>
      <c r="H4659" s="196">
        <v>4.1718878100000002E-3</v>
      </c>
    </row>
    <row r="4660" spans="1:8" x14ac:dyDescent="0.3">
      <c r="A4660" s="196" t="s">
        <v>234</v>
      </c>
      <c r="B4660" s="196" t="s">
        <v>75</v>
      </c>
      <c r="C4660" s="196" t="s">
        <v>24</v>
      </c>
      <c r="D4660" s="196">
        <v>19</v>
      </c>
      <c r="E4660" s="196">
        <v>8.2419588699999997E-3</v>
      </c>
      <c r="F4660" s="196">
        <v>1.0020709300000001E-3</v>
      </c>
      <c r="G4660" s="196">
        <v>1.8189568600000001E-3</v>
      </c>
      <c r="H4660" s="196">
        <v>5.4209305500000004E-3</v>
      </c>
    </row>
    <row r="4661" spans="1:8" x14ac:dyDescent="0.3">
      <c r="A4661" s="196" t="s">
        <v>234</v>
      </c>
      <c r="B4661" s="196" t="s">
        <v>74</v>
      </c>
      <c r="C4661" s="196" t="s">
        <v>25</v>
      </c>
      <c r="D4661" s="196">
        <v>229</v>
      </c>
      <c r="E4661" s="196">
        <v>6.8990576500000001E-3</v>
      </c>
      <c r="F4661" s="196">
        <v>1.3485057600000001E-3</v>
      </c>
      <c r="G4661" s="196">
        <v>1.56714962E-3</v>
      </c>
      <c r="H4661" s="196">
        <v>3.9834018200000003E-3</v>
      </c>
    </row>
    <row r="4662" spans="1:8" x14ac:dyDescent="0.3">
      <c r="A4662" s="196" t="s">
        <v>234</v>
      </c>
      <c r="B4662" s="196" t="s">
        <v>75</v>
      </c>
      <c r="C4662" s="196" t="s">
        <v>25</v>
      </c>
      <c r="D4662" s="196">
        <v>26</v>
      </c>
      <c r="E4662" s="196">
        <v>6.5495902100000001E-3</v>
      </c>
      <c r="F4662" s="196">
        <v>1.3145474799999999E-3</v>
      </c>
      <c r="G4662" s="196">
        <v>1.22596134E-3</v>
      </c>
      <c r="H4662" s="196">
        <v>4.0090809499999996E-3</v>
      </c>
    </row>
    <row r="4663" spans="1:8" x14ac:dyDescent="0.3">
      <c r="A4663" s="196" t="s">
        <v>234</v>
      </c>
      <c r="B4663" s="196" t="s">
        <v>74</v>
      </c>
      <c r="C4663" s="196" t="s">
        <v>26</v>
      </c>
      <c r="D4663" s="196">
        <v>371</v>
      </c>
      <c r="E4663" s="196">
        <v>6.8970872199999997E-3</v>
      </c>
      <c r="F4663" s="196">
        <v>7.2623391000000001E-4</v>
      </c>
      <c r="G4663" s="196">
        <v>1.6844798899999999E-3</v>
      </c>
      <c r="H4663" s="196">
        <v>4.4863729300000004E-3</v>
      </c>
    </row>
    <row r="4664" spans="1:8" x14ac:dyDescent="0.3">
      <c r="A4664" s="196" t="s">
        <v>234</v>
      </c>
      <c r="B4664" s="196" t="s">
        <v>75</v>
      </c>
      <c r="C4664" s="196" t="s">
        <v>26</v>
      </c>
      <c r="D4664" s="196">
        <v>75</v>
      </c>
      <c r="E4664" s="196">
        <v>6.2453701500000004E-3</v>
      </c>
      <c r="F4664" s="196">
        <v>7.0185158000000004E-4</v>
      </c>
      <c r="G4664" s="196">
        <v>1.9557096000000001E-3</v>
      </c>
      <c r="H4664" s="196">
        <v>3.5878083899999998E-3</v>
      </c>
    </row>
    <row r="4665" spans="1:8" x14ac:dyDescent="0.3">
      <c r="A4665" s="196" t="s">
        <v>234</v>
      </c>
      <c r="B4665" s="196" t="s">
        <v>74</v>
      </c>
      <c r="C4665" s="196" t="s">
        <v>27</v>
      </c>
      <c r="D4665" s="196">
        <v>349</v>
      </c>
      <c r="E4665" s="196">
        <v>6.5828621600000003E-3</v>
      </c>
      <c r="F4665" s="196">
        <v>8.2202434000000003E-4</v>
      </c>
      <c r="G4665" s="196">
        <v>1.3842457700000001E-3</v>
      </c>
      <c r="H4665" s="196">
        <v>4.3765916100000002E-3</v>
      </c>
    </row>
    <row r="4666" spans="1:8" x14ac:dyDescent="0.3">
      <c r="A4666" s="196" t="s">
        <v>234</v>
      </c>
      <c r="B4666" s="196" t="s">
        <v>75</v>
      </c>
      <c r="C4666" s="196" t="s">
        <v>27</v>
      </c>
      <c r="D4666" s="196">
        <v>80</v>
      </c>
      <c r="E4666" s="196">
        <v>6.9855321600000003E-3</v>
      </c>
      <c r="F4666" s="196">
        <v>7.3987241999999998E-4</v>
      </c>
      <c r="G4666" s="196">
        <v>1.77821156E-3</v>
      </c>
      <c r="H4666" s="196">
        <v>4.4674476100000004E-3</v>
      </c>
    </row>
    <row r="4667" spans="1:8" x14ac:dyDescent="0.3">
      <c r="A4667" s="196" t="s">
        <v>234</v>
      </c>
      <c r="B4667" s="196" t="s">
        <v>74</v>
      </c>
      <c r="C4667" s="196" t="s">
        <v>28</v>
      </c>
      <c r="D4667" s="196">
        <v>191</v>
      </c>
      <c r="E4667" s="196">
        <v>5.6483297100000003E-3</v>
      </c>
      <c r="F4667" s="196">
        <v>6.0154865000000004E-4</v>
      </c>
      <c r="G4667" s="196">
        <v>1.1085657599999999E-3</v>
      </c>
      <c r="H4667" s="196">
        <v>3.9382148399999999E-3</v>
      </c>
    </row>
    <row r="4668" spans="1:8" x14ac:dyDescent="0.3">
      <c r="A4668" s="196" t="s">
        <v>234</v>
      </c>
      <c r="B4668" s="196" t="s">
        <v>75</v>
      </c>
      <c r="C4668" s="196" t="s">
        <v>28</v>
      </c>
      <c r="D4668" s="196">
        <v>13</v>
      </c>
      <c r="E4668" s="196">
        <v>5.8306621699999997E-3</v>
      </c>
      <c r="F4668" s="196">
        <v>5.9472916000000002E-4</v>
      </c>
      <c r="G4668" s="196">
        <v>1.3915595000000001E-3</v>
      </c>
      <c r="H4668" s="196">
        <v>3.84437307E-3</v>
      </c>
    </row>
    <row r="4669" spans="1:8" x14ac:dyDescent="0.3">
      <c r="A4669" s="196" t="s">
        <v>234</v>
      </c>
      <c r="B4669" s="196" t="s">
        <v>74</v>
      </c>
      <c r="C4669" s="196" t="s">
        <v>29</v>
      </c>
      <c r="D4669" s="196">
        <v>189</v>
      </c>
      <c r="E4669" s="196">
        <v>5.46914781E-3</v>
      </c>
      <c r="F4669" s="196">
        <v>4.9529664000000004E-4</v>
      </c>
      <c r="G4669" s="196">
        <v>1.5999164800000001E-3</v>
      </c>
      <c r="H4669" s="196">
        <v>3.3739342099999999E-3</v>
      </c>
    </row>
    <row r="4670" spans="1:8" x14ac:dyDescent="0.3">
      <c r="A4670" s="196" t="s">
        <v>234</v>
      </c>
      <c r="B4670" s="196" t="s">
        <v>75</v>
      </c>
      <c r="C4670" s="196" t="s">
        <v>29</v>
      </c>
      <c r="D4670" s="196">
        <v>39</v>
      </c>
      <c r="E4670" s="196">
        <v>5.4582143599999997E-3</v>
      </c>
      <c r="F4670" s="196">
        <v>5.2795553000000003E-4</v>
      </c>
      <c r="G4670" s="196">
        <v>1.44853965E-3</v>
      </c>
      <c r="H4670" s="196">
        <v>3.4817186699999999E-3</v>
      </c>
    </row>
    <row r="4671" spans="1:8" x14ac:dyDescent="0.3">
      <c r="A4671" s="196" t="s">
        <v>234</v>
      </c>
      <c r="B4671" s="196" t="s">
        <v>74</v>
      </c>
      <c r="C4671" s="196" t="s">
        <v>30</v>
      </c>
      <c r="D4671" s="196">
        <v>348</v>
      </c>
      <c r="E4671" s="196">
        <v>6.2416517800000003E-3</v>
      </c>
      <c r="F4671" s="196">
        <v>8.9546058999999997E-4</v>
      </c>
      <c r="G4671" s="196">
        <v>1.5109485800000001E-3</v>
      </c>
      <c r="H4671" s="196">
        <v>3.8352421599999998E-3</v>
      </c>
    </row>
    <row r="4672" spans="1:8" x14ac:dyDescent="0.3">
      <c r="A4672" s="196" t="s">
        <v>234</v>
      </c>
      <c r="B4672" s="196" t="s">
        <v>75</v>
      </c>
      <c r="C4672" s="196" t="s">
        <v>30</v>
      </c>
      <c r="D4672" s="196">
        <v>67</v>
      </c>
      <c r="E4672" s="196">
        <v>5.3047260899999997E-3</v>
      </c>
      <c r="F4672" s="196">
        <v>7.8790057000000001E-4</v>
      </c>
      <c r="G4672" s="196">
        <v>1.5752830400000001E-3</v>
      </c>
      <c r="H4672" s="196">
        <v>2.94154203E-3</v>
      </c>
    </row>
    <row r="4673" spans="1:8" x14ac:dyDescent="0.3">
      <c r="A4673" s="196" t="s">
        <v>234</v>
      </c>
      <c r="B4673" s="196" t="s">
        <v>74</v>
      </c>
      <c r="C4673" s="196" t="s">
        <v>31</v>
      </c>
      <c r="D4673" s="196">
        <v>120</v>
      </c>
      <c r="E4673" s="196">
        <v>6.8049765900000002E-3</v>
      </c>
      <c r="F4673" s="196">
        <v>1.03896581E-3</v>
      </c>
      <c r="G4673" s="196">
        <v>1.8018901799999999E-3</v>
      </c>
      <c r="H4673" s="196">
        <v>3.9641201100000002E-3</v>
      </c>
    </row>
    <row r="4674" spans="1:8" x14ac:dyDescent="0.3">
      <c r="A4674" s="196" t="s">
        <v>234</v>
      </c>
      <c r="B4674" s="196" t="s">
        <v>75</v>
      </c>
      <c r="C4674" s="196" t="s">
        <v>31</v>
      </c>
      <c r="D4674" s="196">
        <v>20</v>
      </c>
      <c r="E4674" s="196">
        <v>7.0920137100000001E-3</v>
      </c>
      <c r="F4674" s="196">
        <v>1.0827544700000001E-3</v>
      </c>
      <c r="G4674" s="196">
        <v>1.7731479099999999E-3</v>
      </c>
      <c r="H4674" s="196">
        <v>4.2361109300000001E-3</v>
      </c>
    </row>
    <row r="4675" spans="1:8" x14ac:dyDescent="0.3">
      <c r="A4675" s="196" t="s">
        <v>234</v>
      </c>
      <c r="B4675" s="196" t="s">
        <v>74</v>
      </c>
      <c r="C4675" s="196" t="s">
        <v>32</v>
      </c>
      <c r="D4675" s="196">
        <v>1963</v>
      </c>
      <c r="E4675" s="196">
        <v>4.5287114800000002E-3</v>
      </c>
      <c r="F4675" s="196">
        <v>1.0253047100000001E-3</v>
      </c>
      <c r="G4675" s="196">
        <v>6.9334753000000002E-4</v>
      </c>
      <c r="H4675" s="196">
        <v>2.8100587699999998E-3</v>
      </c>
    </row>
    <row r="4676" spans="1:8" x14ac:dyDescent="0.3">
      <c r="A4676" s="196" t="s">
        <v>234</v>
      </c>
      <c r="B4676" s="196" t="s">
        <v>75</v>
      </c>
      <c r="C4676" s="196" t="s">
        <v>32</v>
      </c>
      <c r="D4676" s="196">
        <v>334</v>
      </c>
      <c r="E4676" s="196">
        <v>4.1010684500000002E-3</v>
      </c>
      <c r="F4676" s="196">
        <v>9.1989608000000002E-4</v>
      </c>
      <c r="G4676" s="196">
        <v>6.8637007999999995E-4</v>
      </c>
      <c r="H4676" s="196">
        <v>2.4948018400000002E-3</v>
      </c>
    </row>
    <row r="4677" spans="1:8" x14ac:dyDescent="0.3">
      <c r="A4677" s="196" t="s">
        <v>234</v>
      </c>
      <c r="B4677" s="196" t="s">
        <v>74</v>
      </c>
      <c r="C4677" s="196" t="s">
        <v>33</v>
      </c>
      <c r="D4677" s="196">
        <v>843</v>
      </c>
      <c r="E4677" s="196">
        <v>4.9384773099999998E-3</v>
      </c>
      <c r="F4677" s="196">
        <v>1.21010146E-3</v>
      </c>
      <c r="G4677" s="196">
        <v>5.1999558000000005E-4</v>
      </c>
      <c r="H4677" s="196">
        <v>3.2083797799999998E-3</v>
      </c>
    </row>
    <row r="4678" spans="1:8" x14ac:dyDescent="0.3">
      <c r="A4678" s="196" t="s">
        <v>234</v>
      </c>
      <c r="B4678" s="196" t="s">
        <v>75</v>
      </c>
      <c r="C4678" s="196" t="s">
        <v>33</v>
      </c>
      <c r="D4678" s="196">
        <v>135</v>
      </c>
      <c r="E4678" s="196">
        <v>4.6102535400000004E-3</v>
      </c>
      <c r="F4678" s="196">
        <v>1.2116767100000001E-3</v>
      </c>
      <c r="G4678" s="196">
        <v>4.6502031999999998E-4</v>
      </c>
      <c r="H4678" s="196">
        <v>2.9335559999999999E-3</v>
      </c>
    </row>
    <row r="4679" spans="1:8" x14ac:dyDescent="0.3">
      <c r="A4679" s="196" t="s">
        <v>234</v>
      </c>
      <c r="B4679" s="196" t="s">
        <v>74</v>
      </c>
      <c r="C4679" s="196" t="s">
        <v>34</v>
      </c>
      <c r="D4679" s="196">
        <v>322</v>
      </c>
      <c r="E4679" s="196">
        <v>5.8088549999999999E-3</v>
      </c>
      <c r="F4679" s="196">
        <v>1.03990517E-3</v>
      </c>
      <c r="G4679" s="196">
        <v>9.7128744000000002E-4</v>
      </c>
      <c r="H4679" s="196">
        <v>3.7976619300000001E-3</v>
      </c>
    </row>
    <row r="4680" spans="1:8" x14ac:dyDescent="0.3">
      <c r="A4680" s="196" t="s">
        <v>234</v>
      </c>
      <c r="B4680" s="196" t="s">
        <v>75</v>
      </c>
      <c r="C4680" s="196" t="s">
        <v>34</v>
      </c>
      <c r="D4680" s="196">
        <v>39</v>
      </c>
      <c r="E4680" s="196">
        <v>5.2326683099999998E-3</v>
      </c>
      <c r="F4680" s="196">
        <v>1.04463416E-3</v>
      </c>
      <c r="G4680" s="196">
        <v>9.3660943000000005E-4</v>
      </c>
      <c r="H4680" s="196">
        <v>3.25142426E-3</v>
      </c>
    </row>
    <row r="4681" spans="1:8" ht="28.8" x14ac:dyDescent="0.3">
      <c r="A4681" s="196" t="s">
        <v>234</v>
      </c>
      <c r="B4681" s="196" t="s">
        <v>74</v>
      </c>
      <c r="C4681" s="196" t="s">
        <v>35</v>
      </c>
      <c r="D4681" s="196">
        <v>203</v>
      </c>
      <c r="E4681" s="196">
        <v>7.2535233000000001E-3</v>
      </c>
      <c r="F4681" s="196">
        <v>1.2298734099999999E-3</v>
      </c>
      <c r="G4681" s="196">
        <v>1.6119318999999999E-3</v>
      </c>
      <c r="H4681" s="196">
        <v>4.4117175400000003E-3</v>
      </c>
    </row>
    <row r="4682" spans="1:8" ht="28.8" x14ac:dyDescent="0.3">
      <c r="A4682" s="196" t="s">
        <v>234</v>
      </c>
      <c r="B4682" s="196" t="s">
        <v>75</v>
      </c>
      <c r="C4682" s="196" t="s">
        <v>35</v>
      </c>
      <c r="D4682" s="196">
        <v>34</v>
      </c>
      <c r="E4682" s="196">
        <v>6.3892290800000003E-3</v>
      </c>
      <c r="F4682" s="196">
        <v>9.4498886000000005E-4</v>
      </c>
      <c r="G4682" s="196">
        <v>1.4511844299999999E-3</v>
      </c>
      <c r="H4682" s="196">
        <v>3.9930553000000002E-3</v>
      </c>
    </row>
    <row r="4683" spans="1:8" x14ac:dyDescent="0.3">
      <c r="A4683" s="196" t="s">
        <v>234</v>
      </c>
      <c r="B4683" s="196" t="s">
        <v>74</v>
      </c>
      <c r="C4683" s="196" t="s">
        <v>36</v>
      </c>
      <c r="D4683" s="196">
        <v>213</v>
      </c>
      <c r="E4683" s="196">
        <v>5.5368629199999998E-3</v>
      </c>
      <c r="F4683" s="196">
        <v>9.1489499999999999E-4</v>
      </c>
      <c r="G4683" s="196">
        <v>9.7287405E-4</v>
      </c>
      <c r="H4683" s="196">
        <v>3.6490933800000002E-3</v>
      </c>
    </row>
    <row r="4684" spans="1:8" x14ac:dyDescent="0.3">
      <c r="A4684" s="196" t="s">
        <v>234</v>
      </c>
      <c r="B4684" s="196" t="s">
        <v>75</v>
      </c>
      <c r="C4684" s="196" t="s">
        <v>36</v>
      </c>
      <c r="D4684" s="196">
        <v>35</v>
      </c>
      <c r="E4684" s="196">
        <v>5.2771161400000004E-3</v>
      </c>
      <c r="F4684" s="196">
        <v>7.9464263E-4</v>
      </c>
      <c r="G4684" s="196">
        <v>1.15972194E-3</v>
      </c>
      <c r="H4684" s="196">
        <v>3.3227510800000002E-3</v>
      </c>
    </row>
    <row r="4685" spans="1:8" x14ac:dyDescent="0.3">
      <c r="A4685" s="196" t="s">
        <v>234</v>
      </c>
      <c r="B4685" s="196" t="s">
        <v>74</v>
      </c>
      <c r="C4685" s="196" t="s">
        <v>37</v>
      </c>
      <c r="D4685" s="196">
        <v>305</v>
      </c>
      <c r="E4685" s="196">
        <v>5.7122416999999997E-3</v>
      </c>
      <c r="F4685" s="196">
        <v>7.7212332000000002E-4</v>
      </c>
      <c r="G4685" s="196">
        <v>1.10439413E-3</v>
      </c>
      <c r="H4685" s="196">
        <v>3.8357238099999999E-3</v>
      </c>
    </row>
    <row r="4686" spans="1:8" x14ac:dyDescent="0.3">
      <c r="A4686" s="196" t="s">
        <v>234</v>
      </c>
      <c r="B4686" s="196" t="s">
        <v>75</v>
      </c>
      <c r="C4686" s="196" t="s">
        <v>37</v>
      </c>
      <c r="D4686" s="196">
        <v>29</v>
      </c>
      <c r="E4686" s="196">
        <v>5.0666504899999996E-3</v>
      </c>
      <c r="F4686" s="196">
        <v>8.5488486000000002E-4</v>
      </c>
      <c r="G4686" s="196">
        <v>9.2353105000000002E-4</v>
      </c>
      <c r="H4686" s="196">
        <v>3.28823414E-3</v>
      </c>
    </row>
    <row r="4687" spans="1:8" x14ac:dyDescent="0.3">
      <c r="A4687" s="196" t="s">
        <v>234</v>
      </c>
      <c r="B4687" s="196" t="s">
        <v>74</v>
      </c>
      <c r="C4687" s="196" t="s">
        <v>64</v>
      </c>
      <c r="D4687" s="196">
        <v>31</v>
      </c>
      <c r="E4687" s="196">
        <v>5.86394842E-3</v>
      </c>
      <c r="F4687" s="196">
        <v>1.0566007300000001E-3</v>
      </c>
      <c r="G4687" s="196">
        <v>1.17271478E-3</v>
      </c>
      <c r="H4687" s="196">
        <v>3.6346323599999999E-3</v>
      </c>
    </row>
    <row r="4688" spans="1:8" x14ac:dyDescent="0.3">
      <c r="A4688" s="196" t="s">
        <v>234</v>
      </c>
      <c r="B4688" s="196" t="s">
        <v>75</v>
      </c>
      <c r="C4688" s="196" t="s">
        <v>64</v>
      </c>
      <c r="D4688" s="196">
        <v>7</v>
      </c>
      <c r="E4688" s="196">
        <v>8.4060845200000008E-3</v>
      </c>
      <c r="F4688" s="196">
        <v>1.41369017E-3</v>
      </c>
      <c r="G4688" s="196">
        <v>2.2172616000000001E-3</v>
      </c>
      <c r="H4688" s="196">
        <v>4.7751321399999999E-3</v>
      </c>
    </row>
    <row r="4689" spans="1:8" x14ac:dyDescent="0.3">
      <c r="A4689" s="196" t="s">
        <v>234</v>
      </c>
      <c r="B4689" s="196" t="s">
        <v>74</v>
      </c>
      <c r="C4689" s="196" t="s">
        <v>59</v>
      </c>
      <c r="D4689" s="196">
        <v>4</v>
      </c>
      <c r="E4689" s="196">
        <v>6.2268515599999998E-3</v>
      </c>
      <c r="F4689" s="196">
        <v>2.4681708300000002E-3</v>
      </c>
      <c r="G4689" s="196">
        <v>2.5144673500000002E-3</v>
      </c>
      <c r="H4689" s="196">
        <v>1.2442128400000001E-3</v>
      </c>
    </row>
    <row r="4690" spans="1:8" x14ac:dyDescent="0.3">
      <c r="A4690" s="196" t="s">
        <v>234</v>
      </c>
      <c r="B4690" s="196" t="s">
        <v>74</v>
      </c>
      <c r="C4690" s="196" t="s">
        <v>38</v>
      </c>
      <c r="D4690" s="196">
        <v>369</v>
      </c>
      <c r="E4690" s="196">
        <v>6.2394293899999996E-3</v>
      </c>
      <c r="F4690" s="196">
        <v>8.9233263999999996E-4</v>
      </c>
      <c r="G4690" s="196">
        <v>1.03285256E-3</v>
      </c>
      <c r="H4690" s="196">
        <v>4.3142437100000004E-3</v>
      </c>
    </row>
    <row r="4691" spans="1:8" x14ac:dyDescent="0.3">
      <c r="A4691" s="196" t="s">
        <v>234</v>
      </c>
      <c r="B4691" s="196" t="s">
        <v>75</v>
      </c>
      <c r="C4691" s="196" t="s">
        <v>38</v>
      </c>
      <c r="D4691" s="196">
        <v>34</v>
      </c>
      <c r="E4691" s="196">
        <v>5.7638886300000001E-3</v>
      </c>
      <c r="F4691" s="196">
        <v>1.1315357099999999E-3</v>
      </c>
      <c r="G4691" s="196">
        <v>1.1717045700000001E-3</v>
      </c>
      <c r="H4691" s="196">
        <v>3.46064795E-3</v>
      </c>
    </row>
    <row r="4692" spans="1:8" x14ac:dyDescent="0.3">
      <c r="A4692" s="196" t="s">
        <v>234</v>
      </c>
      <c r="B4692" s="196" t="s">
        <v>74</v>
      </c>
      <c r="C4692" s="196" t="s">
        <v>39</v>
      </c>
      <c r="D4692" s="196">
        <v>452</v>
      </c>
      <c r="E4692" s="196">
        <v>5.7331354300000003E-3</v>
      </c>
      <c r="F4692" s="196">
        <v>1.1623492000000001E-3</v>
      </c>
      <c r="G4692" s="196">
        <v>9.3158469999999997E-4</v>
      </c>
      <c r="H4692" s="196">
        <v>3.6392010500000001E-3</v>
      </c>
    </row>
    <row r="4693" spans="1:8" x14ac:dyDescent="0.3">
      <c r="A4693" s="196" t="s">
        <v>234</v>
      </c>
      <c r="B4693" s="196" t="s">
        <v>75</v>
      </c>
      <c r="C4693" s="196" t="s">
        <v>39</v>
      </c>
      <c r="D4693" s="196">
        <v>52</v>
      </c>
      <c r="E4693" s="196">
        <v>4.9009523800000003E-3</v>
      </c>
      <c r="F4693" s="196">
        <v>1.11111088E-3</v>
      </c>
      <c r="G4693" s="196">
        <v>7.7056602000000001E-4</v>
      </c>
      <c r="H4693" s="196">
        <v>3.0192751000000001E-3</v>
      </c>
    </row>
    <row r="4694" spans="1:8" x14ac:dyDescent="0.3">
      <c r="A4694" s="196" t="s">
        <v>234</v>
      </c>
      <c r="B4694" s="196" t="s">
        <v>74</v>
      </c>
      <c r="C4694" s="196" t="s">
        <v>40</v>
      </c>
      <c r="D4694" s="196">
        <v>224</v>
      </c>
      <c r="E4694" s="196">
        <v>7.2086327699999999E-3</v>
      </c>
      <c r="F4694" s="196">
        <v>1.36889238E-3</v>
      </c>
      <c r="G4694" s="196">
        <v>1.5168751799999999E-3</v>
      </c>
      <c r="H4694" s="196">
        <v>4.3228647499999997E-3</v>
      </c>
    </row>
    <row r="4695" spans="1:8" x14ac:dyDescent="0.3">
      <c r="A4695" s="196" t="s">
        <v>234</v>
      </c>
      <c r="B4695" s="196" t="s">
        <v>75</v>
      </c>
      <c r="C4695" s="196" t="s">
        <v>40</v>
      </c>
      <c r="D4695" s="196">
        <v>23</v>
      </c>
      <c r="E4695" s="196">
        <v>6.7119562099999999E-3</v>
      </c>
      <c r="F4695" s="196">
        <v>1.53985482E-3</v>
      </c>
      <c r="G4695" s="196">
        <v>1.2359095899999999E-3</v>
      </c>
      <c r="H4695" s="196">
        <v>3.9361914500000003E-3</v>
      </c>
    </row>
    <row r="4696" spans="1:8" x14ac:dyDescent="0.3">
      <c r="A4696" s="196" t="s">
        <v>234</v>
      </c>
      <c r="B4696" s="196" t="s">
        <v>74</v>
      </c>
      <c r="C4696" s="196" t="s">
        <v>41</v>
      </c>
      <c r="D4696" s="196">
        <v>226</v>
      </c>
      <c r="E4696" s="196">
        <v>6.73903E-3</v>
      </c>
      <c r="F4696" s="196">
        <v>7.8703680000000002E-4</v>
      </c>
      <c r="G4696" s="196">
        <v>1.3360371299999999E-3</v>
      </c>
      <c r="H4696" s="196">
        <v>4.6159555999999999E-3</v>
      </c>
    </row>
    <row r="4697" spans="1:8" x14ac:dyDescent="0.3">
      <c r="A4697" s="196" t="s">
        <v>234</v>
      </c>
      <c r="B4697" s="196" t="s">
        <v>75</v>
      </c>
      <c r="C4697" s="196" t="s">
        <v>41</v>
      </c>
      <c r="D4697" s="196">
        <v>28</v>
      </c>
      <c r="E4697" s="196">
        <v>6.0238919800000004E-3</v>
      </c>
      <c r="F4697" s="196">
        <v>7.9654398999999998E-4</v>
      </c>
      <c r="G4697" s="196">
        <v>9.5734105999999999E-4</v>
      </c>
      <c r="H4697" s="196">
        <v>4.27000639E-3</v>
      </c>
    </row>
    <row r="4698" spans="1:8" x14ac:dyDescent="0.3">
      <c r="A4698" s="196" t="s">
        <v>234</v>
      </c>
      <c r="B4698" s="196" t="s">
        <v>74</v>
      </c>
      <c r="C4698" s="196" t="s">
        <v>42</v>
      </c>
      <c r="D4698" s="196">
        <v>325</v>
      </c>
      <c r="E4698" s="196">
        <v>5.0361108799999998E-3</v>
      </c>
      <c r="F4698" s="196">
        <v>1.0234684099999999E-3</v>
      </c>
      <c r="G4698" s="196">
        <v>5.3675189000000005E-4</v>
      </c>
      <c r="H4698" s="196">
        <v>3.4758900799999998E-3</v>
      </c>
    </row>
    <row r="4699" spans="1:8" x14ac:dyDescent="0.3">
      <c r="A4699" s="196" t="s">
        <v>234</v>
      </c>
      <c r="B4699" s="196" t="s">
        <v>75</v>
      </c>
      <c r="C4699" s="196" t="s">
        <v>42</v>
      </c>
      <c r="D4699" s="196">
        <v>47</v>
      </c>
      <c r="E4699" s="196">
        <v>4.6552400800000003E-3</v>
      </c>
      <c r="F4699" s="196">
        <v>9.7616211999999999E-4</v>
      </c>
      <c r="G4699" s="196">
        <v>5.8141227999999997E-4</v>
      </c>
      <c r="H4699" s="196">
        <v>3.0976652399999998E-3</v>
      </c>
    </row>
    <row r="4700" spans="1:8" x14ac:dyDescent="0.3">
      <c r="A4700" s="196" t="s">
        <v>234</v>
      </c>
      <c r="B4700" s="196" t="s">
        <v>74</v>
      </c>
      <c r="C4700" s="196" t="s">
        <v>43</v>
      </c>
      <c r="D4700" s="196">
        <v>259</v>
      </c>
      <c r="E4700" s="196">
        <v>6.7195764800000004E-3</v>
      </c>
      <c r="F4700" s="196">
        <v>7.7640111999999998E-4</v>
      </c>
      <c r="G4700" s="196">
        <v>1.35255767E-3</v>
      </c>
      <c r="H4700" s="196">
        <v>4.5906171500000002E-3</v>
      </c>
    </row>
    <row r="4701" spans="1:8" x14ac:dyDescent="0.3">
      <c r="A4701" s="196" t="s">
        <v>234</v>
      </c>
      <c r="B4701" s="196" t="s">
        <v>75</v>
      </c>
      <c r="C4701" s="196" t="s">
        <v>43</v>
      </c>
      <c r="D4701" s="196">
        <v>40</v>
      </c>
      <c r="E4701" s="196">
        <v>6.1626155100000003E-3</v>
      </c>
      <c r="F4701" s="196">
        <v>7.6128448999999998E-4</v>
      </c>
      <c r="G4701" s="196">
        <v>1.3851270600000001E-3</v>
      </c>
      <c r="H4701" s="196">
        <v>4.0162034800000001E-3</v>
      </c>
    </row>
    <row r="4702" spans="1:8" x14ac:dyDescent="0.3">
      <c r="A4702" s="196" t="s">
        <v>234</v>
      </c>
      <c r="B4702" s="196" t="s">
        <v>74</v>
      </c>
      <c r="C4702" s="196" t="s">
        <v>44</v>
      </c>
      <c r="D4702" s="196">
        <v>209</v>
      </c>
      <c r="E4702" s="196">
        <v>7.5154503400000003E-3</v>
      </c>
      <c r="F4702" s="196">
        <v>1.18991423E-3</v>
      </c>
      <c r="G4702" s="196">
        <v>1.74840488E-3</v>
      </c>
      <c r="H4702" s="196">
        <v>4.5771307200000002E-3</v>
      </c>
    </row>
    <row r="4703" spans="1:8" x14ac:dyDescent="0.3">
      <c r="A4703" s="196" t="s">
        <v>234</v>
      </c>
      <c r="B4703" s="196" t="s">
        <v>75</v>
      </c>
      <c r="C4703" s="196" t="s">
        <v>44</v>
      </c>
      <c r="D4703" s="196">
        <v>39</v>
      </c>
      <c r="E4703" s="196">
        <v>6.0108022499999999E-3</v>
      </c>
      <c r="F4703" s="196">
        <v>1.36633402E-3</v>
      </c>
      <c r="G4703" s="196">
        <v>1.6544988E-3</v>
      </c>
      <c r="H4703" s="196">
        <v>2.9899688999999998E-3</v>
      </c>
    </row>
    <row r="4704" spans="1:8" x14ac:dyDescent="0.3">
      <c r="A4704" s="196" t="s">
        <v>234</v>
      </c>
      <c r="B4704" s="196" t="s">
        <v>74</v>
      </c>
      <c r="C4704" s="196" t="s">
        <v>45</v>
      </c>
      <c r="D4704" s="196">
        <v>180</v>
      </c>
      <c r="E4704" s="196">
        <v>7.3297965499999999E-3</v>
      </c>
      <c r="F4704" s="196">
        <v>1.1061597400000001E-3</v>
      </c>
      <c r="G4704" s="196">
        <v>1.4884899899999999E-3</v>
      </c>
      <c r="H4704" s="196">
        <v>4.7351463600000003E-3</v>
      </c>
    </row>
    <row r="4705" spans="1:8" x14ac:dyDescent="0.3">
      <c r="A4705" s="196" t="s">
        <v>234</v>
      </c>
      <c r="B4705" s="196" t="s">
        <v>75</v>
      </c>
      <c r="C4705" s="196" t="s">
        <v>45</v>
      </c>
      <c r="D4705" s="196">
        <v>35</v>
      </c>
      <c r="E4705" s="196">
        <v>5.5882934400000002E-3</v>
      </c>
      <c r="F4705" s="196">
        <v>8.9384898000000003E-4</v>
      </c>
      <c r="G4705" s="196">
        <v>1.1015209E-3</v>
      </c>
      <c r="H4705" s="196">
        <v>3.5929230499999998E-3</v>
      </c>
    </row>
    <row r="4706" spans="1:8" x14ac:dyDescent="0.3">
      <c r="A4706" s="196" t="s">
        <v>234</v>
      </c>
      <c r="B4706" s="196" t="s">
        <v>74</v>
      </c>
      <c r="C4706" s="196" t="s">
        <v>46</v>
      </c>
      <c r="D4706" s="196">
        <v>110</v>
      </c>
      <c r="E4706" s="196">
        <v>8.6731900000000008E-3</v>
      </c>
      <c r="F4706" s="196">
        <v>9.9473881999999998E-4</v>
      </c>
      <c r="G4706" s="196">
        <v>1.1923398300000001E-3</v>
      </c>
      <c r="H4706" s="196">
        <v>6.4861108899999997E-3</v>
      </c>
    </row>
    <row r="4707" spans="1:8" x14ac:dyDescent="0.3">
      <c r="A4707" s="196" t="s">
        <v>234</v>
      </c>
      <c r="B4707" s="196" t="s">
        <v>75</v>
      </c>
      <c r="C4707" s="196" t="s">
        <v>46</v>
      </c>
      <c r="D4707" s="196">
        <v>15</v>
      </c>
      <c r="E4707" s="196">
        <v>8.6890430000000005E-3</v>
      </c>
      <c r="F4707" s="196">
        <v>9.8688245000000006E-4</v>
      </c>
      <c r="G4707" s="196">
        <v>1.5370367499999999E-3</v>
      </c>
      <c r="H4707" s="196">
        <v>6.1651232800000004E-3</v>
      </c>
    </row>
    <row r="4708" spans="1:8" x14ac:dyDescent="0.3">
      <c r="A4708" s="196" t="s">
        <v>234</v>
      </c>
      <c r="B4708" s="196" t="s">
        <v>74</v>
      </c>
      <c r="C4708" s="196" t="s">
        <v>47</v>
      </c>
      <c r="D4708" s="196">
        <v>291</v>
      </c>
      <c r="E4708" s="196">
        <v>6.8006631800000003E-3</v>
      </c>
      <c r="F4708" s="196">
        <v>1.3294273600000001E-3</v>
      </c>
      <c r="G4708" s="196">
        <v>1.39684333E-3</v>
      </c>
      <c r="H4708" s="196">
        <v>4.0743920300000003E-3</v>
      </c>
    </row>
    <row r="4709" spans="1:8" x14ac:dyDescent="0.3">
      <c r="A4709" s="196" t="s">
        <v>234</v>
      </c>
      <c r="B4709" s="196" t="s">
        <v>75</v>
      </c>
      <c r="C4709" s="196" t="s">
        <v>47</v>
      </c>
      <c r="D4709" s="196">
        <v>37</v>
      </c>
      <c r="E4709" s="196">
        <v>6.4846093699999999E-3</v>
      </c>
      <c r="F4709" s="196">
        <v>1.3013011200000001E-3</v>
      </c>
      <c r="G4709" s="196">
        <v>1.2343591300000001E-3</v>
      </c>
      <c r="H4709" s="196">
        <v>3.9489487199999996E-3</v>
      </c>
    </row>
    <row r="4710" spans="1:8" x14ac:dyDescent="0.3">
      <c r="A4710" s="196" t="s">
        <v>234</v>
      </c>
      <c r="B4710" s="196" t="s">
        <v>74</v>
      </c>
      <c r="C4710" s="196" t="s">
        <v>48</v>
      </c>
      <c r="D4710" s="196">
        <v>170</v>
      </c>
      <c r="E4710" s="196">
        <v>6.8112061800000004E-3</v>
      </c>
      <c r="F4710" s="196">
        <v>8.6962121999999999E-4</v>
      </c>
      <c r="G4710" s="196">
        <v>1.2706288299999999E-3</v>
      </c>
      <c r="H4710" s="196">
        <v>4.6709556400000001E-3</v>
      </c>
    </row>
    <row r="4711" spans="1:8" x14ac:dyDescent="0.3">
      <c r="A4711" s="196" t="s">
        <v>234</v>
      </c>
      <c r="B4711" s="196" t="s">
        <v>75</v>
      </c>
      <c r="C4711" s="196" t="s">
        <v>48</v>
      </c>
      <c r="D4711" s="196">
        <v>16</v>
      </c>
      <c r="E4711" s="196">
        <v>6.6399013399999996E-3</v>
      </c>
      <c r="F4711" s="196">
        <v>7.2048583999999999E-4</v>
      </c>
      <c r="G4711" s="196">
        <v>1.3491026799999999E-3</v>
      </c>
      <c r="H4711" s="196">
        <v>4.5703121900000001E-3</v>
      </c>
    </row>
    <row r="4712" spans="1:8" x14ac:dyDescent="0.3">
      <c r="A4712" s="196" t="s">
        <v>234</v>
      </c>
      <c r="B4712" s="196" t="s">
        <v>74</v>
      </c>
      <c r="C4712" s="196" t="s">
        <v>49</v>
      </c>
      <c r="D4712" s="196">
        <v>116</v>
      </c>
      <c r="E4712" s="196">
        <v>6.8996445800000002E-3</v>
      </c>
      <c r="F4712" s="196">
        <v>3.3534856E-4</v>
      </c>
      <c r="G4712" s="196">
        <v>1.86731697E-3</v>
      </c>
      <c r="H4712" s="196">
        <v>4.6854044499999997E-3</v>
      </c>
    </row>
    <row r="4713" spans="1:8" x14ac:dyDescent="0.3">
      <c r="A4713" s="196" t="s">
        <v>234</v>
      </c>
      <c r="B4713" s="196" t="s">
        <v>75</v>
      </c>
      <c r="C4713" s="196" t="s">
        <v>49</v>
      </c>
      <c r="D4713" s="196">
        <v>21</v>
      </c>
      <c r="E4713" s="196">
        <v>5.7005068000000004E-3</v>
      </c>
      <c r="F4713" s="196">
        <v>9.0938879999999996E-5</v>
      </c>
      <c r="G4713" s="196">
        <v>1.5382493600000001E-3</v>
      </c>
      <c r="H4713" s="196">
        <v>4.0602952300000002E-3</v>
      </c>
    </row>
    <row r="4714" spans="1:8" x14ac:dyDescent="0.3">
      <c r="A4714" s="196" t="s">
        <v>234</v>
      </c>
      <c r="B4714" s="196" t="s">
        <v>74</v>
      </c>
      <c r="C4714" s="196" t="s">
        <v>50</v>
      </c>
      <c r="D4714" s="196">
        <v>415</v>
      </c>
      <c r="E4714" s="196">
        <v>6.0531010499999998E-3</v>
      </c>
      <c r="F4714" s="196">
        <v>1.1547018900000001E-3</v>
      </c>
      <c r="G4714" s="196">
        <v>8.657405E-4</v>
      </c>
      <c r="H4714" s="196">
        <v>4.0326581699999999E-3</v>
      </c>
    </row>
    <row r="4715" spans="1:8" x14ac:dyDescent="0.3">
      <c r="A4715" s="196" t="s">
        <v>234</v>
      </c>
      <c r="B4715" s="196" t="s">
        <v>75</v>
      </c>
      <c r="C4715" s="196" t="s">
        <v>50</v>
      </c>
      <c r="D4715" s="196">
        <v>39</v>
      </c>
      <c r="E4715" s="196">
        <v>5.6718895899999996E-3</v>
      </c>
      <c r="F4715" s="196">
        <v>1.13218156E-3</v>
      </c>
      <c r="G4715" s="196">
        <v>7.9415932000000003E-4</v>
      </c>
      <c r="H4715" s="196">
        <v>3.7455481900000001E-3</v>
      </c>
    </row>
    <row r="4716" spans="1:8" x14ac:dyDescent="0.3">
      <c r="A4716" s="196" t="s">
        <v>234</v>
      </c>
      <c r="B4716" s="196" t="s">
        <v>74</v>
      </c>
      <c r="C4716" s="196" t="s">
        <v>51</v>
      </c>
      <c r="D4716" s="196">
        <v>325</v>
      </c>
      <c r="E4716" s="196">
        <v>7.7657760999999999E-3</v>
      </c>
      <c r="F4716" s="196">
        <v>1.12528467E-3</v>
      </c>
      <c r="G4716" s="196">
        <v>1.1218658599999999E-3</v>
      </c>
      <c r="H4716" s="196">
        <v>5.5186251099999997E-3</v>
      </c>
    </row>
    <row r="4717" spans="1:8" x14ac:dyDescent="0.3">
      <c r="A4717" s="196" t="s">
        <v>234</v>
      </c>
      <c r="B4717" s="196" t="s">
        <v>75</v>
      </c>
      <c r="C4717" s="196" t="s">
        <v>51</v>
      </c>
      <c r="D4717" s="196">
        <v>40</v>
      </c>
      <c r="E4717" s="196">
        <v>7.7861688099999998E-3</v>
      </c>
      <c r="F4717" s="196">
        <v>1.03385391E-3</v>
      </c>
      <c r="G4717" s="196">
        <v>1.52314789E-3</v>
      </c>
      <c r="H4717" s="196">
        <v>5.2291664500000003E-3</v>
      </c>
    </row>
    <row r="4718" spans="1:8" x14ac:dyDescent="0.3">
      <c r="A4718" s="196" t="s">
        <v>234</v>
      </c>
      <c r="B4718" s="196" t="s">
        <v>74</v>
      </c>
      <c r="C4718" s="196" t="s">
        <v>52</v>
      </c>
      <c r="D4718" s="196">
        <v>159</v>
      </c>
      <c r="E4718" s="196">
        <v>7.2416576600000003E-3</v>
      </c>
      <c r="F4718" s="196">
        <v>7.1519019999999995E-4</v>
      </c>
      <c r="G4718" s="196">
        <v>1.9476470899999999E-3</v>
      </c>
      <c r="H4718" s="196">
        <v>4.5788199600000001E-3</v>
      </c>
    </row>
    <row r="4719" spans="1:8" x14ac:dyDescent="0.3">
      <c r="A4719" s="196" t="s">
        <v>234</v>
      </c>
      <c r="B4719" s="196" t="s">
        <v>75</v>
      </c>
      <c r="C4719" s="196" t="s">
        <v>52</v>
      </c>
      <c r="D4719" s="196">
        <v>14</v>
      </c>
      <c r="E4719" s="196">
        <v>5.52579349E-3</v>
      </c>
      <c r="F4719" s="196">
        <v>7.1759224999999995E-4</v>
      </c>
      <c r="G4719" s="196">
        <v>1.6939482100000001E-3</v>
      </c>
      <c r="H4719" s="196">
        <v>3.1142524699999999E-3</v>
      </c>
    </row>
    <row r="4720" spans="1:8" x14ac:dyDescent="0.3">
      <c r="A4720" s="196" t="s">
        <v>234</v>
      </c>
      <c r="B4720" s="196" t="s">
        <v>74</v>
      </c>
      <c r="C4720" s="196" t="s">
        <v>53</v>
      </c>
      <c r="D4720" s="196">
        <v>272</v>
      </c>
      <c r="E4720" s="196">
        <v>5.8963522199999997E-3</v>
      </c>
      <c r="F4720" s="196">
        <v>1.02524146E-3</v>
      </c>
      <c r="G4720" s="196">
        <v>8.0758928000000002E-4</v>
      </c>
      <c r="H4720" s="196">
        <v>4.0635209999999996E-3</v>
      </c>
    </row>
    <row r="4721" spans="1:8" x14ac:dyDescent="0.3">
      <c r="A4721" s="196" t="s">
        <v>234</v>
      </c>
      <c r="B4721" s="196" t="s">
        <v>75</v>
      </c>
      <c r="C4721" s="196" t="s">
        <v>53</v>
      </c>
      <c r="D4721" s="196">
        <v>42</v>
      </c>
      <c r="E4721" s="196">
        <v>6.4351849399999998E-3</v>
      </c>
      <c r="F4721" s="196">
        <v>1.1830354599999999E-3</v>
      </c>
      <c r="G4721" s="196">
        <v>1.0041884800000001E-3</v>
      </c>
      <c r="H4721" s="196">
        <v>4.2479605399999999E-3</v>
      </c>
    </row>
    <row r="4722" spans="1:8" x14ac:dyDescent="0.3">
      <c r="A4722" s="196" t="s">
        <v>234</v>
      </c>
      <c r="B4722" s="196" t="s">
        <v>74</v>
      </c>
      <c r="C4722" s="196" t="s">
        <v>54</v>
      </c>
      <c r="D4722" s="196">
        <v>317</v>
      </c>
      <c r="E4722" s="196">
        <v>4.7181326999999997E-3</v>
      </c>
      <c r="F4722" s="196">
        <v>8.9751990000000003E-4</v>
      </c>
      <c r="G4722" s="196">
        <v>5.7852092000000002E-4</v>
      </c>
      <c r="H4722" s="196">
        <v>3.24209142E-3</v>
      </c>
    </row>
    <row r="4723" spans="1:8" x14ac:dyDescent="0.3">
      <c r="A4723" s="196" t="s">
        <v>234</v>
      </c>
      <c r="B4723" s="196" t="s">
        <v>75</v>
      </c>
      <c r="C4723" s="196" t="s">
        <v>54</v>
      </c>
      <c r="D4723" s="196">
        <v>33</v>
      </c>
      <c r="E4723" s="196">
        <v>3.8871349899999999E-3</v>
      </c>
      <c r="F4723" s="196">
        <v>8.1719951000000003E-4</v>
      </c>
      <c r="G4723" s="196">
        <v>4.9838642000000002E-4</v>
      </c>
      <c r="H4723" s="196">
        <v>2.5715485800000002E-3</v>
      </c>
    </row>
    <row r="4724" spans="1:8" x14ac:dyDescent="0.3">
      <c r="A4724" s="196" t="s">
        <v>234</v>
      </c>
      <c r="B4724" s="196" t="s">
        <v>74</v>
      </c>
      <c r="C4724" s="196" t="s">
        <v>55</v>
      </c>
      <c r="D4724" s="196">
        <v>112</v>
      </c>
      <c r="E4724" s="196">
        <v>6.4947087499999997E-3</v>
      </c>
      <c r="F4724" s="196">
        <v>8.5090089000000005E-4</v>
      </c>
      <c r="G4724" s="196">
        <v>1.35468311E-3</v>
      </c>
      <c r="H4724" s="196">
        <v>4.2891242599999999E-3</v>
      </c>
    </row>
    <row r="4725" spans="1:8" x14ac:dyDescent="0.3">
      <c r="A4725" s="196" t="s">
        <v>234</v>
      </c>
      <c r="B4725" s="196" t="s">
        <v>75</v>
      </c>
      <c r="C4725" s="196" t="s">
        <v>55</v>
      </c>
      <c r="D4725" s="196">
        <v>16</v>
      </c>
      <c r="E4725" s="196">
        <v>6.2738713E-3</v>
      </c>
      <c r="F4725" s="196">
        <v>6.5827520999999997E-4</v>
      </c>
      <c r="G4725" s="196">
        <v>1.2565102299999999E-3</v>
      </c>
      <c r="H4725" s="196">
        <v>4.3590854099999996E-3</v>
      </c>
    </row>
    <row r="4726" spans="1:8" x14ac:dyDescent="0.3">
      <c r="A4726" s="196" t="s">
        <v>234</v>
      </c>
      <c r="B4726" s="196" t="s">
        <v>74</v>
      </c>
      <c r="C4726" s="196" t="s">
        <v>56</v>
      </c>
      <c r="D4726" s="196">
        <v>758</v>
      </c>
      <c r="E4726" s="196">
        <v>4.6632064299999996E-3</v>
      </c>
      <c r="F4726" s="196">
        <v>1.00245505E-3</v>
      </c>
      <c r="G4726" s="196">
        <v>7.6624009999999999E-4</v>
      </c>
      <c r="H4726" s="196">
        <v>2.8945107799999998E-3</v>
      </c>
    </row>
    <row r="4727" spans="1:8" x14ac:dyDescent="0.3">
      <c r="A4727" s="196" t="s">
        <v>234</v>
      </c>
      <c r="B4727" s="196" t="s">
        <v>75</v>
      </c>
      <c r="C4727" s="196" t="s">
        <v>56</v>
      </c>
      <c r="D4727" s="196">
        <v>79</v>
      </c>
      <c r="E4727" s="196">
        <v>4.6718234600000002E-3</v>
      </c>
      <c r="F4727" s="196">
        <v>1.1311823699999999E-3</v>
      </c>
      <c r="G4727" s="196">
        <v>7.0045100000000005E-4</v>
      </c>
      <c r="H4727" s="196">
        <v>2.8401896499999999E-3</v>
      </c>
    </row>
    <row r="4728" spans="1:8" x14ac:dyDescent="0.3">
      <c r="A4728" s="196" t="s">
        <v>234</v>
      </c>
      <c r="B4728" s="196" t="s">
        <v>74</v>
      </c>
      <c r="C4728" s="196" t="s">
        <v>57</v>
      </c>
      <c r="D4728" s="196">
        <v>184</v>
      </c>
      <c r="E4728" s="196">
        <v>6.24811269E-3</v>
      </c>
      <c r="F4728" s="196">
        <v>9.7870093000000007E-4</v>
      </c>
      <c r="G4728" s="196">
        <v>1.4860102100000001E-3</v>
      </c>
      <c r="H4728" s="196">
        <v>3.78340101E-3</v>
      </c>
    </row>
    <row r="4729" spans="1:8" x14ac:dyDescent="0.3">
      <c r="A4729" s="196" t="s">
        <v>234</v>
      </c>
      <c r="B4729" s="196" t="s">
        <v>75</v>
      </c>
      <c r="C4729" s="196" t="s">
        <v>57</v>
      </c>
      <c r="D4729" s="196">
        <v>30</v>
      </c>
      <c r="E4729" s="196">
        <v>5.78510772E-3</v>
      </c>
      <c r="F4729" s="196">
        <v>9.4753063999999997E-4</v>
      </c>
      <c r="G4729" s="196">
        <v>1.81712944E-3</v>
      </c>
      <c r="H4729" s="196">
        <v>3.0204473499999998E-3</v>
      </c>
    </row>
    <row r="4730" spans="1:8" x14ac:dyDescent="0.3">
      <c r="A4730" s="196" t="s">
        <v>234</v>
      </c>
      <c r="B4730" s="196" t="s">
        <v>74</v>
      </c>
      <c r="C4730" s="196" t="s">
        <v>58</v>
      </c>
      <c r="D4730" s="196">
        <v>603</v>
      </c>
      <c r="E4730" s="196">
        <v>5.69371483E-3</v>
      </c>
      <c r="F4730" s="196">
        <v>1.1137020899999999E-3</v>
      </c>
      <c r="G4730" s="196">
        <v>9.5686667000000004E-4</v>
      </c>
      <c r="H4730" s="196">
        <v>3.6231456000000001E-3</v>
      </c>
    </row>
    <row r="4731" spans="1:8" x14ac:dyDescent="0.3">
      <c r="A4731" s="196" t="s">
        <v>234</v>
      </c>
      <c r="B4731" s="196" t="s">
        <v>75</v>
      </c>
      <c r="C4731" s="196" t="s">
        <v>58</v>
      </c>
      <c r="D4731" s="196">
        <v>38</v>
      </c>
      <c r="E4731" s="196">
        <v>5.1906674300000004E-3</v>
      </c>
      <c r="F4731" s="196">
        <v>1.20339882E-3</v>
      </c>
      <c r="G4731" s="196">
        <v>9.4024098000000005E-4</v>
      </c>
      <c r="H4731" s="196">
        <v>3.0470270600000001E-3</v>
      </c>
    </row>
    <row r="4732" spans="1:8" x14ac:dyDescent="0.3">
      <c r="A4732" s="196" t="s">
        <v>235</v>
      </c>
      <c r="B4732" s="196" t="s">
        <v>74</v>
      </c>
      <c r="C4732" s="196" t="s">
        <v>11</v>
      </c>
      <c r="D4732" s="196">
        <v>12937</v>
      </c>
      <c r="E4732" s="196">
        <v>6.0166735099999999E-3</v>
      </c>
      <c r="F4732" s="196">
        <v>9.9417666999999997E-4</v>
      </c>
      <c r="G4732" s="196">
        <v>1.0691348299999999E-3</v>
      </c>
      <c r="H4732" s="196">
        <v>3.9532425399999996E-3</v>
      </c>
    </row>
    <row r="4733" spans="1:8" x14ac:dyDescent="0.3">
      <c r="A4733" s="196" t="s">
        <v>235</v>
      </c>
      <c r="B4733" s="196" t="s">
        <v>75</v>
      </c>
      <c r="C4733" s="196" t="s">
        <v>11</v>
      </c>
      <c r="D4733" s="196">
        <v>1693</v>
      </c>
      <c r="E4733" s="196">
        <v>5.5022106600000004E-3</v>
      </c>
      <c r="F4733" s="196">
        <v>9.4540265999999999E-4</v>
      </c>
      <c r="G4733" s="196">
        <v>1.09621429E-3</v>
      </c>
      <c r="H4733" s="196">
        <v>3.4604291499999999E-3</v>
      </c>
    </row>
    <row r="4734" spans="1:8" x14ac:dyDescent="0.3">
      <c r="A4734" s="196" t="s">
        <v>235</v>
      </c>
      <c r="B4734" s="196" t="s">
        <v>74</v>
      </c>
      <c r="C4734" s="196" t="s">
        <v>16</v>
      </c>
      <c r="D4734" s="196">
        <v>249</v>
      </c>
      <c r="E4734" s="196">
        <v>5.9053805399999996E-3</v>
      </c>
      <c r="F4734" s="196">
        <v>1.1550365600000001E-3</v>
      </c>
      <c r="G4734" s="196">
        <v>1.0804326000000001E-3</v>
      </c>
      <c r="H4734" s="196">
        <v>3.6699109000000001E-3</v>
      </c>
    </row>
    <row r="4735" spans="1:8" x14ac:dyDescent="0.3">
      <c r="A4735" s="196" t="s">
        <v>235</v>
      </c>
      <c r="B4735" s="196" t="s">
        <v>75</v>
      </c>
      <c r="C4735" s="196" t="s">
        <v>16</v>
      </c>
      <c r="D4735" s="196">
        <v>26</v>
      </c>
      <c r="E4735" s="196">
        <v>4.9430197299999996E-3</v>
      </c>
      <c r="F4735" s="196">
        <v>1.0434470500000001E-3</v>
      </c>
      <c r="G4735" s="196">
        <v>1.0723822299999999E-3</v>
      </c>
      <c r="H4735" s="196">
        <v>2.8271899799999999E-3</v>
      </c>
    </row>
    <row r="4736" spans="1:8" x14ac:dyDescent="0.3">
      <c r="A4736" s="196" t="s">
        <v>235</v>
      </c>
      <c r="B4736" s="196" t="s">
        <v>74</v>
      </c>
      <c r="C4736" s="196" t="s">
        <v>17</v>
      </c>
      <c r="D4736" s="196">
        <v>119</v>
      </c>
      <c r="E4736" s="196">
        <v>7.2266960000000003E-3</v>
      </c>
      <c r="F4736" s="196">
        <v>1.44131241E-3</v>
      </c>
      <c r="G4736" s="196">
        <v>1.5396434099999999E-3</v>
      </c>
      <c r="H4736" s="196">
        <v>4.2457396999999999E-3</v>
      </c>
    </row>
    <row r="4737" spans="1:8" x14ac:dyDescent="0.3">
      <c r="A4737" s="196" t="s">
        <v>235</v>
      </c>
      <c r="B4737" s="196" t="s">
        <v>75</v>
      </c>
      <c r="C4737" s="196" t="s">
        <v>17</v>
      </c>
      <c r="D4737" s="196">
        <v>35</v>
      </c>
      <c r="E4737" s="196">
        <v>5.2261902300000003E-3</v>
      </c>
      <c r="F4737" s="196">
        <v>9.4940449000000004E-4</v>
      </c>
      <c r="G4737" s="196">
        <v>1.1498013399999999E-3</v>
      </c>
      <c r="H4737" s="196">
        <v>3.1269838799999998E-3</v>
      </c>
    </row>
    <row r="4738" spans="1:8" x14ac:dyDescent="0.3">
      <c r="A4738" s="196" t="s">
        <v>235</v>
      </c>
      <c r="B4738" s="196" t="s">
        <v>74</v>
      </c>
      <c r="C4738" s="196" t="s">
        <v>18</v>
      </c>
      <c r="D4738" s="196">
        <v>196</v>
      </c>
      <c r="E4738" s="196">
        <v>5.6260036400000001E-3</v>
      </c>
      <c r="F4738" s="196">
        <v>8.1809782999999999E-4</v>
      </c>
      <c r="G4738" s="196">
        <v>6.4100267999999999E-4</v>
      </c>
      <c r="H4738" s="196">
        <v>4.1669026200000002E-3</v>
      </c>
    </row>
    <row r="4739" spans="1:8" x14ac:dyDescent="0.3">
      <c r="A4739" s="196" t="s">
        <v>235</v>
      </c>
      <c r="B4739" s="196" t="s">
        <v>75</v>
      </c>
      <c r="C4739" s="196" t="s">
        <v>18</v>
      </c>
      <c r="D4739" s="196">
        <v>24</v>
      </c>
      <c r="E4739" s="196">
        <v>5.4624804900000002E-3</v>
      </c>
      <c r="F4739" s="196">
        <v>7.8510774999999999E-4</v>
      </c>
      <c r="G4739" s="196">
        <v>4.9575591999999997E-4</v>
      </c>
      <c r="H4739" s="196">
        <v>4.1816162799999997E-3</v>
      </c>
    </row>
    <row r="4740" spans="1:8" x14ac:dyDescent="0.3">
      <c r="A4740" s="196" t="s">
        <v>235</v>
      </c>
      <c r="B4740" s="196" t="s">
        <v>74</v>
      </c>
      <c r="C4740" s="196" t="s">
        <v>19</v>
      </c>
      <c r="D4740" s="196">
        <v>186</v>
      </c>
      <c r="E4740" s="196">
        <v>6.48602376E-3</v>
      </c>
      <c r="F4740" s="196">
        <v>7.9736632E-4</v>
      </c>
      <c r="G4740" s="196">
        <v>8.4142246999999995E-4</v>
      </c>
      <c r="H4740" s="196">
        <v>4.8472344299999998E-3</v>
      </c>
    </row>
    <row r="4741" spans="1:8" x14ac:dyDescent="0.3">
      <c r="A4741" s="196" t="s">
        <v>235</v>
      </c>
      <c r="B4741" s="196" t="s">
        <v>75</v>
      </c>
      <c r="C4741" s="196" t="s">
        <v>19</v>
      </c>
      <c r="D4741" s="196">
        <v>26</v>
      </c>
      <c r="E4741" s="196">
        <v>6.2620189799999998E-3</v>
      </c>
      <c r="F4741" s="196">
        <v>8.0172697000000003E-4</v>
      </c>
      <c r="G4741" s="196">
        <v>8.5915220999999999E-4</v>
      </c>
      <c r="H4741" s="196">
        <v>4.6011394399999997E-3</v>
      </c>
    </row>
    <row r="4742" spans="1:8" x14ac:dyDescent="0.3">
      <c r="A4742" s="196" t="s">
        <v>235</v>
      </c>
      <c r="B4742" s="196" t="s">
        <v>74</v>
      </c>
      <c r="C4742" s="196" t="s">
        <v>20</v>
      </c>
      <c r="D4742" s="196">
        <v>188</v>
      </c>
      <c r="E4742" s="196">
        <v>7.0812399100000003E-3</v>
      </c>
      <c r="F4742" s="196">
        <v>7.9356260999999999E-4</v>
      </c>
      <c r="G4742" s="196">
        <v>1.24969194E-3</v>
      </c>
      <c r="H4742" s="196">
        <v>5.0379848799999996E-3</v>
      </c>
    </row>
    <row r="4743" spans="1:8" x14ac:dyDescent="0.3">
      <c r="A4743" s="196" t="s">
        <v>235</v>
      </c>
      <c r="B4743" s="196" t="s">
        <v>75</v>
      </c>
      <c r="C4743" s="196" t="s">
        <v>20</v>
      </c>
      <c r="D4743" s="196">
        <v>16</v>
      </c>
      <c r="E4743" s="196">
        <v>4.6325229900000004E-3</v>
      </c>
      <c r="F4743" s="196">
        <v>7.4725094999999997E-4</v>
      </c>
      <c r="G4743" s="196">
        <v>7.8341987000000004E-4</v>
      </c>
      <c r="H4743" s="196">
        <v>3.1018516400000001E-3</v>
      </c>
    </row>
    <row r="4744" spans="1:8" x14ac:dyDescent="0.3">
      <c r="A4744" s="196" t="s">
        <v>235</v>
      </c>
      <c r="B4744" s="196" t="s">
        <v>74</v>
      </c>
      <c r="C4744" s="196" t="s">
        <v>21</v>
      </c>
      <c r="D4744" s="196">
        <v>206</v>
      </c>
      <c r="E4744" s="196">
        <v>6.3820902899999997E-3</v>
      </c>
      <c r="F4744" s="196">
        <v>1.1409450099999999E-3</v>
      </c>
      <c r="G4744" s="196">
        <v>1.0267212799999999E-3</v>
      </c>
      <c r="H4744" s="196">
        <v>4.2144235299999997E-3</v>
      </c>
    </row>
    <row r="4745" spans="1:8" x14ac:dyDescent="0.3">
      <c r="A4745" s="196" t="s">
        <v>235</v>
      </c>
      <c r="B4745" s="196" t="s">
        <v>75</v>
      </c>
      <c r="C4745" s="196" t="s">
        <v>21</v>
      </c>
      <c r="D4745" s="196">
        <v>13</v>
      </c>
      <c r="E4745" s="196">
        <v>7.0735396300000003E-3</v>
      </c>
      <c r="F4745" s="196">
        <v>1.04611794E-3</v>
      </c>
      <c r="G4745" s="196">
        <v>1.02029898E-3</v>
      </c>
      <c r="H4745" s="196">
        <v>5.0071222699999999E-3</v>
      </c>
    </row>
    <row r="4746" spans="1:8" x14ac:dyDescent="0.3">
      <c r="A4746" s="196" t="s">
        <v>235</v>
      </c>
      <c r="B4746" s="196" t="s">
        <v>74</v>
      </c>
      <c r="C4746" s="196" t="s">
        <v>22</v>
      </c>
      <c r="D4746" s="196">
        <v>132</v>
      </c>
      <c r="E4746" s="196">
        <v>4.33221075E-3</v>
      </c>
      <c r="F4746" s="196">
        <v>7.7581343999999996E-4</v>
      </c>
      <c r="G4746" s="196">
        <v>4.9505443E-4</v>
      </c>
      <c r="H4746" s="196">
        <v>3.0613423299999999E-3</v>
      </c>
    </row>
    <row r="4747" spans="1:8" x14ac:dyDescent="0.3">
      <c r="A4747" s="196" t="s">
        <v>235</v>
      </c>
      <c r="B4747" s="196" t="s">
        <v>75</v>
      </c>
      <c r="C4747" s="196" t="s">
        <v>22</v>
      </c>
      <c r="D4747" s="196">
        <v>7</v>
      </c>
      <c r="E4747" s="196">
        <v>3.5400129899999999E-3</v>
      </c>
      <c r="F4747" s="196">
        <v>8.3663997000000005E-4</v>
      </c>
      <c r="G4747" s="196">
        <v>3.6044969E-4</v>
      </c>
      <c r="H4747" s="196">
        <v>2.3429231099999998E-3</v>
      </c>
    </row>
    <row r="4748" spans="1:8" x14ac:dyDescent="0.3">
      <c r="A4748" s="196" t="s">
        <v>235</v>
      </c>
      <c r="B4748" s="196" t="s">
        <v>74</v>
      </c>
      <c r="C4748" s="196" t="s">
        <v>23</v>
      </c>
      <c r="D4748" s="196">
        <v>134</v>
      </c>
      <c r="E4748" s="196">
        <v>8.7428307499999997E-3</v>
      </c>
      <c r="F4748" s="196">
        <v>1.24360812E-3</v>
      </c>
      <c r="G4748" s="196">
        <v>1.9294151499999999E-3</v>
      </c>
      <c r="H4748" s="196">
        <v>5.5698069799999996E-3</v>
      </c>
    </row>
    <row r="4749" spans="1:8" x14ac:dyDescent="0.3">
      <c r="A4749" s="196" t="s">
        <v>235</v>
      </c>
      <c r="B4749" s="196" t="s">
        <v>75</v>
      </c>
      <c r="C4749" s="196" t="s">
        <v>23</v>
      </c>
      <c r="D4749" s="196">
        <v>33</v>
      </c>
      <c r="E4749" s="196">
        <v>7.2843011300000003E-3</v>
      </c>
      <c r="F4749" s="196">
        <v>1.3857320800000001E-3</v>
      </c>
      <c r="G4749" s="196">
        <v>1.6933218500000001E-3</v>
      </c>
      <c r="H4749" s="196">
        <v>4.2052467099999999E-3</v>
      </c>
    </row>
    <row r="4750" spans="1:8" x14ac:dyDescent="0.3">
      <c r="A4750" s="196" t="s">
        <v>235</v>
      </c>
      <c r="B4750" s="196" t="s">
        <v>74</v>
      </c>
      <c r="C4750" s="196" t="s">
        <v>24</v>
      </c>
      <c r="D4750" s="196">
        <v>120</v>
      </c>
      <c r="E4750" s="196">
        <v>7.3425923900000004E-3</v>
      </c>
      <c r="F4750" s="196">
        <v>1.2037034600000001E-3</v>
      </c>
      <c r="G4750" s="196">
        <v>1.4165699800000001E-3</v>
      </c>
      <c r="H4750" s="196">
        <v>4.7223184299999997E-3</v>
      </c>
    </row>
    <row r="4751" spans="1:8" x14ac:dyDescent="0.3">
      <c r="A4751" s="196" t="s">
        <v>235</v>
      </c>
      <c r="B4751" s="196" t="s">
        <v>75</v>
      </c>
      <c r="C4751" s="196" t="s">
        <v>24</v>
      </c>
      <c r="D4751" s="196">
        <v>15</v>
      </c>
      <c r="E4751" s="196">
        <v>8.9675923499999994E-3</v>
      </c>
      <c r="F4751" s="196">
        <v>9.0895036000000003E-4</v>
      </c>
      <c r="G4751" s="196">
        <v>1.81867268E-3</v>
      </c>
      <c r="H4751" s="196">
        <v>6.2399688800000002E-3</v>
      </c>
    </row>
    <row r="4752" spans="1:8" x14ac:dyDescent="0.3">
      <c r="A4752" s="196" t="s">
        <v>235</v>
      </c>
      <c r="B4752" s="196" t="s">
        <v>74</v>
      </c>
      <c r="C4752" s="196" t="s">
        <v>25</v>
      </c>
      <c r="D4752" s="196">
        <v>230</v>
      </c>
      <c r="E4752" s="196">
        <v>6.5728157900000004E-3</v>
      </c>
      <c r="F4752" s="196">
        <v>1.1014490300000001E-3</v>
      </c>
      <c r="G4752" s="196">
        <v>1.6223830199999999E-3</v>
      </c>
      <c r="H4752" s="196">
        <v>3.8489832600000001E-3</v>
      </c>
    </row>
    <row r="4753" spans="1:8" x14ac:dyDescent="0.3">
      <c r="A4753" s="196" t="s">
        <v>235</v>
      </c>
      <c r="B4753" s="196" t="s">
        <v>75</v>
      </c>
      <c r="C4753" s="196" t="s">
        <v>25</v>
      </c>
      <c r="D4753" s="196">
        <v>10</v>
      </c>
      <c r="E4753" s="196">
        <v>8.0254626999999995E-3</v>
      </c>
      <c r="F4753" s="196">
        <v>1.2754626300000001E-3</v>
      </c>
      <c r="G4753" s="196">
        <v>1.55324055E-3</v>
      </c>
      <c r="H4753" s="196">
        <v>5.1967590200000004E-3</v>
      </c>
    </row>
    <row r="4754" spans="1:8" x14ac:dyDescent="0.3">
      <c r="A4754" s="196" t="s">
        <v>235</v>
      </c>
      <c r="B4754" s="196" t="s">
        <v>74</v>
      </c>
      <c r="C4754" s="196" t="s">
        <v>26</v>
      </c>
      <c r="D4754" s="196">
        <v>387</v>
      </c>
      <c r="E4754" s="196">
        <v>6.9875105200000003E-3</v>
      </c>
      <c r="F4754" s="196">
        <v>6.3618504E-4</v>
      </c>
      <c r="G4754" s="196">
        <v>1.8428196600000001E-3</v>
      </c>
      <c r="H4754" s="196">
        <v>4.5085053499999998E-3</v>
      </c>
    </row>
    <row r="4755" spans="1:8" x14ac:dyDescent="0.3">
      <c r="A4755" s="196" t="s">
        <v>235</v>
      </c>
      <c r="B4755" s="196" t="s">
        <v>75</v>
      </c>
      <c r="C4755" s="196" t="s">
        <v>26</v>
      </c>
      <c r="D4755" s="196">
        <v>80</v>
      </c>
      <c r="E4755" s="196">
        <v>5.9606478700000003E-3</v>
      </c>
      <c r="F4755" s="196">
        <v>7.8341985000000001E-4</v>
      </c>
      <c r="G4755" s="196">
        <v>1.9822046300000001E-3</v>
      </c>
      <c r="H4755" s="196">
        <v>3.19502289E-3</v>
      </c>
    </row>
    <row r="4756" spans="1:8" x14ac:dyDescent="0.3">
      <c r="A4756" s="196" t="s">
        <v>235</v>
      </c>
      <c r="B4756" s="196" t="s">
        <v>74</v>
      </c>
      <c r="C4756" s="196" t="s">
        <v>27</v>
      </c>
      <c r="D4756" s="196">
        <v>311</v>
      </c>
      <c r="E4756" s="196">
        <v>6.61661135E-3</v>
      </c>
      <c r="F4756" s="196">
        <v>8.5011736999999999E-4</v>
      </c>
      <c r="G4756" s="196">
        <v>1.46439924E-3</v>
      </c>
      <c r="H4756" s="196">
        <v>4.3020942500000001E-3</v>
      </c>
    </row>
    <row r="4757" spans="1:8" x14ac:dyDescent="0.3">
      <c r="A4757" s="196" t="s">
        <v>235</v>
      </c>
      <c r="B4757" s="196" t="s">
        <v>75</v>
      </c>
      <c r="C4757" s="196" t="s">
        <v>27</v>
      </c>
      <c r="D4757" s="196">
        <v>68</v>
      </c>
      <c r="E4757" s="196">
        <v>6.4620776300000002E-3</v>
      </c>
      <c r="F4757" s="196">
        <v>7.2184756E-4</v>
      </c>
      <c r="G4757" s="196">
        <v>1.67075139E-3</v>
      </c>
      <c r="H4757" s="196">
        <v>4.0694782500000004E-3</v>
      </c>
    </row>
    <row r="4758" spans="1:8" x14ac:dyDescent="0.3">
      <c r="A4758" s="196" t="s">
        <v>235</v>
      </c>
      <c r="B4758" s="196" t="s">
        <v>74</v>
      </c>
      <c r="C4758" s="196" t="s">
        <v>28</v>
      </c>
      <c r="D4758" s="196">
        <v>207</v>
      </c>
      <c r="E4758" s="196">
        <v>5.5743422400000003E-3</v>
      </c>
      <c r="F4758" s="196">
        <v>5.5102633000000002E-4</v>
      </c>
      <c r="G4758" s="196">
        <v>1.05888774E-3</v>
      </c>
      <c r="H4758" s="196">
        <v>3.9644276399999996E-3</v>
      </c>
    </row>
    <row r="4759" spans="1:8" x14ac:dyDescent="0.3">
      <c r="A4759" s="196" t="s">
        <v>235</v>
      </c>
      <c r="B4759" s="196" t="s">
        <v>75</v>
      </c>
      <c r="C4759" s="196" t="s">
        <v>28</v>
      </c>
      <c r="D4759" s="196">
        <v>11</v>
      </c>
      <c r="E4759" s="196">
        <v>5.2293768200000002E-3</v>
      </c>
      <c r="F4759" s="196">
        <v>5.1767643999999999E-4</v>
      </c>
      <c r="G4759" s="196">
        <v>7.3127076000000001E-4</v>
      </c>
      <c r="H4759" s="196">
        <v>3.9804290900000002E-3</v>
      </c>
    </row>
    <row r="4760" spans="1:8" x14ac:dyDescent="0.3">
      <c r="A4760" s="196" t="s">
        <v>235</v>
      </c>
      <c r="B4760" s="196" t="s">
        <v>74</v>
      </c>
      <c r="C4760" s="196" t="s">
        <v>29</v>
      </c>
      <c r="D4760" s="196">
        <v>202</v>
      </c>
      <c r="E4760" s="196">
        <v>6.5878252100000003E-3</v>
      </c>
      <c r="F4760" s="196">
        <v>1.2032451E-3</v>
      </c>
      <c r="G4760" s="196">
        <v>1.7067173299999999E-3</v>
      </c>
      <c r="H4760" s="196">
        <v>3.6778623200000001E-3</v>
      </c>
    </row>
    <row r="4761" spans="1:8" x14ac:dyDescent="0.3">
      <c r="A4761" s="196" t="s">
        <v>235</v>
      </c>
      <c r="B4761" s="196" t="s">
        <v>75</v>
      </c>
      <c r="C4761" s="196" t="s">
        <v>29</v>
      </c>
      <c r="D4761" s="196">
        <v>36</v>
      </c>
      <c r="E4761" s="196">
        <v>6.0439169099999997E-3</v>
      </c>
      <c r="F4761" s="196">
        <v>1.2133484899999999E-3</v>
      </c>
      <c r="G4761" s="196">
        <v>2.0347863099999999E-3</v>
      </c>
      <c r="H4761" s="196">
        <v>2.7957816299999999E-3</v>
      </c>
    </row>
    <row r="4762" spans="1:8" x14ac:dyDescent="0.3">
      <c r="A4762" s="196" t="s">
        <v>235</v>
      </c>
      <c r="B4762" s="196" t="s">
        <v>74</v>
      </c>
      <c r="C4762" s="196" t="s">
        <v>30</v>
      </c>
      <c r="D4762" s="196">
        <v>328</v>
      </c>
      <c r="E4762" s="196">
        <v>6.5349407599999999E-3</v>
      </c>
      <c r="F4762" s="196">
        <v>9.4286334999999996E-4</v>
      </c>
      <c r="G4762" s="196">
        <v>1.5121454900000001E-3</v>
      </c>
      <c r="H4762" s="196">
        <v>4.0799314300000002E-3</v>
      </c>
    </row>
    <row r="4763" spans="1:8" x14ac:dyDescent="0.3">
      <c r="A4763" s="196" t="s">
        <v>235</v>
      </c>
      <c r="B4763" s="196" t="s">
        <v>75</v>
      </c>
      <c r="C4763" s="196" t="s">
        <v>30</v>
      </c>
      <c r="D4763" s="196">
        <v>60</v>
      </c>
      <c r="E4763" s="196">
        <v>6.2685182900000004E-3</v>
      </c>
      <c r="F4763" s="196">
        <v>9.1261548999999997E-4</v>
      </c>
      <c r="G4763" s="196">
        <v>1.61053216E-3</v>
      </c>
      <c r="H4763" s="196">
        <v>3.7453701499999999E-3</v>
      </c>
    </row>
    <row r="4764" spans="1:8" x14ac:dyDescent="0.3">
      <c r="A4764" s="196" t="s">
        <v>235</v>
      </c>
      <c r="B4764" s="196" t="s">
        <v>74</v>
      </c>
      <c r="C4764" s="196" t="s">
        <v>31</v>
      </c>
      <c r="D4764" s="196">
        <v>138</v>
      </c>
      <c r="E4764" s="196">
        <v>6.8401936599999996E-3</v>
      </c>
      <c r="F4764" s="196">
        <v>9.4689318999999997E-4</v>
      </c>
      <c r="G4764" s="196">
        <v>1.7318335000000001E-3</v>
      </c>
      <c r="H4764" s="196">
        <v>4.1614664699999998E-3</v>
      </c>
    </row>
    <row r="4765" spans="1:8" x14ac:dyDescent="0.3">
      <c r="A4765" s="196" t="s">
        <v>235</v>
      </c>
      <c r="B4765" s="196" t="s">
        <v>75</v>
      </c>
      <c r="C4765" s="196" t="s">
        <v>31</v>
      </c>
      <c r="D4765" s="196">
        <v>23</v>
      </c>
      <c r="E4765" s="196">
        <v>6.6852856200000001E-3</v>
      </c>
      <c r="F4765" s="196">
        <v>1.0351245399999999E-3</v>
      </c>
      <c r="G4765" s="196">
        <v>1.8005230899999999E-3</v>
      </c>
      <c r="H4765" s="196">
        <v>3.84963743E-3</v>
      </c>
    </row>
    <row r="4766" spans="1:8" x14ac:dyDescent="0.3">
      <c r="A4766" s="196" t="s">
        <v>235</v>
      </c>
      <c r="B4766" s="196" t="s">
        <v>74</v>
      </c>
      <c r="C4766" s="196" t="s">
        <v>32</v>
      </c>
      <c r="D4766" s="196">
        <v>1772</v>
      </c>
      <c r="E4766" s="196">
        <v>4.5251034799999998E-3</v>
      </c>
      <c r="F4766" s="196">
        <v>1.0051741300000001E-3</v>
      </c>
      <c r="G4766" s="196">
        <v>7.1743559999999998E-4</v>
      </c>
      <c r="H4766" s="196">
        <v>2.8024932899999998E-3</v>
      </c>
    </row>
    <row r="4767" spans="1:8" x14ac:dyDescent="0.3">
      <c r="A4767" s="196" t="s">
        <v>235</v>
      </c>
      <c r="B4767" s="196" t="s">
        <v>75</v>
      </c>
      <c r="C4767" s="196" t="s">
        <v>32</v>
      </c>
      <c r="D4767" s="196">
        <v>318</v>
      </c>
      <c r="E4767" s="196">
        <v>4.2874662899999999E-3</v>
      </c>
      <c r="F4767" s="196">
        <v>9.3913760000000003E-4</v>
      </c>
      <c r="G4767" s="196">
        <v>7.0652781999999996E-4</v>
      </c>
      <c r="H4767" s="196">
        <v>2.6418003899999999E-3</v>
      </c>
    </row>
    <row r="4768" spans="1:8" x14ac:dyDescent="0.3">
      <c r="A4768" s="196" t="s">
        <v>235</v>
      </c>
      <c r="B4768" s="196" t="s">
        <v>74</v>
      </c>
      <c r="C4768" s="196" t="s">
        <v>33</v>
      </c>
      <c r="D4768" s="196">
        <v>777</v>
      </c>
      <c r="E4768" s="196">
        <v>5.0395631299999999E-3</v>
      </c>
      <c r="F4768" s="196">
        <v>1.0965427299999999E-3</v>
      </c>
      <c r="G4768" s="196">
        <v>5.2484007999999995E-4</v>
      </c>
      <c r="H4768" s="196">
        <v>3.41817985E-3</v>
      </c>
    </row>
    <row r="4769" spans="1:8" x14ac:dyDescent="0.3">
      <c r="A4769" s="196" t="s">
        <v>235</v>
      </c>
      <c r="B4769" s="196" t="s">
        <v>75</v>
      </c>
      <c r="C4769" s="196" t="s">
        <v>33</v>
      </c>
      <c r="D4769" s="196">
        <v>112</v>
      </c>
      <c r="E4769" s="196">
        <v>4.4627354099999999E-3</v>
      </c>
      <c r="F4769" s="196">
        <v>9.5765105000000003E-4</v>
      </c>
      <c r="G4769" s="196">
        <v>4.3289077000000002E-4</v>
      </c>
      <c r="H4769" s="196">
        <v>3.0721930500000002E-3</v>
      </c>
    </row>
    <row r="4770" spans="1:8" x14ac:dyDescent="0.3">
      <c r="A4770" s="196" t="s">
        <v>235</v>
      </c>
      <c r="B4770" s="196" t="s">
        <v>74</v>
      </c>
      <c r="C4770" s="196" t="s">
        <v>34</v>
      </c>
      <c r="D4770" s="196">
        <v>333</v>
      </c>
      <c r="E4770" s="196">
        <v>6.3060627599999999E-3</v>
      </c>
      <c r="F4770" s="196">
        <v>1.26358973E-3</v>
      </c>
      <c r="G4770" s="196">
        <v>9.7962522000000002E-4</v>
      </c>
      <c r="H4770" s="196">
        <v>4.0628473000000002E-3</v>
      </c>
    </row>
    <row r="4771" spans="1:8" x14ac:dyDescent="0.3">
      <c r="A4771" s="196" t="s">
        <v>235</v>
      </c>
      <c r="B4771" s="196" t="s">
        <v>75</v>
      </c>
      <c r="C4771" s="196" t="s">
        <v>34</v>
      </c>
      <c r="D4771" s="196">
        <v>38</v>
      </c>
      <c r="E4771" s="196">
        <v>5.4160572100000002E-3</v>
      </c>
      <c r="F4771" s="196">
        <v>9.4572343999999996E-4</v>
      </c>
      <c r="G4771" s="196">
        <v>1.2746708200000001E-3</v>
      </c>
      <c r="H4771" s="196">
        <v>3.1956625300000002E-3</v>
      </c>
    </row>
    <row r="4772" spans="1:8" ht="28.8" x14ac:dyDescent="0.3">
      <c r="A4772" s="196" t="s">
        <v>235</v>
      </c>
      <c r="B4772" s="196" t="s">
        <v>74</v>
      </c>
      <c r="C4772" s="196" t="s">
        <v>35</v>
      </c>
      <c r="D4772" s="196">
        <v>229</v>
      </c>
      <c r="E4772" s="196">
        <v>7.11790368E-3</v>
      </c>
      <c r="F4772" s="196">
        <v>1.1763603499999999E-3</v>
      </c>
      <c r="G4772" s="196">
        <v>1.3924265800000001E-3</v>
      </c>
      <c r="H4772" s="196">
        <v>4.5491163000000003E-3</v>
      </c>
    </row>
    <row r="4773" spans="1:8" ht="28.8" x14ac:dyDescent="0.3">
      <c r="A4773" s="196" t="s">
        <v>235</v>
      </c>
      <c r="B4773" s="196" t="s">
        <v>75</v>
      </c>
      <c r="C4773" s="196" t="s">
        <v>35</v>
      </c>
      <c r="D4773" s="196">
        <v>27</v>
      </c>
      <c r="E4773" s="196">
        <v>7.9269544599999998E-3</v>
      </c>
      <c r="F4773" s="196">
        <v>1.41160809E-3</v>
      </c>
      <c r="G4773" s="196">
        <v>1.8239881599999999E-3</v>
      </c>
      <c r="H4773" s="196">
        <v>4.6913577599999997E-3</v>
      </c>
    </row>
    <row r="4774" spans="1:8" x14ac:dyDescent="0.3">
      <c r="A4774" s="196" t="s">
        <v>235</v>
      </c>
      <c r="B4774" s="196" t="s">
        <v>74</v>
      </c>
      <c r="C4774" s="196" t="s">
        <v>36</v>
      </c>
      <c r="D4774" s="196">
        <v>195</v>
      </c>
      <c r="E4774" s="196">
        <v>5.67236444E-3</v>
      </c>
      <c r="F4774" s="196">
        <v>9.1832836999999998E-4</v>
      </c>
      <c r="G4774" s="196">
        <v>1.00575713E-3</v>
      </c>
      <c r="H4774" s="196">
        <v>3.7482784900000001E-3</v>
      </c>
    </row>
    <row r="4775" spans="1:8" x14ac:dyDescent="0.3">
      <c r="A4775" s="196" t="s">
        <v>235</v>
      </c>
      <c r="B4775" s="196" t="s">
        <v>75</v>
      </c>
      <c r="C4775" s="196" t="s">
        <v>36</v>
      </c>
      <c r="D4775" s="196">
        <v>23</v>
      </c>
      <c r="E4775" s="196">
        <v>5.6894119799999997E-3</v>
      </c>
      <c r="F4775" s="196">
        <v>8.5597801000000004E-4</v>
      </c>
      <c r="G4775" s="196">
        <v>9.9889268000000002E-4</v>
      </c>
      <c r="H4775" s="196">
        <v>3.8345408099999998E-3</v>
      </c>
    </row>
    <row r="4776" spans="1:8" x14ac:dyDescent="0.3">
      <c r="A4776" s="196" t="s">
        <v>235</v>
      </c>
      <c r="B4776" s="196" t="s">
        <v>74</v>
      </c>
      <c r="C4776" s="196" t="s">
        <v>37</v>
      </c>
      <c r="D4776" s="196">
        <v>344</v>
      </c>
      <c r="E4776" s="196">
        <v>5.9842670900000002E-3</v>
      </c>
      <c r="F4776" s="196">
        <v>8.3535182999999995E-4</v>
      </c>
      <c r="G4776" s="196">
        <v>1.0880299900000001E-3</v>
      </c>
      <c r="H4776" s="196">
        <v>4.0608847600000003E-3</v>
      </c>
    </row>
    <row r="4777" spans="1:8" x14ac:dyDescent="0.3">
      <c r="A4777" s="196" t="s">
        <v>235</v>
      </c>
      <c r="B4777" s="196" t="s">
        <v>75</v>
      </c>
      <c r="C4777" s="196" t="s">
        <v>37</v>
      </c>
      <c r="D4777" s="196">
        <v>25</v>
      </c>
      <c r="E4777" s="196">
        <v>4.7106479399999998E-3</v>
      </c>
      <c r="F4777" s="196">
        <v>6.9629616000000001E-4</v>
      </c>
      <c r="G4777" s="196">
        <v>7.7777751999999999E-4</v>
      </c>
      <c r="H4777" s="196">
        <v>3.2365739099999998E-3</v>
      </c>
    </row>
    <row r="4778" spans="1:8" x14ac:dyDescent="0.3">
      <c r="A4778" s="196" t="s">
        <v>235</v>
      </c>
      <c r="B4778" s="196" t="s">
        <v>74</v>
      </c>
      <c r="C4778" s="196" t="s">
        <v>64</v>
      </c>
      <c r="D4778" s="196">
        <v>34</v>
      </c>
      <c r="E4778" s="196">
        <v>5.8040575100000002E-3</v>
      </c>
      <c r="F4778" s="196">
        <v>1.13800356E-3</v>
      </c>
      <c r="G4778" s="196">
        <v>1.1056642699999999E-3</v>
      </c>
      <c r="H4778" s="196">
        <v>3.5603892300000001E-3</v>
      </c>
    </row>
    <row r="4779" spans="1:8" x14ac:dyDescent="0.3">
      <c r="A4779" s="196" t="s">
        <v>235</v>
      </c>
      <c r="B4779" s="196" t="s">
        <v>75</v>
      </c>
      <c r="C4779" s="196" t="s">
        <v>64</v>
      </c>
      <c r="D4779" s="196">
        <v>8</v>
      </c>
      <c r="E4779" s="196">
        <v>6.5379049400000003E-3</v>
      </c>
      <c r="F4779" s="196">
        <v>1.14293958E-3</v>
      </c>
      <c r="G4779" s="196">
        <v>1.64641171E-3</v>
      </c>
      <c r="H4779" s="196">
        <v>3.7485530299999998E-3</v>
      </c>
    </row>
    <row r="4780" spans="1:8" x14ac:dyDescent="0.3">
      <c r="A4780" s="196" t="s">
        <v>235</v>
      </c>
      <c r="B4780" s="196" t="s">
        <v>74</v>
      </c>
      <c r="C4780" s="196" t="s">
        <v>59</v>
      </c>
      <c r="D4780" s="196">
        <v>1</v>
      </c>
      <c r="E4780" s="196">
        <v>8.2870367999999996E-3</v>
      </c>
      <c r="F4780" s="196">
        <v>6.5972222000000005E-4</v>
      </c>
      <c r="G4780" s="196">
        <v>4.0509256900000002E-3</v>
      </c>
      <c r="H4780" s="196">
        <v>3.5763888800000002E-3</v>
      </c>
    </row>
    <row r="4781" spans="1:8" x14ac:dyDescent="0.3">
      <c r="A4781" s="196" t="s">
        <v>235</v>
      </c>
      <c r="B4781" s="196" t="s">
        <v>74</v>
      </c>
      <c r="C4781" s="196" t="s">
        <v>38</v>
      </c>
      <c r="D4781" s="196">
        <v>358</v>
      </c>
      <c r="E4781" s="196">
        <v>6.7530193800000001E-3</v>
      </c>
      <c r="F4781" s="196">
        <v>9.7678049999999996E-4</v>
      </c>
      <c r="G4781" s="196">
        <v>1.1893813399999999E-3</v>
      </c>
      <c r="H4781" s="196">
        <v>4.5868570500000004E-3</v>
      </c>
    </row>
    <row r="4782" spans="1:8" x14ac:dyDescent="0.3">
      <c r="A4782" s="196" t="s">
        <v>235</v>
      </c>
      <c r="B4782" s="196" t="s">
        <v>75</v>
      </c>
      <c r="C4782" s="196" t="s">
        <v>38</v>
      </c>
      <c r="D4782" s="196">
        <v>23</v>
      </c>
      <c r="E4782" s="196">
        <v>6.1050722400000004E-3</v>
      </c>
      <c r="F4782" s="196">
        <v>9.2039024000000001E-4</v>
      </c>
      <c r="G4782" s="196">
        <v>1.4905391800000001E-3</v>
      </c>
      <c r="H4782" s="196">
        <v>3.6941422599999999E-3</v>
      </c>
    </row>
    <row r="4783" spans="1:8" x14ac:dyDescent="0.3">
      <c r="A4783" s="196" t="s">
        <v>235</v>
      </c>
      <c r="B4783" s="196" t="s">
        <v>74</v>
      </c>
      <c r="C4783" s="196" t="s">
        <v>39</v>
      </c>
      <c r="D4783" s="196">
        <v>467</v>
      </c>
      <c r="E4783" s="196">
        <v>5.7443093899999997E-3</v>
      </c>
      <c r="F4783" s="196">
        <v>1.07881748E-3</v>
      </c>
      <c r="G4783" s="196">
        <v>8.5863743E-4</v>
      </c>
      <c r="H4783" s="196">
        <v>3.8068539900000002E-3</v>
      </c>
    </row>
    <row r="4784" spans="1:8" x14ac:dyDescent="0.3">
      <c r="A4784" s="196" t="s">
        <v>235</v>
      </c>
      <c r="B4784" s="196" t="s">
        <v>75</v>
      </c>
      <c r="C4784" s="196" t="s">
        <v>39</v>
      </c>
      <c r="D4784" s="196">
        <v>48</v>
      </c>
      <c r="E4784" s="196">
        <v>5.2671679000000004E-3</v>
      </c>
      <c r="F4784" s="196">
        <v>1.03997853E-3</v>
      </c>
      <c r="G4784" s="196">
        <v>9.6764061999999999E-4</v>
      </c>
      <c r="H4784" s="196">
        <v>3.2595483100000002E-3</v>
      </c>
    </row>
    <row r="4785" spans="1:8" x14ac:dyDescent="0.3">
      <c r="A4785" s="196" t="s">
        <v>235</v>
      </c>
      <c r="B4785" s="196" t="s">
        <v>74</v>
      </c>
      <c r="C4785" s="196" t="s">
        <v>40</v>
      </c>
      <c r="D4785" s="196">
        <v>232</v>
      </c>
      <c r="E4785" s="196">
        <v>7.072208E-3</v>
      </c>
      <c r="F4785" s="196">
        <v>1.27564232E-3</v>
      </c>
      <c r="G4785" s="196">
        <v>1.42770171E-3</v>
      </c>
      <c r="H4785" s="196">
        <v>4.3688634900000004E-3</v>
      </c>
    </row>
    <row r="4786" spans="1:8" x14ac:dyDescent="0.3">
      <c r="A4786" s="196" t="s">
        <v>235</v>
      </c>
      <c r="B4786" s="196" t="s">
        <v>75</v>
      </c>
      <c r="C4786" s="196" t="s">
        <v>40</v>
      </c>
      <c r="D4786" s="196">
        <v>16</v>
      </c>
      <c r="E4786" s="196">
        <v>5.7154222100000004E-3</v>
      </c>
      <c r="F4786" s="196">
        <v>1.3396989099999999E-3</v>
      </c>
      <c r="G4786" s="196">
        <v>1.63339096E-3</v>
      </c>
      <c r="H4786" s="196">
        <v>2.74233202E-3</v>
      </c>
    </row>
    <row r="4787" spans="1:8" x14ac:dyDescent="0.3">
      <c r="A4787" s="196" t="s">
        <v>235</v>
      </c>
      <c r="B4787" s="196" t="s">
        <v>74</v>
      </c>
      <c r="C4787" s="196" t="s">
        <v>41</v>
      </c>
      <c r="D4787" s="196">
        <v>211</v>
      </c>
      <c r="E4787" s="196">
        <v>6.7995214500000001E-3</v>
      </c>
      <c r="F4787" s="196">
        <v>7.4266035999999999E-4</v>
      </c>
      <c r="G4787" s="196">
        <v>1.3405628000000001E-3</v>
      </c>
      <c r="H4787" s="196">
        <v>4.7162978099999997E-3</v>
      </c>
    </row>
    <row r="4788" spans="1:8" x14ac:dyDescent="0.3">
      <c r="A4788" s="196" t="s">
        <v>235</v>
      </c>
      <c r="B4788" s="196" t="s">
        <v>75</v>
      </c>
      <c r="C4788" s="196" t="s">
        <v>41</v>
      </c>
      <c r="D4788" s="196">
        <v>20</v>
      </c>
      <c r="E4788" s="196">
        <v>6.84606461E-3</v>
      </c>
      <c r="F4788" s="196">
        <v>7.3032383999999996E-4</v>
      </c>
      <c r="G4788" s="196">
        <v>1.38136551E-3</v>
      </c>
      <c r="H4788" s="196">
        <v>4.7343747799999999E-3</v>
      </c>
    </row>
    <row r="4789" spans="1:8" x14ac:dyDescent="0.3">
      <c r="A4789" s="196" t="s">
        <v>235</v>
      </c>
      <c r="B4789" s="196" t="s">
        <v>74</v>
      </c>
      <c r="C4789" s="196" t="s">
        <v>42</v>
      </c>
      <c r="D4789" s="196">
        <v>295</v>
      </c>
      <c r="E4789" s="196">
        <v>5.2935496499999998E-3</v>
      </c>
      <c r="F4789" s="196">
        <v>1.0702680999999999E-3</v>
      </c>
      <c r="G4789" s="196">
        <v>4.9686103999999997E-4</v>
      </c>
      <c r="H4789" s="196">
        <v>3.7264200300000001E-3</v>
      </c>
    </row>
    <row r="4790" spans="1:8" x14ac:dyDescent="0.3">
      <c r="A4790" s="196" t="s">
        <v>235</v>
      </c>
      <c r="B4790" s="196" t="s">
        <v>75</v>
      </c>
      <c r="C4790" s="196" t="s">
        <v>42</v>
      </c>
      <c r="D4790" s="196">
        <v>46</v>
      </c>
      <c r="E4790" s="196">
        <v>4.9944643799999999E-3</v>
      </c>
      <c r="F4790" s="196">
        <v>1.0288342900000001E-3</v>
      </c>
      <c r="G4790" s="196">
        <v>5.1605255999999996E-4</v>
      </c>
      <c r="H4790" s="196">
        <v>3.4495770699999998E-3</v>
      </c>
    </row>
    <row r="4791" spans="1:8" x14ac:dyDescent="0.3">
      <c r="A4791" s="196" t="s">
        <v>235</v>
      </c>
      <c r="B4791" s="196" t="s">
        <v>74</v>
      </c>
      <c r="C4791" s="196" t="s">
        <v>43</v>
      </c>
      <c r="D4791" s="196">
        <v>229</v>
      </c>
      <c r="E4791" s="196">
        <v>6.9611230200000004E-3</v>
      </c>
      <c r="F4791" s="196">
        <v>8.3075547000000004E-4</v>
      </c>
      <c r="G4791" s="196">
        <v>1.2951841500000001E-3</v>
      </c>
      <c r="H4791" s="196">
        <v>4.8351829400000001E-3</v>
      </c>
    </row>
    <row r="4792" spans="1:8" x14ac:dyDescent="0.3">
      <c r="A4792" s="196" t="s">
        <v>235</v>
      </c>
      <c r="B4792" s="196" t="s">
        <v>75</v>
      </c>
      <c r="C4792" s="196" t="s">
        <v>43</v>
      </c>
      <c r="D4792" s="196">
        <v>31</v>
      </c>
      <c r="E4792" s="196">
        <v>6.7656060800000001E-3</v>
      </c>
      <c r="F4792" s="196">
        <v>7.6239524000000004E-4</v>
      </c>
      <c r="G4792" s="196">
        <v>1.55017891E-3</v>
      </c>
      <c r="H4792" s="196">
        <v>4.4530313799999999E-3</v>
      </c>
    </row>
    <row r="4793" spans="1:8" x14ac:dyDescent="0.3">
      <c r="A4793" s="196" t="s">
        <v>235</v>
      </c>
      <c r="B4793" s="196" t="s">
        <v>74</v>
      </c>
      <c r="C4793" s="196" t="s">
        <v>44</v>
      </c>
      <c r="D4793" s="196">
        <v>227</v>
      </c>
      <c r="E4793" s="196">
        <v>7.7868022599999996E-3</v>
      </c>
      <c r="F4793" s="196">
        <v>1.1271718199999999E-3</v>
      </c>
      <c r="G4793" s="196">
        <v>1.65198215E-3</v>
      </c>
      <c r="H4793" s="196">
        <v>5.0076478599999997E-3</v>
      </c>
    </row>
    <row r="4794" spans="1:8" x14ac:dyDescent="0.3">
      <c r="A4794" s="196" t="s">
        <v>235</v>
      </c>
      <c r="B4794" s="196" t="s">
        <v>75</v>
      </c>
      <c r="C4794" s="196" t="s">
        <v>44</v>
      </c>
      <c r="D4794" s="196">
        <v>41</v>
      </c>
      <c r="E4794" s="196">
        <v>5.9072941999999996E-3</v>
      </c>
      <c r="F4794" s="196">
        <v>8.9543790999999995E-4</v>
      </c>
      <c r="G4794" s="196">
        <v>1.60145639E-3</v>
      </c>
      <c r="H4794" s="196">
        <v>3.4103994999999999E-3</v>
      </c>
    </row>
    <row r="4795" spans="1:8" x14ac:dyDescent="0.3">
      <c r="A4795" s="196" t="s">
        <v>235</v>
      </c>
      <c r="B4795" s="196" t="s">
        <v>74</v>
      </c>
      <c r="C4795" s="196" t="s">
        <v>45</v>
      </c>
      <c r="D4795" s="196">
        <v>142</v>
      </c>
      <c r="E4795" s="196">
        <v>7.2800923599999996E-3</v>
      </c>
      <c r="F4795" s="196">
        <v>1.2099795600000001E-3</v>
      </c>
      <c r="G4795" s="196">
        <v>1.29156862E-3</v>
      </c>
      <c r="H4795" s="196">
        <v>4.7785437100000003E-3</v>
      </c>
    </row>
    <row r="4796" spans="1:8" x14ac:dyDescent="0.3">
      <c r="A4796" s="196" t="s">
        <v>235</v>
      </c>
      <c r="B4796" s="196" t="s">
        <v>75</v>
      </c>
      <c r="C4796" s="196" t="s">
        <v>45</v>
      </c>
      <c r="D4796" s="196">
        <v>30</v>
      </c>
      <c r="E4796" s="196">
        <v>5.5798608699999998E-3</v>
      </c>
      <c r="F4796" s="196">
        <v>1.0505398100000001E-3</v>
      </c>
      <c r="G4796" s="196">
        <v>1.1612651999999999E-3</v>
      </c>
      <c r="H4796" s="196">
        <v>3.3680552900000001E-3</v>
      </c>
    </row>
    <row r="4797" spans="1:8" x14ac:dyDescent="0.3">
      <c r="A4797" s="196" t="s">
        <v>235</v>
      </c>
      <c r="B4797" s="196" t="s">
        <v>74</v>
      </c>
      <c r="C4797" s="196" t="s">
        <v>46</v>
      </c>
      <c r="D4797" s="196">
        <v>113</v>
      </c>
      <c r="E4797" s="196">
        <v>8.1456896699999993E-3</v>
      </c>
      <c r="F4797" s="196">
        <v>8.9110101999999997E-4</v>
      </c>
      <c r="G4797" s="196">
        <v>1.19130998E-3</v>
      </c>
      <c r="H4797" s="196">
        <v>6.0632781900000002E-3</v>
      </c>
    </row>
    <row r="4798" spans="1:8" x14ac:dyDescent="0.3">
      <c r="A4798" s="196" t="s">
        <v>235</v>
      </c>
      <c r="B4798" s="196" t="s">
        <v>75</v>
      </c>
      <c r="C4798" s="196" t="s">
        <v>46</v>
      </c>
      <c r="D4798" s="196">
        <v>9</v>
      </c>
      <c r="E4798" s="196">
        <v>7.5257199E-3</v>
      </c>
      <c r="F4798" s="196">
        <v>6.7129598000000002E-4</v>
      </c>
      <c r="G4798" s="196">
        <v>7.1630632000000002E-4</v>
      </c>
      <c r="H4798" s="196">
        <v>6.1381170400000001E-3</v>
      </c>
    </row>
    <row r="4799" spans="1:8" x14ac:dyDescent="0.3">
      <c r="A4799" s="196" t="s">
        <v>235</v>
      </c>
      <c r="B4799" s="196" t="s">
        <v>74</v>
      </c>
      <c r="C4799" s="196" t="s">
        <v>47</v>
      </c>
      <c r="D4799" s="196">
        <v>291</v>
      </c>
      <c r="E4799" s="196">
        <v>6.5407039199999999E-3</v>
      </c>
      <c r="F4799" s="196">
        <v>1.19153279E-3</v>
      </c>
      <c r="G4799" s="196">
        <v>1.29072776E-3</v>
      </c>
      <c r="H4799" s="196">
        <v>4.0584428699999998E-3</v>
      </c>
    </row>
    <row r="4800" spans="1:8" x14ac:dyDescent="0.3">
      <c r="A4800" s="196" t="s">
        <v>235</v>
      </c>
      <c r="B4800" s="196" t="s">
        <v>75</v>
      </c>
      <c r="C4800" s="196" t="s">
        <v>47</v>
      </c>
      <c r="D4800" s="196">
        <v>41</v>
      </c>
      <c r="E4800" s="196">
        <v>6.0842929099999997E-3</v>
      </c>
      <c r="F4800" s="196">
        <v>1.3355350000000001E-3</v>
      </c>
      <c r="G4800" s="196">
        <v>1.26242071E-3</v>
      </c>
      <c r="H4800" s="196">
        <v>3.4863367500000001E-3</v>
      </c>
    </row>
    <row r="4801" spans="1:8" x14ac:dyDescent="0.3">
      <c r="A4801" s="196" t="s">
        <v>235</v>
      </c>
      <c r="B4801" s="196" t="s">
        <v>74</v>
      </c>
      <c r="C4801" s="196" t="s">
        <v>48</v>
      </c>
      <c r="D4801" s="196">
        <v>150</v>
      </c>
      <c r="E4801" s="196">
        <v>7.1853392699999996E-3</v>
      </c>
      <c r="F4801" s="196">
        <v>9.2885777999999997E-4</v>
      </c>
      <c r="G4801" s="196">
        <v>1.42808618E-3</v>
      </c>
      <c r="H4801" s="196">
        <v>4.82839481E-3</v>
      </c>
    </row>
    <row r="4802" spans="1:8" x14ac:dyDescent="0.3">
      <c r="A4802" s="196" t="s">
        <v>235</v>
      </c>
      <c r="B4802" s="196" t="s">
        <v>75</v>
      </c>
      <c r="C4802" s="196" t="s">
        <v>48</v>
      </c>
      <c r="D4802" s="196">
        <v>21</v>
      </c>
      <c r="E4802" s="196">
        <v>6.1270940700000002E-3</v>
      </c>
      <c r="F4802" s="196">
        <v>8.9726596000000002E-4</v>
      </c>
      <c r="G4802" s="196">
        <v>1.2257493299999999E-3</v>
      </c>
      <c r="H4802" s="196">
        <v>4.0040782600000002E-3</v>
      </c>
    </row>
    <row r="4803" spans="1:8" x14ac:dyDescent="0.3">
      <c r="A4803" s="196" t="s">
        <v>235</v>
      </c>
      <c r="B4803" s="196" t="s">
        <v>74</v>
      </c>
      <c r="C4803" s="196" t="s">
        <v>49</v>
      </c>
      <c r="D4803" s="196">
        <v>132</v>
      </c>
      <c r="E4803" s="196">
        <v>7.2122261599999998E-3</v>
      </c>
      <c r="F4803" s="196">
        <v>3.5923446E-4</v>
      </c>
      <c r="G4803" s="196">
        <v>1.7841608200000001E-3</v>
      </c>
      <c r="H4803" s="196">
        <v>5.0571686899999998E-3</v>
      </c>
    </row>
    <row r="4804" spans="1:8" x14ac:dyDescent="0.3">
      <c r="A4804" s="196" t="s">
        <v>235</v>
      </c>
      <c r="B4804" s="196" t="s">
        <v>75</v>
      </c>
      <c r="C4804" s="196" t="s">
        <v>49</v>
      </c>
      <c r="D4804" s="196">
        <v>22</v>
      </c>
      <c r="E4804" s="196">
        <v>4.9526512800000004E-3</v>
      </c>
      <c r="F4804" s="196">
        <v>1.0206202E-4</v>
      </c>
      <c r="G4804" s="196">
        <v>1.0753364799999999E-3</v>
      </c>
      <c r="H4804" s="196">
        <v>3.7626260899999999E-3</v>
      </c>
    </row>
    <row r="4805" spans="1:8" x14ac:dyDescent="0.3">
      <c r="A4805" s="196" t="s">
        <v>235</v>
      </c>
      <c r="B4805" s="196" t="s">
        <v>74</v>
      </c>
      <c r="C4805" s="196" t="s">
        <v>50</v>
      </c>
      <c r="D4805" s="196">
        <v>383</v>
      </c>
      <c r="E4805" s="196">
        <v>6.279494E-3</v>
      </c>
      <c r="F4805" s="196">
        <v>1.22059616E-3</v>
      </c>
      <c r="G4805" s="196">
        <v>8.3913523999999998E-4</v>
      </c>
      <c r="H4805" s="196">
        <v>4.2197621199999997E-3</v>
      </c>
    </row>
    <row r="4806" spans="1:8" x14ac:dyDescent="0.3">
      <c r="A4806" s="196" t="s">
        <v>235</v>
      </c>
      <c r="B4806" s="196" t="s">
        <v>75</v>
      </c>
      <c r="C4806" s="196" t="s">
        <v>50</v>
      </c>
      <c r="D4806" s="196">
        <v>27</v>
      </c>
      <c r="E4806" s="196">
        <v>5.6545779499999997E-3</v>
      </c>
      <c r="F4806" s="196">
        <v>9.7350796000000004E-4</v>
      </c>
      <c r="G4806" s="196">
        <v>7.8103535999999999E-4</v>
      </c>
      <c r="H4806" s="196">
        <v>3.9000340699999999E-3</v>
      </c>
    </row>
    <row r="4807" spans="1:8" x14ac:dyDescent="0.3">
      <c r="A4807" s="196" t="s">
        <v>235</v>
      </c>
      <c r="B4807" s="196" t="s">
        <v>74</v>
      </c>
      <c r="C4807" s="196" t="s">
        <v>51</v>
      </c>
      <c r="D4807" s="196">
        <v>343</v>
      </c>
      <c r="E4807" s="196">
        <v>7.7883392899999997E-3</v>
      </c>
      <c r="F4807" s="196">
        <v>1.1182982500000001E-3</v>
      </c>
      <c r="G4807" s="196">
        <v>1.16968986E-3</v>
      </c>
      <c r="H4807" s="196">
        <v>5.50035069E-3</v>
      </c>
    </row>
    <row r="4808" spans="1:8" x14ac:dyDescent="0.3">
      <c r="A4808" s="196" t="s">
        <v>235</v>
      </c>
      <c r="B4808" s="196" t="s">
        <v>75</v>
      </c>
      <c r="C4808" s="196" t="s">
        <v>51</v>
      </c>
      <c r="D4808" s="196">
        <v>27</v>
      </c>
      <c r="E4808" s="196">
        <v>7.7974963399999996E-3</v>
      </c>
      <c r="F4808" s="196">
        <v>1.02923502E-3</v>
      </c>
      <c r="G4808" s="196">
        <v>1.28000665E-3</v>
      </c>
      <c r="H4808" s="196">
        <v>5.4882541799999999E-3</v>
      </c>
    </row>
    <row r="4809" spans="1:8" x14ac:dyDescent="0.3">
      <c r="A4809" s="196" t="s">
        <v>235</v>
      </c>
      <c r="B4809" s="196" t="s">
        <v>74</v>
      </c>
      <c r="C4809" s="196" t="s">
        <v>52</v>
      </c>
      <c r="D4809" s="196">
        <v>180</v>
      </c>
      <c r="E4809" s="196">
        <v>7.7112266599999998E-3</v>
      </c>
      <c r="F4809" s="196">
        <v>9.5119574999999999E-4</v>
      </c>
      <c r="G4809" s="196">
        <v>2.0084231000000001E-3</v>
      </c>
      <c r="H4809" s="196">
        <v>4.7516072800000003E-3</v>
      </c>
    </row>
    <row r="4810" spans="1:8" x14ac:dyDescent="0.3">
      <c r="A4810" s="196" t="s">
        <v>235</v>
      </c>
      <c r="B4810" s="196" t="s">
        <v>75</v>
      </c>
      <c r="C4810" s="196" t="s">
        <v>52</v>
      </c>
      <c r="D4810" s="196">
        <v>23</v>
      </c>
      <c r="E4810" s="196">
        <v>6.2530190400000001E-3</v>
      </c>
      <c r="F4810" s="196">
        <v>7.8452070000000005E-4</v>
      </c>
      <c r="G4810" s="196">
        <v>2.0063403300000001E-3</v>
      </c>
      <c r="H4810" s="196">
        <v>3.46215754E-3</v>
      </c>
    </row>
    <row r="4811" spans="1:8" x14ac:dyDescent="0.3">
      <c r="A4811" s="196" t="s">
        <v>235</v>
      </c>
      <c r="B4811" s="196" t="s">
        <v>74</v>
      </c>
      <c r="C4811" s="196" t="s">
        <v>53</v>
      </c>
      <c r="D4811" s="196">
        <v>259</v>
      </c>
      <c r="E4811" s="196">
        <v>6.1053461599999996E-3</v>
      </c>
      <c r="F4811" s="196">
        <v>9.0344785999999996E-4</v>
      </c>
      <c r="G4811" s="196">
        <v>8.2417212999999999E-4</v>
      </c>
      <c r="H4811" s="196">
        <v>4.3777256799999997E-3</v>
      </c>
    </row>
    <row r="4812" spans="1:8" x14ac:dyDescent="0.3">
      <c r="A4812" s="196" t="s">
        <v>235</v>
      </c>
      <c r="B4812" s="196" t="s">
        <v>75</v>
      </c>
      <c r="C4812" s="196" t="s">
        <v>53</v>
      </c>
      <c r="D4812" s="196">
        <v>32</v>
      </c>
      <c r="E4812" s="196">
        <v>7.0594615799999998E-3</v>
      </c>
      <c r="F4812" s="196">
        <v>1.09266464E-3</v>
      </c>
      <c r="G4812" s="196">
        <v>7.6859064000000003E-4</v>
      </c>
      <c r="H4812" s="196">
        <v>5.1982058100000002E-3</v>
      </c>
    </row>
    <row r="4813" spans="1:8" x14ac:dyDescent="0.3">
      <c r="A4813" s="196" t="s">
        <v>235</v>
      </c>
      <c r="B4813" s="196" t="s">
        <v>74</v>
      </c>
      <c r="C4813" s="196" t="s">
        <v>54</v>
      </c>
      <c r="D4813" s="196">
        <v>311</v>
      </c>
      <c r="E4813" s="196">
        <v>5.0256413600000003E-3</v>
      </c>
      <c r="F4813" s="196">
        <v>8.9336196999999999E-4</v>
      </c>
      <c r="G4813" s="196">
        <v>5.8815623999999996E-4</v>
      </c>
      <c r="H4813" s="196">
        <v>3.5441226600000002E-3</v>
      </c>
    </row>
    <row r="4814" spans="1:8" x14ac:dyDescent="0.3">
      <c r="A4814" s="196" t="s">
        <v>235</v>
      </c>
      <c r="B4814" s="196" t="s">
        <v>75</v>
      </c>
      <c r="C4814" s="196" t="s">
        <v>54</v>
      </c>
      <c r="D4814" s="196">
        <v>34</v>
      </c>
      <c r="E4814" s="196">
        <v>4.1619005999999998E-3</v>
      </c>
      <c r="F4814" s="196">
        <v>9.1673448999999999E-4</v>
      </c>
      <c r="G4814" s="196">
        <v>4.9972744000000003E-4</v>
      </c>
      <c r="H4814" s="196">
        <v>2.7454382500000001E-3</v>
      </c>
    </row>
    <row r="4815" spans="1:8" x14ac:dyDescent="0.3">
      <c r="A4815" s="196" t="s">
        <v>235</v>
      </c>
      <c r="B4815" s="196" t="s">
        <v>74</v>
      </c>
      <c r="C4815" s="196" t="s">
        <v>55</v>
      </c>
      <c r="D4815" s="196">
        <v>102</v>
      </c>
      <c r="E4815" s="196">
        <v>6.6504400300000004E-3</v>
      </c>
      <c r="F4815" s="196">
        <v>7.3688251000000003E-4</v>
      </c>
      <c r="G4815" s="196">
        <v>1.1235927000000001E-3</v>
      </c>
      <c r="H4815" s="196">
        <v>4.7899643600000002E-3</v>
      </c>
    </row>
    <row r="4816" spans="1:8" x14ac:dyDescent="0.3">
      <c r="A4816" s="196" t="s">
        <v>235</v>
      </c>
      <c r="B4816" s="196" t="s">
        <v>75</v>
      </c>
      <c r="C4816" s="196" t="s">
        <v>55</v>
      </c>
      <c r="D4816" s="196">
        <v>17</v>
      </c>
      <c r="E4816" s="196">
        <v>5.5221946800000001E-3</v>
      </c>
      <c r="F4816" s="196">
        <v>6.1614904999999999E-4</v>
      </c>
      <c r="G4816" s="196">
        <v>1.1274508099999999E-3</v>
      </c>
      <c r="H4816" s="196">
        <v>3.7785945199999998E-3</v>
      </c>
    </row>
    <row r="4817" spans="1:8" x14ac:dyDescent="0.3">
      <c r="A4817" s="196" t="s">
        <v>235</v>
      </c>
      <c r="B4817" s="196" t="s">
        <v>74</v>
      </c>
      <c r="C4817" s="196" t="s">
        <v>56</v>
      </c>
      <c r="D4817" s="196">
        <v>709</v>
      </c>
      <c r="E4817" s="196">
        <v>4.66888982E-3</v>
      </c>
      <c r="F4817" s="196">
        <v>9.7173224000000002E-4</v>
      </c>
      <c r="G4817" s="196">
        <v>6.7287952999999998E-4</v>
      </c>
      <c r="H4817" s="196">
        <v>3.0242775600000001E-3</v>
      </c>
    </row>
    <row r="4818" spans="1:8" x14ac:dyDescent="0.3">
      <c r="A4818" s="196" t="s">
        <v>235</v>
      </c>
      <c r="B4818" s="196" t="s">
        <v>75</v>
      </c>
      <c r="C4818" s="196" t="s">
        <v>56</v>
      </c>
      <c r="D4818" s="196">
        <v>82</v>
      </c>
      <c r="E4818" s="196">
        <v>4.3680835499999996E-3</v>
      </c>
      <c r="F4818" s="196">
        <v>1.02656368E-3</v>
      </c>
      <c r="G4818" s="196">
        <v>6.3925560000000002E-4</v>
      </c>
      <c r="H4818" s="196">
        <v>2.70226374E-3</v>
      </c>
    </row>
    <row r="4819" spans="1:8" x14ac:dyDescent="0.3">
      <c r="A4819" s="196" t="s">
        <v>235</v>
      </c>
      <c r="B4819" s="196" t="s">
        <v>74</v>
      </c>
      <c r="C4819" s="196" t="s">
        <v>57</v>
      </c>
      <c r="D4819" s="196">
        <v>168</v>
      </c>
      <c r="E4819" s="196">
        <v>6.2183777300000003E-3</v>
      </c>
      <c r="F4819" s="196">
        <v>9.0346646000000002E-4</v>
      </c>
      <c r="G4819" s="196">
        <v>1.51992371E-3</v>
      </c>
      <c r="H4819" s="196">
        <v>3.7949870599999999E-3</v>
      </c>
    </row>
    <row r="4820" spans="1:8" x14ac:dyDescent="0.3">
      <c r="A4820" s="196" t="s">
        <v>235</v>
      </c>
      <c r="B4820" s="196" t="s">
        <v>75</v>
      </c>
      <c r="C4820" s="196" t="s">
        <v>57</v>
      </c>
      <c r="D4820" s="196">
        <v>22</v>
      </c>
      <c r="E4820" s="196">
        <v>6.6582487899999997E-3</v>
      </c>
      <c r="F4820" s="196">
        <v>1.07428427E-3</v>
      </c>
      <c r="G4820" s="196">
        <v>1.9407615400000001E-3</v>
      </c>
      <c r="H4820" s="196">
        <v>3.6432026699999998E-3</v>
      </c>
    </row>
    <row r="4821" spans="1:8" x14ac:dyDescent="0.3">
      <c r="A4821" s="196" t="s">
        <v>235</v>
      </c>
      <c r="B4821" s="196" t="s">
        <v>74</v>
      </c>
      <c r="C4821" s="196" t="s">
        <v>58</v>
      </c>
      <c r="D4821" s="196">
        <v>617</v>
      </c>
      <c r="E4821" s="196">
        <v>5.5416551799999996E-3</v>
      </c>
      <c r="F4821" s="196">
        <v>9.4338997000000002E-4</v>
      </c>
      <c r="G4821" s="196">
        <v>1.05331553E-3</v>
      </c>
      <c r="H4821" s="196">
        <v>3.54494919E-3</v>
      </c>
    </row>
    <row r="4822" spans="1:8" x14ac:dyDescent="0.3">
      <c r="A4822" s="196" t="s">
        <v>235</v>
      </c>
      <c r="B4822" s="196" t="s">
        <v>75</v>
      </c>
      <c r="C4822" s="196" t="s">
        <v>58</v>
      </c>
      <c r="D4822" s="196">
        <v>47</v>
      </c>
      <c r="E4822" s="196">
        <v>5.5353621800000004E-3</v>
      </c>
      <c r="F4822" s="196">
        <v>9.8625860000000004E-4</v>
      </c>
      <c r="G4822" s="196">
        <v>7.7669404000000003E-4</v>
      </c>
      <c r="H4822" s="196">
        <v>3.7724091399999999E-3</v>
      </c>
    </row>
    <row r="4823" spans="1:8" x14ac:dyDescent="0.3">
      <c r="A4823" s="196" t="s">
        <v>213</v>
      </c>
      <c r="B4823" s="196" t="s">
        <v>74</v>
      </c>
      <c r="C4823" s="196" t="s">
        <v>11</v>
      </c>
      <c r="D4823" s="196">
        <v>12194</v>
      </c>
      <c r="E4823" s="196">
        <v>6.02416579E-3</v>
      </c>
      <c r="F4823" s="196">
        <v>9.8916736000000008E-4</v>
      </c>
      <c r="G4823" s="196">
        <v>1.06022253E-3</v>
      </c>
      <c r="H4823" s="196">
        <v>3.9746510799999997E-3</v>
      </c>
    </row>
    <row r="4824" spans="1:8" x14ac:dyDescent="0.3">
      <c r="A4824" s="196" t="s">
        <v>213</v>
      </c>
      <c r="B4824" s="196" t="s">
        <v>75</v>
      </c>
      <c r="C4824" s="196" t="s">
        <v>11</v>
      </c>
      <c r="D4824" s="196">
        <v>1591</v>
      </c>
      <c r="E4824" s="196">
        <v>5.6365083599999996E-3</v>
      </c>
      <c r="F4824" s="196">
        <v>9.7223652999999996E-4</v>
      </c>
      <c r="G4824" s="196">
        <v>1.12240851E-3</v>
      </c>
      <c r="H4824" s="196">
        <v>3.54178282E-3</v>
      </c>
    </row>
    <row r="4825" spans="1:8" x14ac:dyDescent="0.3">
      <c r="A4825" s="196" t="s">
        <v>213</v>
      </c>
      <c r="B4825" s="196" t="s">
        <v>74</v>
      </c>
      <c r="C4825" s="196" t="s">
        <v>16</v>
      </c>
      <c r="D4825" s="196">
        <v>267</v>
      </c>
      <c r="E4825" s="196">
        <v>6.2099023300000002E-3</v>
      </c>
      <c r="F4825" s="196">
        <v>1.2257679100000001E-3</v>
      </c>
      <c r="G4825" s="196">
        <v>1.03893548E-3</v>
      </c>
      <c r="H4825" s="196">
        <v>3.9451984700000003E-3</v>
      </c>
    </row>
    <row r="4826" spans="1:8" x14ac:dyDescent="0.3">
      <c r="A4826" s="196" t="s">
        <v>213</v>
      </c>
      <c r="B4826" s="196" t="s">
        <v>75</v>
      </c>
      <c r="C4826" s="196" t="s">
        <v>16</v>
      </c>
      <c r="D4826" s="196">
        <v>42</v>
      </c>
      <c r="E4826" s="196">
        <v>6.1494155299999997E-3</v>
      </c>
      <c r="F4826" s="196">
        <v>1.38558172E-3</v>
      </c>
      <c r="G4826" s="196">
        <v>1.2169309899999999E-3</v>
      </c>
      <c r="H4826" s="196">
        <v>3.5469023199999998E-3</v>
      </c>
    </row>
    <row r="4827" spans="1:8" x14ac:dyDescent="0.3">
      <c r="A4827" s="196" t="s">
        <v>213</v>
      </c>
      <c r="B4827" s="196" t="s">
        <v>74</v>
      </c>
      <c r="C4827" s="196" t="s">
        <v>17</v>
      </c>
      <c r="D4827" s="196">
        <v>137</v>
      </c>
      <c r="E4827" s="196">
        <v>7.3342454900000003E-3</v>
      </c>
      <c r="F4827" s="196">
        <v>1.37655424E-3</v>
      </c>
      <c r="G4827" s="196">
        <v>1.7219178599999999E-3</v>
      </c>
      <c r="H4827" s="196">
        <v>4.2357729300000002E-3</v>
      </c>
    </row>
    <row r="4828" spans="1:8" x14ac:dyDescent="0.3">
      <c r="A4828" s="196" t="s">
        <v>213</v>
      </c>
      <c r="B4828" s="196" t="s">
        <v>75</v>
      </c>
      <c r="C4828" s="196" t="s">
        <v>17</v>
      </c>
      <c r="D4828" s="196">
        <v>22</v>
      </c>
      <c r="E4828" s="196">
        <v>6.2442127400000004E-3</v>
      </c>
      <c r="F4828" s="196">
        <v>8.9278174999999997E-4</v>
      </c>
      <c r="G4828" s="196">
        <v>1.90866975E-3</v>
      </c>
      <c r="H4828" s="196">
        <v>3.4427606899999998E-3</v>
      </c>
    </row>
    <row r="4829" spans="1:8" x14ac:dyDescent="0.3">
      <c r="A4829" s="196" t="s">
        <v>213</v>
      </c>
      <c r="B4829" s="196" t="s">
        <v>74</v>
      </c>
      <c r="C4829" s="196" t="s">
        <v>18</v>
      </c>
      <c r="D4829" s="196">
        <v>154</v>
      </c>
      <c r="E4829" s="196">
        <v>5.1783456999999998E-3</v>
      </c>
      <c r="F4829" s="196">
        <v>7.8869023000000004E-4</v>
      </c>
      <c r="G4829" s="196">
        <v>5.9561361999999995E-4</v>
      </c>
      <c r="H4829" s="196">
        <v>3.79404137E-3</v>
      </c>
    </row>
    <row r="4830" spans="1:8" x14ac:dyDescent="0.3">
      <c r="A4830" s="196" t="s">
        <v>213</v>
      </c>
      <c r="B4830" s="196" t="s">
        <v>75</v>
      </c>
      <c r="C4830" s="196" t="s">
        <v>18</v>
      </c>
      <c r="D4830" s="196">
        <v>34</v>
      </c>
      <c r="E4830" s="196">
        <v>4.9159175100000002E-3</v>
      </c>
      <c r="F4830" s="196">
        <v>7.3359186000000005E-4</v>
      </c>
      <c r="G4830" s="196">
        <v>4.5615446000000002E-4</v>
      </c>
      <c r="H4830" s="196">
        <v>3.7261708200000002E-3</v>
      </c>
    </row>
    <row r="4831" spans="1:8" x14ac:dyDescent="0.3">
      <c r="A4831" s="196" t="s">
        <v>213</v>
      </c>
      <c r="B4831" s="196" t="s">
        <v>74</v>
      </c>
      <c r="C4831" s="196" t="s">
        <v>19</v>
      </c>
      <c r="D4831" s="196">
        <v>154</v>
      </c>
      <c r="E4831" s="196">
        <v>6.3754356800000004E-3</v>
      </c>
      <c r="F4831" s="196">
        <v>7.7365897999999997E-4</v>
      </c>
      <c r="G4831" s="196">
        <v>9.2322005E-4</v>
      </c>
      <c r="H4831" s="196">
        <v>4.6785561599999997E-3</v>
      </c>
    </row>
    <row r="4832" spans="1:8" x14ac:dyDescent="0.3">
      <c r="A4832" s="196" t="s">
        <v>213</v>
      </c>
      <c r="B4832" s="196" t="s">
        <v>75</v>
      </c>
      <c r="C4832" s="196" t="s">
        <v>19</v>
      </c>
      <c r="D4832" s="196">
        <v>27</v>
      </c>
      <c r="E4832" s="196">
        <v>6.2525717299999999E-3</v>
      </c>
      <c r="F4832" s="196">
        <v>1.09267803E-3</v>
      </c>
      <c r="G4832" s="196">
        <v>1.0725306700000001E-3</v>
      </c>
      <c r="H4832" s="196">
        <v>4.0873625700000001E-3</v>
      </c>
    </row>
    <row r="4833" spans="1:8" x14ac:dyDescent="0.3">
      <c r="A4833" s="196" t="s">
        <v>213</v>
      </c>
      <c r="B4833" s="196" t="s">
        <v>74</v>
      </c>
      <c r="C4833" s="196" t="s">
        <v>20</v>
      </c>
      <c r="D4833" s="196">
        <v>190</v>
      </c>
      <c r="E4833" s="196">
        <v>6.8441761699999997E-3</v>
      </c>
      <c r="F4833" s="196">
        <v>6.9328680000000005E-4</v>
      </c>
      <c r="G4833" s="196">
        <v>1.58875465E-3</v>
      </c>
      <c r="H4833" s="196">
        <v>4.5621342699999996E-3</v>
      </c>
    </row>
    <row r="4834" spans="1:8" x14ac:dyDescent="0.3">
      <c r="A4834" s="196" t="s">
        <v>213</v>
      </c>
      <c r="B4834" s="196" t="s">
        <v>75</v>
      </c>
      <c r="C4834" s="196" t="s">
        <v>20</v>
      </c>
      <c r="D4834" s="196">
        <v>24</v>
      </c>
      <c r="E4834" s="196">
        <v>5.6939620000000003E-3</v>
      </c>
      <c r="F4834" s="196">
        <v>6.1294344999999995E-4</v>
      </c>
      <c r="G4834" s="196">
        <v>1.4443477599999999E-3</v>
      </c>
      <c r="H4834" s="196">
        <v>3.6366702700000001E-3</v>
      </c>
    </row>
    <row r="4835" spans="1:8" x14ac:dyDescent="0.3">
      <c r="A4835" s="196" t="s">
        <v>213</v>
      </c>
      <c r="B4835" s="196" t="s">
        <v>74</v>
      </c>
      <c r="C4835" s="196" t="s">
        <v>21</v>
      </c>
      <c r="D4835" s="196">
        <v>183</v>
      </c>
      <c r="E4835" s="196">
        <v>6.8404040200000004E-3</v>
      </c>
      <c r="F4835" s="196">
        <v>1.0507738999999999E-3</v>
      </c>
      <c r="G4835" s="196">
        <v>1.2878210300000001E-3</v>
      </c>
      <c r="H4835" s="196">
        <v>4.5018085999999997E-3</v>
      </c>
    </row>
    <row r="4836" spans="1:8" x14ac:dyDescent="0.3">
      <c r="A4836" s="196" t="s">
        <v>213</v>
      </c>
      <c r="B4836" s="196" t="s">
        <v>75</v>
      </c>
      <c r="C4836" s="196" t="s">
        <v>21</v>
      </c>
      <c r="D4836" s="196">
        <v>19</v>
      </c>
      <c r="E4836" s="196">
        <v>7.3824315299999997E-3</v>
      </c>
      <c r="F4836" s="196">
        <v>1.0855260899999999E-3</v>
      </c>
      <c r="G4836" s="196">
        <v>1.1159842399999999E-3</v>
      </c>
      <c r="H4836" s="196">
        <v>5.1809209000000002E-3</v>
      </c>
    </row>
    <row r="4837" spans="1:8" x14ac:dyDescent="0.3">
      <c r="A4837" s="196" t="s">
        <v>213</v>
      </c>
      <c r="B4837" s="196" t="s">
        <v>74</v>
      </c>
      <c r="C4837" s="196" t="s">
        <v>22</v>
      </c>
      <c r="D4837" s="196">
        <v>142</v>
      </c>
      <c r="E4837" s="196">
        <v>4.8273667100000002E-3</v>
      </c>
      <c r="F4837" s="196">
        <v>8.4009823999999997E-4</v>
      </c>
      <c r="G4837" s="196">
        <v>6.0527493999999998E-4</v>
      </c>
      <c r="H4837" s="196">
        <v>3.3819931200000002E-3</v>
      </c>
    </row>
    <row r="4838" spans="1:8" x14ac:dyDescent="0.3">
      <c r="A4838" s="196" t="s">
        <v>213</v>
      </c>
      <c r="B4838" s="196" t="s">
        <v>75</v>
      </c>
      <c r="C4838" s="196" t="s">
        <v>22</v>
      </c>
      <c r="D4838" s="196">
        <v>4</v>
      </c>
      <c r="E4838" s="196">
        <v>3.9843748199999999E-3</v>
      </c>
      <c r="F4838" s="196">
        <v>1.13136544E-3</v>
      </c>
      <c r="G4838" s="196">
        <v>6.2499964000000004E-4</v>
      </c>
      <c r="H4838" s="196">
        <v>2.2280090199999999E-3</v>
      </c>
    </row>
    <row r="4839" spans="1:8" x14ac:dyDescent="0.3">
      <c r="A4839" s="196" t="s">
        <v>213</v>
      </c>
      <c r="B4839" s="196" t="s">
        <v>74</v>
      </c>
      <c r="C4839" s="196" t="s">
        <v>23</v>
      </c>
      <c r="D4839" s="196">
        <v>141</v>
      </c>
      <c r="E4839" s="196">
        <v>8.3142071000000001E-3</v>
      </c>
      <c r="F4839" s="196">
        <v>1.1391841599999999E-3</v>
      </c>
      <c r="G4839" s="196">
        <v>1.76681086E-3</v>
      </c>
      <c r="H4839" s="196">
        <v>5.4082115899999998E-3</v>
      </c>
    </row>
    <row r="4840" spans="1:8" x14ac:dyDescent="0.3">
      <c r="A4840" s="196" t="s">
        <v>213</v>
      </c>
      <c r="B4840" s="196" t="s">
        <v>75</v>
      </c>
      <c r="C4840" s="196" t="s">
        <v>23</v>
      </c>
      <c r="D4840" s="196">
        <v>30</v>
      </c>
      <c r="E4840" s="196">
        <v>8.3067126799999998E-3</v>
      </c>
      <c r="F4840" s="196">
        <v>1.46296268E-3</v>
      </c>
      <c r="G4840" s="196">
        <v>2.16743807E-3</v>
      </c>
      <c r="H4840" s="196">
        <v>4.6763114999999996E-3</v>
      </c>
    </row>
    <row r="4841" spans="1:8" x14ac:dyDescent="0.3">
      <c r="A4841" s="196" t="s">
        <v>213</v>
      </c>
      <c r="B4841" s="196" t="s">
        <v>74</v>
      </c>
      <c r="C4841" s="196" t="s">
        <v>24</v>
      </c>
      <c r="D4841" s="196">
        <v>114</v>
      </c>
      <c r="E4841" s="196">
        <v>7.1337919600000001E-3</v>
      </c>
      <c r="F4841" s="196">
        <v>1.11192308E-3</v>
      </c>
      <c r="G4841" s="196">
        <v>1.49843625E-3</v>
      </c>
      <c r="H4841" s="196">
        <v>4.52343221E-3</v>
      </c>
    </row>
    <row r="4842" spans="1:8" x14ac:dyDescent="0.3">
      <c r="A4842" s="196" t="s">
        <v>213</v>
      </c>
      <c r="B4842" s="196" t="s">
        <v>75</v>
      </c>
      <c r="C4842" s="196" t="s">
        <v>24</v>
      </c>
      <c r="D4842" s="196">
        <v>22</v>
      </c>
      <c r="E4842" s="196">
        <v>7.9203490700000007E-3</v>
      </c>
      <c r="F4842" s="196">
        <v>1.11847616E-3</v>
      </c>
      <c r="G4842" s="196">
        <v>1.59459156E-3</v>
      </c>
      <c r="H4842" s="196">
        <v>5.2072809199999997E-3</v>
      </c>
    </row>
    <row r="4843" spans="1:8" x14ac:dyDescent="0.3">
      <c r="A4843" s="196" t="s">
        <v>213</v>
      </c>
      <c r="B4843" s="196" t="s">
        <v>74</v>
      </c>
      <c r="C4843" s="196" t="s">
        <v>25</v>
      </c>
      <c r="D4843" s="196">
        <v>200</v>
      </c>
      <c r="E4843" s="196">
        <v>7.1085067000000004E-3</v>
      </c>
      <c r="F4843" s="196">
        <v>1.2456015900000001E-3</v>
      </c>
      <c r="G4843" s="196">
        <v>1.6292821700000001E-3</v>
      </c>
      <c r="H4843" s="196">
        <v>4.2336224400000002E-3</v>
      </c>
    </row>
    <row r="4844" spans="1:8" x14ac:dyDescent="0.3">
      <c r="A4844" s="196" t="s">
        <v>213</v>
      </c>
      <c r="B4844" s="196" t="s">
        <v>75</v>
      </c>
      <c r="C4844" s="196" t="s">
        <v>25</v>
      </c>
      <c r="D4844" s="196">
        <v>19</v>
      </c>
      <c r="E4844" s="196">
        <v>7.3056771800000002E-3</v>
      </c>
      <c r="F4844" s="196">
        <v>1.0300923499999999E-3</v>
      </c>
      <c r="G4844" s="196">
        <v>1.40289933E-3</v>
      </c>
      <c r="H4844" s="196">
        <v>4.8726850099999998E-3</v>
      </c>
    </row>
    <row r="4845" spans="1:8" x14ac:dyDescent="0.3">
      <c r="A4845" s="196" t="s">
        <v>213</v>
      </c>
      <c r="B4845" s="196" t="s">
        <v>74</v>
      </c>
      <c r="C4845" s="196" t="s">
        <v>26</v>
      </c>
      <c r="D4845" s="196">
        <v>407</v>
      </c>
      <c r="E4845" s="196">
        <v>6.9578667199999998E-3</v>
      </c>
      <c r="F4845" s="196">
        <v>6.4547479000000004E-4</v>
      </c>
      <c r="G4845" s="196">
        <v>1.69754959E-3</v>
      </c>
      <c r="H4845" s="196">
        <v>4.6148418799999997E-3</v>
      </c>
    </row>
    <row r="4846" spans="1:8" x14ac:dyDescent="0.3">
      <c r="A4846" s="196" t="s">
        <v>213</v>
      </c>
      <c r="B4846" s="196" t="s">
        <v>75</v>
      </c>
      <c r="C4846" s="196" t="s">
        <v>26</v>
      </c>
      <c r="D4846" s="196">
        <v>74</v>
      </c>
      <c r="E4846" s="196">
        <v>6.3480665699999998E-3</v>
      </c>
      <c r="F4846" s="196">
        <v>6.3156881000000001E-4</v>
      </c>
      <c r="G4846" s="196">
        <v>1.9331829599999999E-3</v>
      </c>
      <c r="H4846" s="196">
        <v>3.7833143299999998E-3</v>
      </c>
    </row>
    <row r="4847" spans="1:8" x14ac:dyDescent="0.3">
      <c r="A4847" s="196" t="s">
        <v>213</v>
      </c>
      <c r="B4847" s="196" t="s">
        <v>74</v>
      </c>
      <c r="C4847" s="196" t="s">
        <v>27</v>
      </c>
      <c r="D4847" s="196">
        <v>342</v>
      </c>
      <c r="E4847" s="196">
        <v>6.7479218399999997E-3</v>
      </c>
      <c r="F4847" s="196">
        <v>8.3045649000000003E-4</v>
      </c>
      <c r="G4847" s="196">
        <v>1.4609389400000001E-3</v>
      </c>
      <c r="H4847" s="196">
        <v>4.4565259100000001E-3</v>
      </c>
    </row>
    <row r="4848" spans="1:8" x14ac:dyDescent="0.3">
      <c r="A4848" s="196" t="s">
        <v>213</v>
      </c>
      <c r="B4848" s="196" t="s">
        <v>75</v>
      </c>
      <c r="C4848" s="196" t="s">
        <v>27</v>
      </c>
      <c r="D4848" s="196">
        <v>68</v>
      </c>
      <c r="E4848" s="196">
        <v>6.0911966500000001E-3</v>
      </c>
      <c r="F4848" s="196">
        <v>7.1640088999999998E-4</v>
      </c>
      <c r="G4848" s="196">
        <v>1.29816836E-3</v>
      </c>
      <c r="H4848" s="196">
        <v>4.0766269399999996E-3</v>
      </c>
    </row>
    <row r="4849" spans="1:8" x14ac:dyDescent="0.3">
      <c r="A4849" s="196" t="s">
        <v>213</v>
      </c>
      <c r="B4849" s="196" t="s">
        <v>74</v>
      </c>
      <c r="C4849" s="196" t="s">
        <v>28</v>
      </c>
      <c r="D4849" s="196">
        <v>182</v>
      </c>
      <c r="E4849" s="196">
        <v>6.0304738999999996E-3</v>
      </c>
      <c r="F4849" s="196">
        <v>6.3701898999999999E-4</v>
      </c>
      <c r="G4849" s="196">
        <v>1.27034977E-3</v>
      </c>
      <c r="H4849" s="196">
        <v>4.1231046899999997E-3</v>
      </c>
    </row>
    <row r="4850" spans="1:8" x14ac:dyDescent="0.3">
      <c r="A4850" s="196" t="s">
        <v>213</v>
      </c>
      <c r="B4850" s="196" t="s">
        <v>75</v>
      </c>
      <c r="C4850" s="196" t="s">
        <v>28</v>
      </c>
      <c r="D4850" s="196">
        <v>15</v>
      </c>
      <c r="E4850" s="196">
        <v>5.5385800800000001E-3</v>
      </c>
      <c r="F4850" s="196">
        <v>6.5817879000000003E-4</v>
      </c>
      <c r="G4850" s="196">
        <v>1.0370367499999999E-3</v>
      </c>
      <c r="H4850" s="196">
        <v>3.84336393E-3</v>
      </c>
    </row>
    <row r="4851" spans="1:8" x14ac:dyDescent="0.3">
      <c r="A4851" s="196" t="s">
        <v>213</v>
      </c>
      <c r="B4851" s="196" t="s">
        <v>74</v>
      </c>
      <c r="C4851" s="196" t="s">
        <v>29</v>
      </c>
      <c r="D4851" s="196">
        <v>163</v>
      </c>
      <c r="E4851" s="196">
        <v>6.0819981800000001E-3</v>
      </c>
      <c r="F4851" s="196">
        <v>1.0090034E-3</v>
      </c>
      <c r="G4851" s="196">
        <v>1.3419532599999999E-3</v>
      </c>
      <c r="H4851" s="196">
        <v>3.7310410299999999E-3</v>
      </c>
    </row>
    <row r="4852" spans="1:8" x14ac:dyDescent="0.3">
      <c r="A4852" s="196" t="s">
        <v>213</v>
      </c>
      <c r="B4852" s="196" t="s">
        <v>75</v>
      </c>
      <c r="C4852" s="196" t="s">
        <v>29</v>
      </c>
      <c r="D4852" s="196">
        <v>42</v>
      </c>
      <c r="E4852" s="196">
        <v>5.9611991E-3</v>
      </c>
      <c r="F4852" s="196">
        <v>1.10587498E-3</v>
      </c>
      <c r="G4852" s="196">
        <v>1.6763115099999999E-3</v>
      </c>
      <c r="H4852" s="196">
        <v>3.1790121300000001E-3</v>
      </c>
    </row>
    <row r="4853" spans="1:8" x14ac:dyDescent="0.3">
      <c r="A4853" s="196" t="s">
        <v>213</v>
      </c>
      <c r="B4853" s="196" t="s">
        <v>74</v>
      </c>
      <c r="C4853" s="196" t="s">
        <v>30</v>
      </c>
      <c r="D4853" s="196">
        <v>306</v>
      </c>
      <c r="E4853" s="196">
        <v>6.87730701E-3</v>
      </c>
      <c r="F4853" s="196">
        <v>1.0388674600000001E-3</v>
      </c>
      <c r="G4853" s="196">
        <v>1.45231908E-3</v>
      </c>
      <c r="H4853" s="196">
        <v>4.3861199599999996E-3</v>
      </c>
    </row>
    <row r="4854" spans="1:8" x14ac:dyDescent="0.3">
      <c r="A4854" s="196" t="s">
        <v>213</v>
      </c>
      <c r="B4854" s="196" t="s">
        <v>75</v>
      </c>
      <c r="C4854" s="196" t="s">
        <v>30</v>
      </c>
      <c r="D4854" s="196">
        <v>46</v>
      </c>
      <c r="E4854" s="196">
        <v>5.8861712799999997E-3</v>
      </c>
      <c r="F4854" s="196">
        <v>7.6187578999999995E-4</v>
      </c>
      <c r="G4854" s="196">
        <v>1.42260444E-3</v>
      </c>
      <c r="H4854" s="196">
        <v>3.70169057E-3</v>
      </c>
    </row>
    <row r="4855" spans="1:8" x14ac:dyDescent="0.3">
      <c r="A4855" s="196" t="s">
        <v>213</v>
      </c>
      <c r="B4855" s="196" t="s">
        <v>74</v>
      </c>
      <c r="C4855" s="196" t="s">
        <v>31</v>
      </c>
      <c r="D4855" s="196">
        <v>114</v>
      </c>
      <c r="E4855" s="196">
        <v>7.2330853299999998E-3</v>
      </c>
      <c r="F4855" s="196">
        <v>1.2834021100000001E-3</v>
      </c>
      <c r="G4855" s="196">
        <v>1.6289999099999999E-3</v>
      </c>
      <c r="H4855" s="196">
        <v>4.3206828400000003E-3</v>
      </c>
    </row>
    <row r="4856" spans="1:8" x14ac:dyDescent="0.3">
      <c r="A4856" s="196" t="s">
        <v>213</v>
      </c>
      <c r="B4856" s="196" t="s">
        <v>75</v>
      </c>
      <c r="C4856" s="196" t="s">
        <v>31</v>
      </c>
      <c r="D4856" s="196">
        <v>15</v>
      </c>
      <c r="E4856" s="196">
        <v>8.8526231799999997E-3</v>
      </c>
      <c r="F4856" s="196">
        <v>9.5678984999999995E-4</v>
      </c>
      <c r="G4856" s="196">
        <v>2.4814812400000001E-3</v>
      </c>
      <c r="H4856" s="196">
        <v>5.4143515699999999E-3</v>
      </c>
    </row>
    <row r="4857" spans="1:8" x14ac:dyDescent="0.3">
      <c r="A4857" s="196" t="s">
        <v>213</v>
      </c>
      <c r="B4857" s="196" t="s">
        <v>74</v>
      </c>
      <c r="C4857" s="196" t="s">
        <v>32</v>
      </c>
      <c r="D4857" s="196">
        <v>1668</v>
      </c>
      <c r="E4857" s="196">
        <v>4.5610869900000002E-3</v>
      </c>
      <c r="F4857" s="196">
        <v>1.00814463E-3</v>
      </c>
      <c r="G4857" s="196">
        <v>7.2267162000000005E-4</v>
      </c>
      <c r="H4857" s="196">
        <v>2.83027027E-3</v>
      </c>
    </row>
    <row r="4858" spans="1:8" x14ac:dyDescent="0.3">
      <c r="A4858" s="196" t="s">
        <v>213</v>
      </c>
      <c r="B4858" s="196" t="s">
        <v>75</v>
      </c>
      <c r="C4858" s="196" t="s">
        <v>32</v>
      </c>
      <c r="D4858" s="196">
        <v>268</v>
      </c>
      <c r="E4858" s="196">
        <v>4.2716536400000003E-3</v>
      </c>
      <c r="F4858" s="196">
        <v>9.1841119000000005E-4</v>
      </c>
      <c r="G4858" s="196">
        <v>6.9966981999999996E-4</v>
      </c>
      <c r="H4858" s="196">
        <v>2.65357218E-3</v>
      </c>
    </row>
    <row r="4859" spans="1:8" x14ac:dyDescent="0.3">
      <c r="A4859" s="196" t="s">
        <v>213</v>
      </c>
      <c r="B4859" s="196" t="s">
        <v>74</v>
      </c>
      <c r="C4859" s="196" t="s">
        <v>33</v>
      </c>
      <c r="D4859" s="196">
        <v>768</v>
      </c>
      <c r="E4859" s="196">
        <v>4.9526033200000003E-3</v>
      </c>
      <c r="F4859" s="196">
        <v>1.1064842499999999E-3</v>
      </c>
      <c r="G4859" s="196">
        <v>5.1248408999999997E-4</v>
      </c>
      <c r="H4859" s="196">
        <v>3.3336345E-3</v>
      </c>
    </row>
    <row r="4860" spans="1:8" x14ac:dyDescent="0.3">
      <c r="A4860" s="196" t="s">
        <v>213</v>
      </c>
      <c r="B4860" s="196" t="s">
        <v>75</v>
      </c>
      <c r="C4860" s="196" t="s">
        <v>33</v>
      </c>
      <c r="D4860" s="196">
        <v>131</v>
      </c>
      <c r="E4860" s="196">
        <v>4.6087783900000002E-3</v>
      </c>
      <c r="F4860" s="196">
        <v>1.00950639E-3</v>
      </c>
      <c r="G4860" s="196">
        <v>4.8558081000000001E-4</v>
      </c>
      <c r="H4860" s="196">
        <v>3.1136907500000002E-3</v>
      </c>
    </row>
    <row r="4861" spans="1:8" x14ac:dyDescent="0.3">
      <c r="A4861" s="196" t="s">
        <v>213</v>
      </c>
      <c r="B4861" s="196" t="s">
        <v>74</v>
      </c>
      <c r="C4861" s="196" t="s">
        <v>34</v>
      </c>
      <c r="D4861" s="196">
        <v>341</v>
      </c>
      <c r="E4861" s="196">
        <v>5.9172027099999996E-3</v>
      </c>
      <c r="F4861" s="196">
        <v>1.18965167E-3</v>
      </c>
      <c r="G4861" s="196">
        <v>9.8596829999999993E-4</v>
      </c>
      <c r="H4861" s="196">
        <v>3.7415822500000001E-3</v>
      </c>
    </row>
    <row r="4862" spans="1:8" x14ac:dyDescent="0.3">
      <c r="A4862" s="196" t="s">
        <v>213</v>
      </c>
      <c r="B4862" s="196" t="s">
        <v>75</v>
      </c>
      <c r="C4862" s="196" t="s">
        <v>34</v>
      </c>
      <c r="D4862" s="196">
        <v>48</v>
      </c>
      <c r="E4862" s="196">
        <v>5.3264851200000001E-3</v>
      </c>
      <c r="F4862" s="196">
        <v>1.2741123899999999E-3</v>
      </c>
      <c r="G4862" s="196">
        <v>1.02985122E-3</v>
      </c>
      <c r="H4862" s="196">
        <v>3.02252094E-3</v>
      </c>
    </row>
    <row r="4863" spans="1:8" ht="28.8" x14ac:dyDescent="0.3">
      <c r="A4863" s="196" t="s">
        <v>213</v>
      </c>
      <c r="B4863" s="196" t="s">
        <v>74</v>
      </c>
      <c r="C4863" s="196" t="s">
        <v>35</v>
      </c>
      <c r="D4863" s="196">
        <v>211</v>
      </c>
      <c r="E4863" s="196">
        <v>7.2262811199999997E-3</v>
      </c>
      <c r="F4863" s="196">
        <v>9.8193103999999996E-4</v>
      </c>
      <c r="G4863" s="196">
        <v>1.44286441E-3</v>
      </c>
      <c r="H4863" s="196">
        <v>4.8014851799999996E-3</v>
      </c>
    </row>
    <row r="4864" spans="1:8" ht="28.8" x14ac:dyDescent="0.3">
      <c r="A4864" s="196" t="s">
        <v>213</v>
      </c>
      <c r="B4864" s="196" t="s">
        <v>75</v>
      </c>
      <c r="C4864" s="196" t="s">
        <v>35</v>
      </c>
      <c r="D4864" s="196">
        <v>28</v>
      </c>
      <c r="E4864" s="196">
        <v>7.7885249199999996E-3</v>
      </c>
      <c r="F4864" s="196">
        <v>1.18840914E-3</v>
      </c>
      <c r="G4864" s="196">
        <v>2.1701386299999999E-3</v>
      </c>
      <c r="H4864" s="196">
        <v>4.4299765999999997E-3</v>
      </c>
    </row>
    <row r="4865" spans="1:8" x14ac:dyDescent="0.3">
      <c r="A4865" s="196" t="s">
        <v>213</v>
      </c>
      <c r="B4865" s="196" t="s">
        <v>74</v>
      </c>
      <c r="C4865" s="196" t="s">
        <v>36</v>
      </c>
      <c r="D4865" s="196">
        <v>179</v>
      </c>
      <c r="E4865" s="196">
        <v>5.9970512800000004E-3</v>
      </c>
      <c r="F4865" s="196">
        <v>1.0404379E-3</v>
      </c>
      <c r="G4865" s="196">
        <v>1.0300923599999999E-3</v>
      </c>
      <c r="H4865" s="196">
        <v>3.9265205499999997E-3</v>
      </c>
    </row>
    <row r="4866" spans="1:8" x14ac:dyDescent="0.3">
      <c r="A4866" s="196" t="s">
        <v>213</v>
      </c>
      <c r="B4866" s="196" t="s">
        <v>75</v>
      </c>
      <c r="C4866" s="196" t="s">
        <v>36</v>
      </c>
      <c r="D4866" s="196">
        <v>22</v>
      </c>
      <c r="E4866" s="196">
        <v>5.67392647E-3</v>
      </c>
      <c r="F4866" s="196">
        <v>9.5643919000000001E-4</v>
      </c>
      <c r="G4866" s="196">
        <v>1.0863844899999999E-3</v>
      </c>
      <c r="H4866" s="196">
        <v>3.6311024500000001E-3</v>
      </c>
    </row>
    <row r="4867" spans="1:8" x14ac:dyDescent="0.3">
      <c r="A4867" s="196" t="s">
        <v>213</v>
      </c>
      <c r="B4867" s="196" t="s">
        <v>74</v>
      </c>
      <c r="C4867" s="196" t="s">
        <v>37</v>
      </c>
      <c r="D4867" s="196">
        <v>292</v>
      </c>
      <c r="E4867" s="196">
        <v>5.9663952999999999E-3</v>
      </c>
      <c r="F4867" s="196">
        <v>9.1462908000000003E-4</v>
      </c>
      <c r="G4867" s="196">
        <v>1.05807623E-3</v>
      </c>
      <c r="H4867" s="196">
        <v>3.9936895099999996E-3</v>
      </c>
    </row>
    <row r="4868" spans="1:8" x14ac:dyDescent="0.3">
      <c r="A4868" s="196" t="s">
        <v>213</v>
      </c>
      <c r="B4868" s="196" t="s">
        <v>75</v>
      </c>
      <c r="C4868" s="196" t="s">
        <v>37</v>
      </c>
      <c r="D4868" s="196">
        <v>25</v>
      </c>
      <c r="E4868" s="196">
        <v>4.5731479100000003E-3</v>
      </c>
      <c r="F4868" s="196">
        <v>8.7453681999999995E-4</v>
      </c>
      <c r="G4868" s="196">
        <v>7.7314785000000003E-4</v>
      </c>
      <c r="H4868" s="196">
        <v>2.9254627399999998E-3</v>
      </c>
    </row>
    <row r="4869" spans="1:8" x14ac:dyDescent="0.3">
      <c r="A4869" s="196" t="s">
        <v>213</v>
      </c>
      <c r="B4869" s="196" t="s">
        <v>74</v>
      </c>
      <c r="C4869" s="196" t="s">
        <v>64</v>
      </c>
      <c r="D4869" s="196">
        <v>29</v>
      </c>
      <c r="E4869" s="196">
        <v>5.9454818899999998E-3</v>
      </c>
      <c r="F4869" s="196">
        <v>1.0217110799999999E-3</v>
      </c>
      <c r="G4869" s="196">
        <v>1.3992653600000001E-3</v>
      </c>
      <c r="H4869" s="196">
        <v>3.5245048000000002E-3</v>
      </c>
    </row>
    <row r="4870" spans="1:8" x14ac:dyDescent="0.3">
      <c r="A4870" s="196" t="s">
        <v>213</v>
      </c>
      <c r="B4870" s="196" t="s">
        <v>75</v>
      </c>
      <c r="C4870" s="196" t="s">
        <v>64</v>
      </c>
      <c r="D4870" s="196">
        <v>7</v>
      </c>
      <c r="E4870" s="196">
        <v>8.1828701300000004E-3</v>
      </c>
      <c r="F4870" s="196">
        <v>1.0069441399999999E-3</v>
      </c>
      <c r="G4870" s="196">
        <v>1.3673938400000001E-3</v>
      </c>
      <c r="H4870" s="196">
        <v>5.8085314399999996E-3</v>
      </c>
    </row>
    <row r="4871" spans="1:8" x14ac:dyDescent="0.3">
      <c r="A4871" s="196" t="s">
        <v>213</v>
      </c>
      <c r="B4871" s="196" t="s">
        <v>74</v>
      </c>
      <c r="C4871" s="196" t="s">
        <v>59</v>
      </c>
      <c r="D4871" s="196">
        <v>1</v>
      </c>
      <c r="E4871" s="196">
        <v>7.7893513800000001E-3</v>
      </c>
      <c r="F4871" s="196">
        <v>1.01851805E-3</v>
      </c>
      <c r="G4871" s="196">
        <v>4.4675923599999997E-3</v>
      </c>
      <c r="H4871" s="196">
        <v>2.30324027E-3</v>
      </c>
    </row>
    <row r="4872" spans="1:8" x14ac:dyDescent="0.3">
      <c r="A4872" s="196" t="s">
        <v>213</v>
      </c>
      <c r="B4872" s="196" t="s">
        <v>75</v>
      </c>
      <c r="C4872" s="196" t="s">
        <v>59</v>
      </c>
      <c r="D4872" s="196">
        <v>2</v>
      </c>
      <c r="E4872" s="196">
        <v>7.4710645799999998E-3</v>
      </c>
      <c r="F4872" s="196">
        <v>1.92129617E-3</v>
      </c>
      <c r="G4872" s="196">
        <v>3.90624999E-3</v>
      </c>
      <c r="H4872" s="196">
        <v>1.6435184E-3</v>
      </c>
    </row>
    <row r="4873" spans="1:8" x14ac:dyDescent="0.3">
      <c r="A4873" s="196" t="s">
        <v>213</v>
      </c>
      <c r="B4873" s="196" t="s">
        <v>74</v>
      </c>
      <c r="C4873" s="196" t="s">
        <v>38</v>
      </c>
      <c r="D4873" s="196">
        <v>366</v>
      </c>
      <c r="E4873" s="196">
        <v>6.7270666400000003E-3</v>
      </c>
      <c r="F4873" s="196">
        <v>8.5132665999999998E-4</v>
      </c>
      <c r="G4873" s="196">
        <v>1.2159732400000001E-3</v>
      </c>
      <c r="H4873" s="196">
        <v>4.6597662499999999E-3</v>
      </c>
    </row>
    <row r="4874" spans="1:8" x14ac:dyDescent="0.3">
      <c r="A4874" s="196" t="s">
        <v>213</v>
      </c>
      <c r="B4874" s="196" t="s">
        <v>75</v>
      </c>
      <c r="C4874" s="196" t="s">
        <v>38</v>
      </c>
      <c r="D4874" s="196">
        <v>25</v>
      </c>
      <c r="E4874" s="196">
        <v>7.8203702100000001E-3</v>
      </c>
      <c r="F4874" s="196">
        <v>8.6111087999999995E-4</v>
      </c>
      <c r="G4874" s="196">
        <v>1.2027775499999999E-3</v>
      </c>
      <c r="H4874" s="196">
        <v>5.75648121E-3</v>
      </c>
    </row>
    <row r="4875" spans="1:8" x14ac:dyDescent="0.3">
      <c r="A4875" s="196" t="s">
        <v>213</v>
      </c>
      <c r="B4875" s="196" t="s">
        <v>74</v>
      </c>
      <c r="C4875" s="196" t="s">
        <v>39</v>
      </c>
      <c r="D4875" s="196">
        <v>394</v>
      </c>
      <c r="E4875" s="196">
        <v>5.2843577199999997E-3</v>
      </c>
      <c r="F4875" s="196">
        <v>1.11425408E-3</v>
      </c>
      <c r="G4875" s="196">
        <v>7.5974666999999998E-4</v>
      </c>
      <c r="H4875" s="196">
        <v>3.4103565E-3</v>
      </c>
    </row>
    <row r="4876" spans="1:8" x14ac:dyDescent="0.3">
      <c r="A4876" s="196" t="s">
        <v>213</v>
      </c>
      <c r="B4876" s="196" t="s">
        <v>75</v>
      </c>
      <c r="C4876" s="196" t="s">
        <v>39</v>
      </c>
      <c r="D4876" s="196">
        <v>40</v>
      </c>
      <c r="E4876" s="196">
        <v>5.1464117800000004E-3</v>
      </c>
      <c r="F4876" s="196">
        <v>1.0115738500000001E-3</v>
      </c>
      <c r="G4876" s="196">
        <v>9.2505763000000005E-4</v>
      </c>
      <c r="H4876" s="196">
        <v>3.20977983E-3</v>
      </c>
    </row>
    <row r="4877" spans="1:8" x14ac:dyDescent="0.3">
      <c r="A4877" s="196" t="s">
        <v>213</v>
      </c>
      <c r="B4877" s="196" t="s">
        <v>74</v>
      </c>
      <c r="C4877" s="196" t="s">
        <v>40</v>
      </c>
      <c r="D4877" s="196">
        <v>221</v>
      </c>
      <c r="E4877" s="196">
        <v>6.8362973100000004E-3</v>
      </c>
      <c r="F4877" s="196">
        <v>1.2591647499999999E-3</v>
      </c>
      <c r="G4877" s="196">
        <v>1.1058213699999999E-3</v>
      </c>
      <c r="H4877" s="196">
        <v>4.4713107199999998E-3</v>
      </c>
    </row>
    <row r="4878" spans="1:8" x14ac:dyDescent="0.3">
      <c r="A4878" s="196" t="s">
        <v>213</v>
      </c>
      <c r="B4878" s="196" t="s">
        <v>75</v>
      </c>
      <c r="C4878" s="196" t="s">
        <v>40</v>
      </c>
      <c r="D4878" s="196">
        <v>19</v>
      </c>
      <c r="E4878" s="196">
        <v>6.1086742199999997E-3</v>
      </c>
      <c r="F4878" s="196">
        <v>1.2024851200000001E-3</v>
      </c>
      <c r="G4878" s="196">
        <v>1.0477579599999999E-3</v>
      </c>
      <c r="H4878" s="196">
        <v>3.8584305100000001E-3</v>
      </c>
    </row>
    <row r="4879" spans="1:8" x14ac:dyDescent="0.3">
      <c r="A4879" s="196" t="s">
        <v>213</v>
      </c>
      <c r="B4879" s="196" t="s">
        <v>74</v>
      </c>
      <c r="C4879" s="196" t="s">
        <v>41</v>
      </c>
      <c r="D4879" s="196">
        <v>206</v>
      </c>
      <c r="E4879" s="196">
        <v>6.9132054300000004E-3</v>
      </c>
      <c r="F4879" s="196">
        <v>7.7181071000000003E-4</v>
      </c>
      <c r="G4879" s="196">
        <v>1.4165877699999999E-3</v>
      </c>
      <c r="H4879" s="196">
        <v>4.7248064699999997E-3</v>
      </c>
    </row>
    <row r="4880" spans="1:8" x14ac:dyDescent="0.3">
      <c r="A4880" s="196" t="s">
        <v>213</v>
      </c>
      <c r="B4880" s="196" t="s">
        <v>75</v>
      </c>
      <c r="C4880" s="196" t="s">
        <v>41</v>
      </c>
      <c r="D4880" s="196">
        <v>28</v>
      </c>
      <c r="E4880" s="196">
        <v>6.7745533099999996E-3</v>
      </c>
      <c r="F4880" s="196">
        <v>6.8783045E-4</v>
      </c>
      <c r="G4880" s="196">
        <v>1.50173585E-3</v>
      </c>
      <c r="H4880" s="196">
        <v>4.5849864000000002E-3</v>
      </c>
    </row>
    <row r="4881" spans="1:8" x14ac:dyDescent="0.3">
      <c r="A4881" s="196" t="s">
        <v>213</v>
      </c>
      <c r="B4881" s="196" t="s">
        <v>74</v>
      </c>
      <c r="C4881" s="196" t="s">
        <v>42</v>
      </c>
      <c r="D4881" s="196">
        <v>249</v>
      </c>
      <c r="E4881" s="196">
        <v>5.0904541699999997E-3</v>
      </c>
      <c r="F4881" s="196">
        <v>1.02530468E-3</v>
      </c>
      <c r="G4881" s="196">
        <v>5.1376779000000003E-4</v>
      </c>
      <c r="H4881" s="196">
        <v>3.5513812100000002E-3</v>
      </c>
    </row>
    <row r="4882" spans="1:8" x14ac:dyDescent="0.3">
      <c r="A4882" s="196" t="s">
        <v>213</v>
      </c>
      <c r="B4882" s="196" t="s">
        <v>75</v>
      </c>
      <c r="C4882" s="196" t="s">
        <v>42</v>
      </c>
      <c r="D4882" s="196">
        <v>47</v>
      </c>
      <c r="E4882" s="196">
        <v>4.1784867799999998E-3</v>
      </c>
      <c r="F4882" s="196">
        <v>9.5055140999999999E-4</v>
      </c>
      <c r="G4882" s="196">
        <v>5.2698952000000004E-4</v>
      </c>
      <c r="H4882" s="196">
        <v>2.7009453999999999E-3</v>
      </c>
    </row>
    <row r="4883" spans="1:8" x14ac:dyDescent="0.3">
      <c r="A4883" s="196" t="s">
        <v>213</v>
      </c>
      <c r="B4883" s="196" t="s">
        <v>74</v>
      </c>
      <c r="C4883" s="196" t="s">
        <v>43</v>
      </c>
      <c r="D4883" s="196">
        <v>277</v>
      </c>
      <c r="E4883" s="196">
        <v>6.3732197699999998E-3</v>
      </c>
      <c r="F4883" s="196">
        <v>8.0412628999999998E-4</v>
      </c>
      <c r="G4883" s="196">
        <v>1.0626418399999999E-3</v>
      </c>
      <c r="H4883" s="196">
        <v>4.5064511600000001E-3</v>
      </c>
    </row>
    <row r="4884" spans="1:8" x14ac:dyDescent="0.3">
      <c r="A4884" s="196" t="s">
        <v>213</v>
      </c>
      <c r="B4884" s="196" t="s">
        <v>75</v>
      </c>
      <c r="C4884" s="196" t="s">
        <v>43</v>
      </c>
      <c r="D4884" s="196">
        <v>29</v>
      </c>
      <c r="E4884" s="196">
        <v>7.0226689799999997E-3</v>
      </c>
      <c r="F4884" s="196">
        <v>6.9125133000000002E-4</v>
      </c>
      <c r="G4884" s="196">
        <v>1.43398761E-3</v>
      </c>
      <c r="H4884" s="196">
        <v>4.8974295199999997E-3</v>
      </c>
    </row>
    <row r="4885" spans="1:8" x14ac:dyDescent="0.3">
      <c r="A4885" s="196" t="s">
        <v>213</v>
      </c>
      <c r="B4885" s="196" t="s">
        <v>74</v>
      </c>
      <c r="C4885" s="196" t="s">
        <v>44</v>
      </c>
      <c r="D4885" s="196">
        <v>214</v>
      </c>
      <c r="E4885" s="196">
        <v>8.02159029E-3</v>
      </c>
      <c r="F4885" s="196">
        <v>1.12625452E-3</v>
      </c>
      <c r="G4885" s="196">
        <v>1.78586857E-3</v>
      </c>
      <c r="H4885" s="196">
        <v>5.1094666999999998E-3</v>
      </c>
    </row>
    <row r="4886" spans="1:8" x14ac:dyDescent="0.3">
      <c r="A4886" s="196" t="s">
        <v>213</v>
      </c>
      <c r="B4886" s="196" t="s">
        <v>75</v>
      </c>
      <c r="C4886" s="196" t="s">
        <v>44</v>
      </c>
      <c r="D4886" s="196">
        <v>35</v>
      </c>
      <c r="E4886" s="196">
        <v>6.3171293999999996E-3</v>
      </c>
      <c r="F4886" s="196">
        <v>1.28505273E-3</v>
      </c>
      <c r="G4886" s="196">
        <v>1.7986108799999999E-3</v>
      </c>
      <c r="H4886" s="196">
        <v>3.2334653499999999E-3</v>
      </c>
    </row>
    <row r="4887" spans="1:8" x14ac:dyDescent="0.3">
      <c r="A4887" s="196" t="s">
        <v>213</v>
      </c>
      <c r="B4887" s="196" t="s">
        <v>74</v>
      </c>
      <c r="C4887" s="196" t="s">
        <v>45</v>
      </c>
      <c r="D4887" s="196">
        <v>159</v>
      </c>
      <c r="E4887" s="196">
        <v>7.2771078499999997E-3</v>
      </c>
      <c r="F4887" s="196">
        <v>1.1554417600000001E-3</v>
      </c>
      <c r="G4887" s="196">
        <v>1.32861615E-3</v>
      </c>
      <c r="H4887" s="196">
        <v>4.7930494900000004E-3</v>
      </c>
    </row>
    <row r="4888" spans="1:8" x14ac:dyDescent="0.3">
      <c r="A4888" s="196" t="s">
        <v>213</v>
      </c>
      <c r="B4888" s="196" t="s">
        <v>75</v>
      </c>
      <c r="C4888" s="196" t="s">
        <v>45</v>
      </c>
      <c r="D4888" s="196">
        <v>32</v>
      </c>
      <c r="E4888" s="196">
        <v>5.0585935699999996E-3</v>
      </c>
      <c r="F4888" s="196">
        <v>7.3893202000000001E-4</v>
      </c>
      <c r="G4888" s="196">
        <v>1.34584756E-3</v>
      </c>
      <c r="H4888" s="196">
        <v>2.97381345E-3</v>
      </c>
    </row>
    <row r="4889" spans="1:8" x14ac:dyDescent="0.3">
      <c r="A4889" s="196" t="s">
        <v>213</v>
      </c>
      <c r="B4889" s="196" t="s">
        <v>74</v>
      </c>
      <c r="C4889" s="196" t="s">
        <v>46</v>
      </c>
      <c r="D4889" s="196">
        <v>112</v>
      </c>
      <c r="E4889" s="196">
        <v>8.3163853500000003E-3</v>
      </c>
      <c r="F4889" s="196">
        <v>8.9223684999999999E-4</v>
      </c>
      <c r="G4889" s="196">
        <v>1.3252313E-3</v>
      </c>
      <c r="H4889" s="196">
        <v>6.0989167399999999E-3</v>
      </c>
    </row>
    <row r="4890" spans="1:8" x14ac:dyDescent="0.3">
      <c r="A4890" s="196" t="s">
        <v>213</v>
      </c>
      <c r="B4890" s="196" t="s">
        <v>75</v>
      </c>
      <c r="C4890" s="196" t="s">
        <v>46</v>
      </c>
      <c r="D4890" s="196">
        <v>6</v>
      </c>
      <c r="E4890" s="196">
        <v>1.149305531E-2</v>
      </c>
      <c r="F4890" s="196">
        <v>1.0030861000000001E-3</v>
      </c>
      <c r="G4890" s="196">
        <v>1.0320212900000001E-3</v>
      </c>
      <c r="H4890" s="196">
        <v>9.4579473300000008E-3</v>
      </c>
    </row>
    <row r="4891" spans="1:8" x14ac:dyDescent="0.3">
      <c r="A4891" s="196" t="s">
        <v>213</v>
      </c>
      <c r="B4891" s="196" t="s">
        <v>74</v>
      </c>
      <c r="C4891" s="196" t="s">
        <v>47</v>
      </c>
      <c r="D4891" s="196">
        <v>295</v>
      </c>
      <c r="E4891" s="196">
        <v>6.5537505400000001E-3</v>
      </c>
      <c r="F4891" s="196">
        <v>1.1747486599999999E-3</v>
      </c>
      <c r="G4891" s="196">
        <v>1.1635276700000001E-3</v>
      </c>
      <c r="H4891" s="196">
        <v>4.2154737099999997E-3</v>
      </c>
    </row>
    <row r="4892" spans="1:8" x14ac:dyDescent="0.3">
      <c r="A4892" s="196" t="s">
        <v>213</v>
      </c>
      <c r="B4892" s="196" t="s">
        <v>75</v>
      </c>
      <c r="C4892" s="196" t="s">
        <v>47</v>
      </c>
      <c r="D4892" s="196">
        <v>42</v>
      </c>
      <c r="E4892" s="196">
        <v>6.78598966E-3</v>
      </c>
      <c r="F4892" s="196">
        <v>1.39853365E-3</v>
      </c>
      <c r="G4892" s="196">
        <v>1.2927136E-3</v>
      </c>
      <c r="H4892" s="196">
        <v>4.0947418399999999E-3</v>
      </c>
    </row>
    <row r="4893" spans="1:8" x14ac:dyDescent="0.3">
      <c r="A4893" s="196" t="s">
        <v>213</v>
      </c>
      <c r="B4893" s="196" t="s">
        <v>74</v>
      </c>
      <c r="C4893" s="196" t="s">
        <v>48</v>
      </c>
      <c r="D4893" s="196">
        <v>131</v>
      </c>
      <c r="E4893" s="196">
        <v>6.8751764700000001E-3</v>
      </c>
      <c r="F4893" s="196">
        <v>8.1636955999999999E-4</v>
      </c>
      <c r="G4893" s="196">
        <v>1.1195042699999999E-3</v>
      </c>
      <c r="H4893" s="196">
        <v>4.9393021699999998E-3</v>
      </c>
    </row>
    <row r="4894" spans="1:8" x14ac:dyDescent="0.3">
      <c r="A4894" s="196" t="s">
        <v>213</v>
      </c>
      <c r="B4894" s="196" t="s">
        <v>75</v>
      </c>
      <c r="C4894" s="196" t="s">
        <v>48</v>
      </c>
      <c r="D4894" s="196">
        <v>18</v>
      </c>
      <c r="E4894" s="196">
        <v>5.3993053500000004E-3</v>
      </c>
      <c r="F4894" s="196">
        <v>8.7962927000000005E-4</v>
      </c>
      <c r="G4894" s="196">
        <v>1.05066851E-3</v>
      </c>
      <c r="H4894" s="196">
        <v>3.4690069399999999E-3</v>
      </c>
    </row>
    <row r="4895" spans="1:8" x14ac:dyDescent="0.3">
      <c r="A4895" s="196" t="s">
        <v>213</v>
      </c>
      <c r="B4895" s="196" t="s">
        <v>74</v>
      </c>
      <c r="C4895" s="196" t="s">
        <v>49</v>
      </c>
      <c r="D4895" s="196">
        <v>130</v>
      </c>
      <c r="E4895" s="196">
        <v>6.9536144400000003E-3</v>
      </c>
      <c r="F4895" s="196">
        <v>2.0708669E-4</v>
      </c>
      <c r="G4895" s="196">
        <v>2.0165595700000001E-3</v>
      </c>
      <c r="H4895" s="196">
        <v>4.7183045999999998E-3</v>
      </c>
    </row>
    <row r="4896" spans="1:8" x14ac:dyDescent="0.3">
      <c r="A4896" s="196" t="s">
        <v>213</v>
      </c>
      <c r="B4896" s="196" t="s">
        <v>75</v>
      </c>
      <c r="C4896" s="196" t="s">
        <v>49</v>
      </c>
      <c r="D4896" s="196">
        <v>13</v>
      </c>
      <c r="E4896" s="196">
        <v>6.1102206099999997E-3</v>
      </c>
      <c r="F4896" s="196">
        <v>2.8222916000000001E-4</v>
      </c>
      <c r="G4896" s="196">
        <v>1.68091148E-3</v>
      </c>
      <c r="H4896" s="196">
        <v>4.1372861E-3</v>
      </c>
    </row>
    <row r="4897" spans="1:8" x14ac:dyDescent="0.3">
      <c r="A4897" s="196" t="s">
        <v>213</v>
      </c>
      <c r="B4897" s="196" t="s">
        <v>74</v>
      </c>
      <c r="C4897" s="196" t="s">
        <v>50</v>
      </c>
      <c r="D4897" s="196">
        <v>331</v>
      </c>
      <c r="E4897" s="196">
        <v>5.89921092E-3</v>
      </c>
      <c r="F4897" s="196">
        <v>1.1462876599999999E-3</v>
      </c>
      <c r="G4897" s="196">
        <v>8.0469513000000004E-4</v>
      </c>
      <c r="H4897" s="196">
        <v>3.9482276199999996E-3</v>
      </c>
    </row>
    <row r="4898" spans="1:8" x14ac:dyDescent="0.3">
      <c r="A4898" s="196" t="s">
        <v>213</v>
      </c>
      <c r="B4898" s="196" t="s">
        <v>75</v>
      </c>
      <c r="C4898" s="196" t="s">
        <v>50</v>
      </c>
      <c r="D4898" s="196">
        <v>20</v>
      </c>
      <c r="E4898" s="196">
        <v>5.2986108900000004E-3</v>
      </c>
      <c r="F4898" s="196">
        <v>1.0075229099999999E-3</v>
      </c>
      <c r="G4898" s="196">
        <v>6.4062475000000005E-4</v>
      </c>
      <c r="H4898" s="196">
        <v>3.6504627299999998E-3</v>
      </c>
    </row>
    <row r="4899" spans="1:8" x14ac:dyDescent="0.3">
      <c r="A4899" s="196" t="s">
        <v>213</v>
      </c>
      <c r="B4899" s="196" t="s">
        <v>74</v>
      </c>
      <c r="C4899" s="196" t="s">
        <v>51</v>
      </c>
      <c r="D4899" s="196">
        <v>295</v>
      </c>
      <c r="E4899" s="196">
        <v>7.8622486700000004E-3</v>
      </c>
      <c r="F4899" s="196">
        <v>1.0246780400000001E-3</v>
      </c>
      <c r="G4899" s="196">
        <v>1.2293626100000001E-3</v>
      </c>
      <c r="H4899" s="196">
        <v>5.60820754E-3</v>
      </c>
    </row>
    <row r="4900" spans="1:8" x14ac:dyDescent="0.3">
      <c r="A4900" s="196" t="s">
        <v>213</v>
      </c>
      <c r="B4900" s="196" t="s">
        <v>75</v>
      </c>
      <c r="C4900" s="196" t="s">
        <v>51</v>
      </c>
      <c r="D4900" s="196">
        <v>20</v>
      </c>
      <c r="E4900" s="196">
        <v>7.6909719400000002E-3</v>
      </c>
      <c r="F4900" s="196">
        <v>1.04166652E-3</v>
      </c>
      <c r="G4900" s="196">
        <v>1.6440970099999999E-3</v>
      </c>
      <c r="H4900" s="196">
        <v>5.0052080500000004E-3</v>
      </c>
    </row>
    <row r="4901" spans="1:8" x14ac:dyDescent="0.3">
      <c r="A4901" s="196" t="s">
        <v>213</v>
      </c>
      <c r="B4901" s="196" t="s">
        <v>74</v>
      </c>
      <c r="C4901" s="196" t="s">
        <v>52</v>
      </c>
      <c r="D4901" s="196">
        <v>182</v>
      </c>
      <c r="E4901" s="196">
        <v>7.6441033199999998E-3</v>
      </c>
      <c r="F4901" s="196">
        <v>7.7272813999999996E-4</v>
      </c>
      <c r="G4901" s="196">
        <v>2.2247021300000002E-3</v>
      </c>
      <c r="H4901" s="196">
        <v>4.6466725299999997E-3</v>
      </c>
    </row>
    <row r="4902" spans="1:8" x14ac:dyDescent="0.3">
      <c r="A4902" s="196" t="s">
        <v>213</v>
      </c>
      <c r="B4902" s="196" t="s">
        <v>75</v>
      </c>
      <c r="C4902" s="196" t="s">
        <v>52</v>
      </c>
      <c r="D4902" s="196">
        <v>21</v>
      </c>
      <c r="E4902" s="196">
        <v>6.1645720100000001E-3</v>
      </c>
      <c r="F4902" s="196">
        <v>8.4215145000000001E-4</v>
      </c>
      <c r="G4902" s="196">
        <v>2.1770279699999998E-3</v>
      </c>
      <c r="H4902" s="196">
        <v>3.1453921199999998E-3</v>
      </c>
    </row>
    <row r="4903" spans="1:8" x14ac:dyDescent="0.3">
      <c r="A4903" s="196" t="s">
        <v>213</v>
      </c>
      <c r="B4903" s="196" t="s">
        <v>74</v>
      </c>
      <c r="C4903" s="196" t="s">
        <v>53</v>
      </c>
      <c r="D4903" s="196">
        <v>261</v>
      </c>
      <c r="E4903" s="196">
        <v>6.4832550300000001E-3</v>
      </c>
      <c r="F4903" s="196">
        <v>1.0959004899999999E-3</v>
      </c>
      <c r="G4903" s="196">
        <v>8.4113782999999998E-4</v>
      </c>
      <c r="H4903" s="196">
        <v>4.5462162299999996E-3</v>
      </c>
    </row>
    <row r="4904" spans="1:8" x14ac:dyDescent="0.3">
      <c r="A4904" s="196" t="s">
        <v>213</v>
      </c>
      <c r="B4904" s="196" t="s">
        <v>75</v>
      </c>
      <c r="C4904" s="196" t="s">
        <v>53</v>
      </c>
      <c r="D4904" s="196">
        <v>22</v>
      </c>
      <c r="E4904" s="196">
        <v>6.1679289999999999E-3</v>
      </c>
      <c r="F4904" s="196">
        <v>1.0442969E-3</v>
      </c>
      <c r="G4904" s="196">
        <v>1.04587515E-3</v>
      </c>
      <c r="H4904" s="196">
        <v>4.0777564000000002E-3</v>
      </c>
    </row>
    <row r="4905" spans="1:8" x14ac:dyDescent="0.3">
      <c r="A4905" s="196" t="s">
        <v>213</v>
      </c>
      <c r="B4905" s="196" t="s">
        <v>74</v>
      </c>
      <c r="C4905" s="196" t="s">
        <v>54</v>
      </c>
      <c r="D4905" s="196">
        <v>281</v>
      </c>
      <c r="E4905" s="196">
        <v>4.7025337099999998E-3</v>
      </c>
      <c r="F4905" s="196">
        <v>8.1566305999999998E-4</v>
      </c>
      <c r="G4905" s="196">
        <v>4.3841414999999998E-4</v>
      </c>
      <c r="H4905" s="196">
        <v>3.44845599E-3</v>
      </c>
    </row>
    <row r="4906" spans="1:8" x14ac:dyDescent="0.3">
      <c r="A4906" s="196" t="s">
        <v>213</v>
      </c>
      <c r="B4906" s="196" t="s">
        <v>75</v>
      </c>
      <c r="C4906" s="196" t="s">
        <v>54</v>
      </c>
      <c r="D4906" s="196">
        <v>29</v>
      </c>
      <c r="E4906" s="196">
        <v>4.27003483E-3</v>
      </c>
      <c r="F4906" s="196">
        <v>8.1297870000000003E-4</v>
      </c>
      <c r="G4906" s="196">
        <v>4.4021369000000002E-4</v>
      </c>
      <c r="H4906" s="196">
        <v>3.0168420399999999E-3</v>
      </c>
    </row>
    <row r="4907" spans="1:8" x14ac:dyDescent="0.3">
      <c r="A4907" s="196" t="s">
        <v>213</v>
      </c>
      <c r="B4907" s="196" t="s">
        <v>74</v>
      </c>
      <c r="C4907" s="196" t="s">
        <v>55</v>
      </c>
      <c r="D4907" s="196">
        <v>107</v>
      </c>
      <c r="E4907" s="196">
        <v>6.4626598200000001E-3</v>
      </c>
      <c r="F4907" s="196">
        <v>6.8362729000000005E-4</v>
      </c>
      <c r="G4907" s="196">
        <v>1.29153665E-3</v>
      </c>
      <c r="H4907" s="196">
        <v>4.4874954300000002E-3</v>
      </c>
    </row>
    <row r="4908" spans="1:8" x14ac:dyDescent="0.3">
      <c r="A4908" s="196" t="s">
        <v>213</v>
      </c>
      <c r="B4908" s="196" t="s">
        <v>75</v>
      </c>
      <c r="C4908" s="196" t="s">
        <v>55</v>
      </c>
      <c r="D4908" s="196">
        <v>6</v>
      </c>
      <c r="E4908" s="196">
        <v>5.08873425E-3</v>
      </c>
      <c r="F4908" s="196">
        <v>6.5586400000000003E-4</v>
      </c>
      <c r="G4908" s="196">
        <v>9.9922822999999996E-4</v>
      </c>
      <c r="H4908" s="196">
        <v>3.4336416599999998E-3</v>
      </c>
    </row>
    <row r="4909" spans="1:8" x14ac:dyDescent="0.3">
      <c r="A4909" s="196" t="s">
        <v>213</v>
      </c>
      <c r="B4909" s="196" t="s">
        <v>74</v>
      </c>
      <c r="C4909" s="196" t="s">
        <v>56</v>
      </c>
      <c r="D4909" s="196">
        <v>674</v>
      </c>
      <c r="E4909" s="196">
        <v>4.7303101000000002E-3</v>
      </c>
      <c r="F4909" s="196">
        <v>1.0375794300000001E-3</v>
      </c>
      <c r="G4909" s="196">
        <v>6.1759852E-4</v>
      </c>
      <c r="H4909" s="196">
        <v>3.0751316300000001E-3</v>
      </c>
    </row>
    <row r="4910" spans="1:8" x14ac:dyDescent="0.3">
      <c r="A4910" s="196" t="s">
        <v>213</v>
      </c>
      <c r="B4910" s="196" t="s">
        <v>75</v>
      </c>
      <c r="C4910" s="196" t="s">
        <v>56</v>
      </c>
      <c r="D4910" s="196">
        <v>60</v>
      </c>
      <c r="E4910" s="196">
        <v>4.3910105300000004E-3</v>
      </c>
      <c r="F4910" s="196">
        <v>1.0121525899999999E-3</v>
      </c>
      <c r="G4910" s="196">
        <v>6.3830992E-4</v>
      </c>
      <c r="H4910" s="196">
        <v>2.7405475700000002E-3</v>
      </c>
    </row>
    <row r="4911" spans="1:8" x14ac:dyDescent="0.3">
      <c r="A4911" s="196" t="s">
        <v>213</v>
      </c>
      <c r="B4911" s="196" t="s">
        <v>74</v>
      </c>
      <c r="C4911" s="196" t="s">
        <v>57</v>
      </c>
      <c r="D4911" s="196">
        <v>44</v>
      </c>
      <c r="E4911" s="196">
        <v>5.9177712500000004E-3</v>
      </c>
      <c r="F4911" s="196">
        <v>9.5486088000000004E-4</v>
      </c>
      <c r="G4911" s="196">
        <v>1.2802502E-3</v>
      </c>
      <c r="H4911" s="196">
        <v>3.6826597300000001E-3</v>
      </c>
    </row>
    <row r="4912" spans="1:8" x14ac:dyDescent="0.3">
      <c r="A4912" s="196" t="s">
        <v>213</v>
      </c>
      <c r="B4912" s="196" t="s">
        <v>75</v>
      </c>
      <c r="C4912" s="196" t="s">
        <v>57</v>
      </c>
      <c r="D4912" s="196">
        <v>7</v>
      </c>
      <c r="E4912" s="196">
        <v>6.2714945300000003E-3</v>
      </c>
      <c r="F4912" s="196">
        <v>9.4246010999999999E-4</v>
      </c>
      <c r="G4912" s="196">
        <v>1.2384256900000001E-3</v>
      </c>
      <c r="H4912" s="196">
        <v>4.0906081300000003E-3</v>
      </c>
    </row>
    <row r="4913" spans="1:8" x14ac:dyDescent="0.3">
      <c r="A4913" s="196" t="s">
        <v>213</v>
      </c>
      <c r="B4913" s="196" t="s">
        <v>74</v>
      </c>
      <c r="C4913" s="196" t="s">
        <v>58</v>
      </c>
      <c r="D4913" s="196">
        <v>580</v>
      </c>
      <c r="E4913" s="196">
        <v>5.8486388199999999E-3</v>
      </c>
      <c r="F4913" s="196">
        <v>1.0052679399999999E-3</v>
      </c>
      <c r="G4913" s="196">
        <v>9.9830355000000005E-4</v>
      </c>
      <c r="H4913" s="196">
        <v>3.8450668100000001E-3</v>
      </c>
    </row>
    <row r="4914" spans="1:8" x14ac:dyDescent="0.3">
      <c r="A4914" s="196" t="s">
        <v>213</v>
      </c>
      <c r="B4914" s="196" t="s">
        <v>75</v>
      </c>
      <c r="C4914" s="196" t="s">
        <v>58</v>
      </c>
      <c r="D4914" s="196">
        <v>38</v>
      </c>
      <c r="E4914" s="196">
        <v>5.7611473999999996E-3</v>
      </c>
      <c r="F4914" s="196">
        <v>1.59630829E-3</v>
      </c>
      <c r="G4914" s="196">
        <v>1.0096854100000001E-3</v>
      </c>
      <c r="H4914" s="196">
        <v>3.1551532600000002E-3</v>
      </c>
    </row>
    <row r="4915" spans="1:8" x14ac:dyDescent="0.3">
      <c r="A4915" s="196" t="s">
        <v>215</v>
      </c>
      <c r="B4915" s="196" t="s">
        <v>74</v>
      </c>
      <c r="C4915" s="196" t="s">
        <v>11</v>
      </c>
      <c r="D4915" s="196">
        <v>10336</v>
      </c>
      <c r="E4915" s="196">
        <v>6.0175855000000004E-3</v>
      </c>
      <c r="F4915" s="196">
        <v>9.4887898999999995E-4</v>
      </c>
      <c r="G4915" s="196">
        <v>1.09055614E-3</v>
      </c>
      <c r="H4915" s="196">
        <v>3.9779886400000001E-3</v>
      </c>
    </row>
    <row r="4916" spans="1:8" x14ac:dyDescent="0.3">
      <c r="A4916" s="196" t="s">
        <v>215</v>
      </c>
      <c r="B4916" s="196" t="s">
        <v>75</v>
      </c>
      <c r="C4916" s="196" t="s">
        <v>11</v>
      </c>
      <c r="D4916" s="196">
        <v>1252</v>
      </c>
      <c r="E4916" s="196">
        <v>5.5627844900000001E-3</v>
      </c>
      <c r="F4916" s="196">
        <v>9.8677277000000009E-4</v>
      </c>
      <c r="G4916" s="196">
        <v>1.15672308E-3</v>
      </c>
      <c r="H4916" s="196">
        <v>3.4191864700000001E-3</v>
      </c>
    </row>
    <row r="4917" spans="1:8" x14ac:dyDescent="0.3">
      <c r="A4917" s="196" t="s">
        <v>215</v>
      </c>
      <c r="B4917" s="196" t="s">
        <v>74</v>
      </c>
      <c r="C4917" s="196" t="s">
        <v>16</v>
      </c>
      <c r="D4917" s="196">
        <v>191</v>
      </c>
      <c r="E4917" s="196">
        <v>5.8739332400000004E-3</v>
      </c>
      <c r="F4917" s="196">
        <v>1.30126501E-3</v>
      </c>
      <c r="G4917" s="196">
        <v>9.1223072000000004E-4</v>
      </c>
      <c r="H4917" s="196">
        <v>3.6604370400000002E-3</v>
      </c>
    </row>
    <row r="4918" spans="1:8" x14ac:dyDescent="0.3">
      <c r="A4918" s="196" t="s">
        <v>215</v>
      </c>
      <c r="B4918" s="196" t="s">
        <v>75</v>
      </c>
      <c r="C4918" s="196" t="s">
        <v>16</v>
      </c>
      <c r="D4918" s="196">
        <v>24</v>
      </c>
      <c r="E4918" s="196">
        <v>5.3515622599999996E-3</v>
      </c>
      <c r="F4918" s="196">
        <v>1.32137317E-3</v>
      </c>
      <c r="G4918" s="196">
        <v>9.8765413000000005E-4</v>
      </c>
      <c r="H4918" s="196">
        <v>3.0425345100000001E-3</v>
      </c>
    </row>
    <row r="4919" spans="1:8" x14ac:dyDescent="0.3">
      <c r="A4919" s="196" t="s">
        <v>215</v>
      </c>
      <c r="B4919" s="196" t="s">
        <v>74</v>
      </c>
      <c r="C4919" s="196" t="s">
        <v>17</v>
      </c>
      <c r="D4919" s="196">
        <v>108</v>
      </c>
      <c r="E4919" s="196">
        <v>5.9692213099999999E-3</v>
      </c>
      <c r="F4919" s="196">
        <v>8.8166556000000005E-4</v>
      </c>
      <c r="G4919" s="196">
        <v>1.6513414999999999E-3</v>
      </c>
      <c r="H4919" s="196">
        <v>3.4362137500000001E-3</v>
      </c>
    </row>
    <row r="4920" spans="1:8" x14ac:dyDescent="0.3">
      <c r="A4920" s="196" t="s">
        <v>215</v>
      </c>
      <c r="B4920" s="196" t="s">
        <v>75</v>
      </c>
      <c r="C4920" s="196" t="s">
        <v>17</v>
      </c>
      <c r="D4920" s="196">
        <v>16</v>
      </c>
      <c r="E4920" s="196">
        <v>6.5400748999999998E-3</v>
      </c>
      <c r="F4920" s="196">
        <v>1.1689812E-3</v>
      </c>
      <c r="G4920" s="196">
        <v>1.77372655E-3</v>
      </c>
      <c r="H4920" s="196">
        <v>3.5973666599999998E-3</v>
      </c>
    </row>
    <row r="4921" spans="1:8" x14ac:dyDescent="0.3">
      <c r="A4921" s="196" t="s">
        <v>215</v>
      </c>
      <c r="B4921" s="196" t="s">
        <v>74</v>
      </c>
      <c r="C4921" s="196" t="s">
        <v>18</v>
      </c>
      <c r="D4921" s="196">
        <v>145</v>
      </c>
      <c r="E4921" s="196">
        <v>5.4385374400000002E-3</v>
      </c>
      <c r="F4921" s="196">
        <v>1.0114141799999999E-3</v>
      </c>
      <c r="G4921" s="196">
        <v>5.2809682000000001E-4</v>
      </c>
      <c r="H4921" s="196">
        <v>3.8990259300000002E-3</v>
      </c>
    </row>
    <row r="4922" spans="1:8" x14ac:dyDescent="0.3">
      <c r="A4922" s="196" t="s">
        <v>215</v>
      </c>
      <c r="B4922" s="196" t="s">
        <v>75</v>
      </c>
      <c r="C4922" s="196" t="s">
        <v>18</v>
      </c>
      <c r="D4922" s="196">
        <v>13</v>
      </c>
      <c r="E4922" s="196">
        <v>4.8593301199999998E-3</v>
      </c>
      <c r="F4922" s="196">
        <v>8.4490715000000004E-4</v>
      </c>
      <c r="G4922" s="196">
        <v>4.2735026E-4</v>
      </c>
      <c r="H4922" s="196">
        <v>3.5870724300000002E-3</v>
      </c>
    </row>
    <row r="4923" spans="1:8" x14ac:dyDescent="0.3">
      <c r="A4923" s="196" t="s">
        <v>215</v>
      </c>
      <c r="B4923" s="196" t="s">
        <v>74</v>
      </c>
      <c r="C4923" s="196" t="s">
        <v>19</v>
      </c>
      <c r="D4923" s="196">
        <v>130</v>
      </c>
      <c r="E4923" s="196">
        <v>6.0458508800000001E-3</v>
      </c>
      <c r="F4923" s="196">
        <v>7.1518847999999999E-4</v>
      </c>
      <c r="G4923" s="196">
        <v>1.1136927700000001E-3</v>
      </c>
      <c r="H4923" s="196">
        <v>4.2169691400000004E-3</v>
      </c>
    </row>
    <row r="4924" spans="1:8" x14ac:dyDescent="0.3">
      <c r="A4924" s="196" t="s">
        <v>215</v>
      </c>
      <c r="B4924" s="196" t="s">
        <v>75</v>
      </c>
      <c r="C4924" s="196" t="s">
        <v>19</v>
      </c>
      <c r="D4924" s="196">
        <v>16</v>
      </c>
      <c r="E4924" s="196">
        <v>5.86371505E-3</v>
      </c>
      <c r="F4924" s="196">
        <v>7.6895238000000005E-4</v>
      </c>
      <c r="G4924" s="196">
        <v>9.4762703000000003E-4</v>
      </c>
      <c r="H4924" s="196">
        <v>4.1471352299999997E-3</v>
      </c>
    </row>
    <row r="4925" spans="1:8" x14ac:dyDescent="0.3">
      <c r="A4925" s="196" t="s">
        <v>215</v>
      </c>
      <c r="B4925" s="196" t="s">
        <v>74</v>
      </c>
      <c r="C4925" s="196" t="s">
        <v>20</v>
      </c>
      <c r="D4925" s="196">
        <v>202</v>
      </c>
      <c r="E4925" s="196">
        <v>7.1569029500000002E-3</v>
      </c>
      <c r="F4925" s="196">
        <v>6.5702899999999995E-4</v>
      </c>
      <c r="G4925" s="196">
        <v>1.5858770899999999E-3</v>
      </c>
      <c r="H4925" s="196">
        <v>4.9139963799999997E-3</v>
      </c>
    </row>
    <row r="4926" spans="1:8" x14ac:dyDescent="0.3">
      <c r="A4926" s="196" t="s">
        <v>215</v>
      </c>
      <c r="B4926" s="196" t="s">
        <v>75</v>
      </c>
      <c r="C4926" s="196" t="s">
        <v>20</v>
      </c>
      <c r="D4926" s="196">
        <v>18</v>
      </c>
      <c r="E4926" s="196">
        <v>6.4853392700000003E-3</v>
      </c>
      <c r="F4926" s="196">
        <v>6.7258205000000004E-4</v>
      </c>
      <c r="G4926" s="196">
        <v>1.62615717E-3</v>
      </c>
      <c r="H4926" s="196">
        <v>4.1865995700000004E-3</v>
      </c>
    </row>
    <row r="4927" spans="1:8" x14ac:dyDescent="0.3">
      <c r="A4927" s="196" t="s">
        <v>215</v>
      </c>
      <c r="B4927" s="196" t="s">
        <v>74</v>
      </c>
      <c r="C4927" s="196" t="s">
        <v>21</v>
      </c>
      <c r="D4927" s="196">
        <v>166</v>
      </c>
      <c r="E4927" s="196">
        <v>6.4544286000000001E-3</v>
      </c>
      <c r="F4927" s="196">
        <v>9.6950276000000001E-4</v>
      </c>
      <c r="G4927" s="196">
        <v>1.0352518600000001E-3</v>
      </c>
      <c r="H4927" s="196">
        <v>4.4496734700000002E-3</v>
      </c>
    </row>
    <row r="4928" spans="1:8" x14ac:dyDescent="0.3">
      <c r="A4928" s="196" t="s">
        <v>215</v>
      </c>
      <c r="B4928" s="196" t="s">
        <v>75</v>
      </c>
      <c r="C4928" s="196" t="s">
        <v>21</v>
      </c>
      <c r="D4928" s="196">
        <v>14</v>
      </c>
      <c r="E4928" s="196">
        <v>5.8969905699999998E-3</v>
      </c>
      <c r="F4928" s="196">
        <v>1.58812807E-3</v>
      </c>
      <c r="G4928" s="196">
        <v>1.7245367000000001E-3</v>
      </c>
      <c r="H4928" s="196">
        <v>2.58432514E-3</v>
      </c>
    </row>
    <row r="4929" spans="1:8" x14ac:dyDescent="0.3">
      <c r="A4929" s="196" t="s">
        <v>215</v>
      </c>
      <c r="B4929" s="196" t="s">
        <v>74</v>
      </c>
      <c r="C4929" s="196" t="s">
        <v>22</v>
      </c>
      <c r="D4929" s="196">
        <v>159</v>
      </c>
      <c r="E4929" s="196">
        <v>4.3866466100000003E-3</v>
      </c>
      <c r="F4929" s="196">
        <v>8.1659067999999995E-4</v>
      </c>
      <c r="G4929" s="196">
        <v>5.5934055000000005E-4</v>
      </c>
      <c r="H4929" s="196">
        <v>3.0107149100000001E-3</v>
      </c>
    </row>
    <row r="4930" spans="1:8" x14ac:dyDescent="0.3">
      <c r="A4930" s="196" t="s">
        <v>215</v>
      </c>
      <c r="B4930" s="196" t="s">
        <v>75</v>
      </c>
      <c r="C4930" s="196" t="s">
        <v>22</v>
      </c>
      <c r="D4930" s="196">
        <v>11</v>
      </c>
      <c r="E4930" s="196">
        <v>5.0420873600000001E-3</v>
      </c>
      <c r="F4930" s="196">
        <v>1.23947783E-3</v>
      </c>
      <c r="G4930" s="196">
        <v>6.1342574999999995E-4</v>
      </c>
      <c r="H4930" s="196">
        <v>3.1891833299999999E-3</v>
      </c>
    </row>
    <row r="4931" spans="1:8" x14ac:dyDescent="0.3">
      <c r="A4931" s="196" t="s">
        <v>215</v>
      </c>
      <c r="B4931" s="196" t="s">
        <v>74</v>
      </c>
      <c r="C4931" s="196" t="s">
        <v>23</v>
      </c>
      <c r="D4931" s="196">
        <v>100</v>
      </c>
      <c r="E4931" s="196">
        <v>8.5387729199999998E-3</v>
      </c>
      <c r="F4931" s="196">
        <v>1.4353007000000001E-3</v>
      </c>
      <c r="G4931" s="196">
        <v>1.97349512E-3</v>
      </c>
      <c r="H4931" s="196">
        <v>5.1299766199999998E-3</v>
      </c>
    </row>
    <row r="4932" spans="1:8" x14ac:dyDescent="0.3">
      <c r="A4932" s="196" t="s">
        <v>215</v>
      </c>
      <c r="B4932" s="196" t="s">
        <v>75</v>
      </c>
      <c r="C4932" s="196" t="s">
        <v>23</v>
      </c>
      <c r="D4932" s="196">
        <v>11</v>
      </c>
      <c r="E4932" s="196">
        <v>7.2611529600000004E-3</v>
      </c>
      <c r="F4932" s="196">
        <v>1.35521861E-3</v>
      </c>
      <c r="G4932" s="196">
        <v>1.40046274E-3</v>
      </c>
      <c r="H4932" s="196">
        <v>4.5054711999999997E-3</v>
      </c>
    </row>
    <row r="4933" spans="1:8" x14ac:dyDescent="0.3">
      <c r="A4933" s="196" t="s">
        <v>215</v>
      </c>
      <c r="B4933" s="196" t="s">
        <v>74</v>
      </c>
      <c r="C4933" s="196" t="s">
        <v>24</v>
      </c>
      <c r="D4933" s="196">
        <v>117</v>
      </c>
      <c r="E4933" s="196">
        <v>7.1351691099999998E-3</v>
      </c>
      <c r="F4933" s="196">
        <v>1.00259158E-3</v>
      </c>
      <c r="G4933" s="196">
        <v>1.4922639299999999E-3</v>
      </c>
      <c r="H4933" s="196">
        <v>4.6403131500000003E-3</v>
      </c>
    </row>
    <row r="4934" spans="1:8" x14ac:dyDescent="0.3">
      <c r="A4934" s="196" t="s">
        <v>215</v>
      </c>
      <c r="B4934" s="196" t="s">
        <v>75</v>
      </c>
      <c r="C4934" s="196" t="s">
        <v>24</v>
      </c>
      <c r="D4934" s="196">
        <v>13</v>
      </c>
      <c r="E4934" s="196">
        <v>7.5854698600000001E-3</v>
      </c>
      <c r="F4934" s="196">
        <v>1.0033830000000001E-3</v>
      </c>
      <c r="G4934" s="196">
        <v>2.1278487599999999E-3</v>
      </c>
      <c r="H4934" s="196">
        <v>4.4542377600000002E-3</v>
      </c>
    </row>
    <row r="4935" spans="1:8" x14ac:dyDescent="0.3">
      <c r="A4935" s="196" t="s">
        <v>215</v>
      </c>
      <c r="B4935" s="196" t="s">
        <v>74</v>
      </c>
      <c r="C4935" s="196" t="s">
        <v>25</v>
      </c>
      <c r="D4935" s="196">
        <v>189</v>
      </c>
      <c r="E4935" s="196">
        <v>6.5992428400000001E-3</v>
      </c>
      <c r="F4935" s="196">
        <v>9.8397976000000006E-4</v>
      </c>
      <c r="G4935" s="196">
        <v>1.63763937E-3</v>
      </c>
      <c r="H4935" s="196">
        <v>3.9776232300000004E-3</v>
      </c>
    </row>
    <row r="4936" spans="1:8" x14ac:dyDescent="0.3">
      <c r="A4936" s="196" t="s">
        <v>215</v>
      </c>
      <c r="B4936" s="196" t="s">
        <v>75</v>
      </c>
      <c r="C4936" s="196" t="s">
        <v>25</v>
      </c>
      <c r="D4936" s="196">
        <v>14</v>
      </c>
      <c r="E4936" s="196">
        <v>7.0800261799999998E-3</v>
      </c>
      <c r="F4936" s="196">
        <v>1.0003305E-3</v>
      </c>
      <c r="G4936" s="196">
        <v>1.29960287E-3</v>
      </c>
      <c r="H4936" s="196">
        <v>4.7800923999999998E-3</v>
      </c>
    </row>
    <row r="4937" spans="1:8" x14ac:dyDescent="0.3">
      <c r="A4937" s="196" t="s">
        <v>215</v>
      </c>
      <c r="B4937" s="196" t="s">
        <v>74</v>
      </c>
      <c r="C4937" s="196" t="s">
        <v>26</v>
      </c>
      <c r="D4937" s="196">
        <v>318</v>
      </c>
      <c r="E4937" s="196">
        <v>7.16362367E-3</v>
      </c>
      <c r="F4937" s="196">
        <v>6.0476332000000005E-4</v>
      </c>
      <c r="G4937" s="196">
        <v>1.7384038300000001E-3</v>
      </c>
      <c r="H4937" s="196">
        <v>4.8204560199999998E-3</v>
      </c>
    </row>
    <row r="4938" spans="1:8" x14ac:dyDescent="0.3">
      <c r="A4938" s="196" t="s">
        <v>215</v>
      </c>
      <c r="B4938" s="196" t="s">
        <v>75</v>
      </c>
      <c r="C4938" s="196" t="s">
        <v>26</v>
      </c>
      <c r="D4938" s="196">
        <v>59</v>
      </c>
      <c r="E4938" s="196">
        <v>5.9773224300000002E-3</v>
      </c>
      <c r="F4938" s="196">
        <v>5.6477535999999997E-4</v>
      </c>
      <c r="G4938" s="196">
        <v>1.9267888999999999E-3</v>
      </c>
      <c r="H4938" s="196">
        <v>3.4857577699999999E-3</v>
      </c>
    </row>
    <row r="4939" spans="1:8" x14ac:dyDescent="0.3">
      <c r="A4939" s="196" t="s">
        <v>215</v>
      </c>
      <c r="B4939" s="196" t="s">
        <v>74</v>
      </c>
      <c r="C4939" s="196" t="s">
        <v>27</v>
      </c>
      <c r="D4939" s="196">
        <v>264</v>
      </c>
      <c r="E4939" s="196">
        <v>7.3293259899999998E-3</v>
      </c>
      <c r="F4939" s="196">
        <v>8.7765654E-4</v>
      </c>
      <c r="G4939" s="196">
        <v>1.4110284500000001E-3</v>
      </c>
      <c r="H4939" s="196">
        <v>5.0406405500000003E-3</v>
      </c>
    </row>
    <row r="4940" spans="1:8" x14ac:dyDescent="0.3">
      <c r="A4940" s="196" t="s">
        <v>215</v>
      </c>
      <c r="B4940" s="196" t="s">
        <v>75</v>
      </c>
      <c r="C4940" s="196" t="s">
        <v>27</v>
      </c>
      <c r="D4940" s="196">
        <v>41</v>
      </c>
      <c r="E4940" s="196">
        <v>7.0500223799999998E-3</v>
      </c>
      <c r="F4940" s="196">
        <v>9.1237554999999996E-4</v>
      </c>
      <c r="G4940" s="196">
        <v>1.94218585E-3</v>
      </c>
      <c r="H4940" s="196">
        <v>4.1954604899999996E-3</v>
      </c>
    </row>
    <row r="4941" spans="1:8" x14ac:dyDescent="0.3">
      <c r="A4941" s="196" t="s">
        <v>215</v>
      </c>
      <c r="B4941" s="196" t="s">
        <v>74</v>
      </c>
      <c r="C4941" s="196" t="s">
        <v>28</v>
      </c>
      <c r="D4941" s="196">
        <v>146</v>
      </c>
      <c r="E4941" s="196">
        <v>6.0921642800000004E-3</v>
      </c>
      <c r="F4941" s="196">
        <v>7.0165820000000004E-4</v>
      </c>
      <c r="G4941" s="196">
        <v>1.1061165899999999E-3</v>
      </c>
      <c r="H4941" s="196">
        <v>4.2843890400000003E-3</v>
      </c>
    </row>
    <row r="4942" spans="1:8" x14ac:dyDescent="0.3">
      <c r="A4942" s="196" t="s">
        <v>215</v>
      </c>
      <c r="B4942" s="196" t="s">
        <v>75</v>
      </c>
      <c r="C4942" s="196" t="s">
        <v>28</v>
      </c>
      <c r="D4942" s="196">
        <v>6</v>
      </c>
      <c r="E4942" s="196">
        <v>5.2006170100000002E-3</v>
      </c>
      <c r="F4942" s="196">
        <v>5.5941330000000003E-4</v>
      </c>
      <c r="G4942" s="196">
        <v>8.6998424999999995E-4</v>
      </c>
      <c r="H4942" s="196">
        <v>3.7712188599999998E-3</v>
      </c>
    </row>
    <row r="4943" spans="1:8" x14ac:dyDescent="0.3">
      <c r="A4943" s="196" t="s">
        <v>215</v>
      </c>
      <c r="B4943" s="196" t="s">
        <v>74</v>
      </c>
      <c r="C4943" s="196" t="s">
        <v>29</v>
      </c>
      <c r="D4943" s="196">
        <v>145</v>
      </c>
      <c r="E4943" s="196">
        <v>6.0253030799999998E-3</v>
      </c>
      <c r="F4943" s="196">
        <v>9.7126411999999996E-4</v>
      </c>
      <c r="G4943" s="196">
        <v>1.3943165E-3</v>
      </c>
      <c r="H4943" s="196">
        <v>3.65972196E-3</v>
      </c>
    </row>
    <row r="4944" spans="1:8" x14ac:dyDescent="0.3">
      <c r="A4944" s="196" t="s">
        <v>215</v>
      </c>
      <c r="B4944" s="196" t="s">
        <v>75</v>
      </c>
      <c r="C4944" s="196" t="s">
        <v>29</v>
      </c>
      <c r="D4944" s="196">
        <v>42</v>
      </c>
      <c r="E4944" s="196">
        <v>5.6321646700000002E-3</v>
      </c>
      <c r="F4944" s="196">
        <v>9.1517830999999995E-4</v>
      </c>
      <c r="G4944" s="196">
        <v>1.2185843999999999E-3</v>
      </c>
      <c r="H4944" s="196">
        <v>3.4984014599999998E-3</v>
      </c>
    </row>
    <row r="4945" spans="1:8" x14ac:dyDescent="0.3">
      <c r="A4945" s="196" t="s">
        <v>215</v>
      </c>
      <c r="B4945" s="196" t="s">
        <v>74</v>
      </c>
      <c r="C4945" s="196" t="s">
        <v>30</v>
      </c>
      <c r="D4945" s="196">
        <v>291</v>
      </c>
      <c r="E4945" s="196">
        <v>6.3273988899999996E-3</v>
      </c>
      <c r="F4945" s="196">
        <v>9.7055150999999997E-4</v>
      </c>
      <c r="G4945" s="196">
        <v>1.3979569900000001E-3</v>
      </c>
      <c r="H4945" s="196">
        <v>3.9588899399999999E-3</v>
      </c>
    </row>
    <row r="4946" spans="1:8" x14ac:dyDescent="0.3">
      <c r="A4946" s="196" t="s">
        <v>215</v>
      </c>
      <c r="B4946" s="196" t="s">
        <v>75</v>
      </c>
      <c r="C4946" s="196" t="s">
        <v>30</v>
      </c>
      <c r="D4946" s="196">
        <v>47</v>
      </c>
      <c r="E4946" s="196">
        <v>7.1490836800000004E-3</v>
      </c>
      <c r="F4946" s="196">
        <v>8.6707023000000001E-4</v>
      </c>
      <c r="G4946" s="196">
        <v>2.18109709E-3</v>
      </c>
      <c r="H4946" s="196">
        <v>4.1009158000000004E-3</v>
      </c>
    </row>
    <row r="4947" spans="1:8" x14ac:dyDescent="0.3">
      <c r="A4947" s="196" t="s">
        <v>215</v>
      </c>
      <c r="B4947" s="196" t="s">
        <v>74</v>
      </c>
      <c r="C4947" s="196" t="s">
        <v>31</v>
      </c>
      <c r="D4947" s="196">
        <v>100</v>
      </c>
      <c r="E4947" s="196">
        <v>7.05115716E-3</v>
      </c>
      <c r="F4947" s="196">
        <v>1.33159703E-3</v>
      </c>
      <c r="G4947" s="196">
        <v>1.70451363E-3</v>
      </c>
      <c r="H4947" s="196">
        <v>4.0150460500000002E-3</v>
      </c>
    </row>
    <row r="4948" spans="1:8" x14ac:dyDescent="0.3">
      <c r="A4948" s="196" t="s">
        <v>215</v>
      </c>
      <c r="B4948" s="196" t="s">
        <v>75</v>
      </c>
      <c r="C4948" s="196" t="s">
        <v>31</v>
      </c>
      <c r="D4948" s="196">
        <v>16</v>
      </c>
      <c r="E4948" s="196">
        <v>6.4105900499999997E-3</v>
      </c>
      <c r="F4948" s="196">
        <v>9.1579834000000005E-4</v>
      </c>
      <c r="G4948" s="196">
        <v>2.0399303300000001E-3</v>
      </c>
      <c r="H4948" s="196">
        <v>3.4548608399999998E-3</v>
      </c>
    </row>
    <row r="4949" spans="1:8" x14ac:dyDescent="0.3">
      <c r="A4949" s="196" t="s">
        <v>215</v>
      </c>
      <c r="B4949" s="196" t="s">
        <v>74</v>
      </c>
      <c r="C4949" s="196" t="s">
        <v>32</v>
      </c>
      <c r="D4949" s="196">
        <v>1314</v>
      </c>
      <c r="E4949" s="196">
        <v>4.4883534500000004E-3</v>
      </c>
      <c r="F4949" s="196">
        <v>9.8479138000000005E-4</v>
      </c>
      <c r="G4949" s="196">
        <v>7.3271616000000002E-4</v>
      </c>
      <c r="H4949" s="196">
        <v>2.7708454200000001E-3</v>
      </c>
    </row>
    <row r="4950" spans="1:8" x14ac:dyDescent="0.3">
      <c r="A4950" s="196" t="s">
        <v>215</v>
      </c>
      <c r="B4950" s="196" t="s">
        <v>75</v>
      </c>
      <c r="C4950" s="196" t="s">
        <v>32</v>
      </c>
      <c r="D4950" s="196">
        <v>225</v>
      </c>
      <c r="E4950" s="196">
        <v>4.1283948199999998E-3</v>
      </c>
      <c r="F4950" s="196">
        <v>9.6563762E-4</v>
      </c>
      <c r="G4950" s="196">
        <v>6.9753060000000001E-4</v>
      </c>
      <c r="H4950" s="196">
        <v>2.4652261000000001E-3</v>
      </c>
    </row>
    <row r="4951" spans="1:8" x14ac:dyDescent="0.3">
      <c r="A4951" s="196" t="s">
        <v>215</v>
      </c>
      <c r="B4951" s="196" t="s">
        <v>74</v>
      </c>
      <c r="C4951" s="196" t="s">
        <v>33</v>
      </c>
      <c r="D4951" s="196">
        <v>722</v>
      </c>
      <c r="E4951" s="196">
        <v>4.9039285399999997E-3</v>
      </c>
      <c r="F4951" s="196">
        <v>9.9105789999999992E-4</v>
      </c>
      <c r="G4951" s="196">
        <v>5.1791551999999996E-4</v>
      </c>
      <c r="H4951" s="196">
        <v>3.3949546100000001E-3</v>
      </c>
    </row>
    <row r="4952" spans="1:8" x14ac:dyDescent="0.3">
      <c r="A4952" s="196" t="s">
        <v>215</v>
      </c>
      <c r="B4952" s="196" t="s">
        <v>75</v>
      </c>
      <c r="C4952" s="196" t="s">
        <v>33</v>
      </c>
      <c r="D4952" s="196">
        <v>73</v>
      </c>
      <c r="E4952" s="196">
        <v>4.7165141999999998E-3</v>
      </c>
      <c r="F4952" s="196">
        <v>9.793566799999999E-4</v>
      </c>
      <c r="G4952" s="196">
        <v>5.1782067000000003E-4</v>
      </c>
      <c r="H4952" s="196">
        <v>3.21933636E-3</v>
      </c>
    </row>
    <row r="4953" spans="1:8" x14ac:dyDescent="0.3">
      <c r="A4953" s="196" t="s">
        <v>215</v>
      </c>
      <c r="B4953" s="196" t="s">
        <v>74</v>
      </c>
      <c r="C4953" s="196" t="s">
        <v>34</v>
      </c>
      <c r="D4953" s="196">
        <v>283</v>
      </c>
      <c r="E4953" s="196">
        <v>6.3447190600000002E-3</v>
      </c>
      <c r="F4953" s="196">
        <v>1.09614229E-3</v>
      </c>
      <c r="G4953" s="196">
        <v>9.5201846000000001E-4</v>
      </c>
      <c r="H4953" s="196">
        <v>4.2965577899999998E-3</v>
      </c>
    </row>
    <row r="4954" spans="1:8" x14ac:dyDescent="0.3">
      <c r="A4954" s="196" t="s">
        <v>215</v>
      </c>
      <c r="B4954" s="196" t="s">
        <v>75</v>
      </c>
      <c r="C4954" s="196" t="s">
        <v>34</v>
      </c>
      <c r="D4954" s="196">
        <v>45</v>
      </c>
      <c r="E4954" s="196">
        <v>5.50077138E-3</v>
      </c>
      <c r="F4954" s="196">
        <v>1.03755118E-3</v>
      </c>
      <c r="G4954" s="196">
        <v>1.2078186900000001E-3</v>
      </c>
      <c r="H4954" s="196">
        <v>3.2554010200000001E-3</v>
      </c>
    </row>
    <row r="4955" spans="1:8" ht="28.8" x14ac:dyDescent="0.3">
      <c r="A4955" s="196" t="s">
        <v>215</v>
      </c>
      <c r="B4955" s="196" t="s">
        <v>74</v>
      </c>
      <c r="C4955" s="196" t="s">
        <v>35</v>
      </c>
      <c r="D4955" s="196">
        <v>138</v>
      </c>
      <c r="E4955" s="196">
        <v>7.9823367299999993E-3</v>
      </c>
      <c r="F4955" s="196">
        <v>1.0083700200000001E-3</v>
      </c>
      <c r="G4955" s="196">
        <v>2.0007210199999999E-3</v>
      </c>
      <c r="H4955" s="196">
        <v>4.9732452200000003E-3</v>
      </c>
    </row>
    <row r="4956" spans="1:8" ht="28.8" x14ac:dyDescent="0.3">
      <c r="A4956" s="196" t="s">
        <v>215</v>
      </c>
      <c r="B4956" s="196" t="s">
        <v>75</v>
      </c>
      <c r="C4956" s="196" t="s">
        <v>35</v>
      </c>
      <c r="D4956" s="196">
        <v>22</v>
      </c>
      <c r="E4956" s="196">
        <v>8.1223692500000007E-3</v>
      </c>
      <c r="F4956" s="196">
        <v>1.70928007E-3</v>
      </c>
      <c r="G4956" s="196">
        <v>1.9702228800000002E-3</v>
      </c>
      <c r="H4956" s="196">
        <v>4.4428658999999997E-3</v>
      </c>
    </row>
    <row r="4957" spans="1:8" x14ac:dyDescent="0.3">
      <c r="A4957" s="196" t="s">
        <v>215</v>
      </c>
      <c r="B4957" s="196" t="s">
        <v>74</v>
      </c>
      <c r="C4957" s="196" t="s">
        <v>36</v>
      </c>
      <c r="D4957" s="196">
        <v>138</v>
      </c>
      <c r="E4957" s="196">
        <v>5.9072226500000002E-3</v>
      </c>
      <c r="F4957" s="196">
        <v>1.06741455E-3</v>
      </c>
      <c r="G4957" s="196">
        <v>9.606479E-4</v>
      </c>
      <c r="H4957" s="196">
        <v>3.8791597300000002E-3</v>
      </c>
    </row>
    <row r="4958" spans="1:8" x14ac:dyDescent="0.3">
      <c r="A4958" s="196" t="s">
        <v>215</v>
      </c>
      <c r="B4958" s="196" t="s">
        <v>75</v>
      </c>
      <c r="C4958" s="196" t="s">
        <v>36</v>
      </c>
      <c r="D4958" s="196">
        <v>27</v>
      </c>
      <c r="E4958" s="196">
        <v>6.1998454399999998E-3</v>
      </c>
      <c r="F4958" s="196">
        <v>1.0202329600000001E-3</v>
      </c>
      <c r="G4958" s="196">
        <v>7.0516090000000001E-4</v>
      </c>
      <c r="H4958" s="196">
        <v>4.4744510199999999E-3</v>
      </c>
    </row>
    <row r="4959" spans="1:8" x14ac:dyDescent="0.3">
      <c r="A4959" s="196" t="s">
        <v>215</v>
      </c>
      <c r="B4959" s="196" t="s">
        <v>74</v>
      </c>
      <c r="C4959" s="196" t="s">
        <v>37</v>
      </c>
      <c r="D4959" s="196">
        <v>250</v>
      </c>
      <c r="E4959" s="196">
        <v>6.1402775499999999E-3</v>
      </c>
      <c r="F4959" s="196">
        <v>9.3550904000000001E-4</v>
      </c>
      <c r="G4959" s="196">
        <v>1.3912034500000001E-3</v>
      </c>
      <c r="H4959" s="196">
        <v>3.81356458E-3</v>
      </c>
    </row>
    <row r="4960" spans="1:8" x14ac:dyDescent="0.3">
      <c r="A4960" s="196" t="s">
        <v>215</v>
      </c>
      <c r="B4960" s="196" t="s">
        <v>75</v>
      </c>
      <c r="C4960" s="196" t="s">
        <v>37</v>
      </c>
      <c r="D4960" s="196">
        <v>19</v>
      </c>
      <c r="E4960" s="196">
        <v>4.6338934899999998E-3</v>
      </c>
      <c r="F4960" s="196">
        <v>8.0774831000000001E-4</v>
      </c>
      <c r="G4960" s="196">
        <v>1.0623778799999999E-3</v>
      </c>
      <c r="H4960" s="196">
        <v>2.7637667699999999E-3</v>
      </c>
    </row>
    <row r="4961" spans="1:8" x14ac:dyDescent="0.3">
      <c r="A4961" s="196" t="s">
        <v>215</v>
      </c>
      <c r="B4961" s="196" t="s">
        <v>74</v>
      </c>
      <c r="C4961" s="196" t="s">
        <v>64</v>
      </c>
      <c r="D4961" s="196">
        <v>6</v>
      </c>
      <c r="E4961" s="196">
        <v>6.0590275400000003E-3</v>
      </c>
      <c r="F4961" s="196">
        <v>9.8765415999999993E-4</v>
      </c>
      <c r="G4961" s="196">
        <v>1.54513853E-3</v>
      </c>
      <c r="H4961" s="196">
        <v>3.5262343699999999E-3</v>
      </c>
    </row>
    <row r="4962" spans="1:8" x14ac:dyDescent="0.3">
      <c r="A4962" s="196" t="s">
        <v>215</v>
      </c>
      <c r="B4962" s="196" t="s">
        <v>75</v>
      </c>
      <c r="C4962" s="196" t="s">
        <v>64</v>
      </c>
      <c r="D4962" s="196">
        <v>2</v>
      </c>
      <c r="E4962" s="196">
        <v>5.3240735999999997E-3</v>
      </c>
      <c r="F4962" s="196">
        <v>1.4988423499999999E-3</v>
      </c>
      <c r="G4962" s="196">
        <v>1.5567128399999999E-3</v>
      </c>
      <c r="H4962" s="196">
        <v>2.2685183899999999E-3</v>
      </c>
    </row>
    <row r="4963" spans="1:8" x14ac:dyDescent="0.3">
      <c r="A4963" s="196" t="s">
        <v>215</v>
      </c>
      <c r="B4963" s="196" t="s">
        <v>75</v>
      </c>
      <c r="C4963" s="196" t="s">
        <v>59</v>
      </c>
      <c r="D4963" s="196">
        <v>1</v>
      </c>
      <c r="E4963" s="196">
        <v>7.1875000000000003E-3</v>
      </c>
      <c r="F4963" s="196">
        <v>2.5810180499999998E-3</v>
      </c>
      <c r="G4963" s="196">
        <v>1.5509256899999999E-3</v>
      </c>
      <c r="H4963" s="196">
        <v>3.0555555500000001E-3</v>
      </c>
    </row>
    <row r="4964" spans="1:8" x14ac:dyDescent="0.3">
      <c r="A4964" s="196" t="s">
        <v>215</v>
      </c>
      <c r="B4964" s="196" t="s">
        <v>74</v>
      </c>
      <c r="C4964" s="196" t="s">
        <v>38</v>
      </c>
      <c r="D4964" s="196">
        <v>334</v>
      </c>
      <c r="E4964" s="196">
        <v>6.9397660599999998E-3</v>
      </c>
      <c r="F4964" s="196">
        <v>7.9545745999999996E-4</v>
      </c>
      <c r="G4964" s="196">
        <v>1.39225E-3</v>
      </c>
      <c r="H4964" s="196">
        <v>4.7520581600000002E-3</v>
      </c>
    </row>
    <row r="4965" spans="1:8" x14ac:dyDescent="0.3">
      <c r="A4965" s="196" t="s">
        <v>215</v>
      </c>
      <c r="B4965" s="196" t="s">
        <v>75</v>
      </c>
      <c r="C4965" s="196" t="s">
        <v>38</v>
      </c>
      <c r="D4965" s="196">
        <v>16</v>
      </c>
      <c r="E4965" s="196">
        <v>7.7047161399999998E-3</v>
      </c>
      <c r="F4965" s="196">
        <v>1.13425902E-3</v>
      </c>
      <c r="G4965" s="196">
        <v>1.5567127500000001E-3</v>
      </c>
      <c r="H4965" s="196">
        <v>5.0137439999999997E-3</v>
      </c>
    </row>
    <row r="4966" spans="1:8" x14ac:dyDescent="0.3">
      <c r="A4966" s="196" t="s">
        <v>215</v>
      </c>
      <c r="B4966" s="196" t="s">
        <v>74</v>
      </c>
      <c r="C4966" s="196" t="s">
        <v>39</v>
      </c>
      <c r="D4966" s="196">
        <v>377</v>
      </c>
      <c r="E4966" s="196">
        <v>5.50121549E-3</v>
      </c>
      <c r="F4966" s="196">
        <v>9.1938648000000004E-4</v>
      </c>
      <c r="G4966" s="196">
        <v>7.6333602999999997E-4</v>
      </c>
      <c r="H4966" s="196">
        <v>3.8184924999999999E-3</v>
      </c>
    </row>
    <row r="4967" spans="1:8" x14ac:dyDescent="0.3">
      <c r="A4967" s="196" t="s">
        <v>215</v>
      </c>
      <c r="B4967" s="196" t="s">
        <v>75</v>
      </c>
      <c r="C4967" s="196" t="s">
        <v>39</v>
      </c>
      <c r="D4967" s="196">
        <v>26</v>
      </c>
      <c r="E4967" s="196">
        <v>4.3825674300000004E-3</v>
      </c>
      <c r="F4967" s="196">
        <v>9.0811945999999999E-4</v>
      </c>
      <c r="G4967" s="196">
        <v>9.0233242E-4</v>
      </c>
      <c r="H4967" s="196">
        <v>2.5721151300000002E-3</v>
      </c>
    </row>
    <row r="4968" spans="1:8" x14ac:dyDescent="0.3">
      <c r="A4968" s="196" t="s">
        <v>215</v>
      </c>
      <c r="B4968" s="196" t="s">
        <v>74</v>
      </c>
      <c r="C4968" s="196" t="s">
        <v>40</v>
      </c>
      <c r="D4968" s="196">
        <v>192</v>
      </c>
      <c r="E4968" s="196">
        <v>6.9396216699999999E-3</v>
      </c>
      <c r="F4968" s="196">
        <v>1.0947142300000001E-3</v>
      </c>
      <c r="G4968" s="196">
        <v>1.07439936E-3</v>
      </c>
      <c r="H4968" s="196">
        <v>4.7705075699999997E-3</v>
      </c>
    </row>
    <row r="4969" spans="1:8" x14ac:dyDescent="0.3">
      <c r="A4969" s="196" t="s">
        <v>215</v>
      </c>
      <c r="B4969" s="196" t="s">
        <v>75</v>
      </c>
      <c r="C4969" s="196" t="s">
        <v>40</v>
      </c>
      <c r="D4969" s="196">
        <v>24</v>
      </c>
      <c r="E4969" s="196">
        <v>5.4523531500000003E-3</v>
      </c>
      <c r="F4969" s="196">
        <v>1.25048196E-3</v>
      </c>
      <c r="G4969" s="196">
        <v>1.05613405E-3</v>
      </c>
      <c r="H4969" s="196">
        <v>3.14573668E-3</v>
      </c>
    </row>
    <row r="4970" spans="1:8" x14ac:dyDescent="0.3">
      <c r="A4970" s="196" t="s">
        <v>215</v>
      </c>
      <c r="B4970" s="196" t="s">
        <v>74</v>
      </c>
      <c r="C4970" s="196" t="s">
        <v>41</v>
      </c>
      <c r="D4970" s="196">
        <v>195</v>
      </c>
      <c r="E4970" s="196">
        <v>6.8674024299999999E-3</v>
      </c>
      <c r="F4970" s="196">
        <v>7.7688721000000001E-4</v>
      </c>
      <c r="G4970" s="196">
        <v>1.41696322E-3</v>
      </c>
      <c r="H4970" s="196">
        <v>4.6735515300000002E-3</v>
      </c>
    </row>
    <row r="4971" spans="1:8" x14ac:dyDescent="0.3">
      <c r="A4971" s="196" t="s">
        <v>215</v>
      </c>
      <c r="B4971" s="196" t="s">
        <v>75</v>
      </c>
      <c r="C4971" s="196" t="s">
        <v>41</v>
      </c>
      <c r="D4971" s="196">
        <v>11</v>
      </c>
      <c r="E4971" s="196">
        <v>5.6071124899999998E-3</v>
      </c>
      <c r="F4971" s="196">
        <v>8.0176748000000003E-4</v>
      </c>
      <c r="G4971" s="196">
        <v>1.2952438E-3</v>
      </c>
      <c r="H4971" s="196">
        <v>3.5101006899999998E-3</v>
      </c>
    </row>
    <row r="4972" spans="1:8" x14ac:dyDescent="0.3">
      <c r="A4972" s="196" t="s">
        <v>215</v>
      </c>
      <c r="B4972" s="196" t="s">
        <v>74</v>
      </c>
      <c r="C4972" s="196" t="s">
        <v>42</v>
      </c>
      <c r="D4972" s="196">
        <v>200</v>
      </c>
      <c r="E4972" s="196">
        <v>5.0379627199999997E-3</v>
      </c>
      <c r="F4972" s="196">
        <v>1.00642337E-3</v>
      </c>
      <c r="G4972" s="196">
        <v>5.7442105999999996E-4</v>
      </c>
      <c r="H4972" s="196">
        <v>3.4571178300000002E-3</v>
      </c>
    </row>
    <row r="4973" spans="1:8" x14ac:dyDescent="0.3">
      <c r="A4973" s="196" t="s">
        <v>215</v>
      </c>
      <c r="B4973" s="196" t="s">
        <v>75</v>
      </c>
      <c r="C4973" s="196" t="s">
        <v>42</v>
      </c>
      <c r="D4973" s="196">
        <v>27</v>
      </c>
      <c r="E4973" s="196">
        <v>4.4380141899999998E-3</v>
      </c>
      <c r="F4973" s="196">
        <v>8.8906011999999996E-4</v>
      </c>
      <c r="G4973" s="196">
        <v>5.2940645E-4</v>
      </c>
      <c r="H4973" s="196">
        <v>3.0195470800000001E-3</v>
      </c>
    </row>
    <row r="4974" spans="1:8" x14ac:dyDescent="0.3">
      <c r="A4974" s="196" t="s">
        <v>215</v>
      </c>
      <c r="B4974" s="196" t="s">
        <v>74</v>
      </c>
      <c r="C4974" s="196" t="s">
        <v>43</v>
      </c>
      <c r="D4974" s="196">
        <v>172</v>
      </c>
      <c r="E4974" s="196">
        <v>6.8828055300000001E-3</v>
      </c>
      <c r="F4974" s="196">
        <v>8.0439792E-4</v>
      </c>
      <c r="G4974" s="196">
        <v>1.51290619E-3</v>
      </c>
      <c r="H4974" s="196">
        <v>4.5655009399999998E-3</v>
      </c>
    </row>
    <row r="4975" spans="1:8" x14ac:dyDescent="0.3">
      <c r="A4975" s="196" t="s">
        <v>215</v>
      </c>
      <c r="B4975" s="196" t="s">
        <v>75</v>
      </c>
      <c r="C4975" s="196" t="s">
        <v>43</v>
      </c>
      <c r="D4975" s="196">
        <v>32</v>
      </c>
      <c r="E4975" s="196">
        <v>7.1987121199999999E-3</v>
      </c>
      <c r="F4975" s="196">
        <v>1.3418689399999999E-3</v>
      </c>
      <c r="G4975" s="196">
        <v>1.32595466E-3</v>
      </c>
      <c r="H4975" s="196">
        <v>4.5308880999999999E-3</v>
      </c>
    </row>
    <row r="4976" spans="1:8" x14ac:dyDescent="0.3">
      <c r="A4976" s="196" t="s">
        <v>215</v>
      </c>
      <c r="B4976" s="196" t="s">
        <v>74</v>
      </c>
      <c r="C4976" s="196" t="s">
        <v>44</v>
      </c>
      <c r="D4976" s="196">
        <v>177</v>
      </c>
      <c r="E4976" s="196">
        <v>8.3808063999999995E-3</v>
      </c>
      <c r="F4976" s="196">
        <v>1.23979888E-3</v>
      </c>
      <c r="G4976" s="196">
        <v>1.9034445099999999E-3</v>
      </c>
      <c r="H4976" s="196">
        <v>5.2375625299999999E-3</v>
      </c>
    </row>
    <row r="4977" spans="1:8" x14ac:dyDescent="0.3">
      <c r="A4977" s="196" t="s">
        <v>215</v>
      </c>
      <c r="B4977" s="196" t="s">
        <v>75</v>
      </c>
      <c r="C4977" s="196" t="s">
        <v>44</v>
      </c>
      <c r="D4977" s="196">
        <v>30</v>
      </c>
      <c r="E4977" s="196">
        <v>6.9903546699999998E-3</v>
      </c>
      <c r="F4977" s="196">
        <v>1.15277754E-3</v>
      </c>
      <c r="G4977" s="196">
        <v>1.4656634199999999E-3</v>
      </c>
      <c r="H4977" s="196">
        <v>4.3719133200000003E-3</v>
      </c>
    </row>
    <row r="4978" spans="1:8" x14ac:dyDescent="0.3">
      <c r="A4978" s="196" t="s">
        <v>215</v>
      </c>
      <c r="B4978" s="196" t="s">
        <v>74</v>
      </c>
      <c r="C4978" s="196" t="s">
        <v>45</v>
      </c>
      <c r="D4978" s="196">
        <v>125</v>
      </c>
      <c r="E4978" s="196">
        <v>7.2333331000000002E-3</v>
      </c>
      <c r="F4978" s="196">
        <v>1.18796274E-3</v>
      </c>
      <c r="G4978" s="196">
        <v>1.61018497E-3</v>
      </c>
      <c r="H4978" s="196">
        <v>4.4351849199999998E-3</v>
      </c>
    </row>
    <row r="4979" spans="1:8" x14ac:dyDescent="0.3">
      <c r="A4979" s="196" t="s">
        <v>215</v>
      </c>
      <c r="B4979" s="196" t="s">
        <v>75</v>
      </c>
      <c r="C4979" s="196" t="s">
        <v>45</v>
      </c>
      <c r="D4979" s="196">
        <v>29</v>
      </c>
      <c r="E4979" s="196">
        <v>6.1989142199999998E-3</v>
      </c>
      <c r="F4979" s="196">
        <v>9.3390781999999996E-4</v>
      </c>
      <c r="G4979" s="196">
        <v>1.3829020000000001E-3</v>
      </c>
      <c r="H4979" s="196">
        <v>3.8821038899999999E-3</v>
      </c>
    </row>
    <row r="4980" spans="1:8" x14ac:dyDescent="0.3">
      <c r="A4980" s="196" t="s">
        <v>215</v>
      </c>
      <c r="B4980" s="196" t="s">
        <v>74</v>
      </c>
      <c r="C4980" s="196" t="s">
        <v>46</v>
      </c>
      <c r="D4980" s="196">
        <v>70</v>
      </c>
      <c r="E4980" s="196">
        <v>7.94890849E-3</v>
      </c>
      <c r="F4980" s="196">
        <v>1.0165341300000001E-3</v>
      </c>
      <c r="G4980" s="196">
        <v>1.39484105E-3</v>
      </c>
      <c r="H4980" s="196">
        <v>5.5375328499999996E-3</v>
      </c>
    </row>
    <row r="4981" spans="1:8" x14ac:dyDescent="0.3">
      <c r="A4981" s="196" t="s">
        <v>215</v>
      </c>
      <c r="B4981" s="196" t="s">
        <v>75</v>
      </c>
      <c r="C4981" s="196" t="s">
        <v>46</v>
      </c>
      <c r="D4981" s="196">
        <v>8</v>
      </c>
      <c r="E4981" s="196">
        <v>9.4285298500000007E-3</v>
      </c>
      <c r="F4981" s="196">
        <v>1.2543401000000001E-3</v>
      </c>
      <c r="G4981" s="196">
        <v>1.83449044E-3</v>
      </c>
      <c r="H4981" s="196">
        <v>6.3396987799999999E-3</v>
      </c>
    </row>
    <row r="4982" spans="1:8" x14ac:dyDescent="0.3">
      <c r="A4982" s="196" t="s">
        <v>215</v>
      </c>
      <c r="B4982" s="196" t="s">
        <v>74</v>
      </c>
      <c r="C4982" s="196" t="s">
        <v>47</v>
      </c>
      <c r="D4982" s="196">
        <v>227</v>
      </c>
      <c r="E4982" s="196">
        <v>6.9081923599999999E-3</v>
      </c>
      <c r="F4982" s="196">
        <v>9.9302473999999998E-4</v>
      </c>
      <c r="G4982" s="196">
        <v>1.28941281E-3</v>
      </c>
      <c r="H4982" s="196">
        <v>4.6257543700000004E-3</v>
      </c>
    </row>
    <row r="4983" spans="1:8" x14ac:dyDescent="0.3">
      <c r="A4983" s="196" t="s">
        <v>215</v>
      </c>
      <c r="B4983" s="196" t="s">
        <v>75</v>
      </c>
      <c r="C4983" s="196" t="s">
        <v>47</v>
      </c>
      <c r="D4983" s="196">
        <v>15</v>
      </c>
      <c r="E4983" s="196">
        <v>5.8564812000000003E-3</v>
      </c>
      <c r="F4983" s="196">
        <v>1.2091047100000001E-3</v>
      </c>
      <c r="G4983" s="196">
        <v>9.0046277000000005E-4</v>
      </c>
      <c r="H4983" s="196">
        <v>3.74691337E-3</v>
      </c>
    </row>
    <row r="4984" spans="1:8" x14ac:dyDescent="0.3">
      <c r="A4984" s="196" t="s">
        <v>215</v>
      </c>
      <c r="B4984" s="196" t="s">
        <v>74</v>
      </c>
      <c r="C4984" s="196" t="s">
        <v>48</v>
      </c>
      <c r="D4984" s="196">
        <v>114</v>
      </c>
      <c r="E4984" s="196">
        <v>7.5055837300000003E-3</v>
      </c>
      <c r="F4984" s="196">
        <v>9.939487700000001E-4</v>
      </c>
      <c r="G4984" s="196">
        <v>1.4252353000000001E-3</v>
      </c>
      <c r="H4984" s="196">
        <v>5.0863992100000002E-3</v>
      </c>
    </row>
    <row r="4985" spans="1:8" x14ac:dyDescent="0.3">
      <c r="A4985" s="196" t="s">
        <v>215</v>
      </c>
      <c r="B4985" s="196" t="s">
        <v>75</v>
      </c>
      <c r="C4985" s="196" t="s">
        <v>48</v>
      </c>
      <c r="D4985" s="196">
        <v>10</v>
      </c>
      <c r="E4985" s="196">
        <v>5.3425922799999999E-3</v>
      </c>
      <c r="F4985" s="196">
        <v>7.025461E-4</v>
      </c>
      <c r="G4985" s="196">
        <v>1.4560183199999999E-3</v>
      </c>
      <c r="H4985" s="196">
        <v>3.1840276299999999E-3</v>
      </c>
    </row>
    <row r="4986" spans="1:8" x14ac:dyDescent="0.3">
      <c r="A4986" s="196" t="s">
        <v>215</v>
      </c>
      <c r="B4986" s="196" t="s">
        <v>74</v>
      </c>
      <c r="C4986" s="196" t="s">
        <v>49</v>
      </c>
      <c r="D4986" s="196">
        <v>136</v>
      </c>
      <c r="E4986" s="196">
        <v>8.0285775E-3</v>
      </c>
      <c r="F4986" s="196">
        <v>3.2032932000000002E-4</v>
      </c>
      <c r="G4986" s="196">
        <v>1.96333719E-3</v>
      </c>
      <c r="H4986" s="196">
        <v>5.7328258800000004E-3</v>
      </c>
    </row>
    <row r="4987" spans="1:8" x14ac:dyDescent="0.3">
      <c r="A4987" s="196" t="s">
        <v>215</v>
      </c>
      <c r="B4987" s="196" t="s">
        <v>75</v>
      </c>
      <c r="C4987" s="196" t="s">
        <v>49</v>
      </c>
      <c r="D4987" s="196">
        <v>16</v>
      </c>
      <c r="E4987" s="196">
        <v>5.8499707799999998E-3</v>
      </c>
      <c r="F4987" s="196">
        <v>7.2265602000000004E-4</v>
      </c>
      <c r="G4987" s="196">
        <v>2.29455993E-3</v>
      </c>
      <c r="H4987" s="196">
        <v>2.8247972599999998E-3</v>
      </c>
    </row>
    <row r="4988" spans="1:8" x14ac:dyDescent="0.3">
      <c r="A4988" s="196" t="s">
        <v>215</v>
      </c>
      <c r="B4988" s="196" t="s">
        <v>74</v>
      </c>
      <c r="C4988" s="196" t="s">
        <v>50</v>
      </c>
      <c r="D4988" s="196">
        <v>320</v>
      </c>
      <c r="E4988" s="196">
        <v>5.9720411300000003E-3</v>
      </c>
      <c r="F4988" s="196">
        <v>1.1357057999999999E-3</v>
      </c>
      <c r="G4988" s="196">
        <v>7.9955127000000002E-4</v>
      </c>
      <c r="H4988" s="196">
        <v>4.0367836299999996E-3</v>
      </c>
    </row>
    <row r="4989" spans="1:8" x14ac:dyDescent="0.3">
      <c r="A4989" s="196" t="s">
        <v>215</v>
      </c>
      <c r="B4989" s="196" t="s">
        <v>75</v>
      </c>
      <c r="C4989" s="196" t="s">
        <v>50</v>
      </c>
      <c r="D4989" s="196">
        <v>14</v>
      </c>
      <c r="E4989" s="196">
        <v>5.2827378400000001E-3</v>
      </c>
      <c r="F4989" s="196">
        <v>9.8627618000000005E-4</v>
      </c>
      <c r="G4989" s="196">
        <v>7.8124984000000003E-4</v>
      </c>
      <c r="H4989" s="196">
        <v>3.5152114E-3</v>
      </c>
    </row>
    <row r="4990" spans="1:8" x14ac:dyDescent="0.3">
      <c r="A4990" s="196" t="s">
        <v>215</v>
      </c>
      <c r="B4990" s="196" t="s">
        <v>74</v>
      </c>
      <c r="C4990" s="196" t="s">
        <v>51</v>
      </c>
      <c r="D4990" s="196">
        <v>243</v>
      </c>
      <c r="E4990" s="196">
        <v>7.5955930300000002E-3</v>
      </c>
      <c r="F4990" s="196">
        <v>9.7512740000000003E-4</v>
      </c>
      <c r="G4990" s="196">
        <v>1.23237667E-3</v>
      </c>
      <c r="H4990" s="196">
        <v>5.3879932099999998E-3</v>
      </c>
    </row>
    <row r="4991" spans="1:8" x14ac:dyDescent="0.3">
      <c r="A4991" s="196" t="s">
        <v>215</v>
      </c>
      <c r="B4991" s="196" t="s">
        <v>75</v>
      </c>
      <c r="C4991" s="196" t="s">
        <v>51</v>
      </c>
      <c r="D4991" s="196">
        <v>19</v>
      </c>
      <c r="E4991" s="196">
        <v>6.4686888400000003E-3</v>
      </c>
      <c r="F4991" s="196">
        <v>1.10136428E-3</v>
      </c>
      <c r="G4991" s="196">
        <v>1.52229513E-3</v>
      </c>
      <c r="H4991" s="196">
        <v>3.8450289699999999E-3</v>
      </c>
    </row>
    <row r="4992" spans="1:8" x14ac:dyDescent="0.3">
      <c r="A4992" s="196" t="s">
        <v>215</v>
      </c>
      <c r="B4992" s="196" t="s">
        <v>74</v>
      </c>
      <c r="C4992" s="196" t="s">
        <v>52</v>
      </c>
      <c r="D4992" s="196">
        <v>162</v>
      </c>
      <c r="E4992" s="196">
        <v>7.4878541399999998E-3</v>
      </c>
      <c r="F4992" s="196">
        <v>7.4188363999999998E-4</v>
      </c>
      <c r="G4992" s="196">
        <v>2.2863795E-3</v>
      </c>
      <c r="H4992" s="196">
        <v>4.4595905E-3</v>
      </c>
    </row>
    <row r="4993" spans="1:8" x14ac:dyDescent="0.3">
      <c r="A4993" s="196" t="s">
        <v>215</v>
      </c>
      <c r="B4993" s="196" t="s">
        <v>75</v>
      </c>
      <c r="C4993" s="196" t="s">
        <v>52</v>
      </c>
      <c r="D4993" s="196">
        <v>24</v>
      </c>
      <c r="E4993" s="196">
        <v>6.1824844200000003E-3</v>
      </c>
      <c r="F4993" s="196">
        <v>7.6099516E-4</v>
      </c>
      <c r="G4993" s="196">
        <v>1.50221822E-3</v>
      </c>
      <c r="H4993" s="196">
        <v>3.9192705600000002E-3</v>
      </c>
    </row>
    <row r="4994" spans="1:8" x14ac:dyDescent="0.3">
      <c r="A4994" s="196" t="s">
        <v>215</v>
      </c>
      <c r="B4994" s="196" t="s">
        <v>74</v>
      </c>
      <c r="C4994" s="196" t="s">
        <v>53</v>
      </c>
      <c r="D4994" s="196">
        <v>197</v>
      </c>
      <c r="E4994" s="196">
        <v>6.4849475899999998E-3</v>
      </c>
      <c r="F4994" s="196">
        <v>1.0091767600000001E-3</v>
      </c>
      <c r="G4994" s="196">
        <v>7.8069160999999997E-4</v>
      </c>
      <c r="H4994" s="196">
        <v>4.6950787099999999E-3</v>
      </c>
    </row>
    <row r="4995" spans="1:8" x14ac:dyDescent="0.3">
      <c r="A4995" s="196" t="s">
        <v>215</v>
      </c>
      <c r="B4995" s="196" t="s">
        <v>75</v>
      </c>
      <c r="C4995" s="196" t="s">
        <v>53</v>
      </c>
      <c r="D4995" s="196">
        <v>16</v>
      </c>
      <c r="E4995" s="196">
        <v>6.6521987800000001E-3</v>
      </c>
      <c r="F4995" s="196">
        <v>1.04962364E-3</v>
      </c>
      <c r="G4995" s="196">
        <v>8.7673587999999997E-4</v>
      </c>
      <c r="H4995" s="196">
        <v>4.7258387899999999E-3</v>
      </c>
    </row>
    <row r="4996" spans="1:8" x14ac:dyDescent="0.3">
      <c r="A4996" s="196" t="s">
        <v>215</v>
      </c>
      <c r="B4996" s="196" t="s">
        <v>74</v>
      </c>
      <c r="C4996" s="196" t="s">
        <v>54</v>
      </c>
      <c r="D4996" s="196">
        <v>245</v>
      </c>
      <c r="E4996" s="196">
        <v>4.6813584000000002E-3</v>
      </c>
      <c r="F4996" s="196">
        <v>8.5988258000000003E-4</v>
      </c>
      <c r="G4996" s="196">
        <v>4.7978053999999997E-4</v>
      </c>
      <c r="H4996" s="196">
        <v>3.34169477E-3</v>
      </c>
    </row>
    <row r="4997" spans="1:8" x14ac:dyDescent="0.3">
      <c r="A4997" s="196" t="s">
        <v>215</v>
      </c>
      <c r="B4997" s="196" t="s">
        <v>75</v>
      </c>
      <c r="C4997" s="196" t="s">
        <v>54</v>
      </c>
      <c r="D4997" s="196">
        <v>29</v>
      </c>
      <c r="E4997" s="196">
        <v>3.67456876E-3</v>
      </c>
      <c r="F4997" s="196">
        <v>7.5431011999999996E-4</v>
      </c>
      <c r="G4997" s="196">
        <v>4.1506999000000001E-4</v>
      </c>
      <c r="H4997" s="196">
        <v>2.50518816E-3</v>
      </c>
    </row>
    <row r="4998" spans="1:8" x14ac:dyDescent="0.3">
      <c r="A4998" s="196" t="s">
        <v>215</v>
      </c>
      <c r="B4998" s="196" t="s">
        <v>74</v>
      </c>
      <c r="C4998" s="196" t="s">
        <v>55</v>
      </c>
      <c r="D4998" s="196">
        <v>73</v>
      </c>
      <c r="E4998" s="196">
        <v>6.3018452900000001E-3</v>
      </c>
      <c r="F4998" s="196">
        <v>6.3451269999999997E-4</v>
      </c>
      <c r="G4998" s="196">
        <v>1.3104069099999999E-3</v>
      </c>
      <c r="H4998" s="196">
        <v>4.3569251700000004E-3</v>
      </c>
    </row>
    <row r="4999" spans="1:8" x14ac:dyDescent="0.3">
      <c r="A4999" s="196" t="s">
        <v>215</v>
      </c>
      <c r="B4999" s="196" t="s">
        <v>75</v>
      </c>
      <c r="C4999" s="196" t="s">
        <v>55</v>
      </c>
      <c r="D4999" s="196">
        <v>8</v>
      </c>
      <c r="E4999" s="196">
        <v>5.5627891399999997E-3</v>
      </c>
      <c r="F4999" s="196">
        <v>6.3802056000000003E-4</v>
      </c>
      <c r="G4999" s="196">
        <v>8.7239556000000002E-4</v>
      </c>
      <c r="H4999" s="196">
        <v>4.0523724700000001E-3</v>
      </c>
    </row>
    <row r="5000" spans="1:8" x14ac:dyDescent="0.3">
      <c r="A5000" s="196" t="s">
        <v>215</v>
      </c>
      <c r="B5000" s="196" t="s">
        <v>74</v>
      </c>
      <c r="C5000" s="196" t="s">
        <v>56</v>
      </c>
      <c r="D5000" s="196">
        <v>581</v>
      </c>
      <c r="E5000" s="196">
        <v>4.3782269500000004E-3</v>
      </c>
      <c r="F5000" s="196">
        <v>9.5210181000000003E-4</v>
      </c>
      <c r="G5000" s="196">
        <v>5.7844449E-4</v>
      </c>
      <c r="H5000" s="196">
        <v>2.8476801800000002E-3</v>
      </c>
    </row>
    <row r="5001" spans="1:8" x14ac:dyDescent="0.3">
      <c r="A5001" s="196" t="s">
        <v>215</v>
      </c>
      <c r="B5001" s="196" t="s">
        <v>75</v>
      </c>
      <c r="C5001" s="196" t="s">
        <v>56</v>
      </c>
      <c r="D5001" s="196">
        <v>53</v>
      </c>
      <c r="E5001" s="196">
        <v>4.26864928E-3</v>
      </c>
      <c r="F5001" s="196">
        <v>1.03293125E-3</v>
      </c>
      <c r="G5001" s="196">
        <v>6.4115977000000005E-4</v>
      </c>
      <c r="H5001" s="196">
        <v>2.59455775E-3</v>
      </c>
    </row>
    <row r="5002" spans="1:8" x14ac:dyDescent="0.3">
      <c r="A5002" s="196" t="s">
        <v>215</v>
      </c>
      <c r="B5002" s="196" t="s">
        <v>74</v>
      </c>
      <c r="C5002" s="196" t="s">
        <v>57</v>
      </c>
      <c r="D5002" s="196">
        <v>122</v>
      </c>
      <c r="E5002" s="196">
        <v>6.3730454499999999E-3</v>
      </c>
      <c r="F5002" s="196">
        <v>8.7232442000000001E-4</v>
      </c>
      <c r="G5002" s="196">
        <v>1.2393743699999999E-3</v>
      </c>
      <c r="H5002" s="196">
        <v>4.2613461300000004E-3</v>
      </c>
    </row>
    <row r="5003" spans="1:8" x14ac:dyDescent="0.3">
      <c r="A5003" s="196" t="s">
        <v>215</v>
      </c>
      <c r="B5003" s="196" t="s">
        <v>75</v>
      </c>
      <c r="C5003" s="196" t="s">
        <v>57</v>
      </c>
      <c r="D5003" s="196">
        <v>28</v>
      </c>
      <c r="E5003" s="196">
        <v>6.3256446300000001E-3</v>
      </c>
      <c r="F5003" s="196">
        <v>9.5527426999999999E-4</v>
      </c>
      <c r="G5003" s="196">
        <v>1.6720400500000001E-3</v>
      </c>
      <c r="H5003" s="196">
        <v>3.6983297499999998E-3</v>
      </c>
    </row>
    <row r="5004" spans="1:8" x14ac:dyDescent="0.3">
      <c r="A5004" s="196" t="s">
        <v>215</v>
      </c>
      <c r="B5004" s="196" t="s">
        <v>74</v>
      </c>
      <c r="C5004" s="196" t="s">
        <v>58</v>
      </c>
      <c r="D5004" s="196">
        <v>452</v>
      </c>
      <c r="E5004" s="196">
        <v>5.6889900400000004E-3</v>
      </c>
      <c r="F5004" s="196">
        <v>1.00453721E-3</v>
      </c>
      <c r="G5004" s="196">
        <v>9.9298874000000007E-4</v>
      </c>
      <c r="H5004" s="196">
        <v>3.6914636299999999E-3</v>
      </c>
    </row>
    <row r="5005" spans="1:8" x14ac:dyDescent="0.3">
      <c r="A5005" s="196" t="s">
        <v>215</v>
      </c>
      <c r="B5005" s="196" t="s">
        <v>75</v>
      </c>
      <c r="C5005" s="196" t="s">
        <v>58</v>
      </c>
      <c r="D5005" s="196">
        <v>42</v>
      </c>
      <c r="E5005" s="196">
        <v>5.6098432099999998E-3</v>
      </c>
      <c r="F5005" s="196">
        <v>1.14583309E-3</v>
      </c>
      <c r="G5005" s="196">
        <v>8.2919951E-4</v>
      </c>
      <c r="H5005" s="196">
        <v>3.6348101800000002E-3</v>
      </c>
    </row>
    <row r="5006" spans="1:8" x14ac:dyDescent="0.3">
      <c r="A5006" s="196" t="s">
        <v>227</v>
      </c>
      <c r="B5006" s="196" t="s">
        <v>76</v>
      </c>
      <c r="C5006" s="196" t="s">
        <v>11</v>
      </c>
      <c r="D5006" s="196">
        <v>115933</v>
      </c>
      <c r="E5006" s="196">
        <v>5.9657670999999999E-3</v>
      </c>
      <c r="F5006" s="196">
        <v>1.0135817800000001E-3</v>
      </c>
      <c r="G5006" s="196">
        <v>1.2395065900000001E-3</v>
      </c>
      <c r="H5006" s="196">
        <v>3.7126782499999999E-3</v>
      </c>
    </row>
    <row r="5007" spans="1:8" x14ac:dyDescent="0.3">
      <c r="A5007" s="196" t="s">
        <v>227</v>
      </c>
      <c r="B5007" s="196" t="s">
        <v>76</v>
      </c>
      <c r="C5007" s="196" t="s">
        <v>16</v>
      </c>
      <c r="D5007" s="196">
        <v>1713</v>
      </c>
      <c r="E5007" s="196">
        <v>6.14089401E-3</v>
      </c>
      <c r="F5007" s="196">
        <v>1.2768032400000001E-3</v>
      </c>
      <c r="G5007" s="196">
        <v>1.3559974699999999E-3</v>
      </c>
      <c r="H5007" s="196">
        <v>3.5080928300000001E-3</v>
      </c>
    </row>
    <row r="5008" spans="1:8" x14ac:dyDescent="0.3">
      <c r="A5008" s="196" t="s">
        <v>227</v>
      </c>
      <c r="B5008" s="196" t="s">
        <v>76</v>
      </c>
      <c r="C5008" s="196" t="s">
        <v>17</v>
      </c>
      <c r="D5008" s="196">
        <v>998</v>
      </c>
      <c r="E5008" s="196">
        <v>5.6378611299999996E-3</v>
      </c>
      <c r="F5008" s="196">
        <v>7.0013846E-4</v>
      </c>
      <c r="G5008" s="196">
        <v>1.7033369899999999E-3</v>
      </c>
      <c r="H5008" s="196">
        <v>3.2343851899999999E-3</v>
      </c>
    </row>
    <row r="5009" spans="1:8" x14ac:dyDescent="0.3">
      <c r="A5009" s="196" t="s">
        <v>227</v>
      </c>
      <c r="B5009" s="196" t="s">
        <v>76</v>
      </c>
      <c r="C5009" s="196" t="s">
        <v>18</v>
      </c>
      <c r="D5009" s="196">
        <v>1159</v>
      </c>
      <c r="E5009" s="196">
        <v>6.4400582500000001E-3</v>
      </c>
      <c r="F5009" s="196">
        <v>1.1775794100000001E-3</v>
      </c>
      <c r="G5009" s="196">
        <v>1.23882513E-3</v>
      </c>
      <c r="H5009" s="196">
        <v>4.0236532200000003E-3</v>
      </c>
    </row>
    <row r="5010" spans="1:8" x14ac:dyDescent="0.3">
      <c r="A5010" s="196" t="s">
        <v>227</v>
      </c>
      <c r="B5010" s="196" t="s">
        <v>76</v>
      </c>
      <c r="C5010" s="196" t="s">
        <v>19</v>
      </c>
      <c r="D5010" s="196">
        <v>1105</v>
      </c>
      <c r="E5010" s="196">
        <v>7.2265164399999996E-3</v>
      </c>
      <c r="F5010" s="196">
        <v>1.5845795300000001E-3</v>
      </c>
      <c r="G5010" s="196">
        <v>1.33645442E-3</v>
      </c>
      <c r="H5010" s="196">
        <v>4.3054819800000003E-3</v>
      </c>
    </row>
    <row r="5011" spans="1:8" x14ac:dyDescent="0.3">
      <c r="A5011" s="196" t="s">
        <v>227</v>
      </c>
      <c r="B5011" s="196" t="s">
        <v>76</v>
      </c>
      <c r="C5011" s="196" t="s">
        <v>20</v>
      </c>
      <c r="D5011" s="196">
        <v>1149</v>
      </c>
      <c r="E5011" s="196">
        <v>7.0504643399999997E-3</v>
      </c>
      <c r="F5011" s="196">
        <v>7.1370411E-4</v>
      </c>
      <c r="G5011" s="196">
        <v>2.1656208300000002E-3</v>
      </c>
      <c r="H5011" s="196">
        <v>4.1711389200000002E-3</v>
      </c>
    </row>
    <row r="5012" spans="1:8" x14ac:dyDescent="0.3">
      <c r="A5012" s="196" t="s">
        <v>227</v>
      </c>
      <c r="B5012" s="196" t="s">
        <v>76</v>
      </c>
      <c r="C5012" s="196" t="s">
        <v>21</v>
      </c>
      <c r="D5012" s="196">
        <v>2479</v>
      </c>
      <c r="E5012" s="196">
        <v>6.3109842500000003E-3</v>
      </c>
      <c r="F5012" s="196">
        <v>1.1426629399999999E-3</v>
      </c>
      <c r="G5012" s="196">
        <v>1.34988042E-3</v>
      </c>
      <c r="H5012" s="196">
        <v>3.8184403999999999E-3</v>
      </c>
    </row>
    <row r="5013" spans="1:8" x14ac:dyDescent="0.3">
      <c r="A5013" s="196" t="s">
        <v>227</v>
      </c>
      <c r="B5013" s="196" t="s">
        <v>76</v>
      </c>
      <c r="C5013" s="196" t="s">
        <v>22</v>
      </c>
      <c r="D5013" s="196">
        <v>2969</v>
      </c>
      <c r="E5013" s="196">
        <v>4.6842602599999998E-3</v>
      </c>
      <c r="F5013" s="196">
        <v>6.1698093999999998E-4</v>
      </c>
      <c r="G5013" s="196">
        <v>9.5356467999999995E-4</v>
      </c>
      <c r="H5013" s="196">
        <v>3.1137141599999999E-3</v>
      </c>
    </row>
    <row r="5014" spans="1:8" x14ac:dyDescent="0.3">
      <c r="A5014" s="196" t="s">
        <v>227</v>
      </c>
      <c r="B5014" s="196" t="s">
        <v>76</v>
      </c>
      <c r="C5014" s="196" t="s">
        <v>23</v>
      </c>
      <c r="D5014" s="196">
        <v>653</v>
      </c>
      <c r="E5014" s="196">
        <v>8.9445611799999995E-3</v>
      </c>
      <c r="F5014" s="196">
        <v>1.56324418E-3</v>
      </c>
      <c r="G5014" s="196">
        <v>2.2476743E-3</v>
      </c>
      <c r="H5014" s="196">
        <v>5.1336422099999999E-3</v>
      </c>
    </row>
    <row r="5015" spans="1:8" x14ac:dyDescent="0.3">
      <c r="A5015" s="196" t="s">
        <v>227</v>
      </c>
      <c r="B5015" s="196" t="s">
        <v>76</v>
      </c>
      <c r="C5015" s="196" t="s">
        <v>24</v>
      </c>
      <c r="D5015" s="196">
        <v>889</v>
      </c>
      <c r="E5015" s="196">
        <v>6.1049918499999998E-3</v>
      </c>
      <c r="F5015" s="196">
        <v>8.0445649000000004E-4</v>
      </c>
      <c r="G5015" s="196">
        <v>1.5507043600000001E-3</v>
      </c>
      <c r="H5015" s="196">
        <v>3.7498305100000001E-3</v>
      </c>
    </row>
    <row r="5016" spans="1:8" x14ac:dyDescent="0.3">
      <c r="A5016" s="196" t="s">
        <v>227</v>
      </c>
      <c r="B5016" s="196" t="s">
        <v>76</v>
      </c>
      <c r="C5016" s="196" t="s">
        <v>25</v>
      </c>
      <c r="D5016" s="196">
        <v>1605</v>
      </c>
      <c r="E5016" s="196">
        <v>6.0420774599999998E-3</v>
      </c>
      <c r="F5016" s="196">
        <v>4.7226525000000001E-4</v>
      </c>
      <c r="G5016" s="196">
        <v>1.6013756700000001E-3</v>
      </c>
      <c r="H5016" s="196">
        <v>3.9684360800000002E-3</v>
      </c>
    </row>
    <row r="5017" spans="1:8" x14ac:dyDescent="0.3">
      <c r="A5017" s="196" t="s">
        <v>227</v>
      </c>
      <c r="B5017" s="196" t="s">
        <v>76</v>
      </c>
      <c r="C5017" s="196" t="s">
        <v>26</v>
      </c>
      <c r="D5017" s="196">
        <v>2077</v>
      </c>
      <c r="E5017" s="196">
        <v>6.9349932600000002E-3</v>
      </c>
      <c r="F5017" s="196">
        <v>1.2061052100000001E-3</v>
      </c>
      <c r="G5017" s="196">
        <v>2.02475502E-3</v>
      </c>
      <c r="H5017" s="196">
        <v>3.7041325500000001E-3</v>
      </c>
    </row>
    <row r="5018" spans="1:8" x14ac:dyDescent="0.3">
      <c r="A5018" s="196" t="s">
        <v>227</v>
      </c>
      <c r="B5018" s="196" t="s">
        <v>76</v>
      </c>
      <c r="C5018" s="196" t="s">
        <v>27</v>
      </c>
      <c r="D5018" s="196">
        <v>1596</v>
      </c>
      <c r="E5018" s="196">
        <v>6.5253191300000003E-3</v>
      </c>
      <c r="F5018" s="196">
        <v>9.1771650999999997E-4</v>
      </c>
      <c r="G5018" s="196">
        <v>1.91746704E-3</v>
      </c>
      <c r="H5018" s="196">
        <v>3.6901351100000002E-3</v>
      </c>
    </row>
    <row r="5019" spans="1:8" x14ac:dyDescent="0.3">
      <c r="A5019" s="196" t="s">
        <v>227</v>
      </c>
      <c r="B5019" s="196" t="s">
        <v>76</v>
      </c>
      <c r="C5019" s="196" t="s">
        <v>28</v>
      </c>
      <c r="D5019" s="196">
        <v>2742</v>
      </c>
      <c r="E5019" s="196">
        <v>6.0668406700000004E-3</v>
      </c>
      <c r="F5019" s="196">
        <v>7.5601219999999998E-4</v>
      </c>
      <c r="G5019" s="196">
        <v>1.3089296100000001E-3</v>
      </c>
      <c r="H5019" s="196">
        <v>4.0018983799999996E-3</v>
      </c>
    </row>
    <row r="5020" spans="1:8" x14ac:dyDescent="0.3">
      <c r="A5020" s="196" t="s">
        <v>227</v>
      </c>
      <c r="B5020" s="196" t="s">
        <v>76</v>
      </c>
      <c r="C5020" s="196" t="s">
        <v>29</v>
      </c>
      <c r="D5020" s="196">
        <v>794</v>
      </c>
      <c r="E5020" s="196">
        <v>5.5385731899999999E-3</v>
      </c>
      <c r="F5020" s="196">
        <v>4.5321074999999999E-4</v>
      </c>
      <c r="G5020" s="196">
        <v>1.5322380699999999E-3</v>
      </c>
      <c r="H5020" s="196">
        <v>3.55312388E-3</v>
      </c>
    </row>
    <row r="5021" spans="1:8" x14ac:dyDescent="0.3">
      <c r="A5021" s="196" t="s">
        <v>227</v>
      </c>
      <c r="B5021" s="196" t="s">
        <v>76</v>
      </c>
      <c r="C5021" s="196" t="s">
        <v>30</v>
      </c>
      <c r="D5021" s="196">
        <v>2628</v>
      </c>
      <c r="E5021" s="196">
        <v>6.3841718100000003E-3</v>
      </c>
      <c r="F5021" s="196">
        <v>8.7470997000000002E-4</v>
      </c>
      <c r="G5021" s="196">
        <v>2.0350637399999998E-3</v>
      </c>
      <c r="H5021" s="196">
        <v>3.4743976299999998E-3</v>
      </c>
    </row>
    <row r="5022" spans="1:8" x14ac:dyDescent="0.3">
      <c r="A5022" s="196" t="s">
        <v>227</v>
      </c>
      <c r="B5022" s="196" t="s">
        <v>76</v>
      </c>
      <c r="C5022" s="196" t="s">
        <v>31</v>
      </c>
      <c r="D5022" s="196">
        <v>703</v>
      </c>
      <c r="E5022" s="196">
        <v>6.4956895100000004E-3</v>
      </c>
      <c r="F5022" s="196">
        <v>8.9681761999999996E-4</v>
      </c>
      <c r="G5022" s="196">
        <v>1.87486805E-3</v>
      </c>
      <c r="H5022" s="196">
        <v>3.7240033799999998E-3</v>
      </c>
    </row>
    <row r="5023" spans="1:8" x14ac:dyDescent="0.3">
      <c r="A5023" s="196" t="s">
        <v>227</v>
      </c>
      <c r="B5023" s="196" t="s">
        <v>76</v>
      </c>
      <c r="C5023" s="196" t="s">
        <v>32</v>
      </c>
      <c r="D5023" s="196">
        <v>13698</v>
      </c>
      <c r="E5023" s="196">
        <v>5.5447754899999998E-3</v>
      </c>
      <c r="F5023" s="196">
        <v>1.1920237699999999E-3</v>
      </c>
      <c r="G5023" s="196">
        <v>9.3690999000000004E-4</v>
      </c>
      <c r="H5023" s="196">
        <v>3.4158412500000001E-3</v>
      </c>
    </row>
    <row r="5024" spans="1:8" x14ac:dyDescent="0.3">
      <c r="A5024" s="196" t="s">
        <v>227</v>
      </c>
      <c r="B5024" s="196" t="s">
        <v>76</v>
      </c>
      <c r="C5024" s="196" t="s">
        <v>33</v>
      </c>
      <c r="D5024" s="196">
        <v>10141</v>
      </c>
      <c r="E5024" s="196">
        <v>6.5112444500000002E-3</v>
      </c>
      <c r="F5024" s="196">
        <v>1.2254341000000001E-3</v>
      </c>
      <c r="G5024" s="196">
        <v>9.3718133000000002E-4</v>
      </c>
      <c r="H5024" s="196">
        <v>4.3486285399999998E-3</v>
      </c>
    </row>
    <row r="5025" spans="1:8" x14ac:dyDescent="0.3">
      <c r="A5025" s="196" t="s">
        <v>227</v>
      </c>
      <c r="B5025" s="196" t="s">
        <v>76</v>
      </c>
      <c r="C5025" s="196" t="s">
        <v>34</v>
      </c>
      <c r="D5025" s="196">
        <v>2840</v>
      </c>
      <c r="E5025" s="196">
        <v>5.9426225100000004E-3</v>
      </c>
      <c r="F5025" s="196">
        <v>8.1220225999999998E-4</v>
      </c>
      <c r="G5025" s="196">
        <v>1.45010899E-3</v>
      </c>
      <c r="H5025" s="196">
        <v>3.6803107999999998E-3</v>
      </c>
    </row>
    <row r="5026" spans="1:8" ht="28.8" x14ac:dyDescent="0.3">
      <c r="A5026" s="196" t="s">
        <v>227</v>
      </c>
      <c r="B5026" s="196" t="s">
        <v>76</v>
      </c>
      <c r="C5026" s="196" t="s">
        <v>35</v>
      </c>
      <c r="D5026" s="196">
        <v>1028</v>
      </c>
      <c r="E5026" s="196">
        <v>6.1679003899999998E-3</v>
      </c>
      <c r="F5026" s="196">
        <v>6.4979169999999995E-4</v>
      </c>
      <c r="G5026" s="196">
        <v>2.0140125000000001E-3</v>
      </c>
      <c r="H5026" s="196">
        <v>3.5040957300000002E-3</v>
      </c>
    </row>
    <row r="5027" spans="1:8" x14ac:dyDescent="0.3">
      <c r="A5027" s="196" t="s">
        <v>227</v>
      </c>
      <c r="B5027" s="196" t="s">
        <v>76</v>
      </c>
      <c r="C5027" s="196" t="s">
        <v>36</v>
      </c>
      <c r="D5027" s="196">
        <v>1318</v>
      </c>
      <c r="E5027" s="196">
        <v>5.6725430300000003E-3</v>
      </c>
      <c r="F5027" s="196">
        <v>9.9133061000000007E-4</v>
      </c>
      <c r="G5027" s="196">
        <v>1.5037951399999999E-3</v>
      </c>
      <c r="H5027" s="196">
        <v>3.1774167900000001E-3</v>
      </c>
    </row>
    <row r="5028" spans="1:8" x14ac:dyDescent="0.3">
      <c r="A5028" s="196" t="s">
        <v>227</v>
      </c>
      <c r="B5028" s="196" t="s">
        <v>76</v>
      </c>
      <c r="C5028" s="196" t="s">
        <v>37</v>
      </c>
      <c r="D5028" s="196">
        <v>2450</v>
      </c>
      <c r="E5028" s="196">
        <v>5.3639075499999998E-3</v>
      </c>
      <c r="F5028" s="196">
        <v>1.0536326000000001E-3</v>
      </c>
      <c r="G5028" s="196">
        <v>1.2877784800000001E-3</v>
      </c>
      <c r="H5028" s="196">
        <v>3.02249598E-3</v>
      </c>
    </row>
    <row r="5029" spans="1:8" x14ac:dyDescent="0.3">
      <c r="A5029" s="196" t="s">
        <v>227</v>
      </c>
      <c r="B5029" s="196" t="s">
        <v>76</v>
      </c>
      <c r="C5029" s="196" t="s">
        <v>64</v>
      </c>
      <c r="D5029" s="196">
        <v>125</v>
      </c>
      <c r="E5029" s="196">
        <v>7.2696293899999999E-3</v>
      </c>
      <c r="F5029" s="196">
        <v>1.23481456E-3</v>
      </c>
      <c r="G5029" s="196">
        <v>2.75083308E-3</v>
      </c>
      <c r="H5029" s="196">
        <v>3.2839812499999999E-3</v>
      </c>
    </row>
    <row r="5030" spans="1:8" x14ac:dyDescent="0.3">
      <c r="A5030" s="196" t="s">
        <v>227</v>
      </c>
      <c r="B5030" s="196" t="s">
        <v>76</v>
      </c>
      <c r="C5030" s="196" t="s">
        <v>59</v>
      </c>
      <c r="D5030" s="196">
        <v>2</v>
      </c>
      <c r="E5030" s="196">
        <v>6.7129628400000004E-3</v>
      </c>
      <c r="F5030" s="196">
        <v>3.7037012999999999E-4</v>
      </c>
      <c r="G5030" s="196">
        <v>5.1157402700000004E-3</v>
      </c>
      <c r="H5030" s="196">
        <v>1.2268517300000001E-3</v>
      </c>
    </row>
    <row r="5031" spans="1:8" x14ac:dyDescent="0.3">
      <c r="A5031" s="196" t="s">
        <v>227</v>
      </c>
      <c r="B5031" s="196" t="s">
        <v>76</v>
      </c>
      <c r="C5031" s="196" t="s">
        <v>38</v>
      </c>
      <c r="D5031" s="196">
        <v>2445</v>
      </c>
      <c r="E5031" s="196">
        <v>5.3884815400000001E-3</v>
      </c>
      <c r="F5031" s="196">
        <v>3.8471346000000002E-4</v>
      </c>
      <c r="G5031" s="196">
        <v>1.4629011800000001E-3</v>
      </c>
      <c r="H5031" s="196">
        <v>3.5408664200000002E-3</v>
      </c>
    </row>
    <row r="5032" spans="1:8" x14ac:dyDescent="0.3">
      <c r="A5032" s="196" t="s">
        <v>227</v>
      </c>
      <c r="B5032" s="196" t="s">
        <v>76</v>
      </c>
      <c r="C5032" s="196" t="s">
        <v>39</v>
      </c>
      <c r="D5032" s="196">
        <v>4349</v>
      </c>
      <c r="E5032" s="196">
        <v>5.3233552699999999E-3</v>
      </c>
      <c r="F5032" s="196">
        <v>1.0716967400000001E-3</v>
      </c>
      <c r="G5032" s="196">
        <v>9.1533097999999999E-4</v>
      </c>
      <c r="H5032" s="196">
        <v>3.3363270700000002E-3</v>
      </c>
    </row>
    <row r="5033" spans="1:8" x14ac:dyDescent="0.3">
      <c r="A5033" s="196" t="s">
        <v>227</v>
      </c>
      <c r="B5033" s="196" t="s">
        <v>76</v>
      </c>
      <c r="C5033" s="196" t="s">
        <v>40</v>
      </c>
      <c r="D5033" s="196">
        <v>1513</v>
      </c>
      <c r="E5033" s="196">
        <v>5.9336825299999996E-3</v>
      </c>
      <c r="F5033" s="196">
        <v>9.0750509000000004E-4</v>
      </c>
      <c r="G5033" s="196">
        <v>1.5052719699999999E-3</v>
      </c>
      <c r="H5033" s="196">
        <v>3.520905E-3</v>
      </c>
    </row>
    <row r="5034" spans="1:8" x14ac:dyDescent="0.3">
      <c r="A5034" s="196" t="s">
        <v>227</v>
      </c>
      <c r="B5034" s="196" t="s">
        <v>76</v>
      </c>
      <c r="C5034" s="196" t="s">
        <v>41</v>
      </c>
      <c r="D5034" s="196">
        <v>1059</v>
      </c>
      <c r="E5034" s="196">
        <v>6.7244165799999998E-3</v>
      </c>
      <c r="F5034" s="196">
        <v>6.1142561999999998E-4</v>
      </c>
      <c r="G5034" s="196">
        <v>2.2529659600000001E-3</v>
      </c>
      <c r="H5034" s="196">
        <v>3.8600245200000002E-3</v>
      </c>
    </row>
    <row r="5035" spans="1:8" x14ac:dyDescent="0.3">
      <c r="A5035" s="196" t="s">
        <v>227</v>
      </c>
      <c r="B5035" s="196" t="s">
        <v>76</v>
      </c>
      <c r="C5035" s="196" t="s">
        <v>42</v>
      </c>
      <c r="D5035" s="196">
        <v>6315</v>
      </c>
      <c r="E5035" s="196">
        <v>7.0453540000000002E-3</v>
      </c>
      <c r="F5035" s="196">
        <v>2.01998451E-3</v>
      </c>
      <c r="G5035" s="196">
        <v>1.05453079E-3</v>
      </c>
      <c r="H5035" s="196">
        <v>3.97083822E-3</v>
      </c>
    </row>
    <row r="5036" spans="1:8" x14ac:dyDescent="0.3">
      <c r="A5036" s="196" t="s">
        <v>227</v>
      </c>
      <c r="B5036" s="196" t="s">
        <v>76</v>
      </c>
      <c r="C5036" s="196" t="s">
        <v>43</v>
      </c>
      <c r="D5036" s="196">
        <v>1008</v>
      </c>
      <c r="E5036" s="196">
        <v>6.4319814099999999E-3</v>
      </c>
      <c r="F5036" s="196">
        <v>9.3704046999999995E-4</v>
      </c>
      <c r="G5036" s="196">
        <v>1.6494775399999999E-3</v>
      </c>
      <c r="H5036" s="196">
        <v>3.8454629099999998E-3</v>
      </c>
    </row>
    <row r="5037" spans="1:8" x14ac:dyDescent="0.3">
      <c r="A5037" s="196" t="s">
        <v>227</v>
      </c>
      <c r="B5037" s="196" t="s">
        <v>76</v>
      </c>
      <c r="C5037" s="196" t="s">
        <v>44</v>
      </c>
      <c r="D5037" s="196">
        <v>974</v>
      </c>
      <c r="E5037" s="196">
        <v>7.1639357200000003E-3</v>
      </c>
      <c r="F5037" s="196">
        <v>1.0580056000000001E-3</v>
      </c>
      <c r="G5037" s="196">
        <v>2.03670407E-3</v>
      </c>
      <c r="H5037" s="196">
        <v>4.0692255599999996E-3</v>
      </c>
    </row>
    <row r="5038" spans="1:8" x14ac:dyDescent="0.3">
      <c r="A5038" s="196" t="s">
        <v>227</v>
      </c>
      <c r="B5038" s="196" t="s">
        <v>76</v>
      </c>
      <c r="C5038" s="196" t="s">
        <v>45</v>
      </c>
      <c r="D5038" s="196">
        <v>1156</v>
      </c>
      <c r="E5038" s="196">
        <v>6.3713072700000003E-3</v>
      </c>
      <c r="F5038" s="196">
        <v>9.5130655000000004E-4</v>
      </c>
      <c r="G5038" s="196">
        <v>1.81813061E-3</v>
      </c>
      <c r="H5038" s="196">
        <v>3.6018696400000002E-3</v>
      </c>
    </row>
    <row r="5039" spans="1:8" x14ac:dyDescent="0.3">
      <c r="A5039" s="196" t="s">
        <v>227</v>
      </c>
      <c r="B5039" s="196" t="s">
        <v>76</v>
      </c>
      <c r="C5039" s="196" t="s">
        <v>46</v>
      </c>
      <c r="D5039" s="196">
        <v>1010</v>
      </c>
      <c r="E5039" s="196">
        <v>6.2626624800000003E-3</v>
      </c>
      <c r="F5039" s="196">
        <v>7.0857375000000003E-4</v>
      </c>
      <c r="G5039" s="196">
        <v>1.4754879299999999E-3</v>
      </c>
      <c r="H5039" s="196">
        <v>4.0786003200000004E-3</v>
      </c>
    </row>
    <row r="5040" spans="1:8" x14ac:dyDescent="0.3">
      <c r="A5040" s="196" t="s">
        <v>227</v>
      </c>
      <c r="B5040" s="196" t="s">
        <v>76</v>
      </c>
      <c r="C5040" s="196" t="s">
        <v>47</v>
      </c>
      <c r="D5040" s="196">
        <v>2586</v>
      </c>
      <c r="E5040" s="196">
        <v>5.3108661500000003E-3</v>
      </c>
      <c r="F5040" s="196">
        <v>6.9610020000000002E-4</v>
      </c>
      <c r="G5040" s="196">
        <v>1.1633821800000001E-3</v>
      </c>
      <c r="H5040" s="196">
        <v>3.4513832699999999E-3</v>
      </c>
    </row>
    <row r="5041" spans="1:8" x14ac:dyDescent="0.3">
      <c r="A5041" s="196" t="s">
        <v>227</v>
      </c>
      <c r="B5041" s="196" t="s">
        <v>76</v>
      </c>
      <c r="C5041" s="196" t="s">
        <v>48</v>
      </c>
      <c r="D5041" s="196">
        <v>666</v>
      </c>
      <c r="E5041" s="196">
        <v>6.7224513800000002E-3</v>
      </c>
      <c r="F5041" s="196">
        <v>9.6951093999999996E-4</v>
      </c>
      <c r="G5041" s="196">
        <v>2.3074113300000001E-3</v>
      </c>
      <c r="H5041" s="196">
        <v>3.4455286199999999E-3</v>
      </c>
    </row>
    <row r="5042" spans="1:8" x14ac:dyDescent="0.3">
      <c r="A5042" s="196" t="s">
        <v>227</v>
      </c>
      <c r="B5042" s="196" t="s">
        <v>76</v>
      </c>
      <c r="C5042" s="196" t="s">
        <v>49</v>
      </c>
      <c r="D5042" s="196">
        <v>801</v>
      </c>
      <c r="E5042" s="196">
        <v>6.3508574800000004E-3</v>
      </c>
      <c r="F5042" s="196">
        <v>8.5815738000000002E-4</v>
      </c>
      <c r="G5042" s="196">
        <v>1.5433830200000001E-3</v>
      </c>
      <c r="H5042" s="196">
        <v>3.9493165899999998E-3</v>
      </c>
    </row>
    <row r="5043" spans="1:8" x14ac:dyDescent="0.3">
      <c r="A5043" s="196" t="s">
        <v>227</v>
      </c>
      <c r="B5043" s="196" t="s">
        <v>76</v>
      </c>
      <c r="C5043" s="196" t="s">
        <v>50</v>
      </c>
      <c r="D5043" s="196">
        <v>4472</v>
      </c>
      <c r="E5043" s="196">
        <v>6.09811074E-3</v>
      </c>
      <c r="F5043" s="196">
        <v>1.0020293600000001E-3</v>
      </c>
      <c r="G5043" s="196">
        <v>8.5464625999999997E-4</v>
      </c>
      <c r="H5043" s="196">
        <v>4.2414346299999997E-3</v>
      </c>
    </row>
    <row r="5044" spans="1:8" x14ac:dyDescent="0.3">
      <c r="A5044" s="196" t="s">
        <v>227</v>
      </c>
      <c r="B5044" s="196" t="s">
        <v>76</v>
      </c>
      <c r="C5044" s="196" t="s">
        <v>51</v>
      </c>
      <c r="D5044" s="196">
        <v>2887</v>
      </c>
      <c r="E5044" s="196">
        <v>6.80392364E-3</v>
      </c>
      <c r="F5044" s="196">
        <v>8.0005411999999998E-4</v>
      </c>
      <c r="G5044" s="196">
        <v>1.5412238299999999E-3</v>
      </c>
      <c r="H5044" s="196">
        <v>4.4626452100000004E-3</v>
      </c>
    </row>
    <row r="5045" spans="1:8" x14ac:dyDescent="0.3">
      <c r="A5045" s="196" t="s">
        <v>227</v>
      </c>
      <c r="B5045" s="196" t="s">
        <v>76</v>
      </c>
      <c r="C5045" s="196" t="s">
        <v>52</v>
      </c>
      <c r="D5045" s="196">
        <v>1104</v>
      </c>
      <c r="E5045" s="196">
        <v>7.1472421200000002E-3</v>
      </c>
      <c r="F5045" s="196">
        <v>8.1214541999999996E-4</v>
      </c>
      <c r="G5045" s="196">
        <v>2.5270059399999998E-3</v>
      </c>
      <c r="H5045" s="196">
        <v>3.8080903000000002E-3</v>
      </c>
    </row>
    <row r="5046" spans="1:8" x14ac:dyDescent="0.3">
      <c r="A5046" s="196" t="s">
        <v>227</v>
      </c>
      <c r="B5046" s="196" t="s">
        <v>76</v>
      </c>
      <c r="C5046" s="196" t="s">
        <v>53</v>
      </c>
      <c r="D5046" s="196">
        <v>1637</v>
      </c>
      <c r="E5046" s="196">
        <v>7.0750113600000003E-3</v>
      </c>
      <c r="F5046" s="196">
        <v>1.0969914900000001E-3</v>
      </c>
      <c r="G5046" s="196">
        <v>1.11485106E-3</v>
      </c>
      <c r="H5046" s="196">
        <v>4.8631683299999997E-3</v>
      </c>
    </row>
    <row r="5047" spans="1:8" x14ac:dyDescent="0.3">
      <c r="A5047" s="196" t="s">
        <v>227</v>
      </c>
      <c r="B5047" s="196" t="s">
        <v>76</v>
      </c>
      <c r="C5047" s="196" t="s">
        <v>54</v>
      </c>
      <c r="D5047" s="196">
        <v>5560</v>
      </c>
      <c r="E5047" s="196">
        <v>4.1979663900000002E-3</v>
      </c>
      <c r="F5047" s="196">
        <v>4.4340752999999999E-4</v>
      </c>
      <c r="G5047" s="196">
        <v>7.6962988999999999E-4</v>
      </c>
      <c r="H5047" s="196">
        <v>2.9849284799999998E-3</v>
      </c>
    </row>
    <row r="5048" spans="1:8" x14ac:dyDescent="0.3">
      <c r="A5048" s="196" t="s">
        <v>227</v>
      </c>
      <c r="B5048" s="196" t="s">
        <v>76</v>
      </c>
      <c r="C5048" s="196" t="s">
        <v>55</v>
      </c>
      <c r="D5048" s="196">
        <v>933</v>
      </c>
      <c r="E5048" s="196">
        <v>5.9951468399999999E-3</v>
      </c>
      <c r="F5048" s="196">
        <v>3.3816617000000001E-4</v>
      </c>
      <c r="G5048" s="196">
        <v>1.8391610699999999E-3</v>
      </c>
      <c r="H5048" s="196">
        <v>3.81781912E-3</v>
      </c>
    </row>
    <row r="5049" spans="1:8" x14ac:dyDescent="0.3">
      <c r="A5049" s="196" t="s">
        <v>227</v>
      </c>
      <c r="B5049" s="196" t="s">
        <v>76</v>
      </c>
      <c r="C5049" s="196" t="s">
        <v>56</v>
      </c>
      <c r="D5049" s="196">
        <v>9338</v>
      </c>
      <c r="E5049" s="196">
        <v>5.7283954799999997E-3</v>
      </c>
      <c r="F5049" s="196">
        <v>1.2225668000000001E-3</v>
      </c>
      <c r="G5049" s="196">
        <v>9.0201650999999997E-4</v>
      </c>
      <c r="H5049" s="196">
        <v>3.60381169E-3</v>
      </c>
    </row>
    <row r="5050" spans="1:8" x14ac:dyDescent="0.3">
      <c r="A5050" s="196" t="s">
        <v>227</v>
      </c>
      <c r="B5050" s="196" t="s">
        <v>76</v>
      </c>
      <c r="C5050" s="196" t="s">
        <v>57</v>
      </c>
      <c r="D5050" s="196">
        <v>1067</v>
      </c>
      <c r="E5050" s="196">
        <v>6.6650067899999997E-3</v>
      </c>
      <c r="F5050" s="196">
        <v>1.2414304000000001E-3</v>
      </c>
      <c r="G5050" s="196">
        <v>2.1454122200000002E-3</v>
      </c>
      <c r="H5050" s="196">
        <v>3.2781637099999999E-3</v>
      </c>
    </row>
    <row r="5051" spans="1:8" x14ac:dyDescent="0.3">
      <c r="A5051" s="196" t="s">
        <v>227</v>
      </c>
      <c r="B5051" s="196" t="s">
        <v>76</v>
      </c>
      <c r="C5051" s="196" t="s">
        <v>58</v>
      </c>
      <c r="D5051" s="196">
        <v>8192</v>
      </c>
      <c r="E5051" s="196">
        <v>5.3942006799999999E-3</v>
      </c>
      <c r="F5051" s="196">
        <v>7.4654166000000005E-4</v>
      </c>
      <c r="G5051" s="196">
        <v>1.02943396E-3</v>
      </c>
      <c r="H5051" s="196">
        <v>3.6182245700000001E-3</v>
      </c>
    </row>
    <row r="5052" spans="1:8" x14ac:dyDescent="0.3">
      <c r="A5052" s="196" t="s">
        <v>228</v>
      </c>
      <c r="B5052" s="196" t="s">
        <v>76</v>
      </c>
      <c r="C5052" s="196" t="s">
        <v>11</v>
      </c>
      <c r="D5052" s="196">
        <v>119232</v>
      </c>
      <c r="E5052" s="196">
        <v>5.9849741200000001E-3</v>
      </c>
      <c r="F5052" s="196">
        <v>9.904940200000001E-4</v>
      </c>
      <c r="G5052" s="196">
        <v>1.22088965E-3</v>
      </c>
      <c r="H5052" s="196">
        <v>3.7903639900000001E-3</v>
      </c>
    </row>
    <row r="5053" spans="1:8" x14ac:dyDescent="0.3">
      <c r="A5053" s="196" t="s">
        <v>228</v>
      </c>
      <c r="B5053" s="196" t="s">
        <v>76</v>
      </c>
      <c r="C5053" s="196" t="s">
        <v>16</v>
      </c>
      <c r="D5053" s="196">
        <v>1633</v>
      </c>
      <c r="E5053" s="196">
        <v>6.1377744800000002E-3</v>
      </c>
      <c r="F5053" s="196">
        <v>1.33648992E-3</v>
      </c>
      <c r="G5053" s="196">
        <v>1.4107964600000001E-3</v>
      </c>
      <c r="H5053" s="196">
        <v>3.3904876199999999E-3</v>
      </c>
    </row>
    <row r="5054" spans="1:8" x14ac:dyDescent="0.3">
      <c r="A5054" s="196" t="s">
        <v>228</v>
      </c>
      <c r="B5054" s="196" t="s">
        <v>76</v>
      </c>
      <c r="C5054" s="196" t="s">
        <v>17</v>
      </c>
      <c r="D5054" s="196">
        <v>1077</v>
      </c>
      <c r="E5054" s="196">
        <v>5.6429250599999998E-3</v>
      </c>
      <c r="F5054" s="196">
        <v>6.9085485000000004E-4</v>
      </c>
      <c r="G5054" s="196">
        <v>1.69779929E-3</v>
      </c>
      <c r="H5054" s="196">
        <v>3.25427045E-3</v>
      </c>
    </row>
    <row r="5055" spans="1:8" x14ac:dyDescent="0.3">
      <c r="A5055" s="196" t="s">
        <v>228</v>
      </c>
      <c r="B5055" s="196" t="s">
        <v>76</v>
      </c>
      <c r="C5055" s="196" t="s">
        <v>18</v>
      </c>
      <c r="D5055" s="196">
        <v>1163</v>
      </c>
      <c r="E5055" s="196">
        <v>6.4827053299999996E-3</v>
      </c>
      <c r="F5055" s="196">
        <v>1.33674063E-3</v>
      </c>
      <c r="G5055" s="196">
        <v>1.02437996E-3</v>
      </c>
      <c r="H5055" s="196">
        <v>4.1215842500000001E-3</v>
      </c>
    </row>
    <row r="5056" spans="1:8" x14ac:dyDescent="0.3">
      <c r="A5056" s="196" t="s">
        <v>228</v>
      </c>
      <c r="B5056" s="196" t="s">
        <v>76</v>
      </c>
      <c r="C5056" s="196" t="s">
        <v>19</v>
      </c>
      <c r="D5056" s="196">
        <v>1086</v>
      </c>
      <c r="E5056" s="196">
        <v>6.9582137300000001E-3</v>
      </c>
      <c r="F5056" s="196">
        <v>1.46613439E-3</v>
      </c>
      <c r="G5056" s="196">
        <v>1.2580035600000001E-3</v>
      </c>
      <c r="H5056" s="196">
        <v>4.2340752800000001E-3</v>
      </c>
    </row>
    <row r="5057" spans="1:8" x14ac:dyDescent="0.3">
      <c r="A5057" s="196" t="s">
        <v>228</v>
      </c>
      <c r="B5057" s="196" t="s">
        <v>76</v>
      </c>
      <c r="C5057" s="196" t="s">
        <v>20</v>
      </c>
      <c r="D5057" s="196">
        <v>1433</v>
      </c>
      <c r="E5057" s="196">
        <v>7.22061469E-3</v>
      </c>
      <c r="F5057" s="196">
        <v>7.4577235000000003E-4</v>
      </c>
      <c r="G5057" s="196">
        <v>2.04404748E-3</v>
      </c>
      <c r="H5057" s="196">
        <v>4.4307943800000003E-3</v>
      </c>
    </row>
    <row r="5058" spans="1:8" x14ac:dyDescent="0.3">
      <c r="A5058" s="196" t="s">
        <v>228</v>
      </c>
      <c r="B5058" s="196" t="s">
        <v>76</v>
      </c>
      <c r="C5058" s="196" t="s">
        <v>21</v>
      </c>
      <c r="D5058" s="196">
        <v>2229</v>
      </c>
      <c r="E5058" s="196">
        <v>6.0906731999999996E-3</v>
      </c>
      <c r="F5058" s="196">
        <v>1.1063182000000001E-3</v>
      </c>
      <c r="G5058" s="196">
        <v>1.3871803100000001E-3</v>
      </c>
      <c r="H5058" s="196">
        <v>3.5971742099999999E-3</v>
      </c>
    </row>
    <row r="5059" spans="1:8" x14ac:dyDescent="0.3">
      <c r="A5059" s="196" t="s">
        <v>228</v>
      </c>
      <c r="B5059" s="196" t="s">
        <v>76</v>
      </c>
      <c r="C5059" s="196" t="s">
        <v>22</v>
      </c>
      <c r="D5059" s="196">
        <v>3193</v>
      </c>
      <c r="E5059" s="196">
        <v>4.5715705300000001E-3</v>
      </c>
      <c r="F5059" s="196">
        <v>3.8387261E-4</v>
      </c>
      <c r="G5059" s="196">
        <v>9.0122612000000004E-4</v>
      </c>
      <c r="H5059" s="196">
        <v>3.28647132E-3</v>
      </c>
    </row>
    <row r="5060" spans="1:8" x14ac:dyDescent="0.3">
      <c r="A5060" s="196" t="s">
        <v>228</v>
      </c>
      <c r="B5060" s="196" t="s">
        <v>76</v>
      </c>
      <c r="C5060" s="196" t="s">
        <v>23</v>
      </c>
      <c r="D5060" s="196">
        <v>688</v>
      </c>
      <c r="E5060" s="196">
        <v>7.9847986899999994E-3</v>
      </c>
      <c r="F5060" s="196">
        <v>1.4071245400000001E-3</v>
      </c>
      <c r="G5060" s="196">
        <v>2.0575774100000002E-3</v>
      </c>
      <c r="H5060" s="196">
        <v>4.5200962400000003E-3</v>
      </c>
    </row>
    <row r="5061" spans="1:8" x14ac:dyDescent="0.3">
      <c r="A5061" s="196" t="s">
        <v>228</v>
      </c>
      <c r="B5061" s="196" t="s">
        <v>76</v>
      </c>
      <c r="C5061" s="196" t="s">
        <v>24</v>
      </c>
      <c r="D5061" s="196">
        <v>671</v>
      </c>
      <c r="E5061" s="196">
        <v>5.9903506700000001E-3</v>
      </c>
      <c r="F5061" s="196">
        <v>7.8120664000000005E-4</v>
      </c>
      <c r="G5061" s="196">
        <v>1.6516598E-3</v>
      </c>
      <c r="H5061" s="196">
        <v>3.5574837399999998E-3</v>
      </c>
    </row>
    <row r="5062" spans="1:8" x14ac:dyDescent="0.3">
      <c r="A5062" s="196" t="s">
        <v>228</v>
      </c>
      <c r="B5062" s="196" t="s">
        <v>76</v>
      </c>
      <c r="C5062" s="196" t="s">
        <v>25</v>
      </c>
      <c r="D5062" s="196">
        <v>1947</v>
      </c>
      <c r="E5062" s="196">
        <v>6.2982399400000003E-3</v>
      </c>
      <c r="F5062" s="196">
        <v>9.8326104000000009E-4</v>
      </c>
      <c r="G5062" s="196">
        <v>1.4351373899999999E-3</v>
      </c>
      <c r="H5062" s="196">
        <v>4.3934517000000003E-3</v>
      </c>
    </row>
    <row r="5063" spans="1:8" x14ac:dyDescent="0.3">
      <c r="A5063" s="196" t="s">
        <v>228</v>
      </c>
      <c r="B5063" s="196" t="s">
        <v>76</v>
      </c>
      <c r="C5063" s="196" t="s">
        <v>26</v>
      </c>
      <c r="D5063" s="196">
        <v>2034</v>
      </c>
      <c r="E5063" s="196">
        <v>6.8336597100000004E-3</v>
      </c>
      <c r="F5063" s="196">
        <v>1.1571852399999999E-3</v>
      </c>
      <c r="G5063" s="196">
        <v>2.1098783599999998E-3</v>
      </c>
      <c r="H5063" s="196">
        <v>3.5665956500000001E-3</v>
      </c>
    </row>
    <row r="5064" spans="1:8" x14ac:dyDescent="0.3">
      <c r="A5064" s="196" t="s">
        <v>228</v>
      </c>
      <c r="B5064" s="196" t="s">
        <v>76</v>
      </c>
      <c r="C5064" s="196" t="s">
        <v>27</v>
      </c>
      <c r="D5064" s="196">
        <v>1538</v>
      </c>
      <c r="E5064" s="196">
        <v>6.32351545E-3</v>
      </c>
      <c r="F5064" s="196">
        <v>8.5577384999999996E-4</v>
      </c>
      <c r="G5064" s="196">
        <v>1.78851779E-3</v>
      </c>
      <c r="H5064" s="196">
        <v>3.6792233200000002E-3</v>
      </c>
    </row>
    <row r="5065" spans="1:8" x14ac:dyDescent="0.3">
      <c r="A5065" s="196" t="s">
        <v>228</v>
      </c>
      <c r="B5065" s="196" t="s">
        <v>76</v>
      </c>
      <c r="C5065" s="196" t="s">
        <v>28</v>
      </c>
      <c r="D5065" s="196">
        <v>2607</v>
      </c>
      <c r="E5065" s="196">
        <v>5.8302608800000003E-3</v>
      </c>
      <c r="F5065" s="196">
        <v>6.9244192999999999E-4</v>
      </c>
      <c r="G5065" s="196">
        <v>1.24830383E-3</v>
      </c>
      <c r="H5065" s="196">
        <v>3.8895146400000002E-3</v>
      </c>
    </row>
    <row r="5066" spans="1:8" x14ac:dyDescent="0.3">
      <c r="A5066" s="196" t="s">
        <v>228</v>
      </c>
      <c r="B5066" s="196" t="s">
        <v>76</v>
      </c>
      <c r="C5066" s="196" t="s">
        <v>29</v>
      </c>
      <c r="D5066" s="196">
        <v>804</v>
      </c>
      <c r="E5066" s="196">
        <v>5.6706770399999997E-3</v>
      </c>
      <c r="F5066" s="196">
        <v>4.5474282999999999E-4</v>
      </c>
      <c r="G5066" s="196">
        <v>1.55697184E-3</v>
      </c>
      <c r="H5066" s="196">
        <v>3.65896189E-3</v>
      </c>
    </row>
    <row r="5067" spans="1:8" x14ac:dyDescent="0.3">
      <c r="A5067" s="196" t="s">
        <v>228</v>
      </c>
      <c r="B5067" s="196" t="s">
        <v>76</v>
      </c>
      <c r="C5067" s="196" t="s">
        <v>30</v>
      </c>
      <c r="D5067" s="196">
        <v>2944</v>
      </c>
      <c r="E5067" s="196">
        <v>6.21501413E-3</v>
      </c>
      <c r="F5067" s="196">
        <v>8.1248875000000003E-4</v>
      </c>
      <c r="G5067" s="196">
        <v>1.8662602399999999E-3</v>
      </c>
      <c r="H5067" s="196">
        <v>3.5362646599999999E-3</v>
      </c>
    </row>
    <row r="5068" spans="1:8" x14ac:dyDescent="0.3">
      <c r="A5068" s="196" t="s">
        <v>228</v>
      </c>
      <c r="B5068" s="196" t="s">
        <v>76</v>
      </c>
      <c r="C5068" s="196" t="s">
        <v>31</v>
      </c>
      <c r="D5068" s="196">
        <v>805</v>
      </c>
      <c r="E5068" s="196">
        <v>6.6414335100000001E-3</v>
      </c>
      <c r="F5068" s="196">
        <v>8.7390704999999996E-4</v>
      </c>
      <c r="G5068" s="196">
        <v>1.7429690400000001E-3</v>
      </c>
      <c r="H5068" s="196">
        <v>4.0245569300000001E-3</v>
      </c>
    </row>
    <row r="5069" spans="1:8" x14ac:dyDescent="0.3">
      <c r="A5069" s="196" t="s">
        <v>228</v>
      </c>
      <c r="B5069" s="196" t="s">
        <v>76</v>
      </c>
      <c r="C5069" s="196" t="s">
        <v>32</v>
      </c>
      <c r="D5069" s="196">
        <v>13751</v>
      </c>
      <c r="E5069" s="196">
        <v>5.5604320600000003E-3</v>
      </c>
      <c r="F5069" s="196">
        <v>1.2868741800000001E-3</v>
      </c>
      <c r="G5069" s="196">
        <v>8.3645070999999996E-4</v>
      </c>
      <c r="H5069" s="196">
        <v>3.4371066899999999E-3</v>
      </c>
    </row>
    <row r="5070" spans="1:8" x14ac:dyDescent="0.3">
      <c r="A5070" s="196" t="s">
        <v>228</v>
      </c>
      <c r="B5070" s="196" t="s">
        <v>76</v>
      </c>
      <c r="C5070" s="196" t="s">
        <v>33</v>
      </c>
      <c r="D5070" s="196">
        <v>9074</v>
      </c>
      <c r="E5070" s="196">
        <v>6.38584398E-3</v>
      </c>
      <c r="F5070" s="196">
        <v>1.1242143E-3</v>
      </c>
      <c r="G5070" s="196">
        <v>8.8187813000000002E-4</v>
      </c>
      <c r="H5070" s="196">
        <v>4.37975107E-3</v>
      </c>
    </row>
    <row r="5071" spans="1:8" x14ac:dyDescent="0.3">
      <c r="A5071" s="196" t="s">
        <v>228</v>
      </c>
      <c r="B5071" s="196" t="s">
        <v>76</v>
      </c>
      <c r="C5071" s="196" t="s">
        <v>34</v>
      </c>
      <c r="D5071" s="196">
        <v>2793</v>
      </c>
      <c r="E5071" s="196">
        <v>5.96257899E-3</v>
      </c>
      <c r="F5071" s="196">
        <v>9.5047035000000004E-4</v>
      </c>
      <c r="G5071" s="196">
        <v>1.3962358899999999E-3</v>
      </c>
      <c r="H5071" s="196">
        <v>3.6158722900000002E-3</v>
      </c>
    </row>
    <row r="5072" spans="1:8" ht="28.8" x14ac:dyDescent="0.3">
      <c r="A5072" s="196" t="s">
        <v>228</v>
      </c>
      <c r="B5072" s="196" t="s">
        <v>76</v>
      </c>
      <c r="C5072" s="196" t="s">
        <v>35</v>
      </c>
      <c r="D5072" s="196">
        <v>1399</v>
      </c>
      <c r="E5072" s="196">
        <v>6.7570749199999999E-3</v>
      </c>
      <c r="F5072" s="196">
        <v>7.0453739000000005E-4</v>
      </c>
      <c r="G5072" s="196">
        <v>1.98862259E-3</v>
      </c>
      <c r="H5072" s="196">
        <v>4.06391446E-3</v>
      </c>
    </row>
    <row r="5073" spans="1:8" x14ac:dyDescent="0.3">
      <c r="A5073" s="196" t="s">
        <v>228</v>
      </c>
      <c r="B5073" s="196" t="s">
        <v>76</v>
      </c>
      <c r="C5073" s="196" t="s">
        <v>36</v>
      </c>
      <c r="D5073" s="196">
        <v>1414</v>
      </c>
      <c r="E5073" s="196">
        <v>5.8082695699999999E-3</v>
      </c>
      <c r="F5073" s="196">
        <v>1.04371276E-3</v>
      </c>
      <c r="G5073" s="196">
        <v>1.44689818E-3</v>
      </c>
      <c r="H5073" s="196">
        <v>3.31765816E-3</v>
      </c>
    </row>
    <row r="5074" spans="1:8" x14ac:dyDescent="0.3">
      <c r="A5074" s="196" t="s">
        <v>228</v>
      </c>
      <c r="B5074" s="196" t="s">
        <v>76</v>
      </c>
      <c r="C5074" s="196" t="s">
        <v>37</v>
      </c>
      <c r="D5074" s="196">
        <v>2291</v>
      </c>
      <c r="E5074" s="196">
        <v>5.4765878999999996E-3</v>
      </c>
      <c r="F5074" s="196">
        <v>1.10630645E-3</v>
      </c>
      <c r="G5074" s="196">
        <v>1.1934125900000001E-3</v>
      </c>
      <c r="H5074" s="196">
        <v>3.17686838E-3</v>
      </c>
    </row>
    <row r="5075" spans="1:8" x14ac:dyDescent="0.3">
      <c r="A5075" s="196" t="s">
        <v>228</v>
      </c>
      <c r="B5075" s="196" t="s">
        <v>76</v>
      </c>
      <c r="C5075" s="196" t="s">
        <v>64</v>
      </c>
      <c r="D5075" s="196">
        <v>141</v>
      </c>
      <c r="E5075" s="196">
        <v>7.0596924400000002E-3</v>
      </c>
      <c r="F5075" s="196">
        <v>1.22676952E-3</v>
      </c>
      <c r="G5075" s="196">
        <v>2.66901408E-3</v>
      </c>
      <c r="H5075" s="196">
        <v>3.1639083399999999E-3</v>
      </c>
    </row>
    <row r="5076" spans="1:8" x14ac:dyDescent="0.3">
      <c r="A5076" s="196" t="s">
        <v>228</v>
      </c>
      <c r="B5076" s="196" t="s">
        <v>76</v>
      </c>
      <c r="C5076" s="196" t="s">
        <v>38</v>
      </c>
      <c r="D5076" s="196">
        <v>3084</v>
      </c>
      <c r="E5076" s="196">
        <v>5.49024662E-3</v>
      </c>
      <c r="F5076" s="196">
        <v>3.6048862999999998E-4</v>
      </c>
      <c r="G5076" s="196">
        <v>1.3079714599999999E-3</v>
      </c>
      <c r="H5076" s="196">
        <v>3.8217860300000001E-3</v>
      </c>
    </row>
    <row r="5077" spans="1:8" x14ac:dyDescent="0.3">
      <c r="A5077" s="196" t="s">
        <v>228</v>
      </c>
      <c r="B5077" s="196" t="s">
        <v>76</v>
      </c>
      <c r="C5077" s="196" t="s">
        <v>39</v>
      </c>
      <c r="D5077" s="196">
        <v>3427</v>
      </c>
      <c r="E5077" s="196">
        <v>5.1141464000000001E-3</v>
      </c>
      <c r="F5077" s="196">
        <v>9.0144012000000005E-4</v>
      </c>
      <c r="G5077" s="196">
        <v>1.1791267099999999E-3</v>
      </c>
      <c r="H5077" s="196">
        <v>3.32537951E-3</v>
      </c>
    </row>
    <row r="5078" spans="1:8" x14ac:dyDescent="0.3">
      <c r="A5078" s="196" t="s">
        <v>228</v>
      </c>
      <c r="B5078" s="196" t="s">
        <v>76</v>
      </c>
      <c r="C5078" s="196" t="s">
        <v>40</v>
      </c>
      <c r="D5078" s="196">
        <v>1723</v>
      </c>
      <c r="E5078" s="196">
        <v>5.9997364300000003E-3</v>
      </c>
      <c r="F5078" s="196">
        <v>8.759684E-4</v>
      </c>
      <c r="G5078" s="196">
        <v>1.49278662E-3</v>
      </c>
      <c r="H5078" s="196">
        <v>3.63098093E-3</v>
      </c>
    </row>
    <row r="5079" spans="1:8" x14ac:dyDescent="0.3">
      <c r="A5079" s="196" t="s">
        <v>228</v>
      </c>
      <c r="B5079" s="196" t="s">
        <v>76</v>
      </c>
      <c r="C5079" s="196" t="s">
        <v>41</v>
      </c>
      <c r="D5079" s="196">
        <v>1197</v>
      </c>
      <c r="E5079" s="196">
        <v>6.9602340699999998E-3</v>
      </c>
      <c r="F5079" s="196">
        <v>6.2791987E-4</v>
      </c>
      <c r="G5079" s="196">
        <v>2.2570795699999998E-3</v>
      </c>
      <c r="H5079" s="196">
        <v>4.0752341399999999E-3</v>
      </c>
    </row>
    <row r="5080" spans="1:8" x14ac:dyDescent="0.3">
      <c r="A5080" s="196" t="s">
        <v>228</v>
      </c>
      <c r="B5080" s="196" t="s">
        <v>76</v>
      </c>
      <c r="C5080" s="196" t="s">
        <v>42</v>
      </c>
      <c r="D5080" s="196">
        <v>5876</v>
      </c>
      <c r="E5080" s="196">
        <v>6.7434520099999996E-3</v>
      </c>
      <c r="F5080" s="196">
        <v>1.9255880799999999E-3</v>
      </c>
      <c r="G5080" s="196">
        <v>1.05311247E-3</v>
      </c>
      <c r="H5080" s="196">
        <v>3.7647509899999998E-3</v>
      </c>
    </row>
    <row r="5081" spans="1:8" x14ac:dyDescent="0.3">
      <c r="A5081" s="196" t="s">
        <v>228</v>
      </c>
      <c r="B5081" s="196" t="s">
        <v>76</v>
      </c>
      <c r="C5081" s="196" t="s">
        <v>43</v>
      </c>
      <c r="D5081" s="196">
        <v>1113</v>
      </c>
      <c r="E5081" s="196">
        <v>6.1815744099999997E-3</v>
      </c>
      <c r="F5081" s="196">
        <v>7.3906625999999997E-4</v>
      </c>
      <c r="G5081" s="196">
        <v>1.62930286E-3</v>
      </c>
      <c r="H5081" s="196">
        <v>3.81320481E-3</v>
      </c>
    </row>
    <row r="5082" spans="1:8" x14ac:dyDescent="0.3">
      <c r="A5082" s="196" t="s">
        <v>228</v>
      </c>
      <c r="B5082" s="196" t="s">
        <v>76</v>
      </c>
      <c r="C5082" s="196" t="s">
        <v>44</v>
      </c>
      <c r="D5082" s="196">
        <v>888</v>
      </c>
      <c r="E5082" s="196">
        <v>7.1654334199999998E-3</v>
      </c>
      <c r="F5082" s="196">
        <v>1.08860139E-3</v>
      </c>
      <c r="G5082" s="196">
        <v>2.0423546099999999E-3</v>
      </c>
      <c r="H5082" s="196">
        <v>4.0344769400000001E-3</v>
      </c>
    </row>
    <row r="5083" spans="1:8" x14ac:dyDescent="0.3">
      <c r="A5083" s="196" t="s">
        <v>228</v>
      </c>
      <c r="B5083" s="196" t="s">
        <v>76</v>
      </c>
      <c r="C5083" s="196" t="s">
        <v>45</v>
      </c>
      <c r="D5083" s="196">
        <v>1277</v>
      </c>
      <c r="E5083" s="196">
        <v>6.5336234900000003E-3</v>
      </c>
      <c r="F5083" s="196">
        <v>9.1632745000000003E-4</v>
      </c>
      <c r="G5083" s="196">
        <v>1.7553254699999999E-3</v>
      </c>
      <c r="H5083" s="196">
        <v>3.8619700799999998E-3</v>
      </c>
    </row>
    <row r="5084" spans="1:8" x14ac:dyDescent="0.3">
      <c r="A5084" s="196" t="s">
        <v>228</v>
      </c>
      <c r="B5084" s="196" t="s">
        <v>76</v>
      </c>
      <c r="C5084" s="196" t="s">
        <v>46</v>
      </c>
      <c r="D5084" s="196">
        <v>1060</v>
      </c>
      <c r="E5084" s="196">
        <v>6.7721870399999997E-3</v>
      </c>
      <c r="F5084" s="196">
        <v>7.7634714999999998E-4</v>
      </c>
      <c r="G5084" s="196">
        <v>1.55266179E-3</v>
      </c>
      <c r="H5084" s="196">
        <v>4.4431776099999997E-3</v>
      </c>
    </row>
    <row r="5085" spans="1:8" x14ac:dyDescent="0.3">
      <c r="A5085" s="196" t="s">
        <v>228</v>
      </c>
      <c r="B5085" s="196" t="s">
        <v>76</v>
      </c>
      <c r="C5085" s="196" t="s">
        <v>47</v>
      </c>
      <c r="D5085" s="196">
        <v>2963</v>
      </c>
      <c r="E5085" s="196">
        <v>5.8980315000000004E-3</v>
      </c>
      <c r="F5085" s="196">
        <v>7.0257301999999998E-4</v>
      </c>
      <c r="G5085" s="196">
        <v>1.4105836800000001E-3</v>
      </c>
      <c r="H5085" s="196">
        <v>3.7848743200000002E-3</v>
      </c>
    </row>
    <row r="5086" spans="1:8" x14ac:dyDescent="0.3">
      <c r="A5086" s="196" t="s">
        <v>228</v>
      </c>
      <c r="B5086" s="196" t="s">
        <v>76</v>
      </c>
      <c r="C5086" s="196" t="s">
        <v>48</v>
      </c>
      <c r="D5086" s="196">
        <v>714</v>
      </c>
      <c r="E5086" s="196">
        <v>6.5263996800000003E-3</v>
      </c>
      <c r="F5086" s="196">
        <v>8.465282E-4</v>
      </c>
      <c r="G5086" s="196">
        <v>2.1512862000000002E-3</v>
      </c>
      <c r="H5086" s="196">
        <v>3.5285847899999999E-3</v>
      </c>
    </row>
    <row r="5087" spans="1:8" x14ac:dyDescent="0.3">
      <c r="A5087" s="196" t="s">
        <v>228</v>
      </c>
      <c r="B5087" s="196" t="s">
        <v>76</v>
      </c>
      <c r="C5087" s="196" t="s">
        <v>49</v>
      </c>
      <c r="D5087" s="196">
        <v>867</v>
      </c>
      <c r="E5087" s="196">
        <v>6.3382404000000003E-3</v>
      </c>
      <c r="F5087" s="196">
        <v>8.1014488999999997E-4</v>
      </c>
      <c r="G5087" s="196">
        <v>1.8690592199999999E-3</v>
      </c>
      <c r="H5087" s="196">
        <v>3.6590358700000001E-3</v>
      </c>
    </row>
    <row r="5088" spans="1:8" x14ac:dyDescent="0.3">
      <c r="A5088" s="196" t="s">
        <v>228</v>
      </c>
      <c r="B5088" s="196" t="s">
        <v>76</v>
      </c>
      <c r="C5088" s="196" t="s">
        <v>50</v>
      </c>
      <c r="D5088" s="196">
        <v>5360</v>
      </c>
      <c r="E5088" s="196">
        <v>6.3383535600000001E-3</v>
      </c>
      <c r="F5088" s="196">
        <v>1.07083266E-3</v>
      </c>
      <c r="G5088" s="196">
        <v>8.7787601000000005E-4</v>
      </c>
      <c r="H5088" s="196">
        <v>4.3896444199999999E-3</v>
      </c>
    </row>
    <row r="5089" spans="1:8" x14ac:dyDescent="0.3">
      <c r="A5089" s="196" t="s">
        <v>228</v>
      </c>
      <c r="B5089" s="196" t="s">
        <v>76</v>
      </c>
      <c r="C5089" s="196" t="s">
        <v>51</v>
      </c>
      <c r="D5089" s="196">
        <v>2962</v>
      </c>
      <c r="E5089" s="196">
        <v>7.1058677599999997E-3</v>
      </c>
      <c r="F5089" s="196">
        <v>8.1505371000000003E-4</v>
      </c>
      <c r="G5089" s="196">
        <v>1.45355029E-3</v>
      </c>
      <c r="H5089" s="196">
        <v>4.8372632800000002E-3</v>
      </c>
    </row>
    <row r="5090" spans="1:8" x14ac:dyDescent="0.3">
      <c r="A5090" s="196" t="s">
        <v>228</v>
      </c>
      <c r="B5090" s="196" t="s">
        <v>76</v>
      </c>
      <c r="C5090" s="196" t="s">
        <v>52</v>
      </c>
      <c r="D5090" s="196">
        <v>1088</v>
      </c>
      <c r="E5090" s="196">
        <v>7.1817659100000004E-3</v>
      </c>
      <c r="F5090" s="196">
        <v>8.4424762000000003E-4</v>
      </c>
      <c r="G5090" s="196">
        <v>2.5324029099999998E-3</v>
      </c>
      <c r="H5090" s="196">
        <v>3.80511489E-3</v>
      </c>
    </row>
    <row r="5091" spans="1:8" x14ac:dyDescent="0.3">
      <c r="A5091" s="196" t="s">
        <v>228</v>
      </c>
      <c r="B5091" s="196" t="s">
        <v>76</v>
      </c>
      <c r="C5091" s="196" t="s">
        <v>53</v>
      </c>
      <c r="D5091" s="196">
        <v>1507</v>
      </c>
      <c r="E5091" s="196">
        <v>7.0593093999999999E-3</v>
      </c>
      <c r="F5091" s="196">
        <v>1.0899135E-3</v>
      </c>
      <c r="G5091" s="196">
        <v>1.15440421E-3</v>
      </c>
      <c r="H5091" s="196">
        <v>4.8149912100000003E-3</v>
      </c>
    </row>
    <row r="5092" spans="1:8" x14ac:dyDescent="0.3">
      <c r="A5092" s="196" t="s">
        <v>228</v>
      </c>
      <c r="B5092" s="196" t="s">
        <v>76</v>
      </c>
      <c r="C5092" s="196" t="s">
        <v>54</v>
      </c>
      <c r="D5092" s="196">
        <v>5679</v>
      </c>
      <c r="E5092" s="196">
        <v>4.1281738199999999E-3</v>
      </c>
      <c r="F5092" s="196">
        <v>4.1639128999999998E-4</v>
      </c>
      <c r="G5092" s="196">
        <v>7.5642123999999998E-4</v>
      </c>
      <c r="H5092" s="196">
        <v>2.9553608E-3</v>
      </c>
    </row>
    <row r="5093" spans="1:8" x14ac:dyDescent="0.3">
      <c r="A5093" s="196" t="s">
        <v>228</v>
      </c>
      <c r="B5093" s="196" t="s">
        <v>76</v>
      </c>
      <c r="C5093" s="196" t="s">
        <v>55</v>
      </c>
      <c r="D5093" s="196">
        <v>1228</v>
      </c>
      <c r="E5093" s="196">
        <v>6.0839099000000001E-3</v>
      </c>
      <c r="F5093" s="196">
        <v>3.3295231999999999E-4</v>
      </c>
      <c r="G5093" s="196">
        <v>1.75244464E-3</v>
      </c>
      <c r="H5093" s="196">
        <v>3.99851246E-3</v>
      </c>
    </row>
    <row r="5094" spans="1:8" x14ac:dyDescent="0.3">
      <c r="A5094" s="196" t="s">
        <v>228</v>
      </c>
      <c r="B5094" s="196" t="s">
        <v>76</v>
      </c>
      <c r="C5094" s="196" t="s">
        <v>56</v>
      </c>
      <c r="D5094" s="196">
        <v>10968</v>
      </c>
      <c r="E5094" s="196">
        <v>5.7209406899999997E-3</v>
      </c>
      <c r="F5094" s="196">
        <v>1.1138893599999999E-3</v>
      </c>
      <c r="G5094" s="196">
        <v>8.6665603999999999E-4</v>
      </c>
      <c r="H5094" s="196">
        <v>3.7403948E-3</v>
      </c>
    </row>
    <row r="5095" spans="1:8" x14ac:dyDescent="0.3">
      <c r="A5095" s="196" t="s">
        <v>228</v>
      </c>
      <c r="B5095" s="196" t="s">
        <v>76</v>
      </c>
      <c r="C5095" s="196" t="s">
        <v>57</v>
      </c>
      <c r="D5095" s="196">
        <v>1297</v>
      </c>
      <c r="E5095" s="196">
        <v>6.3310272000000004E-3</v>
      </c>
      <c r="F5095" s="196">
        <v>1.2140193000000001E-3</v>
      </c>
      <c r="G5095" s="196">
        <v>1.9873494800000001E-3</v>
      </c>
      <c r="H5095" s="196">
        <v>3.1296579399999998E-3</v>
      </c>
    </row>
    <row r="5096" spans="1:8" x14ac:dyDescent="0.3">
      <c r="A5096" s="196" t="s">
        <v>228</v>
      </c>
      <c r="B5096" s="196" t="s">
        <v>76</v>
      </c>
      <c r="C5096" s="196" t="s">
        <v>58</v>
      </c>
      <c r="D5096" s="196">
        <v>8239</v>
      </c>
      <c r="E5096" s="196">
        <v>5.8645334999999996E-3</v>
      </c>
      <c r="F5096" s="196">
        <v>8.4642292999999996E-4</v>
      </c>
      <c r="G5096" s="196">
        <v>1.0257023800000001E-3</v>
      </c>
      <c r="H5096" s="196">
        <v>3.9924077099999997E-3</v>
      </c>
    </row>
    <row r="5097" spans="1:8" x14ac:dyDescent="0.3">
      <c r="A5097" s="196" t="s">
        <v>229</v>
      </c>
      <c r="B5097" s="196" t="s">
        <v>76</v>
      </c>
      <c r="C5097" s="196" t="s">
        <v>11</v>
      </c>
      <c r="D5097" s="196">
        <v>66499</v>
      </c>
      <c r="E5097" s="196">
        <v>5.8108884500000001E-3</v>
      </c>
      <c r="F5097" s="196">
        <v>1.0216826600000001E-3</v>
      </c>
      <c r="G5097" s="196">
        <v>1.17571275E-3</v>
      </c>
      <c r="H5097" s="196">
        <v>3.6134429499999998E-3</v>
      </c>
    </row>
    <row r="5098" spans="1:8" x14ac:dyDescent="0.3">
      <c r="A5098" s="196" t="s">
        <v>229</v>
      </c>
      <c r="B5098" s="196" t="s">
        <v>76</v>
      </c>
      <c r="C5098" s="196" t="s">
        <v>16</v>
      </c>
      <c r="D5098" s="196">
        <v>1136</v>
      </c>
      <c r="E5098" s="196">
        <v>6.0592109200000004E-3</v>
      </c>
      <c r="F5098" s="196">
        <v>1.3010642399999999E-3</v>
      </c>
      <c r="G5098" s="196">
        <v>1.44643299E-3</v>
      </c>
      <c r="H5098" s="196">
        <v>3.31171321E-3</v>
      </c>
    </row>
    <row r="5099" spans="1:8" x14ac:dyDescent="0.3">
      <c r="A5099" s="196" t="s">
        <v>229</v>
      </c>
      <c r="B5099" s="196" t="s">
        <v>76</v>
      </c>
      <c r="C5099" s="196" t="s">
        <v>17</v>
      </c>
      <c r="D5099" s="196">
        <v>686</v>
      </c>
      <c r="E5099" s="196">
        <v>5.8666043399999996E-3</v>
      </c>
      <c r="F5099" s="196">
        <v>7.2155723999999997E-4</v>
      </c>
      <c r="G5099" s="196">
        <v>1.78050064E-3</v>
      </c>
      <c r="H5099" s="196">
        <v>3.36454598E-3</v>
      </c>
    </row>
    <row r="5100" spans="1:8" x14ac:dyDescent="0.3">
      <c r="A5100" s="196" t="s">
        <v>229</v>
      </c>
      <c r="B5100" s="196" t="s">
        <v>76</v>
      </c>
      <c r="C5100" s="196" t="s">
        <v>18</v>
      </c>
      <c r="D5100" s="196">
        <v>641</v>
      </c>
      <c r="E5100" s="196">
        <v>5.8484823199999999E-3</v>
      </c>
      <c r="F5100" s="196">
        <v>1.12929353E-3</v>
      </c>
      <c r="G5100" s="196">
        <v>9.6550502999999995E-4</v>
      </c>
      <c r="H5100" s="196">
        <v>3.7536832500000001E-3</v>
      </c>
    </row>
    <row r="5101" spans="1:8" x14ac:dyDescent="0.3">
      <c r="A5101" s="196" t="s">
        <v>229</v>
      </c>
      <c r="B5101" s="196" t="s">
        <v>76</v>
      </c>
      <c r="C5101" s="196" t="s">
        <v>19</v>
      </c>
      <c r="D5101" s="196">
        <v>768</v>
      </c>
      <c r="E5101" s="196">
        <v>7.2549398400000003E-3</v>
      </c>
      <c r="F5101" s="196">
        <v>1.5551454000000001E-3</v>
      </c>
      <c r="G5101" s="196">
        <v>1.2503463800000001E-3</v>
      </c>
      <c r="H5101" s="196">
        <v>4.44944756E-3</v>
      </c>
    </row>
    <row r="5102" spans="1:8" x14ac:dyDescent="0.3">
      <c r="A5102" s="196" t="s">
        <v>229</v>
      </c>
      <c r="B5102" s="196" t="s">
        <v>76</v>
      </c>
      <c r="C5102" s="196" t="s">
        <v>20</v>
      </c>
      <c r="D5102" s="196">
        <v>674</v>
      </c>
      <c r="E5102" s="196">
        <v>7.04412892E-3</v>
      </c>
      <c r="F5102" s="196">
        <v>7.4752352000000003E-4</v>
      </c>
      <c r="G5102" s="196">
        <v>2.1164926299999999E-3</v>
      </c>
      <c r="H5102" s="196">
        <v>4.1801122900000003E-3</v>
      </c>
    </row>
    <row r="5103" spans="1:8" x14ac:dyDescent="0.3">
      <c r="A5103" s="196" t="s">
        <v>229</v>
      </c>
      <c r="B5103" s="196" t="s">
        <v>76</v>
      </c>
      <c r="C5103" s="196" t="s">
        <v>21</v>
      </c>
      <c r="D5103" s="196">
        <v>1380</v>
      </c>
      <c r="E5103" s="196">
        <v>6.4365520299999998E-3</v>
      </c>
      <c r="F5103" s="196">
        <v>1.2630080100000001E-3</v>
      </c>
      <c r="G5103" s="196">
        <v>1.45496151E-3</v>
      </c>
      <c r="H5103" s="196">
        <v>3.7185820200000001E-3</v>
      </c>
    </row>
    <row r="5104" spans="1:8" x14ac:dyDescent="0.3">
      <c r="A5104" s="196" t="s">
        <v>229</v>
      </c>
      <c r="B5104" s="196" t="s">
        <v>76</v>
      </c>
      <c r="C5104" s="196" t="s">
        <v>22</v>
      </c>
      <c r="D5104" s="196">
        <v>1859</v>
      </c>
      <c r="E5104" s="196">
        <v>4.7637678600000004E-3</v>
      </c>
      <c r="F5104" s="196">
        <v>1.15581954E-3</v>
      </c>
      <c r="G5104" s="196">
        <v>7.0659105999999999E-4</v>
      </c>
      <c r="H5104" s="196">
        <v>2.9013567699999999E-3</v>
      </c>
    </row>
    <row r="5105" spans="1:8" x14ac:dyDescent="0.3">
      <c r="A5105" s="196" t="s">
        <v>229</v>
      </c>
      <c r="B5105" s="196" t="s">
        <v>76</v>
      </c>
      <c r="C5105" s="196" t="s">
        <v>23</v>
      </c>
      <c r="D5105" s="196">
        <v>397</v>
      </c>
      <c r="E5105" s="196">
        <v>8.2997478799999996E-3</v>
      </c>
      <c r="F5105" s="196">
        <v>1.4815687099999999E-3</v>
      </c>
      <c r="G5105" s="196">
        <v>2.1052859299999999E-3</v>
      </c>
      <c r="H5105" s="196">
        <v>4.7128927500000002E-3</v>
      </c>
    </row>
    <row r="5106" spans="1:8" x14ac:dyDescent="0.3">
      <c r="A5106" s="196" t="s">
        <v>229</v>
      </c>
      <c r="B5106" s="196" t="s">
        <v>76</v>
      </c>
      <c r="C5106" s="196" t="s">
        <v>24</v>
      </c>
      <c r="D5106" s="196">
        <v>549</v>
      </c>
      <c r="E5106" s="196">
        <v>6.5932163800000001E-3</v>
      </c>
      <c r="F5106" s="196">
        <v>1.54154414E-3</v>
      </c>
      <c r="G5106" s="196">
        <v>1.6759847099999999E-3</v>
      </c>
      <c r="H5106" s="196">
        <v>3.3756870299999999E-3</v>
      </c>
    </row>
    <row r="5107" spans="1:8" x14ac:dyDescent="0.3">
      <c r="A5107" s="196" t="s">
        <v>229</v>
      </c>
      <c r="B5107" s="196" t="s">
        <v>76</v>
      </c>
      <c r="C5107" s="196" t="s">
        <v>25</v>
      </c>
      <c r="D5107" s="196">
        <v>866</v>
      </c>
      <c r="E5107" s="196">
        <v>5.8265035899999996E-3</v>
      </c>
      <c r="F5107" s="196">
        <v>4.4661735000000002E-4</v>
      </c>
      <c r="G5107" s="196">
        <v>1.4776054E-3</v>
      </c>
      <c r="H5107" s="196">
        <v>3.9022803500000001E-3</v>
      </c>
    </row>
    <row r="5108" spans="1:8" x14ac:dyDescent="0.3">
      <c r="A5108" s="196" t="s">
        <v>229</v>
      </c>
      <c r="B5108" s="196" t="s">
        <v>76</v>
      </c>
      <c r="C5108" s="196" t="s">
        <v>26</v>
      </c>
      <c r="D5108" s="196">
        <v>1129</v>
      </c>
      <c r="E5108" s="196">
        <v>7.0282408999999997E-3</v>
      </c>
      <c r="F5108" s="196">
        <v>1.23279756E-3</v>
      </c>
      <c r="G5108" s="196">
        <v>2.28891899E-3</v>
      </c>
      <c r="H5108" s="196">
        <v>3.50652389E-3</v>
      </c>
    </row>
    <row r="5109" spans="1:8" x14ac:dyDescent="0.3">
      <c r="A5109" s="196" t="s">
        <v>229</v>
      </c>
      <c r="B5109" s="196" t="s">
        <v>76</v>
      </c>
      <c r="C5109" s="196" t="s">
        <v>27</v>
      </c>
      <c r="D5109" s="196">
        <v>888</v>
      </c>
      <c r="E5109" s="196">
        <v>6.3078179899999998E-3</v>
      </c>
      <c r="F5109" s="196">
        <v>8.6655640999999998E-4</v>
      </c>
      <c r="G5109" s="196">
        <v>1.72037898E-3</v>
      </c>
      <c r="H5109" s="196">
        <v>3.7208821E-3</v>
      </c>
    </row>
    <row r="5110" spans="1:8" x14ac:dyDescent="0.3">
      <c r="A5110" s="196" t="s">
        <v>229</v>
      </c>
      <c r="B5110" s="196" t="s">
        <v>76</v>
      </c>
      <c r="C5110" s="196" t="s">
        <v>28</v>
      </c>
      <c r="D5110" s="196">
        <v>1429</v>
      </c>
      <c r="E5110" s="196">
        <v>5.7606893899999996E-3</v>
      </c>
      <c r="F5110" s="196">
        <v>6.4987309E-4</v>
      </c>
      <c r="G5110" s="196">
        <v>1.21741578E-3</v>
      </c>
      <c r="H5110" s="196">
        <v>3.8934000299999999E-3</v>
      </c>
    </row>
    <row r="5111" spans="1:8" x14ac:dyDescent="0.3">
      <c r="A5111" s="196" t="s">
        <v>229</v>
      </c>
      <c r="B5111" s="196" t="s">
        <v>76</v>
      </c>
      <c r="C5111" s="196" t="s">
        <v>29</v>
      </c>
      <c r="D5111" s="196">
        <v>465</v>
      </c>
      <c r="E5111" s="196">
        <v>5.3459525699999996E-3</v>
      </c>
      <c r="F5111" s="196">
        <v>4.3919229000000001E-4</v>
      </c>
      <c r="G5111" s="196">
        <v>1.41238526E-3</v>
      </c>
      <c r="H5111" s="196">
        <v>3.4943745099999999E-3</v>
      </c>
    </row>
    <row r="5112" spans="1:8" x14ac:dyDescent="0.3">
      <c r="A5112" s="196" t="s">
        <v>229</v>
      </c>
      <c r="B5112" s="196" t="s">
        <v>76</v>
      </c>
      <c r="C5112" s="196" t="s">
        <v>30</v>
      </c>
      <c r="D5112" s="196">
        <v>1635</v>
      </c>
      <c r="E5112" s="196">
        <v>6.2498086200000001E-3</v>
      </c>
      <c r="F5112" s="196">
        <v>8.0896028000000003E-4</v>
      </c>
      <c r="G5112" s="196">
        <v>1.87337869E-3</v>
      </c>
      <c r="H5112" s="196">
        <v>3.5674691799999999E-3</v>
      </c>
    </row>
    <row r="5113" spans="1:8" x14ac:dyDescent="0.3">
      <c r="A5113" s="196" t="s">
        <v>229</v>
      </c>
      <c r="B5113" s="196" t="s">
        <v>76</v>
      </c>
      <c r="C5113" s="196" t="s">
        <v>31</v>
      </c>
      <c r="D5113" s="196">
        <v>370</v>
      </c>
      <c r="E5113" s="196">
        <v>6.6230290699999996E-3</v>
      </c>
      <c r="F5113" s="196">
        <v>9.7394245000000004E-4</v>
      </c>
      <c r="G5113" s="196">
        <v>1.73091819E-3</v>
      </c>
      <c r="H5113" s="196">
        <v>3.9181679299999999E-3</v>
      </c>
    </row>
    <row r="5114" spans="1:8" x14ac:dyDescent="0.3">
      <c r="A5114" s="196" t="s">
        <v>229</v>
      </c>
      <c r="B5114" s="196" t="s">
        <v>76</v>
      </c>
      <c r="C5114" s="196" t="s">
        <v>32</v>
      </c>
      <c r="D5114" s="196">
        <v>8555</v>
      </c>
      <c r="E5114" s="196">
        <v>5.3204155899999996E-3</v>
      </c>
      <c r="F5114" s="196">
        <v>1.2269517199999999E-3</v>
      </c>
      <c r="G5114" s="196">
        <v>8.0147631999999999E-4</v>
      </c>
      <c r="H5114" s="196">
        <v>3.2919870699999998E-3</v>
      </c>
    </row>
    <row r="5115" spans="1:8" x14ac:dyDescent="0.3">
      <c r="A5115" s="196" t="s">
        <v>229</v>
      </c>
      <c r="B5115" s="196" t="s">
        <v>76</v>
      </c>
      <c r="C5115" s="196" t="s">
        <v>33</v>
      </c>
      <c r="D5115" s="196">
        <v>6422</v>
      </c>
      <c r="E5115" s="196">
        <v>6.3370864600000004E-3</v>
      </c>
      <c r="F5115" s="196">
        <v>1.21661661E-3</v>
      </c>
      <c r="G5115" s="196">
        <v>8.7203469E-4</v>
      </c>
      <c r="H5115" s="196">
        <v>4.2484346799999996E-3</v>
      </c>
    </row>
    <row r="5116" spans="1:8" x14ac:dyDescent="0.3">
      <c r="A5116" s="196" t="s">
        <v>229</v>
      </c>
      <c r="B5116" s="196" t="s">
        <v>76</v>
      </c>
      <c r="C5116" s="196" t="s">
        <v>34</v>
      </c>
      <c r="D5116" s="196">
        <v>1298</v>
      </c>
      <c r="E5116" s="196">
        <v>5.7915130599999996E-3</v>
      </c>
      <c r="F5116" s="196">
        <v>8.5414501999999998E-4</v>
      </c>
      <c r="G5116" s="196">
        <v>1.29730367E-3</v>
      </c>
      <c r="H5116" s="196">
        <v>3.6400638800000002E-3</v>
      </c>
    </row>
    <row r="5117" spans="1:8" ht="28.8" x14ac:dyDescent="0.3">
      <c r="A5117" s="196" t="s">
        <v>229</v>
      </c>
      <c r="B5117" s="196" t="s">
        <v>76</v>
      </c>
      <c r="C5117" s="196" t="s">
        <v>35</v>
      </c>
      <c r="D5117" s="196">
        <v>493</v>
      </c>
      <c r="E5117" s="196">
        <v>6.5441409000000002E-3</v>
      </c>
      <c r="F5117" s="196">
        <v>9.0531303999999999E-4</v>
      </c>
      <c r="G5117" s="196">
        <v>1.80635352E-3</v>
      </c>
      <c r="H5117" s="196">
        <v>3.8324738499999999E-3</v>
      </c>
    </row>
    <row r="5118" spans="1:8" x14ac:dyDescent="0.3">
      <c r="A5118" s="196" t="s">
        <v>229</v>
      </c>
      <c r="B5118" s="196" t="s">
        <v>76</v>
      </c>
      <c r="C5118" s="196" t="s">
        <v>36</v>
      </c>
      <c r="D5118" s="196">
        <v>818</v>
      </c>
      <c r="E5118" s="196">
        <v>5.7428062800000002E-3</v>
      </c>
      <c r="F5118" s="196">
        <v>9.5798784999999995E-4</v>
      </c>
      <c r="G5118" s="196">
        <v>1.2941453600000001E-3</v>
      </c>
      <c r="H5118" s="196">
        <v>3.4906725800000001E-3</v>
      </c>
    </row>
    <row r="5119" spans="1:8" x14ac:dyDescent="0.3">
      <c r="A5119" s="196" t="s">
        <v>229</v>
      </c>
      <c r="B5119" s="196" t="s">
        <v>76</v>
      </c>
      <c r="C5119" s="196" t="s">
        <v>37</v>
      </c>
      <c r="D5119" s="196">
        <v>1522</v>
      </c>
      <c r="E5119" s="196">
        <v>5.4243926200000002E-3</v>
      </c>
      <c r="F5119" s="196">
        <v>9.3378875999999996E-4</v>
      </c>
      <c r="G5119" s="196">
        <v>1.1951331700000001E-3</v>
      </c>
      <c r="H5119" s="196">
        <v>3.2954702000000001E-3</v>
      </c>
    </row>
    <row r="5120" spans="1:8" x14ac:dyDescent="0.3">
      <c r="A5120" s="196" t="s">
        <v>229</v>
      </c>
      <c r="B5120" s="196" t="s">
        <v>76</v>
      </c>
      <c r="C5120" s="196" t="s">
        <v>64</v>
      </c>
      <c r="D5120" s="196">
        <v>76</v>
      </c>
      <c r="E5120" s="196">
        <v>6.25776658E-3</v>
      </c>
      <c r="F5120" s="196">
        <v>3.9092930999999999E-4</v>
      </c>
      <c r="G5120" s="196">
        <v>2.5759926899999999E-3</v>
      </c>
      <c r="H5120" s="196">
        <v>3.2908440400000001E-3</v>
      </c>
    </row>
    <row r="5121" spans="1:8" x14ac:dyDescent="0.3">
      <c r="A5121" s="196" t="s">
        <v>229</v>
      </c>
      <c r="B5121" s="196" t="s">
        <v>76</v>
      </c>
      <c r="C5121" s="196" t="s">
        <v>59</v>
      </c>
      <c r="D5121" s="196">
        <v>1</v>
      </c>
      <c r="E5121" s="196">
        <v>5.1388888800000003E-3</v>
      </c>
      <c r="F5121" s="196">
        <v>5.3240693999999996E-4</v>
      </c>
      <c r="G5121" s="196">
        <v>2.80092569E-3</v>
      </c>
      <c r="H5121" s="196">
        <v>1.8055555500000001E-3</v>
      </c>
    </row>
    <row r="5122" spans="1:8" x14ac:dyDescent="0.3">
      <c r="A5122" s="196" t="s">
        <v>229</v>
      </c>
      <c r="B5122" s="196" t="s">
        <v>76</v>
      </c>
      <c r="C5122" s="196" t="s">
        <v>38</v>
      </c>
      <c r="D5122" s="196">
        <v>1582</v>
      </c>
      <c r="E5122" s="196">
        <v>5.3024401099999998E-3</v>
      </c>
      <c r="F5122" s="196">
        <v>3.6872400000000002E-4</v>
      </c>
      <c r="G5122" s="196">
        <v>1.1727051299999999E-3</v>
      </c>
      <c r="H5122" s="196">
        <v>3.7610105000000001E-3</v>
      </c>
    </row>
    <row r="5123" spans="1:8" x14ac:dyDescent="0.3">
      <c r="A5123" s="196" t="s">
        <v>229</v>
      </c>
      <c r="B5123" s="196" t="s">
        <v>76</v>
      </c>
      <c r="C5123" s="196" t="s">
        <v>39</v>
      </c>
      <c r="D5123" s="196">
        <v>2555</v>
      </c>
      <c r="E5123" s="196">
        <v>5.0316008299999999E-3</v>
      </c>
      <c r="F5123" s="196">
        <v>9.2424958999999995E-4</v>
      </c>
      <c r="G5123" s="196">
        <v>9.9979590999999999E-4</v>
      </c>
      <c r="H5123" s="196">
        <v>3.1075548399999999E-3</v>
      </c>
    </row>
    <row r="5124" spans="1:8" x14ac:dyDescent="0.3">
      <c r="A5124" s="196" t="s">
        <v>229</v>
      </c>
      <c r="B5124" s="196" t="s">
        <v>76</v>
      </c>
      <c r="C5124" s="196" t="s">
        <v>40</v>
      </c>
      <c r="D5124" s="196">
        <v>739</v>
      </c>
      <c r="E5124" s="196">
        <v>5.6533946100000001E-3</v>
      </c>
      <c r="F5124" s="196">
        <v>8.3547875999999996E-4</v>
      </c>
      <c r="G5124" s="196">
        <v>1.47960183E-3</v>
      </c>
      <c r="H5124" s="196">
        <v>3.3383135499999998E-3</v>
      </c>
    </row>
    <row r="5125" spans="1:8" x14ac:dyDescent="0.3">
      <c r="A5125" s="196" t="s">
        <v>229</v>
      </c>
      <c r="B5125" s="196" t="s">
        <v>76</v>
      </c>
      <c r="C5125" s="196" t="s">
        <v>41</v>
      </c>
      <c r="D5125" s="196">
        <v>559</v>
      </c>
      <c r="E5125" s="196">
        <v>6.61697451E-3</v>
      </c>
      <c r="F5125" s="196">
        <v>6.0325954999999995E-4</v>
      </c>
      <c r="G5125" s="196">
        <v>2.12652364E-3</v>
      </c>
      <c r="H5125" s="196">
        <v>3.8871908500000001E-3</v>
      </c>
    </row>
    <row r="5126" spans="1:8" x14ac:dyDescent="0.3">
      <c r="A5126" s="196" t="s">
        <v>229</v>
      </c>
      <c r="B5126" s="196" t="s">
        <v>76</v>
      </c>
      <c r="C5126" s="196" t="s">
        <v>42</v>
      </c>
      <c r="D5126" s="196">
        <v>3740</v>
      </c>
      <c r="E5126" s="196">
        <v>6.3025813400000002E-3</v>
      </c>
      <c r="F5126" s="196">
        <v>1.93069148E-3</v>
      </c>
      <c r="G5126" s="196">
        <v>1.02874308E-3</v>
      </c>
      <c r="H5126" s="196">
        <v>3.3431463000000001E-3</v>
      </c>
    </row>
    <row r="5127" spans="1:8" x14ac:dyDescent="0.3">
      <c r="A5127" s="196" t="s">
        <v>229</v>
      </c>
      <c r="B5127" s="196" t="s">
        <v>76</v>
      </c>
      <c r="C5127" s="196" t="s">
        <v>43</v>
      </c>
      <c r="D5127" s="196">
        <v>596</v>
      </c>
      <c r="E5127" s="196">
        <v>6.3491367599999996E-3</v>
      </c>
      <c r="F5127" s="196">
        <v>8.3713932999999996E-4</v>
      </c>
      <c r="G5127" s="196">
        <v>1.7705806499999999E-3</v>
      </c>
      <c r="H5127" s="196">
        <v>3.74141632E-3</v>
      </c>
    </row>
    <row r="5128" spans="1:8" x14ac:dyDescent="0.3">
      <c r="A5128" s="196" t="s">
        <v>229</v>
      </c>
      <c r="B5128" s="196" t="s">
        <v>76</v>
      </c>
      <c r="C5128" s="196" t="s">
        <v>44</v>
      </c>
      <c r="D5128" s="196">
        <v>540</v>
      </c>
      <c r="E5128" s="196">
        <v>6.8592247300000003E-3</v>
      </c>
      <c r="F5128" s="196">
        <v>1.1230278900000001E-3</v>
      </c>
      <c r="G5128" s="196">
        <v>2.01078081E-3</v>
      </c>
      <c r="H5128" s="196">
        <v>3.72541557E-3</v>
      </c>
    </row>
    <row r="5129" spans="1:8" x14ac:dyDescent="0.3">
      <c r="A5129" s="196" t="s">
        <v>229</v>
      </c>
      <c r="B5129" s="196" t="s">
        <v>76</v>
      </c>
      <c r="C5129" s="196" t="s">
        <v>45</v>
      </c>
      <c r="D5129" s="196">
        <v>699</v>
      </c>
      <c r="E5129" s="196">
        <v>6.55806219E-3</v>
      </c>
      <c r="F5129" s="196">
        <v>1.23830979E-3</v>
      </c>
      <c r="G5129" s="196">
        <v>1.78494055E-3</v>
      </c>
      <c r="H5129" s="196">
        <v>3.5348113799999999E-3</v>
      </c>
    </row>
    <row r="5130" spans="1:8" x14ac:dyDescent="0.3">
      <c r="A5130" s="196" t="s">
        <v>229</v>
      </c>
      <c r="B5130" s="196" t="s">
        <v>76</v>
      </c>
      <c r="C5130" s="196" t="s">
        <v>46</v>
      </c>
      <c r="D5130" s="196">
        <v>605</v>
      </c>
      <c r="E5130" s="196">
        <v>6.83031044E-3</v>
      </c>
      <c r="F5130" s="196">
        <v>7.5767116999999999E-4</v>
      </c>
      <c r="G5130" s="196">
        <v>1.65446103E-3</v>
      </c>
      <c r="H5130" s="196">
        <v>4.4181777600000001E-3</v>
      </c>
    </row>
    <row r="5131" spans="1:8" x14ac:dyDescent="0.3">
      <c r="A5131" s="196" t="s">
        <v>229</v>
      </c>
      <c r="B5131" s="196" t="s">
        <v>76</v>
      </c>
      <c r="C5131" s="196" t="s">
        <v>47</v>
      </c>
      <c r="D5131" s="196">
        <v>1299</v>
      </c>
      <c r="E5131" s="196">
        <v>5.4745457099999997E-3</v>
      </c>
      <c r="F5131" s="196">
        <v>6.1739954000000004E-4</v>
      </c>
      <c r="G5131" s="196">
        <v>1.3227765399999999E-3</v>
      </c>
      <c r="H5131" s="196">
        <v>3.5343691500000001E-3</v>
      </c>
    </row>
    <row r="5132" spans="1:8" x14ac:dyDescent="0.3">
      <c r="A5132" s="196" t="s">
        <v>229</v>
      </c>
      <c r="B5132" s="196" t="s">
        <v>76</v>
      </c>
      <c r="C5132" s="196" t="s">
        <v>48</v>
      </c>
      <c r="D5132" s="196">
        <v>347</v>
      </c>
      <c r="E5132" s="196">
        <v>6.6202033400000002E-3</v>
      </c>
      <c r="F5132" s="196">
        <v>7.5908557000000005E-4</v>
      </c>
      <c r="G5132" s="196">
        <v>2.3132802699999998E-3</v>
      </c>
      <c r="H5132" s="196">
        <v>3.5478370500000001E-3</v>
      </c>
    </row>
    <row r="5133" spans="1:8" x14ac:dyDescent="0.3">
      <c r="A5133" s="196" t="s">
        <v>229</v>
      </c>
      <c r="B5133" s="196" t="s">
        <v>76</v>
      </c>
      <c r="C5133" s="196" t="s">
        <v>49</v>
      </c>
      <c r="D5133" s="196">
        <v>358</v>
      </c>
      <c r="E5133" s="196">
        <v>5.64976439E-3</v>
      </c>
      <c r="F5133" s="196">
        <v>2.6552451999999998E-4</v>
      </c>
      <c r="G5133" s="196">
        <v>1.48616908E-3</v>
      </c>
      <c r="H5133" s="196">
        <v>3.8888563499999999E-3</v>
      </c>
    </row>
    <row r="5134" spans="1:8" x14ac:dyDescent="0.3">
      <c r="A5134" s="196" t="s">
        <v>229</v>
      </c>
      <c r="B5134" s="196" t="s">
        <v>76</v>
      </c>
      <c r="C5134" s="196" t="s">
        <v>50</v>
      </c>
      <c r="D5134" s="196">
        <v>2337</v>
      </c>
      <c r="E5134" s="196">
        <v>5.9329632400000002E-3</v>
      </c>
      <c r="F5134" s="196">
        <v>9.838158599999999E-4</v>
      </c>
      <c r="G5134" s="196">
        <v>8.6789683999999995E-4</v>
      </c>
      <c r="H5134" s="196">
        <v>4.0812500499999996E-3</v>
      </c>
    </row>
    <row r="5135" spans="1:8" x14ac:dyDescent="0.3">
      <c r="A5135" s="196" t="s">
        <v>229</v>
      </c>
      <c r="B5135" s="196" t="s">
        <v>76</v>
      </c>
      <c r="C5135" s="196" t="s">
        <v>51</v>
      </c>
      <c r="D5135" s="196">
        <v>1426</v>
      </c>
      <c r="E5135" s="196">
        <v>6.7148457300000002E-3</v>
      </c>
      <c r="F5135" s="196">
        <v>8.5246358999999995E-4</v>
      </c>
      <c r="G5135" s="196">
        <v>1.43869126E-3</v>
      </c>
      <c r="H5135" s="196">
        <v>4.4236904200000001E-3</v>
      </c>
    </row>
    <row r="5136" spans="1:8" x14ac:dyDescent="0.3">
      <c r="A5136" s="196" t="s">
        <v>229</v>
      </c>
      <c r="B5136" s="196" t="s">
        <v>76</v>
      </c>
      <c r="C5136" s="196" t="s">
        <v>52</v>
      </c>
      <c r="D5136" s="196">
        <v>505</v>
      </c>
      <c r="E5136" s="196">
        <v>6.9277821199999999E-3</v>
      </c>
      <c r="F5136" s="196">
        <v>7.5731091000000002E-4</v>
      </c>
      <c r="G5136" s="196">
        <v>2.4141453499999998E-3</v>
      </c>
      <c r="H5136" s="196">
        <v>3.7563253900000002E-3</v>
      </c>
    </row>
    <row r="5137" spans="1:8" x14ac:dyDescent="0.3">
      <c r="A5137" s="196" t="s">
        <v>229</v>
      </c>
      <c r="B5137" s="196" t="s">
        <v>76</v>
      </c>
      <c r="C5137" s="196" t="s">
        <v>53</v>
      </c>
      <c r="D5137" s="196">
        <v>753</v>
      </c>
      <c r="E5137" s="196">
        <v>6.4360764299999998E-3</v>
      </c>
      <c r="F5137" s="196">
        <v>1.00111873E-3</v>
      </c>
      <c r="G5137" s="196">
        <v>1.05443941E-3</v>
      </c>
      <c r="H5137" s="196">
        <v>4.3805178099999998E-3</v>
      </c>
    </row>
    <row r="5138" spans="1:8" x14ac:dyDescent="0.3">
      <c r="A5138" s="196" t="s">
        <v>229</v>
      </c>
      <c r="B5138" s="196" t="s">
        <v>76</v>
      </c>
      <c r="C5138" s="196" t="s">
        <v>54</v>
      </c>
      <c r="D5138" s="196">
        <v>3422</v>
      </c>
      <c r="E5138" s="196">
        <v>4.1354888099999999E-3</v>
      </c>
      <c r="F5138" s="196">
        <v>4.1195495000000002E-4</v>
      </c>
      <c r="G5138" s="196">
        <v>7.5278471000000003E-4</v>
      </c>
      <c r="H5138" s="196">
        <v>2.97074867E-3</v>
      </c>
    </row>
    <row r="5139" spans="1:8" x14ac:dyDescent="0.3">
      <c r="A5139" s="196" t="s">
        <v>229</v>
      </c>
      <c r="B5139" s="196" t="s">
        <v>76</v>
      </c>
      <c r="C5139" s="196" t="s">
        <v>55</v>
      </c>
      <c r="D5139" s="196">
        <v>476</v>
      </c>
      <c r="E5139" s="196">
        <v>5.9860573799999997E-3</v>
      </c>
      <c r="F5139" s="196">
        <v>2.1241806E-4</v>
      </c>
      <c r="G5139" s="196">
        <v>1.7661888800000001E-3</v>
      </c>
      <c r="H5139" s="196">
        <v>4.0074499600000002E-3</v>
      </c>
    </row>
    <row r="5140" spans="1:8" x14ac:dyDescent="0.3">
      <c r="A5140" s="196" t="s">
        <v>229</v>
      </c>
      <c r="B5140" s="196" t="s">
        <v>76</v>
      </c>
      <c r="C5140" s="196" t="s">
        <v>56</v>
      </c>
      <c r="D5140" s="196">
        <v>4990</v>
      </c>
      <c r="E5140" s="196">
        <v>5.3665407100000001E-3</v>
      </c>
      <c r="F5140" s="196">
        <v>1.11738963E-3</v>
      </c>
      <c r="G5140" s="196">
        <v>9.1431914000000001E-4</v>
      </c>
      <c r="H5140" s="196">
        <v>3.3348314599999998E-3</v>
      </c>
    </row>
    <row r="5141" spans="1:8" x14ac:dyDescent="0.3">
      <c r="A5141" s="196" t="s">
        <v>229</v>
      </c>
      <c r="B5141" s="196" t="s">
        <v>76</v>
      </c>
      <c r="C5141" s="196" t="s">
        <v>57</v>
      </c>
      <c r="D5141" s="196">
        <v>684</v>
      </c>
      <c r="E5141" s="196">
        <v>6.2138561599999996E-3</v>
      </c>
      <c r="F5141" s="196">
        <v>9.2430126000000003E-4</v>
      </c>
      <c r="G5141" s="196">
        <v>2.0107074799999998E-3</v>
      </c>
      <c r="H5141" s="196">
        <v>3.2788469599999998E-3</v>
      </c>
    </row>
    <row r="5142" spans="1:8" x14ac:dyDescent="0.3">
      <c r="A5142" s="196" t="s">
        <v>229</v>
      </c>
      <c r="B5142" s="196" t="s">
        <v>76</v>
      </c>
      <c r="C5142" s="196" t="s">
        <v>58</v>
      </c>
      <c r="D5142" s="196">
        <v>4230</v>
      </c>
      <c r="E5142" s="196">
        <v>5.7411810199999996E-3</v>
      </c>
      <c r="F5142" s="196">
        <v>8.6903486999999997E-4</v>
      </c>
      <c r="G5142" s="196">
        <v>9.9474354999999994E-4</v>
      </c>
      <c r="H5142" s="196">
        <v>3.8774021300000002E-3</v>
      </c>
    </row>
    <row r="5143" spans="1:8" x14ac:dyDescent="0.3">
      <c r="A5143" s="196" t="s">
        <v>230</v>
      </c>
      <c r="B5143" s="196" t="s">
        <v>76</v>
      </c>
      <c r="C5143" s="196" t="s">
        <v>11</v>
      </c>
      <c r="D5143" s="196">
        <v>84894</v>
      </c>
      <c r="E5143" s="196">
        <v>6.0480912400000001E-3</v>
      </c>
      <c r="F5143" s="196">
        <v>1.0717055199999999E-3</v>
      </c>
      <c r="G5143" s="196">
        <v>1.15286774E-3</v>
      </c>
      <c r="H5143" s="196">
        <v>3.8234422500000001E-3</v>
      </c>
    </row>
    <row r="5144" spans="1:8" x14ac:dyDescent="0.3">
      <c r="A5144" s="196" t="s">
        <v>230</v>
      </c>
      <c r="B5144" s="196" t="s">
        <v>76</v>
      </c>
      <c r="C5144" s="196" t="s">
        <v>16</v>
      </c>
      <c r="D5144" s="196">
        <v>1362</v>
      </c>
      <c r="E5144" s="196">
        <v>6.4565060499999997E-3</v>
      </c>
      <c r="F5144" s="196">
        <v>1.4129885599999999E-3</v>
      </c>
      <c r="G5144" s="196">
        <v>1.3596900300000001E-3</v>
      </c>
      <c r="H5144" s="196">
        <v>3.6838270000000002E-3</v>
      </c>
    </row>
    <row r="5145" spans="1:8" x14ac:dyDescent="0.3">
      <c r="A5145" s="196" t="s">
        <v>230</v>
      </c>
      <c r="B5145" s="196" t="s">
        <v>76</v>
      </c>
      <c r="C5145" s="196" t="s">
        <v>17</v>
      </c>
      <c r="D5145" s="196">
        <v>873</v>
      </c>
      <c r="E5145" s="196">
        <v>6.0782845200000003E-3</v>
      </c>
      <c r="F5145" s="196">
        <v>6.7271463999999997E-4</v>
      </c>
      <c r="G5145" s="196">
        <v>1.8689542E-3</v>
      </c>
      <c r="H5145" s="196">
        <v>3.5366152E-3</v>
      </c>
    </row>
    <row r="5146" spans="1:8" x14ac:dyDescent="0.3">
      <c r="A5146" s="196" t="s">
        <v>230</v>
      </c>
      <c r="B5146" s="196" t="s">
        <v>76</v>
      </c>
      <c r="C5146" s="196" t="s">
        <v>18</v>
      </c>
      <c r="D5146" s="196">
        <v>819</v>
      </c>
      <c r="E5146" s="196">
        <v>6.1758211000000002E-3</v>
      </c>
      <c r="F5146" s="196">
        <v>1.0977279E-3</v>
      </c>
      <c r="G5146" s="196">
        <v>1.03218389E-3</v>
      </c>
      <c r="H5146" s="196">
        <v>4.04590885E-3</v>
      </c>
    </row>
    <row r="5147" spans="1:8" x14ac:dyDescent="0.3">
      <c r="A5147" s="196" t="s">
        <v>230</v>
      </c>
      <c r="B5147" s="196" t="s">
        <v>76</v>
      </c>
      <c r="C5147" s="196" t="s">
        <v>19</v>
      </c>
      <c r="D5147" s="196">
        <v>931</v>
      </c>
      <c r="E5147" s="196">
        <v>7.5436729400000001E-3</v>
      </c>
      <c r="F5147" s="196">
        <v>1.4382929099999999E-3</v>
      </c>
      <c r="G5147" s="196">
        <v>1.3410383799999999E-3</v>
      </c>
      <c r="H5147" s="196">
        <v>4.7643411700000003E-3</v>
      </c>
    </row>
    <row r="5148" spans="1:8" x14ac:dyDescent="0.3">
      <c r="A5148" s="196" t="s">
        <v>230</v>
      </c>
      <c r="B5148" s="196" t="s">
        <v>76</v>
      </c>
      <c r="C5148" s="196" t="s">
        <v>20</v>
      </c>
      <c r="D5148" s="196">
        <v>847</v>
      </c>
      <c r="E5148" s="196">
        <v>7.4994531499999999E-3</v>
      </c>
      <c r="F5148" s="196">
        <v>8.3297779999999999E-4</v>
      </c>
      <c r="G5148" s="196">
        <v>1.8354538599999999E-3</v>
      </c>
      <c r="H5148" s="196">
        <v>4.8310210200000004E-3</v>
      </c>
    </row>
    <row r="5149" spans="1:8" x14ac:dyDescent="0.3">
      <c r="A5149" s="196" t="s">
        <v>230</v>
      </c>
      <c r="B5149" s="196" t="s">
        <v>76</v>
      </c>
      <c r="C5149" s="196" t="s">
        <v>21</v>
      </c>
      <c r="D5149" s="196">
        <v>1784</v>
      </c>
      <c r="E5149" s="196">
        <v>6.2908658399999998E-3</v>
      </c>
      <c r="F5149" s="196">
        <v>1.2347082300000001E-3</v>
      </c>
      <c r="G5149" s="196">
        <v>1.26366287E-3</v>
      </c>
      <c r="H5149" s="196">
        <v>3.7924942599999998E-3</v>
      </c>
    </row>
    <row r="5150" spans="1:8" x14ac:dyDescent="0.3">
      <c r="A5150" s="196" t="s">
        <v>230</v>
      </c>
      <c r="B5150" s="196" t="s">
        <v>76</v>
      </c>
      <c r="C5150" s="196" t="s">
        <v>22</v>
      </c>
      <c r="D5150" s="196">
        <v>2684</v>
      </c>
      <c r="E5150" s="196">
        <v>4.3794629300000004E-3</v>
      </c>
      <c r="F5150" s="196">
        <v>7.8142656000000003E-4</v>
      </c>
      <c r="G5150" s="196">
        <v>5.977291E-4</v>
      </c>
      <c r="H5150" s="196">
        <v>3.0003067900000002E-3</v>
      </c>
    </row>
    <row r="5151" spans="1:8" x14ac:dyDescent="0.3">
      <c r="A5151" s="196" t="s">
        <v>230</v>
      </c>
      <c r="B5151" s="196" t="s">
        <v>76</v>
      </c>
      <c r="C5151" s="196" t="s">
        <v>23</v>
      </c>
      <c r="D5151" s="196">
        <v>437</v>
      </c>
      <c r="E5151" s="196">
        <v>8.2963596200000007E-3</v>
      </c>
      <c r="F5151" s="196">
        <v>1.37482497E-3</v>
      </c>
      <c r="G5151" s="196">
        <v>1.9913761599999998E-3</v>
      </c>
      <c r="H5151" s="196">
        <v>4.9301580300000003E-3</v>
      </c>
    </row>
    <row r="5152" spans="1:8" x14ac:dyDescent="0.3">
      <c r="A5152" s="196" t="s">
        <v>230</v>
      </c>
      <c r="B5152" s="196" t="s">
        <v>76</v>
      </c>
      <c r="C5152" s="196" t="s">
        <v>24</v>
      </c>
      <c r="D5152" s="196">
        <v>617</v>
      </c>
      <c r="E5152" s="196">
        <v>7.1734495199999998E-3</v>
      </c>
      <c r="F5152" s="196">
        <v>1.48682745E-3</v>
      </c>
      <c r="G5152" s="196">
        <v>1.7550008000000001E-3</v>
      </c>
      <c r="H5152" s="196">
        <v>3.9316207999999997E-3</v>
      </c>
    </row>
    <row r="5153" spans="1:8" x14ac:dyDescent="0.3">
      <c r="A5153" s="196" t="s">
        <v>230</v>
      </c>
      <c r="B5153" s="196" t="s">
        <v>76</v>
      </c>
      <c r="C5153" s="196" t="s">
        <v>25</v>
      </c>
      <c r="D5153" s="196">
        <v>1132</v>
      </c>
      <c r="E5153" s="196">
        <v>5.9946544200000004E-3</v>
      </c>
      <c r="F5153" s="196">
        <v>4.5739041E-4</v>
      </c>
      <c r="G5153" s="196">
        <v>1.4532617800000001E-3</v>
      </c>
      <c r="H5153" s="196">
        <v>4.0840017799999998E-3</v>
      </c>
    </row>
    <row r="5154" spans="1:8" x14ac:dyDescent="0.3">
      <c r="A5154" s="196" t="s">
        <v>230</v>
      </c>
      <c r="B5154" s="196" t="s">
        <v>76</v>
      </c>
      <c r="C5154" s="196" t="s">
        <v>26</v>
      </c>
      <c r="D5154" s="196">
        <v>1554</v>
      </c>
      <c r="E5154" s="196">
        <v>7.29486158E-3</v>
      </c>
      <c r="F5154" s="196">
        <v>1.21680436E-3</v>
      </c>
      <c r="G5154" s="196">
        <v>1.9766862699999999E-3</v>
      </c>
      <c r="H5154" s="196">
        <v>4.1013704799999998E-3</v>
      </c>
    </row>
    <row r="5155" spans="1:8" x14ac:dyDescent="0.3">
      <c r="A5155" s="196" t="s">
        <v>230</v>
      </c>
      <c r="B5155" s="196" t="s">
        <v>76</v>
      </c>
      <c r="C5155" s="196" t="s">
        <v>27</v>
      </c>
      <c r="D5155" s="196">
        <v>1097</v>
      </c>
      <c r="E5155" s="196">
        <v>6.7587947899999997E-3</v>
      </c>
      <c r="F5155" s="196">
        <v>9.1520621000000003E-4</v>
      </c>
      <c r="G5155" s="196">
        <v>1.9291985E-3</v>
      </c>
      <c r="H5155" s="196">
        <v>3.9143896000000001E-3</v>
      </c>
    </row>
    <row r="5156" spans="1:8" x14ac:dyDescent="0.3">
      <c r="A5156" s="196" t="s">
        <v>230</v>
      </c>
      <c r="B5156" s="196" t="s">
        <v>76</v>
      </c>
      <c r="C5156" s="196" t="s">
        <v>28</v>
      </c>
      <c r="D5156" s="196">
        <v>2271</v>
      </c>
      <c r="E5156" s="196">
        <v>5.7429778599999998E-3</v>
      </c>
      <c r="F5156" s="196">
        <v>6.8203429999999998E-4</v>
      </c>
      <c r="G5156" s="196">
        <v>1.20319381E-3</v>
      </c>
      <c r="H5156" s="196">
        <v>3.8577492400000001E-3</v>
      </c>
    </row>
    <row r="5157" spans="1:8" x14ac:dyDescent="0.3">
      <c r="A5157" s="196" t="s">
        <v>230</v>
      </c>
      <c r="B5157" s="196" t="s">
        <v>76</v>
      </c>
      <c r="C5157" s="196" t="s">
        <v>29</v>
      </c>
      <c r="D5157" s="196">
        <v>577</v>
      </c>
      <c r="E5157" s="196">
        <v>5.68002175E-3</v>
      </c>
      <c r="F5157" s="196">
        <v>5.2560715000000004E-4</v>
      </c>
      <c r="G5157" s="196">
        <v>1.5621386900000001E-3</v>
      </c>
      <c r="H5157" s="196">
        <v>3.5922754199999999E-3</v>
      </c>
    </row>
    <row r="5158" spans="1:8" x14ac:dyDescent="0.3">
      <c r="A5158" s="196" t="s">
        <v>230</v>
      </c>
      <c r="B5158" s="196" t="s">
        <v>76</v>
      </c>
      <c r="C5158" s="196" t="s">
        <v>30</v>
      </c>
      <c r="D5158" s="196">
        <v>1783</v>
      </c>
      <c r="E5158" s="196">
        <v>6.3486163100000001E-3</v>
      </c>
      <c r="F5158" s="196">
        <v>8.2082426999999995E-4</v>
      </c>
      <c r="G5158" s="196">
        <v>1.7732933100000001E-3</v>
      </c>
      <c r="H5158" s="196">
        <v>3.75449826E-3</v>
      </c>
    </row>
    <row r="5159" spans="1:8" x14ac:dyDescent="0.3">
      <c r="A5159" s="196" t="s">
        <v>230</v>
      </c>
      <c r="B5159" s="196" t="s">
        <v>76</v>
      </c>
      <c r="C5159" s="196" t="s">
        <v>31</v>
      </c>
      <c r="D5159" s="196">
        <v>465</v>
      </c>
      <c r="E5159" s="196">
        <v>6.9149738800000004E-3</v>
      </c>
      <c r="F5159" s="196">
        <v>1.1527277600000001E-3</v>
      </c>
      <c r="G5159" s="196">
        <v>1.7043755100000001E-3</v>
      </c>
      <c r="H5159" s="196">
        <v>4.0578701200000003E-3</v>
      </c>
    </row>
    <row r="5160" spans="1:8" x14ac:dyDescent="0.3">
      <c r="A5160" s="196" t="s">
        <v>230</v>
      </c>
      <c r="B5160" s="196" t="s">
        <v>76</v>
      </c>
      <c r="C5160" s="196" t="s">
        <v>32</v>
      </c>
      <c r="D5160" s="196">
        <v>9681</v>
      </c>
      <c r="E5160" s="196">
        <v>5.3677901400000002E-3</v>
      </c>
      <c r="F5160" s="196">
        <v>1.2027565899999999E-3</v>
      </c>
      <c r="G5160" s="196">
        <v>7.7771633E-4</v>
      </c>
      <c r="H5160" s="196">
        <v>3.3873167500000001E-3</v>
      </c>
    </row>
    <row r="5161" spans="1:8" x14ac:dyDescent="0.3">
      <c r="A5161" s="196" t="s">
        <v>230</v>
      </c>
      <c r="B5161" s="196" t="s">
        <v>76</v>
      </c>
      <c r="C5161" s="196" t="s">
        <v>33</v>
      </c>
      <c r="D5161" s="196">
        <v>7895</v>
      </c>
      <c r="E5161" s="196">
        <v>5.8899089799999997E-3</v>
      </c>
      <c r="F5161" s="196">
        <v>1.0570902200000001E-3</v>
      </c>
      <c r="G5161" s="196">
        <v>8.5157600000000005E-4</v>
      </c>
      <c r="H5161" s="196">
        <v>3.98124228E-3</v>
      </c>
    </row>
    <row r="5162" spans="1:8" x14ac:dyDescent="0.3">
      <c r="A5162" s="196" t="s">
        <v>230</v>
      </c>
      <c r="B5162" s="196" t="s">
        <v>76</v>
      </c>
      <c r="C5162" s="196" t="s">
        <v>34</v>
      </c>
      <c r="D5162" s="196">
        <v>1778</v>
      </c>
      <c r="E5162" s="196">
        <v>6.3759150100000002E-3</v>
      </c>
      <c r="F5162" s="196">
        <v>1.00198389E-3</v>
      </c>
      <c r="G5162" s="196">
        <v>1.4346771999999999E-3</v>
      </c>
      <c r="H5162" s="196">
        <v>3.9392534500000001E-3</v>
      </c>
    </row>
    <row r="5163" spans="1:8" ht="28.8" x14ac:dyDescent="0.3">
      <c r="A5163" s="196" t="s">
        <v>230</v>
      </c>
      <c r="B5163" s="196" t="s">
        <v>76</v>
      </c>
      <c r="C5163" s="196" t="s">
        <v>35</v>
      </c>
      <c r="D5163" s="196">
        <v>688</v>
      </c>
      <c r="E5163" s="196">
        <v>7.9033932499999997E-3</v>
      </c>
      <c r="F5163" s="196">
        <v>1.70342422E-3</v>
      </c>
      <c r="G5163" s="196">
        <v>1.63588073E-3</v>
      </c>
      <c r="H5163" s="196">
        <v>4.5640878199999999E-3</v>
      </c>
    </row>
    <row r="5164" spans="1:8" x14ac:dyDescent="0.3">
      <c r="A5164" s="196" t="s">
        <v>230</v>
      </c>
      <c r="B5164" s="196" t="s">
        <v>76</v>
      </c>
      <c r="C5164" s="196" t="s">
        <v>36</v>
      </c>
      <c r="D5164" s="196">
        <v>951</v>
      </c>
      <c r="E5164" s="196">
        <v>5.9352482299999997E-3</v>
      </c>
      <c r="F5164" s="196">
        <v>1.0050577800000001E-3</v>
      </c>
      <c r="G5164" s="196">
        <v>1.2055898799999999E-3</v>
      </c>
      <c r="H5164" s="196">
        <v>3.7246000799999999E-3</v>
      </c>
    </row>
    <row r="5165" spans="1:8" x14ac:dyDescent="0.3">
      <c r="A5165" s="196" t="s">
        <v>230</v>
      </c>
      <c r="B5165" s="196" t="s">
        <v>76</v>
      </c>
      <c r="C5165" s="196" t="s">
        <v>37</v>
      </c>
      <c r="D5165" s="196">
        <v>1971</v>
      </c>
      <c r="E5165" s="196">
        <v>5.4460390800000003E-3</v>
      </c>
      <c r="F5165" s="196">
        <v>9.1878510999999997E-4</v>
      </c>
      <c r="G5165" s="196">
        <v>1.2083601099999999E-3</v>
      </c>
      <c r="H5165" s="196">
        <v>3.31889339E-3</v>
      </c>
    </row>
    <row r="5166" spans="1:8" x14ac:dyDescent="0.3">
      <c r="A5166" s="196" t="s">
        <v>230</v>
      </c>
      <c r="B5166" s="196" t="s">
        <v>76</v>
      </c>
      <c r="C5166" s="196" t="s">
        <v>64</v>
      </c>
      <c r="D5166" s="196">
        <v>83</v>
      </c>
      <c r="E5166" s="196">
        <v>7.1388328500000004E-3</v>
      </c>
      <c r="F5166" s="196">
        <v>6.6418428999999999E-4</v>
      </c>
      <c r="G5166" s="196">
        <v>2.3487001399999999E-3</v>
      </c>
      <c r="H5166" s="196">
        <v>4.1259480099999999E-3</v>
      </c>
    </row>
    <row r="5167" spans="1:8" x14ac:dyDescent="0.3">
      <c r="A5167" s="196" t="s">
        <v>230</v>
      </c>
      <c r="B5167" s="196" t="s">
        <v>76</v>
      </c>
      <c r="C5167" s="196" t="s">
        <v>59</v>
      </c>
      <c r="D5167" s="196">
        <v>7</v>
      </c>
      <c r="E5167" s="196">
        <v>8.6078039600000003E-3</v>
      </c>
      <c r="F5167" s="196">
        <v>6.6798917999999995E-4</v>
      </c>
      <c r="G5167" s="196">
        <v>3.5052907699999998E-3</v>
      </c>
      <c r="H5167" s="196">
        <v>4.4345236000000003E-3</v>
      </c>
    </row>
    <row r="5168" spans="1:8" x14ac:dyDescent="0.3">
      <c r="A5168" s="196" t="s">
        <v>230</v>
      </c>
      <c r="B5168" s="196" t="s">
        <v>76</v>
      </c>
      <c r="C5168" s="196" t="s">
        <v>38</v>
      </c>
      <c r="D5168" s="196">
        <v>1911</v>
      </c>
      <c r="E5168" s="196">
        <v>5.5564698399999998E-3</v>
      </c>
      <c r="F5168" s="196">
        <v>4.0965898999999997E-4</v>
      </c>
      <c r="G5168" s="196">
        <v>1.21983812E-3</v>
      </c>
      <c r="H5168" s="196">
        <v>3.9269722499999998E-3</v>
      </c>
    </row>
    <row r="5169" spans="1:8" x14ac:dyDescent="0.3">
      <c r="A5169" s="196" t="s">
        <v>230</v>
      </c>
      <c r="B5169" s="196" t="s">
        <v>76</v>
      </c>
      <c r="C5169" s="196" t="s">
        <v>39</v>
      </c>
      <c r="D5169" s="196">
        <v>3048</v>
      </c>
      <c r="E5169" s="196">
        <v>5.2451817800000002E-3</v>
      </c>
      <c r="F5169" s="196">
        <v>8.9571081999999995E-4</v>
      </c>
      <c r="G5169" s="196">
        <v>1.00413803E-3</v>
      </c>
      <c r="H5169" s="196">
        <v>3.3453324599999998E-3</v>
      </c>
    </row>
    <row r="5170" spans="1:8" x14ac:dyDescent="0.3">
      <c r="A5170" s="196" t="s">
        <v>230</v>
      </c>
      <c r="B5170" s="196" t="s">
        <v>76</v>
      </c>
      <c r="C5170" s="196" t="s">
        <v>40</v>
      </c>
      <c r="D5170" s="196">
        <v>982</v>
      </c>
      <c r="E5170" s="196">
        <v>5.8355606999999999E-3</v>
      </c>
      <c r="F5170" s="196">
        <v>7.2963787999999995E-4</v>
      </c>
      <c r="G5170" s="196">
        <v>1.52831971E-3</v>
      </c>
      <c r="H5170" s="196">
        <v>3.5776026200000002E-3</v>
      </c>
    </row>
    <row r="5171" spans="1:8" x14ac:dyDescent="0.3">
      <c r="A5171" s="196" t="s">
        <v>230</v>
      </c>
      <c r="B5171" s="196" t="s">
        <v>76</v>
      </c>
      <c r="C5171" s="196" t="s">
        <v>41</v>
      </c>
      <c r="D5171" s="196">
        <v>764</v>
      </c>
      <c r="E5171" s="196">
        <v>6.6839063400000003E-3</v>
      </c>
      <c r="F5171" s="196">
        <v>6.4870843999999999E-4</v>
      </c>
      <c r="G5171" s="196">
        <v>2.1194641999999998E-3</v>
      </c>
      <c r="H5171" s="196">
        <v>3.9157332300000002E-3</v>
      </c>
    </row>
    <row r="5172" spans="1:8" x14ac:dyDescent="0.3">
      <c r="A5172" s="196" t="s">
        <v>230</v>
      </c>
      <c r="B5172" s="196" t="s">
        <v>76</v>
      </c>
      <c r="C5172" s="196" t="s">
        <v>42</v>
      </c>
      <c r="D5172" s="196">
        <v>5247</v>
      </c>
      <c r="E5172" s="196">
        <v>6.7915305400000001E-3</v>
      </c>
      <c r="F5172" s="196">
        <v>2.4991549099999998E-3</v>
      </c>
      <c r="G5172" s="196">
        <v>7.5143444000000002E-4</v>
      </c>
      <c r="H5172" s="196">
        <v>3.5409407E-3</v>
      </c>
    </row>
    <row r="5173" spans="1:8" x14ac:dyDescent="0.3">
      <c r="A5173" s="196" t="s">
        <v>230</v>
      </c>
      <c r="B5173" s="196" t="s">
        <v>76</v>
      </c>
      <c r="C5173" s="196" t="s">
        <v>43</v>
      </c>
      <c r="D5173" s="196">
        <v>864</v>
      </c>
      <c r="E5173" s="196">
        <v>6.3104287500000003E-3</v>
      </c>
      <c r="F5173" s="196">
        <v>8.1230148999999997E-4</v>
      </c>
      <c r="G5173" s="196">
        <v>1.59795876E-3</v>
      </c>
      <c r="H5173" s="196">
        <v>3.9001680199999998E-3</v>
      </c>
    </row>
    <row r="5174" spans="1:8" x14ac:dyDescent="0.3">
      <c r="A5174" s="196" t="s">
        <v>230</v>
      </c>
      <c r="B5174" s="196" t="s">
        <v>76</v>
      </c>
      <c r="C5174" s="196" t="s">
        <v>44</v>
      </c>
      <c r="D5174" s="196">
        <v>704</v>
      </c>
      <c r="E5174" s="196">
        <v>7.4162521400000002E-3</v>
      </c>
      <c r="F5174" s="196">
        <v>1.5757836399999999E-3</v>
      </c>
      <c r="G5174" s="196">
        <v>1.6731439500000001E-3</v>
      </c>
      <c r="H5174" s="196">
        <v>4.1673240399999999E-3</v>
      </c>
    </row>
    <row r="5175" spans="1:8" x14ac:dyDescent="0.3">
      <c r="A5175" s="196" t="s">
        <v>230</v>
      </c>
      <c r="B5175" s="196" t="s">
        <v>76</v>
      </c>
      <c r="C5175" s="196" t="s">
        <v>45</v>
      </c>
      <c r="D5175" s="196">
        <v>864</v>
      </c>
      <c r="E5175" s="196">
        <v>6.5269603800000003E-3</v>
      </c>
      <c r="F5175" s="196">
        <v>1.21262515E-3</v>
      </c>
      <c r="G5175" s="196">
        <v>1.7378389499999999E-3</v>
      </c>
      <c r="H5175" s="196">
        <v>3.57649583E-3</v>
      </c>
    </row>
    <row r="5176" spans="1:8" x14ac:dyDescent="0.3">
      <c r="A5176" s="196" t="s">
        <v>230</v>
      </c>
      <c r="B5176" s="196" t="s">
        <v>76</v>
      </c>
      <c r="C5176" s="196" t="s">
        <v>46</v>
      </c>
      <c r="D5176" s="196">
        <v>800</v>
      </c>
      <c r="E5176" s="196">
        <v>7.0781971000000001E-3</v>
      </c>
      <c r="F5176" s="196">
        <v>8.6521967E-4</v>
      </c>
      <c r="G5176" s="196">
        <v>1.5348087800000001E-3</v>
      </c>
      <c r="H5176" s="196">
        <v>4.6781681600000001E-3</v>
      </c>
    </row>
    <row r="5177" spans="1:8" x14ac:dyDescent="0.3">
      <c r="A5177" s="196" t="s">
        <v>230</v>
      </c>
      <c r="B5177" s="196" t="s">
        <v>76</v>
      </c>
      <c r="C5177" s="196" t="s">
        <v>47</v>
      </c>
      <c r="D5177" s="196">
        <v>1485</v>
      </c>
      <c r="E5177" s="196">
        <v>6.0635597400000001E-3</v>
      </c>
      <c r="F5177" s="196">
        <v>7.4095873999999997E-4</v>
      </c>
      <c r="G5177" s="196">
        <v>1.3852956200000001E-3</v>
      </c>
      <c r="H5177" s="196">
        <v>3.9373049099999998E-3</v>
      </c>
    </row>
    <row r="5178" spans="1:8" x14ac:dyDescent="0.3">
      <c r="A5178" s="196" t="s">
        <v>230</v>
      </c>
      <c r="B5178" s="196" t="s">
        <v>76</v>
      </c>
      <c r="C5178" s="196" t="s">
        <v>48</v>
      </c>
      <c r="D5178" s="196">
        <v>496</v>
      </c>
      <c r="E5178" s="196">
        <v>7.18374285E-3</v>
      </c>
      <c r="F5178" s="196">
        <v>9.4170002999999995E-4</v>
      </c>
      <c r="G5178" s="196">
        <v>2.35378373E-3</v>
      </c>
      <c r="H5178" s="196">
        <v>3.8882586000000001E-3</v>
      </c>
    </row>
    <row r="5179" spans="1:8" x14ac:dyDescent="0.3">
      <c r="A5179" s="196" t="s">
        <v>230</v>
      </c>
      <c r="B5179" s="196" t="s">
        <v>76</v>
      </c>
      <c r="C5179" s="196" t="s">
        <v>49</v>
      </c>
      <c r="D5179" s="196">
        <v>545</v>
      </c>
      <c r="E5179" s="196">
        <v>5.9109537099999998E-3</v>
      </c>
      <c r="F5179" s="196">
        <v>2.0208948E-4</v>
      </c>
      <c r="G5179" s="196">
        <v>1.45092143E-3</v>
      </c>
      <c r="H5179" s="196">
        <v>4.2462196000000001E-3</v>
      </c>
    </row>
    <row r="5180" spans="1:8" x14ac:dyDescent="0.3">
      <c r="A5180" s="196" t="s">
        <v>230</v>
      </c>
      <c r="B5180" s="196" t="s">
        <v>76</v>
      </c>
      <c r="C5180" s="196" t="s">
        <v>50</v>
      </c>
      <c r="D5180" s="196">
        <v>4081</v>
      </c>
      <c r="E5180" s="196">
        <v>6.6931271199999996E-3</v>
      </c>
      <c r="F5180" s="196">
        <v>1.03139128E-3</v>
      </c>
      <c r="G5180" s="196">
        <v>1.1373843899999999E-3</v>
      </c>
      <c r="H5180" s="196">
        <v>4.5243509800000003E-3</v>
      </c>
    </row>
    <row r="5181" spans="1:8" x14ac:dyDescent="0.3">
      <c r="A5181" s="196" t="s">
        <v>230</v>
      </c>
      <c r="B5181" s="196" t="s">
        <v>76</v>
      </c>
      <c r="C5181" s="196" t="s">
        <v>51</v>
      </c>
      <c r="D5181" s="196">
        <v>1945</v>
      </c>
      <c r="E5181" s="196">
        <v>7.1795615599999996E-3</v>
      </c>
      <c r="F5181" s="196">
        <v>1.03914929E-3</v>
      </c>
      <c r="G5181" s="196">
        <v>1.3831402900000001E-3</v>
      </c>
      <c r="H5181" s="196">
        <v>4.7572714900000002E-3</v>
      </c>
    </row>
    <row r="5182" spans="1:8" x14ac:dyDescent="0.3">
      <c r="A5182" s="196" t="s">
        <v>230</v>
      </c>
      <c r="B5182" s="196" t="s">
        <v>76</v>
      </c>
      <c r="C5182" s="196" t="s">
        <v>52</v>
      </c>
      <c r="D5182" s="196">
        <v>857</v>
      </c>
      <c r="E5182" s="196">
        <v>7.5235395599999996E-3</v>
      </c>
      <c r="F5182" s="196">
        <v>8.1098176000000001E-4</v>
      </c>
      <c r="G5182" s="196">
        <v>2.35912558E-3</v>
      </c>
      <c r="H5182" s="196">
        <v>4.3534317400000001E-3</v>
      </c>
    </row>
    <row r="5183" spans="1:8" x14ac:dyDescent="0.3">
      <c r="A5183" s="196" t="s">
        <v>230</v>
      </c>
      <c r="B5183" s="196" t="s">
        <v>76</v>
      </c>
      <c r="C5183" s="196" t="s">
        <v>53</v>
      </c>
      <c r="D5183" s="196">
        <v>984</v>
      </c>
      <c r="E5183" s="196">
        <v>6.9674276799999999E-3</v>
      </c>
      <c r="F5183" s="196">
        <v>9.8943019999999998E-4</v>
      </c>
      <c r="G5183" s="196">
        <v>1.0503352200000001E-3</v>
      </c>
      <c r="H5183" s="196">
        <v>4.9276618000000001E-3</v>
      </c>
    </row>
    <row r="5184" spans="1:8" x14ac:dyDescent="0.3">
      <c r="A5184" s="196" t="s">
        <v>230</v>
      </c>
      <c r="B5184" s="196" t="s">
        <v>76</v>
      </c>
      <c r="C5184" s="196" t="s">
        <v>54</v>
      </c>
      <c r="D5184" s="196">
        <v>4479</v>
      </c>
      <c r="E5184" s="196">
        <v>4.4399298299999997E-3</v>
      </c>
      <c r="F5184" s="196">
        <v>5.0562839999999996E-4</v>
      </c>
      <c r="G5184" s="196">
        <v>7.5942852999999998E-4</v>
      </c>
      <c r="H5184" s="196">
        <v>3.1748724200000001E-3</v>
      </c>
    </row>
    <row r="5185" spans="1:8" x14ac:dyDescent="0.3">
      <c r="A5185" s="196" t="s">
        <v>230</v>
      </c>
      <c r="B5185" s="196" t="s">
        <v>76</v>
      </c>
      <c r="C5185" s="196" t="s">
        <v>55</v>
      </c>
      <c r="D5185" s="196">
        <v>605</v>
      </c>
      <c r="E5185" s="196">
        <v>6.4848864900000002E-3</v>
      </c>
      <c r="F5185" s="196">
        <v>4.5814177999999999E-4</v>
      </c>
      <c r="G5185" s="196">
        <v>1.7071087300000001E-3</v>
      </c>
      <c r="H5185" s="196">
        <v>4.3196355200000001E-3</v>
      </c>
    </row>
    <row r="5186" spans="1:8" x14ac:dyDescent="0.3">
      <c r="A5186" s="196" t="s">
        <v>230</v>
      </c>
      <c r="B5186" s="196" t="s">
        <v>76</v>
      </c>
      <c r="C5186" s="196" t="s">
        <v>56</v>
      </c>
      <c r="D5186" s="196">
        <v>5584</v>
      </c>
      <c r="E5186" s="196">
        <v>5.6185971299999998E-3</v>
      </c>
      <c r="F5186" s="196">
        <v>1.22164493E-3</v>
      </c>
      <c r="G5186" s="196">
        <v>9.0925478999999995E-4</v>
      </c>
      <c r="H5186" s="196">
        <v>3.48769692E-3</v>
      </c>
    </row>
    <row r="5187" spans="1:8" x14ac:dyDescent="0.3">
      <c r="A5187" s="196" t="s">
        <v>230</v>
      </c>
      <c r="B5187" s="196" t="s">
        <v>76</v>
      </c>
      <c r="C5187" s="196" t="s">
        <v>57</v>
      </c>
      <c r="D5187" s="196">
        <v>704</v>
      </c>
      <c r="E5187" s="196">
        <v>6.5240291100000002E-3</v>
      </c>
      <c r="F5187" s="196">
        <v>9.2500503E-4</v>
      </c>
      <c r="G5187" s="196">
        <v>2.00463267E-3</v>
      </c>
      <c r="H5187" s="196">
        <v>3.59439094E-3</v>
      </c>
    </row>
    <row r="5188" spans="1:8" x14ac:dyDescent="0.3">
      <c r="A5188" s="196" t="s">
        <v>230</v>
      </c>
      <c r="B5188" s="196" t="s">
        <v>76</v>
      </c>
      <c r="C5188" s="196" t="s">
        <v>58</v>
      </c>
      <c r="D5188" s="196">
        <v>5658</v>
      </c>
      <c r="E5188" s="196">
        <v>6.3662089399999996E-3</v>
      </c>
      <c r="F5188" s="196">
        <v>1.00624256E-3</v>
      </c>
      <c r="G5188" s="196">
        <v>1.01844873E-3</v>
      </c>
      <c r="H5188" s="196">
        <v>4.3415171799999997E-3</v>
      </c>
    </row>
    <row r="5189" spans="1:8" x14ac:dyDescent="0.3">
      <c r="A5189" s="196" t="s">
        <v>231</v>
      </c>
      <c r="B5189" s="196" t="s">
        <v>76</v>
      </c>
      <c r="C5189" s="196" t="s">
        <v>11</v>
      </c>
      <c r="D5189" s="196">
        <v>70738</v>
      </c>
      <c r="E5189" s="196">
        <v>6.2892141399999999E-3</v>
      </c>
      <c r="F5189" s="196">
        <v>1.24067921E-3</v>
      </c>
      <c r="G5189" s="196">
        <v>1.15608627E-3</v>
      </c>
      <c r="H5189" s="196">
        <v>3.89237619E-3</v>
      </c>
    </row>
    <row r="5190" spans="1:8" x14ac:dyDescent="0.3">
      <c r="A5190" s="196" t="s">
        <v>231</v>
      </c>
      <c r="B5190" s="196" t="s">
        <v>76</v>
      </c>
      <c r="C5190" s="196" t="s">
        <v>16</v>
      </c>
      <c r="D5190" s="196">
        <v>1211</v>
      </c>
      <c r="E5190" s="196">
        <v>6.5431268000000001E-3</v>
      </c>
      <c r="F5190" s="196">
        <v>1.4535734799999999E-3</v>
      </c>
      <c r="G5190" s="196">
        <v>1.29988011E-3</v>
      </c>
      <c r="H5190" s="196">
        <v>3.78967275E-3</v>
      </c>
    </row>
    <row r="5191" spans="1:8" x14ac:dyDescent="0.3">
      <c r="A5191" s="196" t="s">
        <v>231</v>
      </c>
      <c r="B5191" s="196" t="s">
        <v>76</v>
      </c>
      <c r="C5191" s="196" t="s">
        <v>17</v>
      </c>
      <c r="D5191" s="196">
        <v>826</v>
      </c>
      <c r="E5191" s="196">
        <v>6.2193270599999999E-3</v>
      </c>
      <c r="F5191" s="196">
        <v>7.0995571000000005E-4</v>
      </c>
      <c r="G5191" s="196">
        <v>1.8148033700000001E-3</v>
      </c>
      <c r="H5191" s="196">
        <v>3.6945675099999999E-3</v>
      </c>
    </row>
    <row r="5192" spans="1:8" x14ac:dyDescent="0.3">
      <c r="A5192" s="196" t="s">
        <v>231</v>
      </c>
      <c r="B5192" s="196" t="s">
        <v>76</v>
      </c>
      <c r="C5192" s="196" t="s">
        <v>18</v>
      </c>
      <c r="D5192" s="196">
        <v>643</v>
      </c>
      <c r="E5192" s="196">
        <v>6.4049447399999997E-3</v>
      </c>
      <c r="F5192" s="196">
        <v>1.17839529E-3</v>
      </c>
      <c r="G5192" s="196">
        <v>1.00915822E-3</v>
      </c>
      <c r="H5192" s="196">
        <v>4.2173907500000002E-3</v>
      </c>
    </row>
    <row r="5193" spans="1:8" x14ac:dyDescent="0.3">
      <c r="A5193" s="196" t="s">
        <v>231</v>
      </c>
      <c r="B5193" s="196" t="s">
        <v>76</v>
      </c>
      <c r="C5193" s="196" t="s">
        <v>19</v>
      </c>
      <c r="D5193" s="196">
        <v>806</v>
      </c>
      <c r="E5193" s="196">
        <v>7.1180553200000003E-3</v>
      </c>
      <c r="F5193" s="196">
        <v>1.2791503400000001E-3</v>
      </c>
      <c r="G5193" s="196">
        <v>1.2880678300000001E-3</v>
      </c>
      <c r="H5193" s="196">
        <v>4.5508366699999999E-3</v>
      </c>
    </row>
    <row r="5194" spans="1:8" x14ac:dyDescent="0.3">
      <c r="A5194" s="196" t="s">
        <v>231</v>
      </c>
      <c r="B5194" s="196" t="s">
        <v>76</v>
      </c>
      <c r="C5194" s="196" t="s">
        <v>20</v>
      </c>
      <c r="D5194" s="196">
        <v>717</v>
      </c>
      <c r="E5194" s="196">
        <v>7.33295857E-3</v>
      </c>
      <c r="F5194" s="196">
        <v>7.8040228999999995E-4</v>
      </c>
      <c r="G5194" s="196">
        <v>1.67669082E-3</v>
      </c>
      <c r="H5194" s="196">
        <v>4.8758649800000001E-3</v>
      </c>
    </row>
    <row r="5195" spans="1:8" x14ac:dyDescent="0.3">
      <c r="A5195" s="196" t="s">
        <v>231</v>
      </c>
      <c r="B5195" s="196" t="s">
        <v>76</v>
      </c>
      <c r="C5195" s="196" t="s">
        <v>21</v>
      </c>
      <c r="D5195" s="196">
        <v>1265</v>
      </c>
      <c r="E5195" s="196">
        <v>6.84746902E-3</v>
      </c>
      <c r="F5195" s="196">
        <v>1.4118629499999999E-3</v>
      </c>
      <c r="G5195" s="196">
        <v>1.4266118900000001E-3</v>
      </c>
      <c r="H5195" s="196">
        <v>4.0089936799999996E-3</v>
      </c>
    </row>
    <row r="5196" spans="1:8" x14ac:dyDescent="0.3">
      <c r="A5196" s="196" t="s">
        <v>231</v>
      </c>
      <c r="B5196" s="196" t="s">
        <v>76</v>
      </c>
      <c r="C5196" s="196" t="s">
        <v>22</v>
      </c>
      <c r="D5196" s="196">
        <v>2284</v>
      </c>
      <c r="E5196" s="196">
        <v>4.6498789500000002E-3</v>
      </c>
      <c r="F5196" s="196">
        <v>7.8971241000000002E-4</v>
      </c>
      <c r="G5196" s="196">
        <v>6.1068419999999997E-4</v>
      </c>
      <c r="H5196" s="196">
        <v>3.2494818599999998E-3</v>
      </c>
    </row>
    <row r="5197" spans="1:8" x14ac:dyDescent="0.3">
      <c r="A5197" s="196" t="s">
        <v>231</v>
      </c>
      <c r="B5197" s="196" t="s">
        <v>76</v>
      </c>
      <c r="C5197" s="196" t="s">
        <v>23</v>
      </c>
      <c r="D5197" s="196">
        <v>430</v>
      </c>
      <c r="E5197" s="196">
        <v>8.6666395100000009E-3</v>
      </c>
      <c r="F5197" s="196">
        <v>1.52158674E-3</v>
      </c>
      <c r="G5197" s="196">
        <v>2.0360139700000002E-3</v>
      </c>
      <c r="H5197" s="196">
        <v>5.1090383100000003E-3</v>
      </c>
    </row>
    <row r="5198" spans="1:8" x14ac:dyDescent="0.3">
      <c r="A5198" s="196" t="s">
        <v>231</v>
      </c>
      <c r="B5198" s="196" t="s">
        <v>76</v>
      </c>
      <c r="C5198" s="196" t="s">
        <v>24</v>
      </c>
      <c r="D5198" s="196">
        <v>589</v>
      </c>
      <c r="E5198" s="196">
        <v>7.5981730600000004E-3</v>
      </c>
      <c r="F5198" s="196">
        <v>1.7534031900000001E-3</v>
      </c>
      <c r="G5198" s="196">
        <v>1.6576862000000001E-3</v>
      </c>
      <c r="H5198" s="196">
        <v>4.1870831799999996E-3</v>
      </c>
    </row>
    <row r="5199" spans="1:8" x14ac:dyDescent="0.3">
      <c r="A5199" s="196" t="s">
        <v>231</v>
      </c>
      <c r="B5199" s="196" t="s">
        <v>76</v>
      </c>
      <c r="C5199" s="196" t="s">
        <v>25</v>
      </c>
      <c r="D5199" s="196">
        <v>972</v>
      </c>
      <c r="E5199" s="196">
        <v>6.28748451E-3</v>
      </c>
      <c r="F5199" s="196">
        <v>5.1872547000000001E-4</v>
      </c>
      <c r="G5199" s="196">
        <v>1.85157773E-3</v>
      </c>
      <c r="H5199" s="196">
        <v>3.9171808300000003E-3</v>
      </c>
    </row>
    <row r="5200" spans="1:8" x14ac:dyDescent="0.3">
      <c r="A5200" s="196" t="s">
        <v>231</v>
      </c>
      <c r="B5200" s="196" t="s">
        <v>76</v>
      </c>
      <c r="C5200" s="196" t="s">
        <v>26</v>
      </c>
      <c r="D5200" s="196">
        <v>1306</v>
      </c>
      <c r="E5200" s="196">
        <v>7.4102519400000002E-3</v>
      </c>
      <c r="F5200" s="196">
        <v>1.3221737600000001E-3</v>
      </c>
      <c r="G5200" s="196">
        <v>1.8062199899999999E-3</v>
      </c>
      <c r="H5200" s="196">
        <v>4.2818576999999998E-3</v>
      </c>
    </row>
    <row r="5201" spans="1:8" x14ac:dyDescent="0.3">
      <c r="A5201" s="196" t="s">
        <v>231</v>
      </c>
      <c r="B5201" s="196" t="s">
        <v>76</v>
      </c>
      <c r="C5201" s="196" t="s">
        <v>27</v>
      </c>
      <c r="D5201" s="196">
        <v>945</v>
      </c>
      <c r="E5201" s="196">
        <v>6.7019275400000003E-3</v>
      </c>
      <c r="F5201" s="196">
        <v>9.8258353000000003E-4</v>
      </c>
      <c r="G5201" s="196">
        <v>1.7441331200000001E-3</v>
      </c>
      <c r="H5201" s="196">
        <v>3.9752104199999999E-3</v>
      </c>
    </row>
    <row r="5202" spans="1:8" x14ac:dyDescent="0.3">
      <c r="A5202" s="196" t="s">
        <v>231</v>
      </c>
      <c r="B5202" s="196" t="s">
        <v>76</v>
      </c>
      <c r="C5202" s="196" t="s">
        <v>28</v>
      </c>
      <c r="D5202" s="196">
        <v>1917</v>
      </c>
      <c r="E5202" s="196">
        <v>6.0226962999999998E-3</v>
      </c>
      <c r="F5202" s="196">
        <v>7.9492794E-4</v>
      </c>
      <c r="G5202" s="196">
        <v>1.2519981999999999E-3</v>
      </c>
      <c r="H5202" s="196">
        <v>3.9757696699999996E-3</v>
      </c>
    </row>
    <row r="5203" spans="1:8" x14ac:dyDescent="0.3">
      <c r="A5203" s="196" t="s">
        <v>231</v>
      </c>
      <c r="B5203" s="196" t="s">
        <v>76</v>
      </c>
      <c r="C5203" s="196" t="s">
        <v>29</v>
      </c>
      <c r="D5203" s="196">
        <v>546</v>
      </c>
      <c r="E5203" s="196">
        <v>5.7719862599999996E-3</v>
      </c>
      <c r="F5203" s="196">
        <v>5.1017051999999998E-4</v>
      </c>
      <c r="G5203" s="196">
        <v>1.5077666699999999E-3</v>
      </c>
      <c r="H5203" s="196">
        <v>3.7540485600000002E-3</v>
      </c>
    </row>
    <row r="5204" spans="1:8" x14ac:dyDescent="0.3">
      <c r="A5204" s="196" t="s">
        <v>231</v>
      </c>
      <c r="B5204" s="196" t="s">
        <v>76</v>
      </c>
      <c r="C5204" s="196" t="s">
        <v>30</v>
      </c>
      <c r="D5204" s="196">
        <v>1549</v>
      </c>
      <c r="E5204" s="196">
        <v>6.7337049E-3</v>
      </c>
      <c r="F5204" s="196">
        <v>9.4107882999999997E-4</v>
      </c>
      <c r="G5204" s="196">
        <v>1.95725862E-3</v>
      </c>
      <c r="H5204" s="196">
        <v>3.8353669599999998E-3</v>
      </c>
    </row>
    <row r="5205" spans="1:8" x14ac:dyDescent="0.3">
      <c r="A5205" s="196" t="s">
        <v>231</v>
      </c>
      <c r="B5205" s="196" t="s">
        <v>76</v>
      </c>
      <c r="C5205" s="196" t="s">
        <v>31</v>
      </c>
      <c r="D5205" s="196">
        <v>381</v>
      </c>
      <c r="E5205" s="196">
        <v>6.9808068400000001E-3</v>
      </c>
      <c r="F5205" s="196">
        <v>1.2650065700000001E-3</v>
      </c>
      <c r="G5205" s="196">
        <v>1.6912727E-3</v>
      </c>
      <c r="H5205" s="196">
        <v>4.0245270799999996E-3</v>
      </c>
    </row>
    <row r="5206" spans="1:8" x14ac:dyDescent="0.3">
      <c r="A5206" s="196" t="s">
        <v>231</v>
      </c>
      <c r="B5206" s="196" t="s">
        <v>76</v>
      </c>
      <c r="C5206" s="196" t="s">
        <v>32</v>
      </c>
      <c r="D5206" s="196">
        <v>8657</v>
      </c>
      <c r="E5206" s="196">
        <v>5.31957629E-3</v>
      </c>
      <c r="F5206" s="196">
        <v>1.2018517700000001E-3</v>
      </c>
      <c r="G5206" s="196">
        <v>7.8073035E-4</v>
      </c>
      <c r="H5206" s="196">
        <v>3.3369937000000001E-3</v>
      </c>
    </row>
    <row r="5207" spans="1:8" x14ac:dyDescent="0.3">
      <c r="A5207" s="196" t="s">
        <v>231</v>
      </c>
      <c r="B5207" s="196" t="s">
        <v>76</v>
      </c>
      <c r="C5207" s="196" t="s">
        <v>33</v>
      </c>
      <c r="D5207" s="196">
        <v>6223</v>
      </c>
      <c r="E5207" s="196">
        <v>6.20908598E-3</v>
      </c>
      <c r="F5207" s="196">
        <v>1.61339927E-3</v>
      </c>
      <c r="G5207" s="196">
        <v>9.4273534000000004E-4</v>
      </c>
      <c r="H5207" s="196">
        <v>3.6529508799999998E-3</v>
      </c>
    </row>
    <row r="5208" spans="1:8" x14ac:dyDescent="0.3">
      <c r="A5208" s="196" t="s">
        <v>231</v>
      </c>
      <c r="B5208" s="196" t="s">
        <v>76</v>
      </c>
      <c r="C5208" s="196" t="s">
        <v>34</v>
      </c>
      <c r="D5208" s="196">
        <v>1441</v>
      </c>
      <c r="E5208" s="196">
        <v>6.6851961900000001E-3</v>
      </c>
      <c r="F5208" s="196">
        <v>1.1465398999999999E-3</v>
      </c>
      <c r="G5208" s="196">
        <v>1.4494015500000001E-3</v>
      </c>
      <c r="H5208" s="196">
        <v>4.0892542700000003E-3</v>
      </c>
    </row>
    <row r="5209" spans="1:8" ht="28.8" x14ac:dyDescent="0.3">
      <c r="A5209" s="196" t="s">
        <v>231</v>
      </c>
      <c r="B5209" s="196" t="s">
        <v>76</v>
      </c>
      <c r="C5209" s="196" t="s">
        <v>35</v>
      </c>
      <c r="D5209" s="196">
        <v>560</v>
      </c>
      <c r="E5209" s="196">
        <v>7.8621235900000006E-3</v>
      </c>
      <c r="F5209" s="196">
        <v>1.82208972E-3</v>
      </c>
      <c r="G5209" s="196">
        <v>1.6069772800000001E-3</v>
      </c>
      <c r="H5209" s="196">
        <v>4.4330561399999998E-3</v>
      </c>
    </row>
    <row r="5210" spans="1:8" x14ac:dyDescent="0.3">
      <c r="A5210" s="196" t="s">
        <v>231</v>
      </c>
      <c r="B5210" s="196" t="s">
        <v>76</v>
      </c>
      <c r="C5210" s="196" t="s">
        <v>36</v>
      </c>
      <c r="D5210" s="196">
        <v>962</v>
      </c>
      <c r="E5210" s="196">
        <v>6.0756667699999999E-3</v>
      </c>
      <c r="F5210" s="196">
        <v>1.04440955E-3</v>
      </c>
      <c r="G5210" s="196">
        <v>1.1776798399999999E-3</v>
      </c>
      <c r="H5210" s="196">
        <v>3.85357688E-3</v>
      </c>
    </row>
    <row r="5211" spans="1:8" x14ac:dyDescent="0.3">
      <c r="A5211" s="196" t="s">
        <v>231</v>
      </c>
      <c r="B5211" s="196" t="s">
        <v>76</v>
      </c>
      <c r="C5211" s="196" t="s">
        <v>37</v>
      </c>
      <c r="D5211" s="196">
        <v>1392</v>
      </c>
      <c r="E5211" s="196">
        <v>5.9309061899999998E-3</v>
      </c>
      <c r="F5211" s="196">
        <v>1.00120706E-3</v>
      </c>
      <c r="G5211" s="196">
        <v>1.09323426E-3</v>
      </c>
      <c r="H5211" s="196">
        <v>3.8364644299999999E-3</v>
      </c>
    </row>
    <row r="5212" spans="1:8" x14ac:dyDescent="0.3">
      <c r="A5212" s="196" t="s">
        <v>231</v>
      </c>
      <c r="B5212" s="196" t="s">
        <v>76</v>
      </c>
      <c r="C5212" s="196" t="s">
        <v>64</v>
      </c>
      <c r="D5212" s="196">
        <v>89</v>
      </c>
      <c r="E5212" s="196">
        <v>7.3967434599999998E-3</v>
      </c>
      <c r="F5212" s="196">
        <v>1.2399862500000001E-3</v>
      </c>
      <c r="G5212" s="196">
        <v>2.0491310499999998E-3</v>
      </c>
      <c r="H5212" s="196">
        <v>4.1076256200000003E-3</v>
      </c>
    </row>
    <row r="5213" spans="1:8" x14ac:dyDescent="0.3">
      <c r="A5213" s="196" t="s">
        <v>231</v>
      </c>
      <c r="B5213" s="196" t="s">
        <v>76</v>
      </c>
      <c r="C5213" s="196" t="s">
        <v>59</v>
      </c>
      <c r="D5213" s="196">
        <v>4</v>
      </c>
      <c r="E5213" s="196">
        <v>9.4675921799999996E-3</v>
      </c>
      <c r="F5213" s="196">
        <v>2.8993053699999998E-3</v>
      </c>
      <c r="G5213" s="196">
        <v>2.8182868E-3</v>
      </c>
      <c r="H5213" s="196">
        <v>3.7499998200000001E-3</v>
      </c>
    </row>
    <row r="5214" spans="1:8" x14ac:dyDescent="0.3">
      <c r="A5214" s="196" t="s">
        <v>231</v>
      </c>
      <c r="B5214" s="196" t="s">
        <v>76</v>
      </c>
      <c r="C5214" s="196" t="s">
        <v>38</v>
      </c>
      <c r="D5214" s="196">
        <v>1549</v>
      </c>
      <c r="E5214" s="196">
        <v>5.5309650700000003E-3</v>
      </c>
      <c r="F5214" s="196">
        <v>4.0999396E-4</v>
      </c>
      <c r="G5214" s="196">
        <v>1.0917734199999999E-3</v>
      </c>
      <c r="H5214" s="196">
        <v>4.02919721E-3</v>
      </c>
    </row>
    <row r="5215" spans="1:8" x14ac:dyDescent="0.3">
      <c r="A5215" s="196" t="s">
        <v>231</v>
      </c>
      <c r="B5215" s="196" t="s">
        <v>76</v>
      </c>
      <c r="C5215" s="196" t="s">
        <v>39</v>
      </c>
      <c r="D5215" s="196">
        <v>2467</v>
      </c>
      <c r="E5215" s="196">
        <v>5.8223501599999998E-3</v>
      </c>
      <c r="F5215" s="196">
        <v>1.42623346E-3</v>
      </c>
      <c r="G5215" s="196">
        <v>1.04021673E-3</v>
      </c>
      <c r="H5215" s="196">
        <v>3.3558994900000001E-3</v>
      </c>
    </row>
    <row r="5216" spans="1:8" x14ac:dyDescent="0.3">
      <c r="A5216" s="196" t="s">
        <v>231</v>
      </c>
      <c r="B5216" s="196" t="s">
        <v>76</v>
      </c>
      <c r="C5216" s="196" t="s">
        <v>40</v>
      </c>
      <c r="D5216" s="196">
        <v>863</v>
      </c>
      <c r="E5216" s="196">
        <v>5.9337177200000004E-3</v>
      </c>
      <c r="F5216" s="196">
        <v>7.1779351999999997E-4</v>
      </c>
      <c r="G5216" s="196">
        <v>1.5559013400000001E-3</v>
      </c>
      <c r="H5216" s="196">
        <v>3.6600223899999999E-3</v>
      </c>
    </row>
    <row r="5217" spans="1:8" x14ac:dyDescent="0.3">
      <c r="A5217" s="196" t="s">
        <v>231</v>
      </c>
      <c r="B5217" s="196" t="s">
        <v>76</v>
      </c>
      <c r="C5217" s="196" t="s">
        <v>41</v>
      </c>
      <c r="D5217" s="196">
        <v>647</v>
      </c>
      <c r="E5217" s="196">
        <v>7.4582472200000003E-3</v>
      </c>
      <c r="F5217" s="196">
        <v>1.0181604999999999E-3</v>
      </c>
      <c r="G5217" s="196">
        <v>1.9726370100000001E-3</v>
      </c>
      <c r="H5217" s="196">
        <v>4.4674492699999999E-3</v>
      </c>
    </row>
    <row r="5218" spans="1:8" x14ac:dyDescent="0.3">
      <c r="A5218" s="196" t="s">
        <v>231</v>
      </c>
      <c r="B5218" s="196" t="s">
        <v>76</v>
      </c>
      <c r="C5218" s="196" t="s">
        <v>42</v>
      </c>
      <c r="D5218" s="196">
        <v>4042</v>
      </c>
      <c r="E5218" s="196">
        <v>6.4269009799999997E-3</v>
      </c>
      <c r="F5218" s="196">
        <v>2.2517642199999998E-3</v>
      </c>
      <c r="G5218" s="196">
        <v>5.7345189000000002E-4</v>
      </c>
      <c r="H5218" s="196">
        <v>3.6016843900000001E-3</v>
      </c>
    </row>
    <row r="5219" spans="1:8" x14ac:dyDescent="0.3">
      <c r="A5219" s="196" t="s">
        <v>231</v>
      </c>
      <c r="B5219" s="196" t="s">
        <v>76</v>
      </c>
      <c r="C5219" s="196" t="s">
        <v>43</v>
      </c>
      <c r="D5219" s="196">
        <v>622</v>
      </c>
      <c r="E5219" s="196">
        <v>6.7262673199999998E-3</v>
      </c>
      <c r="F5219" s="196">
        <v>8.8575136000000002E-4</v>
      </c>
      <c r="G5219" s="196">
        <v>1.61733704E-3</v>
      </c>
      <c r="H5219" s="196">
        <v>4.2231784300000002E-3</v>
      </c>
    </row>
    <row r="5220" spans="1:8" x14ac:dyDescent="0.3">
      <c r="A5220" s="196" t="s">
        <v>231</v>
      </c>
      <c r="B5220" s="196" t="s">
        <v>76</v>
      </c>
      <c r="C5220" s="196" t="s">
        <v>44</v>
      </c>
      <c r="D5220" s="196">
        <v>574</v>
      </c>
      <c r="E5220" s="196">
        <v>7.6533058300000002E-3</v>
      </c>
      <c r="F5220" s="196">
        <v>1.66702937E-3</v>
      </c>
      <c r="G5220" s="196">
        <v>1.7804916200000001E-3</v>
      </c>
      <c r="H5220" s="196">
        <v>4.20578438E-3</v>
      </c>
    </row>
    <row r="5221" spans="1:8" x14ac:dyDescent="0.3">
      <c r="A5221" s="196" t="s">
        <v>231</v>
      </c>
      <c r="B5221" s="196" t="s">
        <v>76</v>
      </c>
      <c r="C5221" s="196" t="s">
        <v>45</v>
      </c>
      <c r="D5221" s="196">
        <v>737</v>
      </c>
      <c r="E5221" s="196">
        <v>6.7725605599999999E-3</v>
      </c>
      <c r="F5221" s="196">
        <v>1.1747761400000001E-3</v>
      </c>
      <c r="G5221" s="196">
        <v>1.75545857E-3</v>
      </c>
      <c r="H5221" s="196">
        <v>3.84232537E-3</v>
      </c>
    </row>
    <row r="5222" spans="1:8" x14ac:dyDescent="0.3">
      <c r="A5222" s="196" t="s">
        <v>231</v>
      </c>
      <c r="B5222" s="196" t="s">
        <v>76</v>
      </c>
      <c r="C5222" s="196" t="s">
        <v>46</v>
      </c>
      <c r="D5222" s="196">
        <v>655</v>
      </c>
      <c r="E5222" s="196">
        <v>7.3646272700000001E-3</v>
      </c>
      <c r="F5222" s="196">
        <v>1.11703043E-3</v>
      </c>
      <c r="G5222" s="196">
        <v>1.12473471E-3</v>
      </c>
      <c r="H5222" s="196">
        <v>5.1228616700000002E-3</v>
      </c>
    </row>
    <row r="5223" spans="1:8" x14ac:dyDescent="0.3">
      <c r="A5223" s="196" t="s">
        <v>231</v>
      </c>
      <c r="B5223" s="196" t="s">
        <v>76</v>
      </c>
      <c r="C5223" s="196" t="s">
        <v>47</v>
      </c>
      <c r="D5223" s="196">
        <v>1472</v>
      </c>
      <c r="E5223" s="196">
        <v>6.0800841799999996E-3</v>
      </c>
      <c r="F5223" s="196">
        <v>7.6936902999999999E-4</v>
      </c>
      <c r="G5223" s="196">
        <v>1.34483326E-3</v>
      </c>
      <c r="H5223" s="196">
        <v>3.9658814000000002E-3</v>
      </c>
    </row>
    <row r="5224" spans="1:8" x14ac:dyDescent="0.3">
      <c r="A5224" s="196" t="s">
        <v>231</v>
      </c>
      <c r="B5224" s="196" t="s">
        <v>76</v>
      </c>
      <c r="C5224" s="196" t="s">
        <v>48</v>
      </c>
      <c r="D5224" s="196">
        <v>489</v>
      </c>
      <c r="E5224" s="196">
        <v>6.9648467599999998E-3</v>
      </c>
      <c r="F5224" s="196">
        <v>9.0618584E-4</v>
      </c>
      <c r="G5224" s="196">
        <v>2.3410633399999999E-3</v>
      </c>
      <c r="H5224" s="196">
        <v>3.7175970900000001E-3</v>
      </c>
    </row>
    <row r="5225" spans="1:8" x14ac:dyDescent="0.3">
      <c r="A5225" s="196" t="s">
        <v>231</v>
      </c>
      <c r="B5225" s="196" t="s">
        <v>76</v>
      </c>
      <c r="C5225" s="196" t="s">
        <v>49</v>
      </c>
      <c r="D5225" s="196">
        <v>437</v>
      </c>
      <c r="E5225" s="196">
        <v>5.8775635400000002E-3</v>
      </c>
      <c r="F5225" s="196">
        <v>2.5253709000000002E-4</v>
      </c>
      <c r="G5225" s="196">
        <v>1.25723023E-3</v>
      </c>
      <c r="H5225" s="196">
        <v>4.3561422400000003E-3</v>
      </c>
    </row>
    <row r="5226" spans="1:8" x14ac:dyDescent="0.3">
      <c r="A5226" s="196" t="s">
        <v>231</v>
      </c>
      <c r="B5226" s="196" t="s">
        <v>76</v>
      </c>
      <c r="C5226" s="196" t="s">
        <v>50</v>
      </c>
      <c r="D5226" s="196">
        <v>2791</v>
      </c>
      <c r="E5226" s="196">
        <v>7.5164547600000001E-3</v>
      </c>
      <c r="F5226" s="196">
        <v>1.3843021400000001E-3</v>
      </c>
      <c r="G5226" s="196">
        <v>1.3626054200000001E-3</v>
      </c>
      <c r="H5226" s="196">
        <v>4.7695467200000001E-3</v>
      </c>
    </row>
    <row r="5227" spans="1:8" x14ac:dyDescent="0.3">
      <c r="A5227" s="196" t="s">
        <v>231</v>
      </c>
      <c r="B5227" s="196" t="s">
        <v>76</v>
      </c>
      <c r="C5227" s="196" t="s">
        <v>51</v>
      </c>
      <c r="D5227" s="196">
        <v>1586</v>
      </c>
      <c r="E5227" s="196">
        <v>8.3270936100000009E-3</v>
      </c>
      <c r="F5227" s="196">
        <v>1.7452183500000001E-3</v>
      </c>
      <c r="G5227" s="196">
        <v>1.23777618E-3</v>
      </c>
      <c r="H5227" s="196">
        <v>5.3440985899999996E-3</v>
      </c>
    </row>
    <row r="5228" spans="1:8" x14ac:dyDescent="0.3">
      <c r="A5228" s="196" t="s">
        <v>231</v>
      </c>
      <c r="B5228" s="196" t="s">
        <v>76</v>
      </c>
      <c r="C5228" s="196" t="s">
        <v>52</v>
      </c>
      <c r="D5228" s="196">
        <v>653</v>
      </c>
      <c r="E5228" s="196">
        <v>7.6737172000000001E-3</v>
      </c>
      <c r="F5228" s="196">
        <v>8.3592086000000001E-4</v>
      </c>
      <c r="G5228" s="196">
        <v>2.4883725100000001E-3</v>
      </c>
      <c r="H5228" s="196">
        <v>4.3494233700000001E-3</v>
      </c>
    </row>
    <row r="5229" spans="1:8" x14ac:dyDescent="0.3">
      <c r="A5229" s="196" t="s">
        <v>231</v>
      </c>
      <c r="B5229" s="196" t="s">
        <v>76</v>
      </c>
      <c r="C5229" s="196" t="s">
        <v>53</v>
      </c>
      <c r="D5229" s="196">
        <v>828</v>
      </c>
      <c r="E5229" s="196">
        <v>6.6953919399999999E-3</v>
      </c>
      <c r="F5229" s="196">
        <v>1.0798413100000001E-3</v>
      </c>
      <c r="G5229" s="196">
        <v>1.035488E-3</v>
      </c>
      <c r="H5229" s="196">
        <v>4.5800621499999996E-3</v>
      </c>
    </row>
    <row r="5230" spans="1:8" x14ac:dyDescent="0.3">
      <c r="A5230" s="196" t="s">
        <v>231</v>
      </c>
      <c r="B5230" s="196" t="s">
        <v>76</v>
      </c>
      <c r="C5230" s="196" t="s">
        <v>54</v>
      </c>
      <c r="D5230" s="196">
        <v>3846</v>
      </c>
      <c r="E5230" s="196">
        <v>5.0554174800000002E-3</v>
      </c>
      <c r="F5230" s="196">
        <v>1.11613051E-3</v>
      </c>
      <c r="G5230" s="196">
        <v>6.2124103999999997E-4</v>
      </c>
      <c r="H5230" s="196">
        <v>3.3180454399999999E-3</v>
      </c>
    </row>
    <row r="5231" spans="1:8" x14ac:dyDescent="0.3">
      <c r="A5231" s="196" t="s">
        <v>231</v>
      </c>
      <c r="B5231" s="196" t="s">
        <v>76</v>
      </c>
      <c r="C5231" s="196" t="s">
        <v>55</v>
      </c>
      <c r="D5231" s="196">
        <v>644</v>
      </c>
      <c r="E5231" s="196">
        <v>6.96142789E-3</v>
      </c>
      <c r="F5231" s="196">
        <v>9.3545092999999997E-4</v>
      </c>
      <c r="G5231" s="196">
        <v>1.6836141900000001E-3</v>
      </c>
      <c r="H5231" s="196">
        <v>4.3423623000000003E-3</v>
      </c>
    </row>
    <row r="5232" spans="1:8" x14ac:dyDescent="0.3">
      <c r="A5232" s="196" t="s">
        <v>231</v>
      </c>
      <c r="B5232" s="196" t="s">
        <v>76</v>
      </c>
      <c r="C5232" s="196" t="s">
        <v>56</v>
      </c>
      <c r="D5232" s="196">
        <v>4478</v>
      </c>
      <c r="E5232" s="196">
        <v>6.1257141600000002E-3</v>
      </c>
      <c r="F5232" s="196">
        <v>1.4429285599999999E-3</v>
      </c>
      <c r="G5232" s="196">
        <v>9.4098903000000003E-4</v>
      </c>
      <c r="H5232" s="196">
        <v>3.74179608E-3</v>
      </c>
    </row>
    <row r="5233" spans="1:8" x14ac:dyDescent="0.3">
      <c r="A5233" s="196" t="s">
        <v>231</v>
      </c>
      <c r="B5233" s="196" t="s">
        <v>76</v>
      </c>
      <c r="C5233" s="196" t="s">
        <v>57</v>
      </c>
      <c r="D5233" s="196">
        <v>581</v>
      </c>
      <c r="E5233" s="196">
        <v>6.8676489200000003E-3</v>
      </c>
      <c r="F5233" s="196">
        <v>1.15680954E-3</v>
      </c>
      <c r="G5233" s="196">
        <v>1.9129691000000001E-3</v>
      </c>
      <c r="H5233" s="196">
        <v>3.7978698299999999E-3</v>
      </c>
    </row>
    <row r="5234" spans="1:8" x14ac:dyDescent="0.3">
      <c r="A5234" s="196" t="s">
        <v>231</v>
      </c>
      <c r="B5234" s="196" t="s">
        <v>76</v>
      </c>
      <c r="C5234" s="196" t="s">
        <v>58</v>
      </c>
      <c r="D5234" s="196">
        <v>5062</v>
      </c>
      <c r="E5234" s="196">
        <v>6.6250665200000003E-3</v>
      </c>
      <c r="F5234" s="196">
        <v>1.1512337199999999E-3</v>
      </c>
      <c r="G5234" s="196">
        <v>1.1108502100000001E-3</v>
      </c>
      <c r="H5234" s="196">
        <v>4.3629821100000001E-3</v>
      </c>
    </row>
    <row r="5235" spans="1:8" x14ac:dyDescent="0.3">
      <c r="A5235" s="196" t="s">
        <v>232</v>
      </c>
      <c r="B5235" s="196" t="s">
        <v>76</v>
      </c>
      <c r="C5235" s="196" t="s">
        <v>11</v>
      </c>
      <c r="D5235" s="196">
        <v>77353</v>
      </c>
      <c r="E5235" s="196">
        <v>6.4184740400000002E-3</v>
      </c>
      <c r="F5235" s="196">
        <v>1.2486345599999999E-3</v>
      </c>
      <c r="G5235" s="196">
        <v>1.1587017399999999E-3</v>
      </c>
      <c r="H5235" s="196">
        <v>4.0110661799999999E-3</v>
      </c>
    </row>
    <row r="5236" spans="1:8" x14ac:dyDescent="0.3">
      <c r="A5236" s="196" t="s">
        <v>232</v>
      </c>
      <c r="B5236" s="196" t="s">
        <v>76</v>
      </c>
      <c r="C5236" s="196" t="s">
        <v>16</v>
      </c>
      <c r="D5236" s="196">
        <v>1274</v>
      </c>
      <c r="E5236" s="196">
        <v>6.66377745E-3</v>
      </c>
      <c r="F5236" s="196">
        <v>1.51856552E-3</v>
      </c>
      <c r="G5236" s="196">
        <v>1.23678132E-3</v>
      </c>
      <c r="H5236" s="196">
        <v>3.9084301300000004E-3</v>
      </c>
    </row>
    <row r="5237" spans="1:8" x14ac:dyDescent="0.3">
      <c r="A5237" s="196" t="s">
        <v>232</v>
      </c>
      <c r="B5237" s="196" t="s">
        <v>76</v>
      </c>
      <c r="C5237" s="196" t="s">
        <v>17</v>
      </c>
      <c r="D5237" s="196">
        <v>842</v>
      </c>
      <c r="E5237" s="196">
        <v>6.34168513E-3</v>
      </c>
      <c r="F5237" s="196">
        <v>7.4764096E-4</v>
      </c>
      <c r="G5237" s="196">
        <v>1.9240727400000001E-3</v>
      </c>
      <c r="H5237" s="196">
        <v>3.66997094E-3</v>
      </c>
    </row>
    <row r="5238" spans="1:8" x14ac:dyDescent="0.3">
      <c r="A5238" s="196" t="s">
        <v>232</v>
      </c>
      <c r="B5238" s="196" t="s">
        <v>76</v>
      </c>
      <c r="C5238" s="196" t="s">
        <v>18</v>
      </c>
      <c r="D5238" s="196">
        <v>744</v>
      </c>
      <c r="E5238" s="196">
        <v>7.05638914E-3</v>
      </c>
      <c r="F5238" s="196">
        <v>1.36779396E-3</v>
      </c>
      <c r="G5238" s="196">
        <v>1.1017147099999999E-3</v>
      </c>
      <c r="H5238" s="196">
        <v>4.5868799899999998E-3</v>
      </c>
    </row>
    <row r="5239" spans="1:8" x14ac:dyDescent="0.3">
      <c r="A5239" s="196" t="s">
        <v>232</v>
      </c>
      <c r="B5239" s="196" t="s">
        <v>76</v>
      </c>
      <c r="C5239" s="196" t="s">
        <v>19</v>
      </c>
      <c r="D5239" s="196">
        <v>874</v>
      </c>
      <c r="E5239" s="196">
        <v>7.5579760699999998E-3</v>
      </c>
      <c r="F5239" s="196">
        <v>1.49812725E-3</v>
      </c>
      <c r="G5239" s="196">
        <v>1.3201593000000001E-3</v>
      </c>
      <c r="H5239" s="196">
        <v>4.7396890299999999E-3</v>
      </c>
    </row>
    <row r="5240" spans="1:8" x14ac:dyDescent="0.3">
      <c r="A5240" s="196" t="s">
        <v>232</v>
      </c>
      <c r="B5240" s="196" t="s">
        <v>76</v>
      </c>
      <c r="C5240" s="196" t="s">
        <v>20</v>
      </c>
      <c r="D5240" s="196">
        <v>950</v>
      </c>
      <c r="E5240" s="196">
        <v>7.0966980999999998E-3</v>
      </c>
      <c r="F5240" s="196">
        <v>7.7191740000000003E-4</v>
      </c>
      <c r="G5240" s="196">
        <v>1.4693223799999999E-3</v>
      </c>
      <c r="H5240" s="196">
        <v>4.8554578599999997E-3</v>
      </c>
    </row>
    <row r="5241" spans="1:8" x14ac:dyDescent="0.3">
      <c r="A5241" s="196" t="s">
        <v>232</v>
      </c>
      <c r="B5241" s="196" t="s">
        <v>76</v>
      </c>
      <c r="C5241" s="196" t="s">
        <v>21</v>
      </c>
      <c r="D5241" s="196">
        <v>1579</v>
      </c>
      <c r="E5241" s="196">
        <v>6.9334272099999998E-3</v>
      </c>
      <c r="F5241" s="196">
        <v>1.60145872E-3</v>
      </c>
      <c r="G5241" s="196">
        <v>1.33321727E-3</v>
      </c>
      <c r="H5241" s="196">
        <v>3.9987507200000003E-3</v>
      </c>
    </row>
    <row r="5242" spans="1:8" x14ac:dyDescent="0.3">
      <c r="A5242" s="196" t="s">
        <v>232</v>
      </c>
      <c r="B5242" s="196" t="s">
        <v>76</v>
      </c>
      <c r="C5242" s="196" t="s">
        <v>22</v>
      </c>
      <c r="D5242" s="196">
        <v>2199</v>
      </c>
      <c r="E5242" s="196">
        <v>5.5055694200000001E-3</v>
      </c>
      <c r="F5242" s="196">
        <v>9.5233711000000003E-4</v>
      </c>
      <c r="G5242" s="196">
        <v>7.1799237000000002E-4</v>
      </c>
      <c r="H5242" s="196">
        <v>3.8352394700000001E-3</v>
      </c>
    </row>
    <row r="5243" spans="1:8" x14ac:dyDescent="0.3">
      <c r="A5243" s="196" t="s">
        <v>232</v>
      </c>
      <c r="B5243" s="196" t="s">
        <v>76</v>
      </c>
      <c r="C5243" s="196" t="s">
        <v>23</v>
      </c>
      <c r="D5243" s="196">
        <v>389</v>
      </c>
      <c r="E5243" s="196">
        <v>8.6994784700000008E-3</v>
      </c>
      <c r="F5243" s="196">
        <v>1.5339960100000001E-3</v>
      </c>
      <c r="G5243" s="196">
        <v>1.9720553800000001E-3</v>
      </c>
      <c r="H5243" s="196">
        <v>5.1934266300000002E-3</v>
      </c>
    </row>
    <row r="5244" spans="1:8" x14ac:dyDescent="0.3">
      <c r="A5244" s="196" t="s">
        <v>232</v>
      </c>
      <c r="B5244" s="196" t="s">
        <v>76</v>
      </c>
      <c r="C5244" s="196" t="s">
        <v>24</v>
      </c>
      <c r="D5244" s="196">
        <v>545</v>
      </c>
      <c r="E5244" s="196">
        <v>6.6506538600000003E-3</v>
      </c>
      <c r="F5244" s="196">
        <v>5.9125444000000002E-4</v>
      </c>
      <c r="G5244" s="196">
        <v>1.8359239900000001E-3</v>
      </c>
      <c r="H5244" s="196">
        <v>4.2234749700000001E-3</v>
      </c>
    </row>
    <row r="5245" spans="1:8" x14ac:dyDescent="0.3">
      <c r="A5245" s="196" t="s">
        <v>232</v>
      </c>
      <c r="B5245" s="196" t="s">
        <v>76</v>
      </c>
      <c r="C5245" s="196" t="s">
        <v>25</v>
      </c>
      <c r="D5245" s="196">
        <v>949</v>
      </c>
      <c r="E5245" s="196">
        <v>6.9547254999999999E-3</v>
      </c>
      <c r="F5245" s="196">
        <v>1.18664116E-3</v>
      </c>
      <c r="G5245" s="196">
        <v>2.0630388299999998E-3</v>
      </c>
      <c r="H5245" s="196">
        <v>3.70504504E-3</v>
      </c>
    </row>
    <row r="5246" spans="1:8" x14ac:dyDescent="0.3">
      <c r="A5246" s="196" t="s">
        <v>232</v>
      </c>
      <c r="B5246" s="196" t="s">
        <v>76</v>
      </c>
      <c r="C5246" s="196" t="s">
        <v>26</v>
      </c>
      <c r="D5246" s="196">
        <v>1233</v>
      </c>
      <c r="E5246" s="196">
        <v>7.0907393699999998E-3</v>
      </c>
      <c r="F5246" s="196">
        <v>1.15479759E-3</v>
      </c>
      <c r="G5246" s="196">
        <v>1.7718844300000001E-3</v>
      </c>
      <c r="H5246" s="196">
        <v>4.1640568600000002E-3</v>
      </c>
    </row>
    <row r="5247" spans="1:8" x14ac:dyDescent="0.3">
      <c r="A5247" s="196" t="s">
        <v>232</v>
      </c>
      <c r="B5247" s="196" t="s">
        <v>76</v>
      </c>
      <c r="C5247" s="196" t="s">
        <v>27</v>
      </c>
      <c r="D5247" s="196">
        <v>991</v>
      </c>
      <c r="E5247" s="196">
        <v>7.3298807300000001E-3</v>
      </c>
      <c r="F5247" s="196">
        <v>1.2969384E-3</v>
      </c>
      <c r="G5247" s="196">
        <v>1.7270011E-3</v>
      </c>
      <c r="H5247" s="196">
        <v>4.30594073E-3</v>
      </c>
    </row>
    <row r="5248" spans="1:8" x14ac:dyDescent="0.3">
      <c r="A5248" s="196" t="s">
        <v>232</v>
      </c>
      <c r="B5248" s="196" t="s">
        <v>76</v>
      </c>
      <c r="C5248" s="196" t="s">
        <v>28</v>
      </c>
      <c r="D5248" s="196">
        <v>2068</v>
      </c>
      <c r="E5248" s="196">
        <v>6.3780197699999999E-3</v>
      </c>
      <c r="F5248" s="196">
        <v>9.4835744000000002E-4</v>
      </c>
      <c r="G5248" s="196">
        <v>1.32027812E-3</v>
      </c>
      <c r="H5248" s="196">
        <v>4.10938372E-3</v>
      </c>
    </row>
    <row r="5249" spans="1:8" x14ac:dyDescent="0.3">
      <c r="A5249" s="196" t="s">
        <v>232</v>
      </c>
      <c r="B5249" s="196" t="s">
        <v>76</v>
      </c>
      <c r="C5249" s="196" t="s">
        <v>29</v>
      </c>
      <c r="D5249" s="196">
        <v>511</v>
      </c>
      <c r="E5249" s="196">
        <v>5.7754853799999997E-3</v>
      </c>
      <c r="F5249" s="196">
        <v>4.8010866E-4</v>
      </c>
      <c r="G5249" s="196">
        <v>1.5550252999999999E-3</v>
      </c>
      <c r="H5249" s="196">
        <v>3.7403509300000001E-3</v>
      </c>
    </row>
    <row r="5250" spans="1:8" x14ac:dyDescent="0.3">
      <c r="A5250" s="196" t="s">
        <v>232</v>
      </c>
      <c r="B5250" s="196" t="s">
        <v>76</v>
      </c>
      <c r="C5250" s="196" t="s">
        <v>30</v>
      </c>
      <c r="D5250" s="196">
        <v>1862</v>
      </c>
      <c r="E5250" s="196">
        <v>6.7163876999999997E-3</v>
      </c>
      <c r="F5250" s="196">
        <v>9.3495744000000002E-4</v>
      </c>
      <c r="G5250" s="196">
        <v>1.9462219799999999E-3</v>
      </c>
      <c r="H5250" s="196">
        <v>3.8352078299999999E-3</v>
      </c>
    </row>
    <row r="5251" spans="1:8" x14ac:dyDescent="0.3">
      <c r="A5251" s="196" t="s">
        <v>232</v>
      </c>
      <c r="B5251" s="196" t="s">
        <v>76</v>
      </c>
      <c r="C5251" s="196" t="s">
        <v>31</v>
      </c>
      <c r="D5251" s="196">
        <v>472</v>
      </c>
      <c r="E5251" s="196">
        <v>7.1351957200000002E-3</v>
      </c>
      <c r="F5251" s="196">
        <v>1.2378616900000001E-3</v>
      </c>
      <c r="G5251" s="196">
        <v>1.7211528599999999E-3</v>
      </c>
      <c r="H5251" s="196">
        <v>4.1761807200000004E-3</v>
      </c>
    </row>
    <row r="5252" spans="1:8" x14ac:dyDescent="0.3">
      <c r="A5252" s="196" t="s">
        <v>232</v>
      </c>
      <c r="B5252" s="196" t="s">
        <v>76</v>
      </c>
      <c r="C5252" s="196" t="s">
        <v>32</v>
      </c>
      <c r="D5252" s="196">
        <v>9837</v>
      </c>
      <c r="E5252" s="196">
        <v>5.4116882900000001E-3</v>
      </c>
      <c r="F5252" s="196">
        <v>1.20762031E-3</v>
      </c>
      <c r="G5252" s="196">
        <v>8.0002394999999997E-4</v>
      </c>
      <c r="H5252" s="196">
        <v>3.4040435499999998E-3</v>
      </c>
    </row>
    <row r="5253" spans="1:8" x14ac:dyDescent="0.3">
      <c r="A5253" s="196" t="s">
        <v>232</v>
      </c>
      <c r="B5253" s="196" t="s">
        <v>76</v>
      </c>
      <c r="C5253" s="196" t="s">
        <v>33</v>
      </c>
      <c r="D5253" s="196">
        <v>6944</v>
      </c>
      <c r="E5253" s="196">
        <v>5.9445068699999996E-3</v>
      </c>
      <c r="F5253" s="196">
        <v>1.50894133E-3</v>
      </c>
      <c r="G5253" s="196">
        <v>8.1705372000000004E-4</v>
      </c>
      <c r="H5253" s="196">
        <v>3.61851134E-3</v>
      </c>
    </row>
    <row r="5254" spans="1:8" x14ac:dyDescent="0.3">
      <c r="A5254" s="196" t="s">
        <v>232</v>
      </c>
      <c r="B5254" s="196" t="s">
        <v>76</v>
      </c>
      <c r="C5254" s="196" t="s">
        <v>34</v>
      </c>
      <c r="D5254" s="196">
        <v>1440</v>
      </c>
      <c r="E5254" s="196">
        <v>7.9494596300000008E-3</v>
      </c>
      <c r="F5254" s="196">
        <v>1.51696703E-3</v>
      </c>
      <c r="G5254" s="196">
        <v>1.6239548800000001E-3</v>
      </c>
      <c r="H5254" s="196">
        <v>4.8085372499999997E-3</v>
      </c>
    </row>
    <row r="5255" spans="1:8" ht="28.8" x14ac:dyDescent="0.3">
      <c r="A5255" s="196" t="s">
        <v>232</v>
      </c>
      <c r="B5255" s="196" t="s">
        <v>76</v>
      </c>
      <c r="C5255" s="196" t="s">
        <v>35</v>
      </c>
      <c r="D5255" s="196">
        <v>669</v>
      </c>
      <c r="E5255" s="196">
        <v>7.6951846599999998E-3</v>
      </c>
      <c r="F5255" s="196">
        <v>1.5717382499999999E-3</v>
      </c>
      <c r="G5255" s="196">
        <v>1.6517533500000001E-3</v>
      </c>
      <c r="H5255" s="196">
        <v>4.4716925899999996E-3</v>
      </c>
    </row>
    <row r="5256" spans="1:8" x14ac:dyDescent="0.3">
      <c r="A5256" s="196" t="s">
        <v>232</v>
      </c>
      <c r="B5256" s="196" t="s">
        <v>76</v>
      </c>
      <c r="C5256" s="196" t="s">
        <v>36</v>
      </c>
      <c r="D5256" s="196">
        <v>1021</v>
      </c>
      <c r="E5256" s="196">
        <v>5.8554043100000003E-3</v>
      </c>
      <c r="F5256" s="196">
        <v>1.04073687E-3</v>
      </c>
      <c r="G5256" s="196">
        <v>1.13531327E-3</v>
      </c>
      <c r="H5256" s="196">
        <v>3.6793537E-3</v>
      </c>
    </row>
    <row r="5257" spans="1:8" x14ac:dyDescent="0.3">
      <c r="A5257" s="196" t="s">
        <v>232</v>
      </c>
      <c r="B5257" s="196" t="s">
        <v>76</v>
      </c>
      <c r="C5257" s="196" t="s">
        <v>37</v>
      </c>
      <c r="D5257" s="196">
        <v>1727</v>
      </c>
      <c r="E5257" s="196">
        <v>6.0431944499999999E-3</v>
      </c>
      <c r="F5257" s="196">
        <v>9.1369483999999995E-4</v>
      </c>
      <c r="G5257" s="196">
        <v>1.2494301099999999E-3</v>
      </c>
      <c r="H5257" s="196">
        <v>3.8800690400000002E-3</v>
      </c>
    </row>
    <row r="5258" spans="1:8" x14ac:dyDescent="0.3">
      <c r="A5258" s="196" t="s">
        <v>232</v>
      </c>
      <c r="B5258" s="196" t="s">
        <v>76</v>
      </c>
      <c r="C5258" s="196" t="s">
        <v>64</v>
      </c>
      <c r="D5258" s="196">
        <v>75</v>
      </c>
      <c r="E5258" s="196">
        <v>7.1114195200000004E-3</v>
      </c>
      <c r="F5258" s="196">
        <v>1.2464503800000001E-3</v>
      </c>
      <c r="G5258" s="196">
        <v>2.1978392699999998E-3</v>
      </c>
      <c r="H5258" s="196">
        <v>3.6671294199999999E-3</v>
      </c>
    </row>
    <row r="5259" spans="1:8" x14ac:dyDescent="0.3">
      <c r="A5259" s="196" t="s">
        <v>232</v>
      </c>
      <c r="B5259" s="196" t="s">
        <v>76</v>
      </c>
      <c r="C5259" s="196" t="s">
        <v>59</v>
      </c>
      <c r="D5259" s="196">
        <v>9</v>
      </c>
      <c r="E5259" s="196">
        <v>8.5570984499999999E-3</v>
      </c>
      <c r="F5259" s="196">
        <v>1.9675921999999998E-3</v>
      </c>
      <c r="G5259" s="196">
        <v>3.2934668099999999E-3</v>
      </c>
      <c r="H5259" s="196">
        <v>3.2960388799999998E-3</v>
      </c>
    </row>
    <row r="5260" spans="1:8" x14ac:dyDescent="0.3">
      <c r="A5260" s="196" t="s">
        <v>232</v>
      </c>
      <c r="B5260" s="196" t="s">
        <v>76</v>
      </c>
      <c r="C5260" s="196" t="s">
        <v>38</v>
      </c>
      <c r="D5260" s="196">
        <v>1936</v>
      </c>
      <c r="E5260" s="196">
        <v>6.1155348399999998E-3</v>
      </c>
      <c r="F5260" s="196">
        <v>8.2773137999999995E-4</v>
      </c>
      <c r="G5260" s="196">
        <v>1.1191577199999999E-3</v>
      </c>
      <c r="H5260" s="196">
        <v>4.1686452600000002E-3</v>
      </c>
    </row>
    <row r="5261" spans="1:8" x14ac:dyDescent="0.3">
      <c r="A5261" s="196" t="s">
        <v>232</v>
      </c>
      <c r="B5261" s="196" t="s">
        <v>76</v>
      </c>
      <c r="C5261" s="196" t="s">
        <v>39</v>
      </c>
      <c r="D5261" s="196">
        <v>2640</v>
      </c>
      <c r="E5261" s="196">
        <v>5.9060217900000003E-3</v>
      </c>
      <c r="F5261" s="196">
        <v>1.44208555E-3</v>
      </c>
      <c r="G5261" s="196">
        <v>1.05544133E-3</v>
      </c>
      <c r="H5261" s="196">
        <v>3.4084944300000002E-3</v>
      </c>
    </row>
    <row r="5262" spans="1:8" x14ac:dyDescent="0.3">
      <c r="A5262" s="196" t="s">
        <v>232</v>
      </c>
      <c r="B5262" s="196" t="s">
        <v>76</v>
      </c>
      <c r="C5262" s="196" t="s">
        <v>40</v>
      </c>
      <c r="D5262" s="196">
        <v>813</v>
      </c>
      <c r="E5262" s="196">
        <v>6.3908247800000002E-3</v>
      </c>
      <c r="F5262" s="196">
        <v>1.1347857599999999E-3</v>
      </c>
      <c r="G5262" s="196">
        <v>1.6220357699999999E-3</v>
      </c>
      <c r="H5262" s="196">
        <v>3.6340027699999999E-3</v>
      </c>
    </row>
    <row r="5263" spans="1:8" x14ac:dyDescent="0.3">
      <c r="A5263" s="196" t="s">
        <v>232</v>
      </c>
      <c r="B5263" s="196" t="s">
        <v>76</v>
      </c>
      <c r="C5263" s="196" t="s">
        <v>41</v>
      </c>
      <c r="D5263" s="196">
        <v>693</v>
      </c>
      <c r="E5263" s="196">
        <v>6.7994593100000004E-3</v>
      </c>
      <c r="F5263" s="196">
        <v>9.0701968999999996E-4</v>
      </c>
      <c r="G5263" s="196">
        <v>1.7516264800000001E-3</v>
      </c>
      <c r="H5263" s="196">
        <v>4.1408126399999998E-3</v>
      </c>
    </row>
    <row r="5264" spans="1:8" x14ac:dyDescent="0.3">
      <c r="A5264" s="196" t="s">
        <v>232</v>
      </c>
      <c r="B5264" s="196" t="s">
        <v>76</v>
      </c>
      <c r="C5264" s="196" t="s">
        <v>42</v>
      </c>
      <c r="D5264" s="196">
        <v>4295</v>
      </c>
      <c r="E5264" s="196">
        <v>6.2697282300000004E-3</v>
      </c>
      <c r="F5264" s="196">
        <v>1.92995438E-3</v>
      </c>
      <c r="G5264" s="196">
        <v>5.5714792999999999E-4</v>
      </c>
      <c r="H5264" s="196">
        <v>3.7826254499999999E-3</v>
      </c>
    </row>
    <row r="5265" spans="1:8" x14ac:dyDescent="0.3">
      <c r="A5265" s="196" t="s">
        <v>232</v>
      </c>
      <c r="B5265" s="196" t="s">
        <v>76</v>
      </c>
      <c r="C5265" s="196" t="s">
        <v>43</v>
      </c>
      <c r="D5265" s="196">
        <v>709</v>
      </c>
      <c r="E5265" s="196">
        <v>6.6531823899999998E-3</v>
      </c>
      <c r="F5265" s="196">
        <v>9.3464296999999999E-4</v>
      </c>
      <c r="G5265" s="196">
        <v>1.74241213E-3</v>
      </c>
      <c r="H5265" s="196">
        <v>3.9761267900000003E-3</v>
      </c>
    </row>
    <row r="5266" spans="1:8" x14ac:dyDescent="0.3">
      <c r="A5266" s="196" t="s">
        <v>232</v>
      </c>
      <c r="B5266" s="196" t="s">
        <v>76</v>
      </c>
      <c r="C5266" s="196" t="s">
        <v>44</v>
      </c>
      <c r="D5266" s="196">
        <v>549</v>
      </c>
      <c r="E5266" s="196">
        <v>7.5019182399999997E-3</v>
      </c>
      <c r="F5266" s="196">
        <v>1.4891761999999999E-3</v>
      </c>
      <c r="G5266" s="196">
        <v>1.7605661100000001E-3</v>
      </c>
      <c r="H5266" s="196">
        <v>4.2521754199999996E-3</v>
      </c>
    </row>
    <row r="5267" spans="1:8" x14ac:dyDescent="0.3">
      <c r="A5267" s="196" t="s">
        <v>232</v>
      </c>
      <c r="B5267" s="196" t="s">
        <v>76</v>
      </c>
      <c r="C5267" s="196" t="s">
        <v>45</v>
      </c>
      <c r="D5267" s="196">
        <v>711</v>
      </c>
      <c r="E5267" s="196">
        <v>6.5887571200000002E-3</v>
      </c>
      <c r="F5267" s="196">
        <v>1.1915759200000001E-3</v>
      </c>
      <c r="G5267" s="196">
        <v>1.55969985E-3</v>
      </c>
      <c r="H5267" s="196">
        <v>3.8374808799999998E-3</v>
      </c>
    </row>
    <row r="5268" spans="1:8" x14ac:dyDescent="0.3">
      <c r="A5268" s="196" t="s">
        <v>232</v>
      </c>
      <c r="B5268" s="196" t="s">
        <v>76</v>
      </c>
      <c r="C5268" s="196" t="s">
        <v>46</v>
      </c>
      <c r="D5268" s="196">
        <v>745</v>
      </c>
      <c r="E5268" s="196">
        <v>7.2576588500000002E-3</v>
      </c>
      <c r="F5268" s="196">
        <v>1.0765595499999999E-3</v>
      </c>
      <c r="G5268" s="196">
        <v>1.1380497200000001E-3</v>
      </c>
      <c r="H5268" s="196">
        <v>5.0430490899999996E-3</v>
      </c>
    </row>
    <row r="5269" spans="1:8" x14ac:dyDescent="0.3">
      <c r="A5269" s="196" t="s">
        <v>232</v>
      </c>
      <c r="B5269" s="196" t="s">
        <v>76</v>
      </c>
      <c r="C5269" s="196" t="s">
        <v>47</v>
      </c>
      <c r="D5269" s="196">
        <v>1256</v>
      </c>
      <c r="E5269" s="196">
        <v>6.9405370399999999E-3</v>
      </c>
      <c r="F5269" s="196">
        <v>1.1857341599999999E-3</v>
      </c>
      <c r="G5269" s="196">
        <v>1.6609070399999999E-3</v>
      </c>
      <c r="H5269" s="196">
        <v>4.0938953700000004E-3</v>
      </c>
    </row>
    <row r="5270" spans="1:8" x14ac:dyDescent="0.3">
      <c r="A5270" s="196" t="s">
        <v>232</v>
      </c>
      <c r="B5270" s="196" t="s">
        <v>76</v>
      </c>
      <c r="C5270" s="196" t="s">
        <v>48</v>
      </c>
      <c r="D5270" s="196">
        <v>494</v>
      </c>
      <c r="E5270" s="196">
        <v>7.3834155600000003E-3</v>
      </c>
      <c r="F5270" s="196">
        <v>1.3999238400000001E-3</v>
      </c>
      <c r="G5270" s="196">
        <v>1.9003736999999999E-3</v>
      </c>
      <c r="H5270" s="196">
        <v>4.0831175400000003E-3</v>
      </c>
    </row>
    <row r="5271" spans="1:8" x14ac:dyDescent="0.3">
      <c r="A5271" s="196" t="s">
        <v>232</v>
      </c>
      <c r="B5271" s="196" t="s">
        <v>76</v>
      </c>
      <c r="C5271" s="196" t="s">
        <v>49</v>
      </c>
      <c r="D5271" s="196">
        <v>468</v>
      </c>
      <c r="E5271" s="196">
        <v>5.8463415600000001E-3</v>
      </c>
      <c r="F5271" s="196">
        <v>2.1097933000000001E-4</v>
      </c>
      <c r="G5271" s="196">
        <v>1.43300863E-3</v>
      </c>
      <c r="H5271" s="196">
        <v>4.1906059699999996E-3</v>
      </c>
    </row>
    <row r="5272" spans="1:8" x14ac:dyDescent="0.3">
      <c r="A5272" s="196" t="s">
        <v>232</v>
      </c>
      <c r="B5272" s="196" t="s">
        <v>76</v>
      </c>
      <c r="C5272" s="196" t="s">
        <v>50</v>
      </c>
      <c r="D5272" s="196">
        <v>3100</v>
      </c>
      <c r="E5272" s="196">
        <v>7.1736818099999997E-3</v>
      </c>
      <c r="F5272" s="196">
        <v>1.2996077300000001E-3</v>
      </c>
      <c r="G5272" s="196">
        <v>1.32640732E-3</v>
      </c>
      <c r="H5272" s="196">
        <v>4.5476662700000003E-3</v>
      </c>
    </row>
    <row r="5273" spans="1:8" x14ac:dyDescent="0.3">
      <c r="A5273" s="196" t="s">
        <v>232</v>
      </c>
      <c r="B5273" s="196" t="s">
        <v>76</v>
      </c>
      <c r="C5273" s="196" t="s">
        <v>51</v>
      </c>
      <c r="D5273" s="196">
        <v>1598</v>
      </c>
      <c r="E5273" s="196">
        <v>8.2889126999999996E-3</v>
      </c>
      <c r="F5273" s="196">
        <v>1.5493177800000001E-3</v>
      </c>
      <c r="G5273" s="196">
        <v>1.15010637E-3</v>
      </c>
      <c r="H5273" s="196">
        <v>5.5894880699999998E-3</v>
      </c>
    </row>
    <row r="5274" spans="1:8" x14ac:dyDescent="0.3">
      <c r="A5274" s="196" t="s">
        <v>232</v>
      </c>
      <c r="B5274" s="196" t="s">
        <v>76</v>
      </c>
      <c r="C5274" s="196" t="s">
        <v>52</v>
      </c>
      <c r="D5274" s="196">
        <v>697</v>
      </c>
      <c r="E5274" s="196">
        <v>7.6106924099999997E-3</v>
      </c>
      <c r="F5274" s="196">
        <v>8.0784355999999997E-4</v>
      </c>
      <c r="G5274" s="196">
        <v>2.35988206E-3</v>
      </c>
      <c r="H5274" s="196">
        <v>4.4429663100000001E-3</v>
      </c>
    </row>
    <row r="5275" spans="1:8" x14ac:dyDescent="0.3">
      <c r="A5275" s="196" t="s">
        <v>232</v>
      </c>
      <c r="B5275" s="196" t="s">
        <v>76</v>
      </c>
      <c r="C5275" s="196" t="s">
        <v>53</v>
      </c>
      <c r="D5275" s="196">
        <v>1070</v>
      </c>
      <c r="E5275" s="196">
        <v>7.0092265699999998E-3</v>
      </c>
      <c r="F5275" s="196">
        <v>1.1947687099999999E-3</v>
      </c>
      <c r="G5275" s="196">
        <v>1.06350574E-3</v>
      </c>
      <c r="H5275" s="196">
        <v>4.7509516499999998E-3</v>
      </c>
    </row>
    <row r="5276" spans="1:8" x14ac:dyDescent="0.3">
      <c r="A5276" s="196" t="s">
        <v>232</v>
      </c>
      <c r="B5276" s="196" t="s">
        <v>76</v>
      </c>
      <c r="C5276" s="196" t="s">
        <v>54</v>
      </c>
      <c r="D5276" s="196">
        <v>3911</v>
      </c>
      <c r="E5276" s="196">
        <v>6.1243185099999998E-3</v>
      </c>
      <c r="F5276" s="196">
        <v>1.0872435899999999E-3</v>
      </c>
      <c r="G5276" s="196">
        <v>6.5962728000000005E-4</v>
      </c>
      <c r="H5276" s="196">
        <v>4.3774471499999999E-3</v>
      </c>
    </row>
    <row r="5277" spans="1:8" x14ac:dyDescent="0.3">
      <c r="A5277" s="196" t="s">
        <v>232</v>
      </c>
      <c r="B5277" s="196" t="s">
        <v>76</v>
      </c>
      <c r="C5277" s="196" t="s">
        <v>55</v>
      </c>
      <c r="D5277" s="196">
        <v>649</v>
      </c>
      <c r="E5277" s="196">
        <v>6.5744840000000002E-3</v>
      </c>
      <c r="F5277" s="196">
        <v>8.0331895999999998E-4</v>
      </c>
      <c r="G5277" s="196">
        <v>1.5467347599999999E-3</v>
      </c>
      <c r="H5277" s="196">
        <v>4.2244297900000003E-3</v>
      </c>
    </row>
    <row r="5278" spans="1:8" x14ac:dyDescent="0.3">
      <c r="A5278" s="196" t="s">
        <v>232</v>
      </c>
      <c r="B5278" s="196" t="s">
        <v>76</v>
      </c>
      <c r="C5278" s="196" t="s">
        <v>56</v>
      </c>
      <c r="D5278" s="196">
        <v>6159</v>
      </c>
      <c r="E5278" s="196">
        <v>6.2407371200000001E-3</v>
      </c>
      <c r="F5278" s="196">
        <v>1.2498531799999999E-3</v>
      </c>
      <c r="G5278" s="196">
        <v>8.9430605E-4</v>
      </c>
      <c r="H5278" s="196">
        <v>4.0965774099999998E-3</v>
      </c>
    </row>
    <row r="5279" spans="1:8" x14ac:dyDescent="0.3">
      <c r="A5279" s="196" t="s">
        <v>232</v>
      </c>
      <c r="B5279" s="196" t="s">
        <v>76</v>
      </c>
      <c r="C5279" s="196" t="s">
        <v>57</v>
      </c>
      <c r="D5279" s="196">
        <v>655</v>
      </c>
      <c r="E5279" s="196">
        <v>6.44469159E-3</v>
      </c>
      <c r="F5279" s="196">
        <v>1.0195254900000001E-3</v>
      </c>
      <c r="G5279" s="196">
        <v>1.6139911300000001E-3</v>
      </c>
      <c r="H5279" s="196">
        <v>3.8111744799999999E-3</v>
      </c>
    </row>
    <row r="5280" spans="1:8" x14ac:dyDescent="0.3">
      <c r="A5280" s="196" t="s">
        <v>232</v>
      </c>
      <c r="B5280" s="196" t="s">
        <v>76</v>
      </c>
      <c r="C5280" s="196" t="s">
        <v>58</v>
      </c>
      <c r="D5280" s="196">
        <v>5001</v>
      </c>
      <c r="E5280" s="196">
        <v>6.7548316600000002E-3</v>
      </c>
      <c r="F5280" s="196">
        <v>1.31234146E-3</v>
      </c>
      <c r="G5280" s="196">
        <v>1.33662595E-3</v>
      </c>
      <c r="H5280" s="196">
        <v>4.1058637699999999E-3</v>
      </c>
    </row>
    <row r="5281" spans="1:8" x14ac:dyDescent="0.3">
      <c r="A5281" s="196" t="s">
        <v>233</v>
      </c>
      <c r="B5281" s="196" t="s">
        <v>76</v>
      </c>
      <c r="C5281" s="196" t="s">
        <v>11</v>
      </c>
      <c r="D5281" s="196">
        <v>76398</v>
      </c>
      <c r="E5281" s="196">
        <v>6.35295142E-3</v>
      </c>
      <c r="F5281" s="196">
        <v>1.2247932200000001E-3</v>
      </c>
      <c r="G5281" s="196">
        <v>1.1230895900000001E-3</v>
      </c>
      <c r="H5281" s="196">
        <v>4.0050057099999996E-3</v>
      </c>
    </row>
    <row r="5282" spans="1:8" x14ac:dyDescent="0.3">
      <c r="A5282" s="196" t="s">
        <v>233</v>
      </c>
      <c r="B5282" s="196" t="s">
        <v>76</v>
      </c>
      <c r="C5282" s="196" t="s">
        <v>16</v>
      </c>
      <c r="D5282" s="196">
        <v>1118</v>
      </c>
      <c r="E5282" s="196">
        <v>6.7850470499999996E-3</v>
      </c>
      <c r="F5282" s="196">
        <v>1.64628239E-3</v>
      </c>
      <c r="G5282" s="196">
        <v>1.18878553E-3</v>
      </c>
      <c r="H5282" s="196">
        <v>3.9499786399999999E-3</v>
      </c>
    </row>
    <row r="5283" spans="1:8" x14ac:dyDescent="0.3">
      <c r="A5283" s="196" t="s">
        <v>233</v>
      </c>
      <c r="B5283" s="196" t="s">
        <v>76</v>
      </c>
      <c r="C5283" s="196" t="s">
        <v>17</v>
      </c>
      <c r="D5283" s="196">
        <v>912</v>
      </c>
      <c r="E5283" s="196">
        <v>6.6491657000000001E-3</v>
      </c>
      <c r="F5283" s="196">
        <v>8.8003549999999999E-4</v>
      </c>
      <c r="G5283" s="196">
        <v>2.0410217199999998E-3</v>
      </c>
      <c r="H5283" s="196">
        <v>3.7281079999999999E-3</v>
      </c>
    </row>
    <row r="5284" spans="1:8" x14ac:dyDescent="0.3">
      <c r="A5284" s="196" t="s">
        <v>233</v>
      </c>
      <c r="B5284" s="196" t="s">
        <v>76</v>
      </c>
      <c r="C5284" s="196" t="s">
        <v>18</v>
      </c>
      <c r="D5284" s="196">
        <v>691</v>
      </c>
      <c r="E5284" s="196">
        <v>6.5567043500000003E-3</v>
      </c>
      <c r="F5284" s="196">
        <v>9.8537053999999996E-4</v>
      </c>
      <c r="G5284" s="196">
        <v>1.0005960399999999E-3</v>
      </c>
      <c r="H5284" s="196">
        <v>4.5707372699999999E-3</v>
      </c>
    </row>
    <row r="5285" spans="1:8" x14ac:dyDescent="0.3">
      <c r="A5285" s="196" t="s">
        <v>233</v>
      </c>
      <c r="B5285" s="196" t="s">
        <v>76</v>
      </c>
      <c r="C5285" s="196" t="s">
        <v>19</v>
      </c>
      <c r="D5285" s="196">
        <v>826</v>
      </c>
      <c r="E5285" s="196">
        <v>6.9769945299999999E-3</v>
      </c>
      <c r="F5285" s="196">
        <v>1.02375883E-3</v>
      </c>
      <c r="G5285" s="196">
        <v>1.09213836E-3</v>
      </c>
      <c r="H5285" s="196">
        <v>4.8610968499999997E-3</v>
      </c>
    </row>
    <row r="5286" spans="1:8" x14ac:dyDescent="0.3">
      <c r="A5286" s="196" t="s">
        <v>233</v>
      </c>
      <c r="B5286" s="196" t="s">
        <v>76</v>
      </c>
      <c r="C5286" s="196" t="s">
        <v>20</v>
      </c>
      <c r="D5286" s="196">
        <v>852</v>
      </c>
      <c r="E5286" s="196">
        <v>7.2083792899999997E-3</v>
      </c>
      <c r="F5286" s="196">
        <v>7.9556791E-4</v>
      </c>
      <c r="G5286" s="196">
        <v>1.44705788E-3</v>
      </c>
      <c r="H5286" s="196">
        <v>4.9657529899999999E-3</v>
      </c>
    </row>
    <row r="5287" spans="1:8" x14ac:dyDescent="0.3">
      <c r="A5287" s="196" t="s">
        <v>233</v>
      </c>
      <c r="B5287" s="196" t="s">
        <v>76</v>
      </c>
      <c r="C5287" s="196" t="s">
        <v>21</v>
      </c>
      <c r="D5287" s="196">
        <v>1306</v>
      </c>
      <c r="E5287" s="196">
        <v>7.0263932600000004E-3</v>
      </c>
      <c r="F5287" s="196">
        <v>1.5197217700000001E-3</v>
      </c>
      <c r="G5287" s="196">
        <v>1.50701332E-3</v>
      </c>
      <c r="H5287" s="196">
        <v>3.9996576800000001E-3</v>
      </c>
    </row>
    <row r="5288" spans="1:8" x14ac:dyDescent="0.3">
      <c r="A5288" s="196" t="s">
        <v>233</v>
      </c>
      <c r="B5288" s="196" t="s">
        <v>76</v>
      </c>
      <c r="C5288" s="196" t="s">
        <v>22</v>
      </c>
      <c r="D5288" s="196">
        <v>1876</v>
      </c>
      <c r="E5288" s="196">
        <v>5.0924196100000001E-3</v>
      </c>
      <c r="F5288" s="196">
        <v>9.2741255000000004E-4</v>
      </c>
      <c r="G5288" s="196">
        <v>6.3519184999999998E-4</v>
      </c>
      <c r="H5288" s="196">
        <v>3.5298147200000002E-3</v>
      </c>
    </row>
    <row r="5289" spans="1:8" x14ac:dyDescent="0.3">
      <c r="A5289" s="196" t="s">
        <v>233</v>
      </c>
      <c r="B5289" s="196" t="s">
        <v>76</v>
      </c>
      <c r="C5289" s="196" t="s">
        <v>23</v>
      </c>
      <c r="D5289" s="196">
        <v>365</v>
      </c>
      <c r="E5289" s="196">
        <v>8.8424972000000004E-3</v>
      </c>
      <c r="F5289" s="196">
        <v>1.9406707400000001E-3</v>
      </c>
      <c r="G5289" s="196">
        <v>2.1838848299999998E-3</v>
      </c>
      <c r="H5289" s="196">
        <v>4.71794116E-3</v>
      </c>
    </row>
    <row r="5290" spans="1:8" x14ac:dyDescent="0.3">
      <c r="A5290" s="196" t="s">
        <v>233</v>
      </c>
      <c r="B5290" s="196" t="s">
        <v>76</v>
      </c>
      <c r="C5290" s="196" t="s">
        <v>24</v>
      </c>
      <c r="D5290" s="196">
        <v>498</v>
      </c>
      <c r="E5290" s="196">
        <v>7.4869614800000001E-3</v>
      </c>
      <c r="F5290" s="196">
        <v>1.64814326E-3</v>
      </c>
      <c r="G5290" s="196">
        <v>1.5176676600000001E-3</v>
      </c>
      <c r="H5290" s="196">
        <v>4.3211501099999997E-3</v>
      </c>
    </row>
    <row r="5291" spans="1:8" x14ac:dyDescent="0.3">
      <c r="A5291" s="196" t="s">
        <v>233</v>
      </c>
      <c r="B5291" s="196" t="s">
        <v>76</v>
      </c>
      <c r="C5291" s="196" t="s">
        <v>25</v>
      </c>
      <c r="D5291" s="196">
        <v>855</v>
      </c>
      <c r="E5291" s="196">
        <v>7.4297837100000003E-3</v>
      </c>
      <c r="F5291" s="196">
        <v>1.7459792900000001E-3</v>
      </c>
      <c r="G5291" s="196">
        <v>1.9711931700000002E-3</v>
      </c>
      <c r="H5291" s="196">
        <v>3.7126107599999999E-3</v>
      </c>
    </row>
    <row r="5292" spans="1:8" x14ac:dyDescent="0.3">
      <c r="A5292" s="196" t="s">
        <v>233</v>
      </c>
      <c r="B5292" s="196" t="s">
        <v>76</v>
      </c>
      <c r="C5292" s="196" t="s">
        <v>26</v>
      </c>
      <c r="D5292" s="196">
        <v>1329</v>
      </c>
      <c r="E5292" s="196">
        <v>7.0157262099999999E-3</v>
      </c>
      <c r="F5292" s="196">
        <v>1.0345948299999999E-3</v>
      </c>
      <c r="G5292" s="196">
        <v>1.9021626900000001E-3</v>
      </c>
      <c r="H5292" s="196">
        <v>4.0789682099999997E-3</v>
      </c>
    </row>
    <row r="5293" spans="1:8" x14ac:dyDescent="0.3">
      <c r="A5293" s="196" t="s">
        <v>233</v>
      </c>
      <c r="B5293" s="196" t="s">
        <v>76</v>
      </c>
      <c r="C5293" s="196" t="s">
        <v>27</v>
      </c>
      <c r="D5293" s="196">
        <v>930</v>
      </c>
      <c r="E5293" s="196">
        <v>7.1633684499999998E-3</v>
      </c>
      <c r="F5293" s="196">
        <v>1.13829129E-3</v>
      </c>
      <c r="G5293" s="196">
        <v>1.62695366E-3</v>
      </c>
      <c r="H5293" s="196">
        <v>4.3981230200000002E-3</v>
      </c>
    </row>
    <row r="5294" spans="1:8" x14ac:dyDescent="0.3">
      <c r="A5294" s="196" t="s">
        <v>233</v>
      </c>
      <c r="B5294" s="196" t="s">
        <v>76</v>
      </c>
      <c r="C5294" s="196" t="s">
        <v>28</v>
      </c>
      <c r="D5294" s="196">
        <v>2062</v>
      </c>
      <c r="E5294" s="196">
        <v>6.0333479000000004E-3</v>
      </c>
      <c r="F5294" s="196">
        <v>7.4748176000000003E-4</v>
      </c>
      <c r="G5294" s="196">
        <v>1.1646423600000001E-3</v>
      </c>
      <c r="H5294" s="196">
        <v>4.1212233099999999E-3</v>
      </c>
    </row>
    <row r="5295" spans="1:8" x14ac:dyDescent="0.3">
      <c r="A5295" s="196" t="s">
        <v>233</v>
      </c>
      <c r="B5295" s="196" t="s">
        <v>76</v>
      </c>
      <c r="C5295" s="196" t="s">
        <v>29</v>
      </c>
      <c r="D5295" s="196">
        <v>558</v>
      </c>
      <c r="E5295" s="196">
        <v>5.9843975700000001E-3</v>
      </c>
      <c r="F5295" s="196">
        <v>5.7204524999999995E-4</v>
      </c>
      <c r="G5295" s="196">
        <v>1.46565505E-3</v>
      </c>
      <c r="H5295" s="196">
        <v>3.9466967899999999E-3</v>
      </c>
    </row>
    <row r="5296" spans="1:8" x14ac:dyDescent="0.3">
      <c r="A5296" s="196" t="s">
        <v>233</v>
      </c>
      <c r="B5296" s="196" t="s">
        <v>76</v>
      </c>
      <c r="C5296" s="196" t="s">
        <v>30</v>
      </c>
      <c r="D5296" s="196">
        <v>2208</v>
      </c>
      <c r="E5296" s="196">
        <v>6.98087003E-3</v>
      </c>
      <c r="F5296" s="196">
        <v>9.6957483999999996E-4</v>
      </c>
      <c r="G5296" s="196">
        <v>1.9647931899999999E-3</v>
      </c>
      <c r="H5296" s="196">
        <v>4.0465015399999997E-3</v>
      </c>
    </row>
    <row r="5297" spans="1:8" x14ac:dyDescent="0.3">
      <c r="A5297" s="196" t="s">
        <v>233</v>
      </c>
      <c r="B5297" s="196" t="s">
        <v>76</v>
      </c>
      <c r="C5297" s="196" t="s">
        <v>31</v>
      </c>
      <c r="D5297" s="196">
        <v>362</v>
      </c>
      <c r="E5297" s="196">
        <v>7.3159336200000003E-3</v>
      </c>
      <c r="F5297" s="196">
        <v>1.1982681199999999E-3</v>
      </c>
      <c r="G5297" s="196">
        <v>1.67798475E-3</v>
      </c>
      <c r="H5297" s="196">
        <v>4.4396803000000002E-3</v>
      </c>
    </row>
    <row r="5298" spans="1:8" x14ac:dyDescent="0.3">
      <c r="A5298" s="196" t="s">
        <v>233</v>
      </c>
      <c r="B5298" s="196" t="s">
        <v>76</v>
      </c>
      <c r="C5298" s="196" t="s">
        <v>32</v>
      </c>
      <c r="D5298" s="196">
        <v>9399</v>
      </c>
      <c r="E5298" s="196">
        <v>5.2996671800000002E-3</v>
      </c>
      <c r="F5298" s="196">
        <v>1.22271405E-3</v>
      </c>
      <c r="G5298" s="196">
        <v>8.2550867999999996E-4</v>
      </c>
      <c r="H5298" s="196">
        <v>3.2514439600000002E-3</v>
      </c>
    </row>
    <row r="5299" spans="1:8" x14ac:dyDescent="0.3">
      <c r="A5299" s="196" t="s">
        <v>233</v>
      </c>
      <c r="B5299" s="196" t="s">
        <v>76</v>
      </c>
      <c r="C5299" s="196" t="s">
        <v>33</v>
      </c>
      <c r="D5299" s="196">
        <v>6805</v>
      </c>
      <c r="E5299" s="196">
        <v>5.5894917599999998E-3</v>
      </c>
      <c r="F5299" s="196">
        <v>1.4427791E-3</v>
      </c>
      <c r="G5299" s="196">
        <v>6.1361277999999995E-4</v>
      </c>
      <c r="H5299" s="196">
        <v>3.5330994000000002E-3</v>
      </c>
    </row>
    <row r="5300" spans="1:8" x14ac:dyDescent="0.3">
      <c r="A5300" s="196" t="s">
        <v>233</v>
      </c>
      <c r="B5300" s="196" t="s">
        <v>76</v>
      </c>
      <c r="C5300" s="196" t="s">
        <v>34</v>
      </c>
      <c r="D5300" s="196">
        <v>1457</v>
      </c>
      <c r="E5300" s="196">
        <v>7.4431858999999996E-3</v>
      </c>
      <c r="F5300" s="196">
        <v>1.27437124E-3</v>
      </c>
      <c r="G5300" s="196">
        <v>1.3992552700000001E-3</v>
      </c>
      <c r="H5300" s="196">
        <v>4.7695589199999999E-3</v>
      </c>
    </row>
    <row r="5301" spans="1:8" ht="28.8" x14ac:dyDescent="0.3">
      <c r="A5301" s="196" t="s">
        <v>233</v>
      </c>
      <c r="B5301" s="196" t="s">
        <v>76</v>
      </c>
      <c r="C5301" s="196" t="s">
        <v>35</v>
      </c>
      <c r="D5301" s="196">
        <v>616</v>
      </c>
      <c r="E5301" s="196">
        <v>7.7840154999999998E-3</v>
      </c>
      <c r="F5301" s="196">
        <v>1.6087396899999999E-3</v>
      </c>
      <c r="G5301" s="196">
        <v>1.7738957200000001E-3</v>
      </c>
      <c r="H5301" s="196">
        <v>4.4013796299999996E-3</v>
      </c>
    </row>
    <row r="5302" spans="1:8" x14ac:dyDescent="0.3">
      <c r="A5302" s="196" t="s">
        <v>233</v>
      </c>
      <c r="B5302" s="196" t="s">
        <v>76</v>
      </c>
      <c r="C5302" s="196" t="s">
        <v>36</v>
      </c>
      <c r="D5302" s="196">
        <v>1175</v>
      </c>
      <c r="E5302" s="196">
        <v>6.1433803699999998E-3</v>
      </c>
      <c r="F5302" s="196">
        <v>1.0546786500000001E-3</v>
      </c>
      <c r="G5302" s="196">
        <v>1.09273025E-3</v>
      </c>
      <c r="H5302" s="196">
        <v>3.9959710000000001E-3</v>
      </c>
    </row>
    <row r="5303" spans="1:8" x14ac:dyDescent="0.3">
      <c r="A5303" s="196" t="s">
        <v>233</v>
      </c>
      <c r="B5303" s="196" t="s">
        <v>76</v>
      </c>
      <c r="C5303" s="196" t="s">
        <v>37</v>
      </c>
      <c r="D5303" s="196">
        <v>2149</v>
      </c>
      <c r="E5303" s="196">
        <v>6.0090931300000004E-3</v>
      </c>
      <c r="F5303" s="196">
        <v>8.8258081000000001E-4</v>
      </c>
      <c r="G5303" s="196">
        <v>1.07086821E-3</v>
      </c>
      <c r="H5303" s="196">
        <v>4.0556436500000003E-3</v>
      </c>
    </row>
    <row r="5304" spans="1:8" x14ac:dyDescent="0.3">
      <c r="A5304" s="196" t="s">
        <v>233</v>
      </c>
      <c r="B5304" s="196" t="s">
        <v>76</v>
      </c>
      <c r="C5304" s="196" t="s">
        <v>64</v>
      </c>
      <c r="D5304" s="196">
        <v>86</v>
      </c>
      <c r="E5304" s="196">
        <v>7.8364554100000001E-3</v>
      </c>
      <c r="F5304" s="196">
        <v>1.28781737E-3</v>
      </c>
      <c r="G5304" s="196">
        <v>2.4884256900000001E-3</v>
      </c>
      <c r="H5304" s="196">
        <v>4.0602118800000002E-3</v>
      </c>
    </row>
    <row r="5305" spans="1:8" x14ac:dyDescent="0.3">
      <c r="A5305" s="196" t="s">
        <v>233</v>
      </c>
      <c r="B5305" s="196" t="s">
        <v>76</v>
      </c>
      <c r="C5305" s="196" t="s">
        <v>59</v>
      </c>
      <c r="D5305" s="196">
        <v>4</v>
      </c>
      <c r="E5305" s="196">
        <v>9.8408562399999993E-3</v>
      </c>
      <c r="F5305" s="196">
        <v>2.11805537E-3</v>
      </c>
      <c r="G5305" s="196">
        <v>4.2592588500000002E-3</v>
      </c>
      <c r="H5305" s="196">
        <v>3.4635413100000002E-3</v>
      </c>
    </row>
    <row r="5306" spans="1:8" x14ac:dyDescent="0.3">
      <c r="A5306" s="196" t="s">
        <v>233</v>
      </c>
      <c r="B5306" s="196" t="s">
        <v>76</v>
      </c>
      <c r="C5306" s="196" t="s">
        <v>38</v>
      </c>
      <c r="D5306" s="196">
        <v>1975</v>
      </c>
      <c r="E5306" s="196">
        <v>6.5155002300000004E-3</v>
      </c>
      <c r="F5306" s="196">
        <v>1.1849388E-3</v>
      </c>
      <c r="G5306" s="196">
        <v>1.14518846E-3</v>
      </c>
      <c r="H5306" s="196">
        <v>4.1853724700000004E-3</v>
      </c>
    </row>
    <row r="5307" spans="1:8" x14ac:dyDescent="0.3">
      <c r="A5307" s="196" t="s">
        <v>233</v>
      </c>
      <c r="B5307" s="196" t="s">
        <v>76</v>
      </c>
      <c r="C5307" s="196" t="s">
        <v>39</v>
      </c>
      <c r="D5307" s="196">
        <v>2365</v>
      </c>
      <c r="E5307" s="196">
        <v>5.8706539699999996E-3</v>
      </c>
      <c r="F5307" s="196">
        <v>1.4394573199999999E-3</v>
      </c>
      <c r="G5307" s="196">
        <v>1.0191691599999999E-3</v>
      </c>
      <c r="H5307" s="196">
        <v>3.4120270100000002E-3</v>
      </c>
    </row>
    <row r="5308" spans="1:8" x14ac:dyDescent="0.3">
      <c r="A5308" s="196" t="s">
        <v>233</v>
      </c>
      <c r="B5308" s="196" t="s">
        <v>76</v>
      </c>
      <c r="C5308" s="196" t="s">
        <v>40</v>
      </c>
      <c r="D5308" s="196">
        <v>837</v>
      </c>
      <c r="E5308" s="196">
        <v>7.0708187200000001E-3</v>
      </c>
      <c r="F5308" s="196">
        <v>1.5221080399999999E-3</v>
      </c>
      <c r="G5308" s="196">
        <v>1.6627807400000001E-3</v>
      </c>
      <c r="H5308" s="196">
        <v>3.8859294400000002E-3</v>
      </c>
    </row>
    <row r="5309" spans="1:8" x14ac:dyDescent="0.3">
      <c r="A5309" s="196" t="s">
        <v>233</v>
      </c>
      <c r="B5309" s="196" t="s">
        <v>76</v>
      </c>
      <c r="C5309" s="196" t="s">
        <v>41</v>
      </c>
      <c r="D5309" s="196">
        <v>610</v>
      </c>
      <c r="E5309" s="196">
        <v>7.0957040800000001E-3</v>
      </c>
      <c r="F5309" s="196">
        <v>9.5508856999999999E-4</v>
      </c>
      <c r="G5309" s="196">
        <v>1.7604164400000001E-3</v>
      </c>
      <c r="H5309" s="196">
        <v>4.3801986100000002E-3</v>
      </c>
    </row>
    <row r="5310" spans="1:8" x14ac:dyDescent="0.3">
      <c r="A5310" s="196" t="s">
        <v>233</v>
      </c>
      <c r="B5310" s="196" t="s">
        <v>76</v>
      </c>
      <c r="C5310" s="196" t="s">
        <v>42</v>
      </c>
      <c r="D5310" s="196">
        <v>4538</v>
      </c>
      <c r="E5310" s="196">
        <v>5.9017394900000002E-3</v>
      </c>
      <c r="F5310" s="196">
        <v>1.5579522499999999E-3</v>
      </c>
      <c r="G5310" s="196">
        <v>5.5298442999999998E-4</v>
      </c>
      <c r="H5310" s="196">
        <v>3.7908023199999998E-3</v>
      </c>
    </row>
    <row r="5311" spans="1:8" x14ac:dyDescent="0.3">
      <c r="A5311" s="196" t="s">
        <v>233</v>
      </c>
      <c r="B5311" s="196" t="s">
        <v>76</v>
      </c>
      <c r="C5311" s="196" t="s">
        <v>43</v>
      </c>
      <c r="D5311" s="196">
        <v>634</v>
      </c>
      <c r="E5311" s="196">
        <v>6.9817039700000002E-3</v>
      </c>
      <c r="F5311" s="196">
        <v>8.9949153000000003E-4</v>
      </c>
      <c r="G5311" s="196">
        <v>1.6328752399999999E-3</v>
      </c>
      <c r="H5311" s="196">
        <v>4.4493367099999997E-3</v>
      </c>
    </row>
    <row r="5312" spans="1:8" x14ac:dyDescent="0.3">
      <c r="A5312" s="196" t="s">
        <v>233</v>
      </c>
      <c r="B5312" s="196" t="s">
        <v>76</v>
      </c>
      <c r="C5312" s="196" t="s">
        <v>44</v>
      </c>
      <c r="D5312" s="196">
        <v>557</v>
      </c>
      <c r="E5312" s="196">
        <v>7.4429605599999997E-3</v>
      </c>
      <c r="F5312" s="196">
        <v>1.4322550600000001E-3</v>
      </c>
      <c r="G5312" s="196">
        <v>1.83572686E-3</v>
      </c>
      <c r="H5312" s="196">
        <v>4.1749781600000004E-3</v>
      </c>
    </row>
    <row r="5313" spans="1:8" x14ac:dyDescent="0.3">
      <c r="A5313" s="196" t="s">
        <v>233</v>
      </c>
      <c r="B5313" s="196" t="s">
        <v>76</v>
      </c>
      <c r="C5313" s="196" t="s">
        <v>45</v>
      </c>
      <c r="D5313" s="196">
        <v>824</v>
      </c>
      <c r="E5313" s="196">
        <v>6.7325571800000003E-3</v>
      </c>
      <c r="F5313" s="196">
        <v>1.2184379400000001E-3</v>
      </c>
      <c r="G5313" s="196">
        <v>1.5138717800000001E-3</v>
      </c>
      <c r="H5313" s="196">
        <v>4.0002469800000003E-3</v>
      </c>
    </row>
    <row r="5314" spans="1:8" x14ac:dyDescent="0.3">
      <c r="A5314" s="196" t="s">
        <v>233</v>
      </c>
      <c r="B5314" s="196" t="s">
        <v>76</v>
      </c>
      <c r="C5314" s="196" t="s">
        <v>46</v>
      </c>
      <c r="D5314" s="196">
        <v>709</v>
      </c>
      <c r="E5314" s="196">
        <v>7.1923154800000002E-3</v>
      </c>
      <c r="F5314" s="196">
        <v>1.00745027E-3</v>
      </c>
      <c r="G5314" s="196">
        <v>1.1876564800000001E-3</v>
      </c>
      <c r="H5314" s="196">
        <v>4.9972082800000001E-3</v>
      </c>
    </row>
    <row r="5315" spans="1:8" x14ac:dyDescent="0.3">
      <c r="A5315" s="196" t="s">
        <v>233</v>
      </c>
      <c r="B5315" s="196" t="s">
        <v>76</v>
      </c>
      <c r="C5315" s="196" t="s">
        <v>47</v>
      </c>
      <c r="D5315" s="196">
        <v>1158</v>
      </c>
      <c r="E5315" s="196">
        <v>7.3468981500000004E-3</v>
      </c>
      <c r="F5315" s="196">
        <v>1.5457683199999999E-3</v>
      </c>
      <c r="G5315" s="196">
        <v>1.91914716E-3</v>
      </c>
      <c r="H5315" s="196">
        <v>3.8819822E-3</v>
      </c>
    </row>
    <row r="5316" spans="1:8" x14ac:dyDescent="0.3">
      <c r="A5316" s="196" t="s">
        <v>233</v>
      </c>
      <c r="B5316" s="196" t="s">
        <v>76</v>
      </c>
      <c r="C5316" s="196" t="s">
        <v>48</v>
      </c>
      <c r="D5316" s="196">
        <v>552</v>
      </c>
      <c r="E5316" s="196">
        <v>7.0845701800000003E-3</v>
      </c>
      <c r="F5316" s="196">
        <v>1.0038200499999999E-3</v>
      </c>
      <c r="G5316" s="196">
        <v>1.72654969E-3</v>
      </c>
      <c r="H5316" s="196">
        <v>4.35419999E-3</v>
      </c>
    </row>
    <row r="5317" spans="1:8" x14ac:dyDescent="0.3">
      <c r="A5317" s="196" t="s">
        <v>233</v>
      </c>
      <c r="B5317" s="196" t="s">
        <v>76</v>
      </c>
      <c r="C5317" s="196" t="s">
        <v>49</v>
      </c>
      <c r="D5317" s="196">
        <v>421</v>
      </c>
      <c r="E5317" s="196">
        <v>5.74673374E-3</v>
      </c>
      <c r="F5317" s="196">
        <v>2.1762535999999999E-4</v>
      </c>
      <c r="G5317" s="196">
        <v>1.3346746899999999E-3</v>
      </c>
      <c r="H5317" s="196">
        <v>4.1831340499999996E-3</v>
      </c>
    </row>
    <row r="5318" spans="1:8" x14ac:dyDescent="0.3">
      <c r="A5318" s="196" t="s">
        <v>233</v>
      </c>
      <c r="B5318" s="196" t="s">
        <v>76</v>
      </c>
      <c r="C5318" s="196" t="s">
        <v>50</v>
      </c>
      <c r="D5318" s="196">
        <v>3431</v>
      </c>
      <c r="E5318" s="196">
        <v>7.1036914499999996E-3</v>
      </c>
      <c r="F5318" s="196">
        <v>1.31539277E-3</v>
      </c>
      <c r="G5318" s="196">
        <v>1.27477388E-3</v>
      </c>
      <c r="H5318" s="196">
        <v>4.5135243200000001E-3</v>
      </c>
    </row>
    <row r="5319" spans="1:8" x14ac:dyDescent="0.3">
      <c r="A5319" s="196" t="s">
        <v>233</v>
      </c>
      <c r="B5319" s="196" t="s">
        <v>76</v>
      </c>
      <c r="C5319" s="196" t="s">
        <v>51</v>
      </c>
      <c r="D5319" s="196">
        <v>1417</v>
      </c>
      <c r="E5319" s="196">
        <v>7.7429409599999999E-3</v>
      </c>
      <c r="F5319" s="196">
        <v>1.43347783E-3</v>
      </c>
      <c r="G5319" s="196">
        <v>1.2840277000000001E-3</v>
      </c>
      <c r="H5319" s="196">
        <v>5.0254267899999998E-3</v>
      </c>
    </row>
    <row r="5320" spans="1:8" x14ac:dyDescent="0.3">
      <c r="A5320" s="196" t="s">
        <v>233</v>
      </c>
      <c r="B5320" s="196" t="s">
        <v>76</v>
      </c>
      <c r="C5320" s="196" t="s">
        <v>52</v>
      </c>
      <c r="D5320" s="196">
        <v>697</v>
      </c>
      <c r="E5320" s="196">
        <v>7.6825778700000003E-3</v>
      </c>
      <c r="F5320" s="196">
        <v>8.1096539000000004E-4</v>
      </c>
      <c r="G5320" s="196">
        <v>2.1271717700000001E-3</v>
      </c>
      <c r="H5320" s="196">
        <v>4.7444402199999999E-3</v>
      </c>
    </row>
    <row r="5321" spans="1:8" x14ac:dyDescent="0.3">
      <c r="A5321" s="196" t="s">
        <v>233</v>
      </c>
      <c r="B5321" s="196" t="s">
        <v>76</v>
      </c>
      <c r="C5321" s="196" t="s">
        <v>53</v>
      </c>
      <c r="D5321" s="196">
        <v>871</v>
      </c>
      <c r="E5321" s="196">
        <v>7.0953456800000002E-3</v>
      </c>
      <c r="F5321" s="196">
        <v>1.3336759300000001E-3</v>
      </c>
      <c r="G5321" s="196">
        <v>1.0511276699999999E-3</v>
      </c>
      <c r="H5321" s="196">
        <v>4.7105415999999997E-3</v>
      </c>
    </row>
    <row r="5322" spans="1:8" x14ac:dyDescent="0.3">
      <c r="A5322" s="196" t="s">
        <v>233</v>
      </c>
      <c r="B5322" s="196" t="s">
        <v>76</v>
      </c>
      <c r="C5322" s="196" t="s">
        <v>54</v>
      </c>
      <c r="D5322" s="196">
        <v>4213</v>
      </c>
      <c r="E5322" s="196">
        <v>6.5359065900000004E-3</v>
      </c>
      <c r="F5322" s="196">
        <v>1.0838583599999999E-3</v>
      </c>
      <c r="G5322" s="196">
        <v>6.6193076000000003E-4</v>
      </c>
      <c r="H5322" s="196">
        <v>4.79011699E-3</v>
      </c>
    </row>
    <row r="5323" spans="1:8" x14ac:dyDescent="0.3">
      <c r="A5323" s="196" t="s">
        <v>233</v>
      </c>
      <c r="B5323" s="196" t="s">
        <v>76</v>
      </c>
      <c r="C5323" s="196" t="s">
        <v>55</v>
      </c>
      <c r="D5323" s="196">
        <v>558</v>
      </c>
      <c r="E5323" s="196">
        <v>6.7026331699999997E-3</v>
      </c>
      <c r="F5323" s="196">
        <v>8.9875359999999995E-4</v>
      </c>
      <c r="G5323" s="196">
        <v>1.52335947E-3</v>
      </c>
      <c r="H5323" s="196">
        <v>4.2805196300000001E-3</v>
      </c>
    </row>
    <row r="5324" spans="1:8" x14ac:dyDescent="0.3">
      <c r="A5324" s="196" t="s">
        <v>233</v>
      </c>
      <c r="B5324" s="196" t="s">
        <v>76</v>
      </c>
      <c r="C5324" s="196" t="s">
        <v>56</v>
      </c>
      <c r="D5324" s="196">
        <v>5402</v>
      </c>
      <c r="E5324" s="196">
        <v>6.2557567999999997E-3</v>
      </c>
      <c r="F5324" s="196">
        <v>1.1725571600000001E-3</v>
      </c>
      <c r="G5324" s="196">
        <v>8.7229756999999996E-4</v>
      </c>
      <c r="H5324" s="196">
        <v>4.2109015899999998E-3</v>
      </c>
    </row>
    <row r="5325" spans="1:8" x14ac:dyDescent="0.3">
      <c r="A5325" s="196" t="s">
        <v>233</v>
      </c>
      <c r="B5325" s="196" t="s">
        <v>76</v>
      </c>
      <c r="C5325" s="196" t="s">
        <v>57</v>
      </c>
      <c r="D5325" s="196">
        <v>733</v>
      </c>
      <c r="E5325" s="196">
        <v>6.5697631600000004E-3</v>
      </c>
      <c r="F5325" s="196">
        <v>1.02579748E-3</v>
      </c>
      <c r="G5325" s="196">
        <v>1.64692892E-3</v>
      </c>
      <c r="H5325" s="196">
        <v>3.8970362900000001E-3</v>
      </c>
    </row>
    <row r="5326" spans="1:8" x14ac:dyDescent="0.3">
      <c r="A5326" s="196" t="s">
        <v>233</v>
      </c>
      <c r="B5326" s="196" t="s">
        <v>76</v>
      </c>
      <c r="C5326" s="196" t="s">
        <v>58</v>
      </c>
      <c r="D5326" s="196">
        <v>5457</v>
      </c>
      <c r="E5326" s="196">
        <v>6.3159637099999997E-3</v>
      </c>
      <c r="F5326" s="196">
        <v>1.29695567E-3</v>
      </c>
      <c r="G5326" s="196">
        <v>1.21262634E-3</v>
      </c>
      <c r="H5326" s="196">
        <v>3.8063812200000002E-3</v>
      </c>
    </row>
    <row r="5327" spans="1:8" x14ac:dyDescent="0.3">
      <c r="A5327" s="196" t="s">
        <v>234</v>
      </c>
      <c r="B5327" s="196" t="s">
        <v>76</v>
      </c>
      <c r="C5327" s="196" t="s">
        <v>11</v>
      </c>
      <c r="D5327" s="196">
        <v>82641</v>
      </c>
      <c r="E5327" s="196">
        <v>6.3647417899999996E-3</v>
      </c>
      <c r="F5327" s="196">
        <v>1.2088445100000001E-3</v>
      </c>
      <c r="G5327" s="196">
        <v>1.0943949100000001E-3</v>
      </c>
      <c r="H5327" s="196">
        <v>4.0614381599999999E-3</v>
      </c>
    </row>
    <row r="5328" spans="1:8" x14ac:dyDescent="0.3">
      <c r="A5328" s="196" t="s">
        <v>234</v>
      </c>
      <c r="B5328" s="196" t="s">
        <v>76</v>
      </c>
      <c r="C5328" s="196" t="s">
        <v>16</v>
      </c>
      <c r="D5328" s="196">
        <v>1248</v>
      </c>
      <c r="E5328" s="196">
        <v>7.0325574100000001E-3</v>
      </c>
      <c r="F5328" s="196">
        <v>1.6314063000000001E-3</v>
      </c>
      <c r="G5328" s="196">
        <v>1.2159731E-3</v>
      </c>
      <c r="H5328" s="196">
        <v>4.1851775299999996E-3</v>
      </c>
    </row>
    <row r="5329" spans="1:8" x14ac:dyDescent="0.3">
      <c r="A5329" s="196" t="s">
        <v>234</v>
      </c>
      <c r="B5329" s="196" t="s">
        <v>76</v>
      </c>
      <c r="C5329" s="196" t="s">
        <v>17</v>
      </c>
      <c r="D5329" s="196">
        <v>885</v>
      </c>
      <c r="E5329" s="196">
        <v>7.4292082800000003E-3</v>
      </c>
      <c r="F5329" s="196">
        <v>1.20035548E-3</v>
      </c>
      <c r="G5329" s="196">
        <v>2.06030265E-3</v>
      </c>
      <c r="H5329" s="196">
        <v>4.1685496599999997E-3</v>
      </c>
    </row>
    <row r="5330" spans="1:8" x14ac:dyDescent="0.3">
      <c r="A5330" s="196" t="s">
        <v>234</v>
      </c>
      <c r="B5330" s="196" t="s">
        <v>76</v>
      </c>
      <c r="C5330" s="196" t="s">
        <v>18</v>
      </c>
      <c r="D5330" s="196">
        <v>790</v>
      </c>
      <c r="E5330" s="196">
        <v>6.2742760099999996E-3</v>
      </c>
      <c r="F5330" s="196">
        <v>8.7020895999999999E-4</v>
      </c>
      <c r="G5330" s="196">
        <v>8.2451335000000004E-4</v>
      </c>
      <c r="H5330" s="196">
        <v>4.5795532000000002E-3</v>
      </c>
    </row>
    <row r="5331" spans="1:8" x14ac:dyDescent="0.3">
      <c r="A5331" s="196" t="s">
        <v>234</v>
      </c>
      <c r="B5331" s="196" t="s">
        <v>76</v>
      </c>
      <c r="C5331" s="196" t="s">
        <v>19</v>
      </c>
      <c r="D5331" s="196">
        <v>874</v>
      </c>
      <c r="E5331" s="196">
        <v>6.94477527E-3</v>
      </c>
      <c r="F5331" s="196">
        <v>1.01458521E-3</v>
      </c>
      <c r="G5331" s="196">
        <v>1.1284455E-3</v>
      </c>
      <c r="H5331" s="196">
        <v>4.8017440799999998E-3</v>
      </c>
    </row>
    <row r="5332" spans="1:8" x14ac:dyDescent="0.3">
      <c r="A5332" s="196" t="s">
        <v>234</v>
      </c>
      <c r="B5332" s="196" t="s">
        <v>76</v>
      </c>
      <c r="C5332" s="196" t="s">
        <v>20</v>
      </c>
      <c r="D5332" s="196">
        <v>937</v>
      </c>
      <c r="E5332" s="196">
        <v>7.45125771E-3</v>
      </c>
      <c r="F5332" s="196">
        <v>9.7468008000000002E-4</v>
      </c>
      <c r="G5332" s="196">
        <v>1.4905107500000001E-3</v>
      </c>
      <c r="H5332" s="196">
        <v>4.9860664000000001E-3</v>
      </c>
    </row>
    <row r="5333" spans="1:8" x14ac:dyDescent="0.3">
      <c r="A5333" s="196" t="s">
        <v>234</v>
      </c>
      <c r="B5333" s="196" t="s">
        <v>76</v>
      </c>
      <c r="C5333" s="196" t="s">
        <v>21</v>
      </c>
      <c r="D5333" s="196">
        <v>1512</v>
      </c>
      <c r="E5333" s="196">
        <v>7.1464393500000004E-3</v>
      </c>
      <c r="F5333" s="196">
        <v>1.54405166E-3</v>
      </c>
      <c r="G5333" s="196">
        <v>1.37681701E-3</v>
      </c>
      <c r="H5333" s="196">
        <v>4.2255701899999998E-3</v>
      </c>
    </row>
    <row r="5334" spans="1:8" x14ac:dyDescent="0.3">
      <c r="A5334" s="196" t="s">
        <v>234</v>
      </c>
      <c r="B5334" s="196" t="s">
        <v>76</v>
      </c>
      <c r="C5334" s="196" t="s">
        <v>22</v>
      </c>
      <c r="D5334" s="196">
        <v>2067</v>
      </c>
      <c r="E5334" s="196">
        <v>5.3999576500000004E-3</v>
      </c>
      <c r="F5334" s="196">
        <v>9.6096148000000001E-4</v>
      </c>
      <c r="G5334" s="196">
        <v>6.0731108000000003E-4</v>
      </c>
      <c r="H5334" s="196">
        <v>3.8316846099999999E-3</v>
      </c>
    </row>
    <row r="5335" spans="1:8" x14ac:dyDescent="0.3">
      <c r="A5335" s="196" t="s">
        <v>234</v>
      </c>
      <c r="B5335" s="196" t="s">
        <v>76</v>
      </c>
      <c r="C5335" s="196" t="s">
        <v>23</v>
      </c>
      <c r="D5335" s="196">
        <v>400</v>
      </c>
      <c r="E5335" s="196">
        <v>9.4731479100000002E-3</v>
      </c>
      <c r="F5335" s="196">
        <v>1.9444731300000001E-3</v>
      </c>
      <c r="G5335" s="196">
        <v>2.3106479000000002E-3</v>
      </c>
      <c r="H5335" s="196">
        <v>5.2180263899999999E-3</v>
      </c>
    </row>
    <row r="5336" spans="1:8" x14ac:dyDescent="0.3">
      <c r="A5336" s="196" t="s">
        <v>234</v>
      </c>
      <c r="B5336" s="196" t="s">
        <v>76</v>
      </c>
      <c r="C5336" s="196" t="s">
        <v>24</v>
      </c>
      <c r="D5336" s="196">
        <v>588</v>
      </c>
      <c r="E5336" s="196">
        <v>7.2893043500000003E-3</v>
      </c>
      <c r="F5336" s="196">
        <v>1.56899541E-3</v>
      </c>
      <c r="G5336" s="196">
        <v>1.5659444199999999E-3</v>
      </c>
      <c r="H5336" s="196">
        <v>4.1543640499999996E-3</v>
      </c>
    </row>
    <row r="5337" spans="1:8" x14ac:dyDescent="0.3">
      <c r="A5337" s="196" t="s">
        <v>234</v>
      </c>
      <c r="B5337" s="196" t="s">
        <v>76</v>
      </c>
      <c r="C5337" s="196" t="s">
        <v>25</v>
      </c>
      <c r="D5337" s="196">
        <v>1026</v>
      </c>
      <c r="E5337" s="196">
        <v>7.3567001000000003E-3</v>
      </c>
      <c r="F5337" s="196">
        <v>1.54163032E-3</v>
      </c>
      <c r="G5337" s="196">
        <v>1.9826296300000002E-3</v>
      </c>
      <c r="H5337" s="196">
        <v>3.83243965E-3</v>
      </c>
    </row>
    <row r="5338" spans="1:8" x14ac:dyDescent="0.3">
      <c r="A5338" s="196" t="s">
        <v>234</v>
      </c>
      <c r="B5338" s="196" t="s">
        <v>76</v>
      </c>
      <c r="C5338" s="196" t="s">
        <v>26</v>
      </c>
      <c r="D5338" s="196">
        <v>1342</v>
      </c>
      <c r="E5338" s="196">
        <v>6.9724134500000002E-3</v>
      </c>
      <c r="F5338" s="196">
        <v>9.6154485999999997E-4</v>
      </c>
      <c r="G5338" s="196">
        <v>1.8143609300000001E-3</v>
      </c>
      <c r="H5338" s="196">
        <v>4.1965071899999996E-3</v>
      </c>
    </row>
    <row r="5339" spans="1:8" x14ac:dyDescent="0.3">
      <c r="A5339" s="196" t="s">
        <v>234</v>
      </c>
      <c r="B5339" s="196" t="s">
        <v>76</v>
      </c>
      <c r="C5339" s="196" t="s">
        <v>27</v>
      </c>
      <c r="D5339" s="196">
        <v>974</v>
      </c>
      <c r="E5339" s="196">
        <v>6.8309018299999996E-3</v>
      </c>
      <c r="F5339" s="196">
        <v>9.7576312999999996E-4</v>
      </c>
      <c r="G5339" s="196">
        <v>1.4829309799999999E-3</v>
      </c>
      <c r="H5339" s="196">
        <v>4.3722072500000002E-3</v>
      </c>
    </row>
    <row r="5340" spans="1:8" x14ac:dyDescent="0.3">
      <c r="A5340" s="196" t="s">
        <v>234</v>
      </c>
      <c r="B5340" s="196" t="s">
        <v>76</v>
      </c>
      <c r="C5340" s="196" t="s">
        <v>28</v>
      </c>
      <c r="D5340" s="196">
        <v>2545</v>
      </c>
      <c r="E5340" s="196">
        <v>5.8410415600000003E-3</v>
      </c>
      <c r="F5340" s="196">
        <v>7.0132497000000005E-4</v>
      </c>
      <c r="G5340" s="196">
        <v>1.10712247E-3</v>
      </c>
      <c r="H5340" s="196">
        <v>4.0325936200000002E-3</v>
      </c>
    </row>
    <row r="5341" spans="1:8" x14ac:dyDescent="0.3">
      <c r="A5341" s="196" t="s">
        <v>234</v>
      </c>
      <c r="B5341" s="196" t="s">
        <v>76</v>
      </c>
      <c r="C5341" s="196" t="s">
        <v>29</v>
      </c>
      <c r="D5341" s="196">
        <v>631</v>
      </c>
      <c r="E5341" s="196">
        <v>5.8179070900000003E-3</v>
      </c>
      <c r="F5341" s="196">
        <v>5.2971082000000005E-4</v>
      </c>
      <c r="G5341" s="196">
        <v>1.5238706000000001E-3</v>
      </c>
      <c r="H5341" s="196">
        <v>3.7643251899999999E-3</v>
      </c>
    </row>
    <row r="5342" spans="1:8" x14ac:dyDescent="0.3">
      <c r="A5342" s="196" t="s">
        <v>234</v>
      </c>
      <c r="B5342" s="196" t="s">
        <v>76</v>
      </c>
      <c r="C5342" s="196" t="s">
        <v>30</v>
      </c>
      <c r="D5342" s="196">
        <v>2146</v>
      </c>
      <c r="E5342" s="196">
        <v>7.0563395099999997E-3</v>
      </c>
      <c r="F5342" s="196">
        <v>1.13398395E-3</v>
      </c>
      <c r="G5342" s="196">
        <v>1.7405711500000001E-3</v>
      </c>
      <c r="H5342" s="196">
        <v>4.1817839200000003E-3</v>
      </c>
    </row>
    <row r="5343" spans="1:8" x14ac:dyDescent="0.3">
      <c r="A5343" s="196" t="s">
        <v>234</v>
      </c>
      <c r="B5343" s="196" t="s">
        <v>76</v>
      </c>
      <c r="C5343" s="196" t="s">
        <v>31</v>
      </c>
      <c r="D5343" s="196">
        <v>491</v>
      </c>
      <c r="E5343" s="196">
        <v>7.3356290500000004E-3</v>
      </c>
      <c r="F5343" s="196">
        <v>1.2678676699999999E-3</v>
      </c>
      <c r="G5343" s="196">
        <v>1.81335778E-3</v>
      </c>
      <c r="H5343" s="196">
        <v>4.25440308E-3</v>
      </c>
    </row>
    <row r="5344" spans="1:8" x14ac:dyDescent="0.3">
      <c r="A5344" s="196" t="s">
        <v>234</v>
      </c>
      <c r="B5344" s="196" t="s">
        <v>76</v>
      </c>
      <c r="C5344" s="196" t="s">
        <v>32</v>
      </c>
      <c r="D5344" s="196">
        <v>8698</v>
      </c>
      <c r="E5344" s="196">
        <v>5.2124368400000001E-3</v>
      </c>
      <c r="F5344" s="196">
        <v>1.2304404000000001E-3</v>
      </c>
      <c r="G5344" s="196">
        <v>8.0409052999999998E-4</v>
      </c>
      <c r="H5344" s="196">
        <v>3.1779054399999999E-3</v>
      </c>
    </row>
    <row r="5345" spans="1:8" x14ac:dyDescent="0.3">
      <c r="A5345" s="196" t="s">
        <v>234</v>
      </c>
      <c r="B5345" s="196" t="s">
        <v>76</v>
      </c>
      <c r="C5345" s="196" t="s">
        <v>33</v>
      </c>
      <c r="D5345" s="196">
        <v>7087</v>
      </c>
      <c r="E5345" s="196">
        <v>5.6612750999999999E-3</v>
      </c>
      <c r="F5345" s="196">
        <v>1.38460819E-3</v>
      </c>
      <c r="G5345" s="196">
        <v>6.2094956999999998E-4</v>
      </c>
      <c r="H5345" s="196">
        <v>3.6557168699999998E-3</v>
      </c>
    </row>
    <row r="5346" spans="1:8" x14ac:dyDescent="0.3">
      <c r="A5346" s="196" t="s">
        <v>234</v>
      </c>
      <c r="B5346" s="196" t="s">
        <v>76</v>
      </c>
      <c r="C5346" s="196" t="s">
        <v>34</v>
      </c>
      <c r="D5346" s="196">
        <v>1585</v>
      </c>
      <c r="E5346" s="196">
        <v>7.2220175200000004E-3</v>
      </c>
      <c r="F5346" s="196">
        <v>1.2322625900000001E-3</v>
      </c>
      <c r="G5346" s="196">
        <v>1.3712537E-3</v>
      </c>
      <c r="H5346" s="196">
        <v>4.6185007599999998E-3</v>
      </c>
    </row>
    <row r="5347" spans="1:8" ht="28.8" x14ac:dyDescent="0.3">
      <c r="A5347" s="196" t="s">
        <v>234</v>
      </c>
      <c r="B5347" s="196" t="s">
        <v>76</v>
      </c>
      <c r="C5347" s="196" t="s">
        <v>35</v>
      </c>
      <c r="D5347" s="196">
        <v>660</v>
      </c>
      <c r="E5347" s="196">
        <v>7.51043397E-3</v>
      </c>
      <c r="F5347" s="196">
        <v>1.4904949899999999E-3</v>
      </c>
      <c r="G5347" s="196">
        <v>1.57386339E-3</v>
      </c>
      <c r="H5347" s="196">
        <v>4.4460750900000004E-3</v>
      </c>
    </row>
    <row r="5348" spans="1:8" x14ac:dyDescent="0.3">
      <c r="A5348" s="196" t="s">
        <v>234</v>
      </c>
      <c r="B5348" s="196" t="s">
        <v>76</v>
      </c>
      <c r="C5348" s="196" t="s">
        <v>36</v>
      </c>
      <c r="D5348" s="196">
        <v>1219</v>
      </c>
      <c r="E5348" s="196">
        <v>6.5054364399999998E-3</v>
      </c>
      <c r="F5348" s="196">
        <v>1.16785137E-3</v>
      </c>
      <c r="G5348" s="196">
        <v>1.0955584999999999E-3</v>
      </c>
      <c r="H5348" s="196">
        <v>4.2420260899999999E-3</v>
      </c>
    </row>
    <row r="5349" spans="1:8" x14ac:dyDescent="0.3">
      <c r="A5349" s="196" t="s">
        <v>234</v>
      </c>
      <c r="B5349" s="196" t="s">
        <v>76</v>
      </c>
      <c r="C5349" s="196" t="s">
        <v>37</v>
      </c>
      <c r="D5349" s="196">
        <v>2452</v>
      </c>
      <c r="E5349" s="196">
        <v>6.0047351200000001E-3</v>
      </c>
      <c r="F5349" s="196">
        <v>8.6763520999999998E-4</v>
      </c>
      <c r="G5349" s="196">
        <v>1.0395045399999999E-3</v>
      </c>
      <c r="H5349" s="196">
        <v>4.0975948800000004E-3</v>
      </c>
    </row>
    <row r="5350" spans="1:8" x14ac:dyDescent="0.3">
      <c r="A5350" s="196" t="s">
        <v>234</v>
      </c>
      <c r="B5350" s="196" t="s">
        <v>76</v>
      </c>
      <c r="C5350" s="196" t="s">
        <v>64</v>
      </c>
      <c r="D5350" s="196">
        <v>99</v>
      </c>
      <c r="E5350" s="196">
        <v>7.46223788E-3</v>
      </c>
      <c r="F5350" s="196">
        <v>1.25713125E-3</v>
      </c>
      <c r="G5350" s="196">
        <v>2.16832653E-3</v>
      </c>
      <c r="H5350" s="196">
        <v>4.0367795900000001E-3</v>
      </c>
    </row>
    <row r="5351" spans="1:8" x14ac:dyDescent="0.3">
      <c r="A5351" s="196" t="s">
        <v>234</v>
      </c>
      <c r="B5351" s="196" t="s">
        <v>76</v>
      </c>
      <c r="C5351" s="196" t="s">
        <v>59</v>
      </c>
      <c r="D5351" s="196">
        <v>1</v>
      </c>
      <c r="E5351" s="196">
        <v>6.3310180499999997E-3</v>
      </c>
      <c r="F5351" s="196">
        <v>1.5162034699999999E-3</v>
      </c>
      <c r="G5351" s="196">
        <v>2.9976847200000002E-3</v>
      </c>
      <c r="H5351" s="196">
        <v>1.81712916E-3</v>
      </c>
    </row>
    <row r="5352" spans="1:8" x14ac:dyDescent="0.3">
      <c r="A5352" s="196" t="s">
        <v>234</v>
      </c>
      <c r="B5352" s="196" t="s">
        <v>76</v>
      </c>
      <c r="C5352" s="196" t="s">
        <v>38</v>
      </c>
      <c r="D5352" s="196">
        <v>1995</v>
      </c>
      <c r="E5352" s="196">
        <v>6.36740554E-3</v>
      </c>
      <c r="F5352" s="196">
        <v>1.10961407E-3</v>
      </c>
      <c r="G5352" s="196">
        <v>1.17992295E-3</v>
      </c>
      <c r="H5352" s="196">
        <v>4.0778680499999999E-3</v>
      </c>
    </row>
    <row r="5353" spans="1:8" x14ac:dyDescent="0.3">
      <c r="A5353" s="196" t="s">
        <v>234</v>
      </c>
      <c r="B5353" s="196" t="s">
        <v>76</v>
      </c>
      <c r="C5353" s="196" t="s">
        <v>39</v>
      </c>
      <c r="D5353" s="196">
        <v>2559</v>
      </c>
      <c r="E5353" s="196">
        <v>5.9459394799999997E-3</v>
      </c>
      <c r="F5353" s="196">
        <v>1.4791022E-3</v>
      </c>
      <c r="G5353" s="196">
        <v>1.0426659799999999E-3</v>
      </c>
      <c r="H5353" s="196">
        <v>3.4241708000000001E-3</v>
      </c>
    </row>
    <row r="5354" spans="1:8" x14ac:dyDescent="0.3">
      <c r="A5354" s="196" t="s">
        <v>234</v>
      </c>
      <c r="B5354" s="196" t="s">
        <v>76</v>
      </c>
      <c r="C5354" s="196" t="s">
        <v>40</v>
      </c>
      <c r="D5354" s="196">
        <v>849</v>
      </c>
      <c r="E5354" s="196">
        <v>7.2259436600000003E-3</v>
      </c>
      <c r="F5354" s="196">
        <v>1.55442927E-3</v>
      </c>
      <c r="G5354" s="196">
        <v>1.6315625099999999E-3</v>
      </c>
      <c r="H5354" s="196">
        <v>4.0399514499999999E-3</v>
      </c>
    </row>
    <row r="5355" spans="1:8" x14ac:dyDescent="0.3">
      <c r="A5355" s="196" t="s">
        <v>234</v>
      </c>
      <c r="B5355" s="196" t="s">
        <v>76</v>
      </c>
      <c r="C5355" s="196" t="s">
        <v>41</v>
      </c>
      <c r="D5355" s="196">
        <v>667</v>
      </c>
      <c r="E5355" s="196">
        <v>7.0987246999999996E-3</v>
      </c>
      <c r="F5355" s="196">
        <v>8.5406925000000003E-4</v>
      </c>
      <c r="G5355" s="196">
        <v>1.75178012E-3</v>
      </c>
      <c r="H5355" s="196">
        <v>4.4928748500000001E-3</v>
      </c>
    </row>
    <row r="5356" spans="1:8" x14ac:dyDescent="0.3">
      <c r="A5356" s="196" t="s">
        <v>234</v>
      </c>
      <c r="B5356" s="196" t="s">
        <v>76</v>
      </c>
      <c r="C5356" s="196" t="s">
        <v>42</v>
      </c>
      <c r="D5356" s="196">
        <v>4585</v>
      </c>
      <c r="E5356" s="196">
        <v>5.9219877199999998E-3</v>
      </c>
      <c r="F5356" s="196">
        <v>1.4719745900000001E-3</v>
      </c>
      <c r="G5356" s="196">
        <v>6.2193774E-4</v>
      </c>
      <c r="H5356" s="196">
        <v>3.8280749000000002E-3</v>
      </c>
    </row>
    <row r="5357" spans="1:8" x14ac:dyDescent="0.3">
      <c r="A5357" s="196" t="s">
        <v>234</v>
      </c>
      <c r="B5357" s="196" t="s">
        <v>76</v>
      </c>
      <c r="C5357" s="196" t="s">
        <v>43</v>
      </c>
      <c r="D5357" s="196">
        <v>724</v>
      </c>
      <c r="E5357" s="196">
        <v>6.78018506E-3</v>
      </c>
      <c r="F5357" s="196">
        <v>9.1954714999999999E-4</v>
      </c>
      <c r="G5357" s="196">
        <v>1.4822166200000001E-3</v>
      </c>
      <c r="H5357" s="196">
        <v>4.3784208200000002E-3</v>
      </c>
    </row>
    <row r="5358" spans="1:8" x14ac:dyDescent="0.3">
      <c r="A5358" s="196" t="s">
        <v>234</v>
      </c>
      <c r="B5358" s="196" t="s">
        <v>76</v>
      </c>
      <c r="C5358" s="196" t="s">
        <v>44</v>
      </c>
      <c r="D5358" s="196">
        <v>627</v>
      </c>
      <c r="E5358" s="196">
        <v>7.5085464700000003E-3</v>
      </c>
      <c r="F5358" s="196">
        <v>1.4062958800000001E-3</v>
      </c>
      <c r="G5358" s="196">
        <v>1.65930111E-3</v>
      </c>
      <c r="H5358" s="196">
        <v>4.4429489999999999E-3</v>
      </c>
    </row>
    <row r="5359" spans="1:8" x14ac:dyDescent="0.3">
      <c r="A5359" s="196" t="s">
        <v>234</v>
      </c>
      <c r="B5359" s="196" t="s">
        <v>76</v>
      </c>
      <c r="C5359" s="196" t="s">
        <v>45</v>
      </c>
      <c r="D5359" s="196">
        <v>783</v>
      </c>
      <c r="E5359" s="196">
        <v>6.8612084299999997E-3</v>
      </c>
      <c r="F5359" s="196">
        <v>1.18997127E-3</v>
      </c>
      <c r="G5359" s="196">
        <v>1.45803746E-3</v>
      </c>
      <c r="H5359" s="196">
        <v>4.2131992199999999E-3</v>
      </c>
    </row>
    <row r="5360" spans="1:8" x14ac:dyDescent="0.3">
      <c r="A5360" s="196" t="s">
        <v>234</v>
      </c>
      <c r="B5360" s="196" t="s">
        <v>76</v>
      </c>
      <c r="C5360" s="196" t="s">
        <v>46</v>
      </c>
      <c r="D5360" s="196">
        <v>958</v>
      </c>
      <c r="E5360" s="196">
        <v>7.7734885999999996E-3</v>
      </c>
      <c r="F5360" s="196">
        <v>1.1145661799999999E-3</v>
      </c>
      <c r="G5360" s="196">
        <v>1.3290489899999999E-3</v>
      </c>
      <c r="H5360" s="196">
        <v>5.3298729499999999E-3</v>
      </c>
    </row>
    <row r="5361" spans="1:8" x14ac:dyDescent="0.3">
      <c r="A5361" s="196" t="s">
        <v>234</v>
      </c>
      <c r="B5361" s="196" t="s">
        <v>76</v>
      </c>
      <c r="C5361" s="196" t="s">
        <v>47</v>
      </c>
      <c r="D5361" s="196">
        <v>1225</v>
      </c>
      <c r="E5361" s="196">
        <v>7.2756422399999996E-3</v>
      </c>
      <c r="F5361" s="196">
        <v>1.4571331799999999E-3</v>
      </c>
      <c r="G5361" s="196">
        <v>1.8708614399999999E-3</v>
      </c>
      <c r="H5361" s="196">
        <v>3.9476471499999997E-3</v>
      </c>
    </row>
    <row r="5362" spans="1:8" x14ac:dyDescent="0.3">
      <c r="A5362" s="196" t="s">
        <v>234</v>
      </c>
      <c r="B5362" s="196" t="s">
        <v>76</v>
      </c>
      <c r="C5362" s="196" t="s">
        <v>48</v>
      </c>
      <c r="D5362" s="196">
        <v>542</v>
      </c>
      <c r="E5362" s="196">
        <v>7.0015671599999996E-3</v>
      </c>
      <c r="F5362" s="196">
        <v>9.5558690999999996E-4</v>
      </c>
      <c r="G5362" s="196">
        <v>1.76190696E-3</v>
      </c>
      <c r="H5362" s="196">
        <v>4.2840728100000001E-3</v>
      </c>
    </row>
    <row r="5363" spans="1:8" x14ac:dyDescent="0.3">
      <c r="A5363" s="196" t="s">
        <v>234</v>
      </c>
      <c r="B5363" s="196" t="s">
        <v>76</v>
      </c>
      <c r="C5363" s="196" t="s">
        <v>49</v>
      </c>
      <c r="D5363" s="196">
        <v>465</v>
      </c>
      <c r="E5363" s="196">
        <v>5.7188119700000003E-3</v>
      </c>
      <c r="F5363" s="196">
        <v>1.5208060000000001E-4</v>
      </c>
      <c r="G5363" s="196">
        <v>1.21809017E-3</v>
      </c>
      <c r="H5363" s="196">
        <v>4.3373155599999999E-3</v>
      </c>
    </row>
    <row r="5364" spans="1:8" x14ac:dyDescent="0.3">
      <c r="A5364" s="196" t="s">
        <v>234</v>
      </c>
      <c r="B5364" s="196" t="s">
        <v>76</v>
      </c>
      <c r="C5364" s="196" t="s">
        <v>50</v>
      </c>
      <c r="D5364" s="196">
        <v>4167</v>
      </c>
      <c r="E5364" s="196">
        <v>7.3057291899999996E-3</v>
      </c>
      <c r="F5364" s="196">
        <v>1.35811056E-3</v>
      </c>
      <c r="G5364" s="196">
        <v>1.2755727199999999E-3</v>
      </c>
      <c r="H5364" s="196">
        <v>4.6720454399999996E-3</v>
      </c>
    </row>
    <row r="5365" spans="1:8" x14ac:dyDescent="0.3">
      <c r="A5365" s="196" t="s">
        <v>234</v>
      </c>
      <c r="B5365" s="196" t="s">
        <v>76</v>
      </c>
      <c r="C5365" s="196" t="s">
        <v>51</v>
      </c>
      <c r="D5365" s="196">
        <v>1664</v>
      </c>
      <c r="E5365" s="196">
        <v>7.4724556900000001E-3</v>
      </c>
      <c r="F5365" s="196">
        <v>1.39774308E-3</v>
      </c>
      <c r="G5365" s="196">
        <v>1.24672368E-3</v>
      </c>
      <c r="H5365" s="196">
        <v>4.8279884300000001E-3</v>
      </c>
    </row>
    <row r="5366" spans="1:8" x14ac:dyDescent="0.3">
      <c r="A5366" s="196" t="s">
        <v>234</v>
      </c>
      <c r="B5366" s="196" t="s">
        <v>76</v>
      </c>
      <c r="C5366" s="196" t="s">
        <v>52</v>
      </c>
      <c r="D5366" s="196">
        <v>689</v>
      </c>
      <c r="E5366" s="196">
        <v>7.5087180999999998E-3</v>
      </c>
      <c r="F5366" s="196">
        <v>8.4475597999999997E-4</v>
      </c>
      <c r="G5366" s="196">
        <v>2.1313260300000001E-3</v>
      </c>
      <c r="H5366" s="196">
        <v>4.5326356100000003E-3</v>
      </c>
    </row>
    <row r="5367" spans="1:8" x14ac:dyDescent="0.3">
      <c r="A5367" s="196" t="s">
        <v>234</v>
      </c>
      <c r="B5367" s="196" t="s">
        <v>76</v>
      </c>
      <c r="C5367" s="196" t="s">
        <v>53</v>
      </c>
      <c r="D5367" s="196">
        <v>865</v>
      </c>
      <c r="E5367" s="196">
        <v>7.0992959499999999E-3</v>
      </c>
      <c r="F5367" s="196">
        <v>1.34595084E-3</v>
      </c>
      <c r="G5367" s="196">
        <v>1.0808041999999999E-3</v>
      </c>
      <c r="H5367" s="196">
        <v>4.6725404400000002E-3</v>
      </c>
    </row>
    <row r="5368" spans="1:8" x14ac:dyDescent="0.3">
      <c r="A5368" s="196" t="s">
        <v>234</v>
      </c>
      <c r="B5368" s="196" t="s">
        <v>76</v>
      </c>
      <c r="C5368" s="196" t="s">
        <v>54</v>
      </c>
      <c r="D5368" s="196">
        <v>5209</v>
      </c>
      <c r="E5368" s="196">
        <v>6.33476891E-3</v>
      </c>
      <c r="F5368" s="196">
        <v>1.0688873900000001E-3</v>
      </c>
      <c r="G5368" s="196">
        <v>6.2305111999999996E-4</v>
      </c>
      <c r="H5368" s="196">
        <v>4.64282992E-3</v>
      </c>
    </row>
    <row r="5369" spans="1:8" x14ac:dyDescent="0.3">
      <c r="A5369" s="196" t="s">
        <v>234</v>
      </c>
      <c r="B5369" s="196" t="s">
        <v>76</v>
      </c>
      <c r="C5369" s="196" t="s">
        <v>55</v>
      </c>
      <c r="D5369" s="196">
        <v>552</v>
      </c>
      <c r="E5369" s="196">
        <v>6.6930855100000002E-3</v>
      </c>
      <c r="F5369" s="196">
        <v>1.06730971E-3</v>
      </c>
      <c r="G5369" s="196">
        <v>1.53555648E-3</v>
      </c>
      <c r="H5369" s="196">
        <v>4.0902188299999998E-3</v>
      </c>
    </row>
    <row r="5370" spans="1:8" x14ac:dyDescent="0.3">
      <c r="A5370" s="196" t="s">
        <v>234</v>
      </c>
      <c r="B5370" s="196" t="s">
        <v>76</v>
      </c>
      <c r="C5370" s="196" t="s">
        <v>56</v>
      </c>
      <c r="D5370" s="196">
        <v>6099</v>
      </c>
      <c r="E5370" s="196">
        <v>6.25732678E-3</v>
      </c>
      <c r="F5370" s="196">
        <v>1.0947526899999999E-3</v>
      </c>
      <c r="G5370" s="196">
        <v>8.9936357999999999E-4</v>
      </c>
      <c r="H5370" s="196">
        <v>4.2632100399999998E-3</v>
      </c>
    </row>
    <row r="5371" spans="1:8" x14ac:dyDescent="0.3">
      <c r="A5371" s="196" t="s">
        <v>234</v>
      </c>
      <c r="B5371" s="196" t="s">
        <v>76</v>
      </c>
      <c r="C5371" s="196" t="s">
        <v>57</v>
      </c>
      <c r="D5371" s="196">
        <v>711</v>
      </c>
      <c r="E5371" s="196">
        <v>6.6100332400000003E-3</v>
      </c>
      <c r="F5371" s="196">
        <v>1.0720911100000001E-3</v>
      </c>
      <c r="G5371" s="196">
        <v>1.74675706E-3</v>
      </c>
      <c r="H5371" s="196">
        <v>3.7911845900000002E-3</v>
      </c>
    </row>
    <row r="5372" spans="1:8" x14ac:dyDescent="0.3">
      <c r="A5372" s="196" t="s">
        <v>234</v>
      </c>
      <c r="B5372" s="196" t="s">
        <v>76</v>
      </c>
      <c r="C5372" s="196" t="s">
        <v>58</v>
      </c>
      <c r="D5372" s="196">
        <v>6449</v>
      </c>
      <c r="E5372" s="196">
        <v>6.0466018800000004E-3</v>
      </c>
      <c r="F5372" s="196">
        <v>1.2841010099999999E-3</v>
      </c>
      <c r="G5372" s="196">
        <v>1.00405831E-3</v>
      </c>
      <c r="H5372" s="196">
        <v>3.75844207E-3</v>
      </c>
    </row>
    <row r="5373" spans="1:8" x14ac:dyDescent="0.3">
      <c r="A5373" s="196" t="s">
        <v>235</v>
      </c>
      <c r="B5373" s="196" t="s">
        <v>76</v>
      </c>
      <c r="C5373" s="196" t="s">
        <v>11</v>
      </c>
      <c r="D5373" s="196">
        <v>99300</v>
      </c>
      <c r="E5373" s="196">
        <v>6.7340060900000004E-3</v>
      </c>
      <c r="F5373" s="196">
        <v>1.2328231600000001E-3</v>
      </c>
      <c r="G5373" s="196">
        <v>1.1028620400000001E-3</v>
      </c>
      <c r="H5373" s="196">
        <v>4.3982581699999997E-3</v>
      </c>
    </row>
    <row r="5374" spans="1:8" x14ac:dyDescent="0.3">
      <c r="A5374" s="196" t="s">
        <v>235</v>
      </c>
      <c r="B5374" s="196" t="s">
        <v>76</v>
      </c>
      <c r="C5374" s="196" t="s">
        <v>16</v>
      </c>
      <c r="D5374" s="196">
        <v>1579</v>
      </c>
      <c r="E5374" s="196">
        <v>7.2074960099999998E-3</v>
      </c>
      <c r="F5374" s="196">
        <v>1.6689460599999999E-3</v>
      </c>
      <c r="G5374" s="196">
        <v>1.16277272E-3</v>
      </c>
      <c r="H5374" s="196">
        <v>4.3757767400000001E-3</v>
      </c>
    </row>
    <row r="5375" spans="1:8" x14ac:dyDescent="0.3">
      <c r="A5375" s="196" t="s">
        <v>235</v>
      </c>
      <c r="B5375" s="196" t="s">
        <v>76</v>
      </c>
      <c r="C5375" s="196" t="s">
        <v>17</v>
      </c>
      <c r="D5375" s="196">
        <v>958</v>
      </c>
      <c r="E5375" s="196">
        <v>7.4600100100000004E-3</v>
      </c>
      <c r="F5375" s="196">
        <v>1.24409191E-3</v>
      </c>
      <c r="G5375" s="196">
        <v>1.9306471300000001E-3</v>
      </c>
      <c r="H5375" s="196">
        <v>4.2852704799999997E-3</v>
      </c>
    </row>
    <row r="5376" spans="1:8" x14ac:dyDescent="0.3">
      <c r="A5376" s="196" t="s">
        <v>235</v>
      </c>
      <c r="B5376" s="196" t="s">
        <v>76</v>
      </c>
      <c r="C5376" s="196" t="s">
        <v>18</v>
      </c>
      <c r="D5376" s="196">
        <v>1079</v>
      </c>
      <c r="E5376" s="196">
        <v>6.4218624300000004E-3</v>
      </c>
      <c r="F5376" s="196">
        <v>9.2315819999999995E-4</v>
      </c>
      <c r="G5376" s="196">
        <v>7.0104110000000005E-4</v>
      </c>
      <c r="H5376" s="196">
        <v>4.7976626400000003E-3</v>
      </c>
    </row>
    <row r="5377" spans="1:8" x14ac:dyDescent="0.3">
      <c r="A5377" s="196" t="s">
        <v>235</v>
      </c>
      <c r="B5377" s="196" t="s">
        <v>76</v>
      </c>
      <c r="C5377" s="196" t="s">
        <v>19</v>
      </c>
      <c r="D5377" s="196">
        <v>1166</v>
      </c>
      <c r="E5377" s="196">
        <v>7.3327712499999999E-3</v>
      </c>
      <c r="F5377" s="196">
        <v>1.10874841E-3</v>
      </c>
      <c r="G5377" s="196">
        <v>1.01762492E-3</v>
      </c>
      <c r="H5377" s="196">
        <v>5.2063974599999997E-3</v>
      </c>
    </row>
    <row r="5378" spans="1:8" x14ac:dyDescent="0.3">
      <c r="A5378" s="196" t="s">
        <v>235</v>
      </c>
      <c r="B5378" s="196" t="s">
        <v>76</v>
      </c>
      <c r="C5378" s="196" t="s">
        <v>20</v>
      </c>
      <c r="D5378" s="196">
        <v>1170</v>
      </c>
      <c r="E5378" s="196">
        <v>7.6249502999999998E-3</v>
      </c>
      <c r="F5378" s="196">
        <v>8.2340115000000002E-4</v>
      </c>
      <c r="G5378" s="196">
        <v>1.52824247E-3</v>
      </c>
      <c r="H5378" s="196">
        <v>5.2733061900000003E-3</v>
      </c>
    </row>
    <row r="5379" spans="1:8" x14ac:dyDescent="0.3">
      <c r="A5379" s="196" t="s">
        <v>235</v>
      </c>
      <c r="B5379" s="196" t="s">
        <v>76</v>
      </c>
      <c r="C5379" s="196" t="s">
        <v>21</v>
      </c>
      <c r="D5379" s="196">
        <v>1788</v>
      </c>
      <c r="E5379" s="196">
        <v>7.5171472599999999E-3</v>
      </c>
      <c r="F5379" s="196">
        <v>1.43639543E-3</v>
      </c>
      <c r="G5379" s="196">
        <v>1.41288478E-3</v>
      </c>
      <c r="H5379" s="196">
        <v>4.66786656E-3</v>
      </c>
    </row>
    <row r="5380" spans="1:8" x14ac:dyDescent="0.3">
      <c r="A5380" s="196" t="s">
        <v>235</v>
      </c>
      <c r="B5380" s="196" t="s">
        <v>76</v>
      </c>
      <c r="C5380" s="196" t="s">
        <v>22</v>
      </c>
      <c r="D5380" s="196">
        <v>2634</v>
      </c>
      <c r="E5380" s="196">
        <v>5.5812915899999998E-3</v>
      </c>
      <c r="F5380" s="196">
        <v>9.2667268000000001E-4</v>
      </c>
      <c r="G5380" s="196">
        <v>6.3992653999999998E-4</v>
      </c>
      <c r="H5380" s="196">
        <v>4.0146918899999998E-3</v>
      </c>
    </row>
    <row r="5381" spans="1:8" x14ac:dyDescent="0.3">
      <c r="A5381" s="196" t="s">
        <v>235</v>
      </c>
      <c r="B5381" s="196" t="s">
        <v>76</v>
      </c>
      <c r="C5381" s="196" t="s">
        <v>23</v>
      </c>
      <c r="D5381" s="196">
        <v>680</v>
      </c>
      <c r="E5381" s="196">
        <v>9.74409358E-3</v>
      </c>
      <c r="F5381" s="196">
        <v>1.7439574100000001E-3</v>
      </c>
      <c r="G5381" s="196">
        <v>2.3545579000000001E-3</v>
      </c>
      <c r="H5381" s="196">
        <v>5.64557779E-3</v>
      </c>
    </row>
    <row r="5382" spans="1:8" x14ac:dyDescent="0.3">
      <c r="A5382" s="196" t="s">
        <v>235</v>
      </c>
      <c r="B5382" s="196" t="s">
        <v>76</v>
      </c>
      <c r="C5382" s="196" t="s">
        <v>24</v>
      </c>
      <c r="D5382" s="196">
        <v>700</v>
      </c>
      <c r="E5382" s="196">
        <v>8.0666168099999998E-3</v>
      </c>
      <c r="F5382" s="196">
        <v>1.4736108799999999E-3</v>
      </c>
      <c r="G5382" s="196">
        <v>1.55993693E-3</v>
      </c>
      <c r="H5382" s="196">
        <v>5.0330685400000004E-3</v>
      </c>
    </row>
    <row r="5383" spans="1:8" x14ac:dyDescent="0.3">
      <c r="A5383" s="196" t="s">
        <v>235</v>
      </c>
      <c r="B5383" s="196" t="s">
        <v>76</v>
      </c>
      <c r="C5383" s="196" t="s">
        <v>25</v>
      </c>
      <c r="D5383" s="196">
        <v>1387</v>
      </c>
      <c r="E5383" s="196">
        <v>7.6237430500000003E-3</v>
      </c>
      <c r="F5383" s="196">
        <v>1.40901603E-3</v>
      </c>
      <c r="G5383" s="196">
        <v>1.9811774999999999E-3</v>
      </c>
      <c r="H5383" s="196">
        <v>4.2335490600000003E-3</v>
      </c>
    </row>
    <row r="5384" spans="1:8" x14ac:dyDescent="0.3">
      <c r="A5384" s="196" t="s">
        <v>235</v>
      </c>
      <c r="B5384" s="196" t="s">
        <v>76</v>
      </c>
      <c r="C5384" s="196" t="s">
        <v>26</v>
      </c>
      <c r="D5384" s="196">
        <v>1718</v>
      </c>
      <c r="E5384" s="196">
        <v>7.6068073099999998E-3</v>
      </c>
      <c r="F5384" s="196">
        <v>8.5220326999999995E-4</v>
      </c>
      <c r="G5384" s="196">
        <v>1.9725911699999999E-3</v>
      </c>
      <c r="H5384" s="196">
        <v>4.7820123799999998E-3</v>
      </c>
    </row>
    <row r="5385" spans="1:8" x14ac:dyDescent="0.3">
      <c r="A5385" s="196" t="s">
        <v>235</v>
      </c>
      <c r="B5385" s="196" t="s">
        <v>76</v>
      </c>
      <c r="C5385" s="196" t="s">
        <v>27</v>
      </c>
      <c r="D5385" s="196">
        <v>1493</v>
      </c>
      <c r="E5385" s="196">
        <v>7.7202482599999997E-3</v>
      </c>
      <c r="F5385" s="196">
        <v>1.0170298600000001E-3</v>
      </c>
      <c r="G5385" s="196">
        <v>1.5725854099999999E-3</v>
      </c>
      <c r="H5385" s="196">
        <v>5.1306325200000001E-3</v>
      </c>
    </row>
    <row r="5386" spans="1:8" x14ac:dyDescent="0.3">
      <c r="A5386" s="196" t="s">
        <v>235</v>
      </c>
      <c r="B5386" s="196" t="s">
        <v>76</v>
      </c>
      <c r="C5386" s="196" t="s">
        <v>28</v>
      </c>
      <c r="D5386" s="196">
        <v>2754</v>
      </c>
      <c r="E5386" s="196">
        <v>5.9372896300000002E-3</v>
      </c>
      <c r="F5386" s="196">
        <v>6.8321894999999998E-4</v>
      </c>
      <c r="G5386" s="196">
        <v>1.09708245E-3</v>
      </c>
      <c r="H5386" s="196">
        <v>4.1569877499999996E-3</v>
      </c>
    </row>
    <row r="5387" spans="1:8" x14ac:dyDescent="0.3">
      <c r="A5387" s="196" t="s">
        <v>235</v>
      </c>
      <c r="B5387" s="196" t="s">
        <v>76</v>
      </c>
      <c r="C5387" s="196" t="s">
        <v>29</v>
      </c>
      <c r="D5387" s="196">
        <v>697</v>
      </c>
      <c r="E5387" s="196">
        <v>6.7217802799999999E-3</v>
      </c>
      <c r="F5387" s="196">
        <v>1.26447982E-3</v>
      </c>
      <c r="G5387" s="196">
        <v>1.7645063800000001E-3</v>
      </c>
      <c r="H5387" s="196">
        <v>3.6927936E-3</v>
      </c>
    </row>
    <row r="5388" spans="1:8" x14ac:dyDescent="0.3">
      <c r="A5388" s="196" t="s">
        <v>235</v>
      </c>
      <c r="B5388" s="196" t="s">
        <v>76</v>
      </c>
      <c r="C5388" s="196" t="s">
        <v>30</v>
      </c>
      <c r="D5388" s="196">
        <v>2348</v>
      </c>
      <c r="E5388" s="196">
        <v>7.3170869999999999E-3</v>
      </c>
      <c r="F5388" s="196">
        <v>1.14347687E-3</v>
      </c>
      <c r="G5388" s="196">
        <v>1.6103980899999999E-3</v>
      </c>
      <c r="H5388" s="196">
        <v>4.5632115499999997E-3</v>
      </c>
    </row>
    <row r="5389" spans="1:8" x14ac:dyDescent="0.3">
      <c r="A5389" s="196" t="s">
        <v>235</v>
      </c>
      <c r="B5389" s="196" t="s">
        <v>76</v>
      </c>
      <c r="C5389" s="196" t="s">
        <v>31</v>
      </c>
      <c r="D5389" s="196">
        <v>605</v>
      </c>
      <c r="E5389" s="196">
        <v>6.9773872699999996E-3</v>
      </c>
      <c r="F5389" s="196">
        <v>1.2076826500000001E-3</v>
      </c>
      <c r="G5389" s="196">
        <v>1.726909E-3</v>
      </c>
      <c r="H5389" s="196">
        <v>4.0427951400000004E-3</v>
      </c>
    </row>
    <row r="5390" spans="1:8" x14ac:dyDescent="0.3">
      <c r="A5390" s="196" t="s">
        <v>235</v>
      </c>
      <c r="B5390" s="196" t="s">
        <v>76</v>
      </c>
      <c r="C5390" s="196" t="s">
        <v>32</v>
      </c>
      <c r="D5390" s="196">
        <v>9397</v>
      </c>
      <c r="E5390" s="196">
        <v>5.3014516099999997E-3</v>
      </c>
      <c r="F5390" s="196">
        <v>1.20852918E-3</v>
      </c>
      <c r="G5390" s="196">
        <v>8.0513875999999995E-4</v>
      </c>
      <c r="H5390" s="196">
        <v>3.28778319E-3</v>
      </c>
    </row>
    <row r="5391" spans="1:8" x14ac:dyDescent="0.3">
      <c r="A5391" s="196" t="s">
        <v>235</v>
      </c>
      <c r="B5391" s="196" t="s">
        <v>76</v>
      </c>
      <c r="C5391" s="196" t="s">
        <v>33</v>
      </c>
      <c r="D5391" s="196">
        <v>7661</v>
      </c>
      <c r="E5391" s="196">
        <v>6.3612096700000004E-3</v>
      </c>
      <c r="F5391" s="196">
        <v>1.6144720500000001E-3</v>
      </c>
      <c r="G5391" s="196">
        <v>6.3767065999999998E-4</v>
      </c>
      <c r="H5391" s="196">
        <v>4.1090664799999996E-3</v>
      </c>
    </row>
    <row r="5392" spans="1:8" x14ac:dyDescent="0.3">
      <c r="A5392" s="196" t="s">
        <v>235</v>
      </c>
      <c r="B5392" s="196" t="s">
        <v>76</v>
      </c>
      <c r="C5392" s="196" t="s">
        <v>34</v>
      </c>
      <c r="D5392" s="196">
        <v>2007</v>
      </c>
      <c r="E5392" s="196">
        <v>7.2538531599999996E-3</v>
      </c>
      <c r="F5392" s="196">
        <v>1.31799672E-3</v>
      </c>
      <c r="G5392" s="196">
        <v>1.37114404E-3</v>
      </c>
      <c r="H5392" s="196">
        <v>4.5647119299999997E-3</v>
      </c>
    </row>
    <row r="5393" spans="1:8" ht="28.8" x14ac:dyDescent="0.3">
      <c r="A5393" s="196" t="s">
        <v>235</v>
      </c>
      <c r="B5393" s="196" t="s">
        <v>76</v>
      </c>
      <c r="C5393" s="196" t="s">
        <v>35</v>
      </c>
      <c r="D5393" s="196">
        <v>864</v>
      </c>
      <c r="E5393" s="196">
        <v>8.2245448400000004E-3</v>
      </c>
      <c r="F5393" s="196">
        <v>1.4674021299999999E-3</v>
      </c>
      <c r="G5393" s="196">
        <v>1.7519046600000001E-3</v>
      </c>
      <c r="H5393" s="196">
        <v>5.0052241600000002E-3</v>
      </c>
    </row>
    <row r="5394" spans="1:8" x14ac:dyDescent="0.3">
      <c r="A5394" s="196" t="s">
        <v>235</v>
      </c>
      <c r="B5394" s="196" t="s">
        <v>76</v>
      </c>
      <c r="C5394" s="196" t="s">
        <v>36</v>
      </c>
      <c r="D5394" s="196">
        <v>1440</v>
      </c>
      <c r="E5394" s="196">
        <v>6.5977363900000001E-3</v>
      </c>
      <c r="F5394" s="196">
        <v>1.2547097700000001E-3</v>
      </c>
      <c r="G5394" s="196">
        <v>1.12485508E-3</v>
      </c>
      <c r="H5394" s="196">
        <v>4.2181710500000004E-3</v>
      </c>
    </row>
    <row r="5395" spans="1:8" x14ac:dyDescent="0.3">
      <c r="A5395" s="196" t="s">
        <v>235</v>
      </c>
      <c r="B5395" s="196" t="s">
        <v>76</v>
      </c>
      <c r="C5395" s="196" t="s">
        <v>37</v>
      </c>
      <c r="D5395" s="196">
        <v>2781</v>
      </c>
      <c r="E5395" s="196">
        <v>6.2075989399999996E-3</v>
      </c>
      <c r="F5395" s="196">
        <v>9.2775688999999998E-4</v>
      </c>
      <c r="G5395" s="196">
        <v>1.04408445E-3</v>
      </c>
      <c r="H5395" s="196">
        <v>4.2357571100000001E-3</v>
      </c>
    </row>
    <row r="5396" spans="1:8" x14ac:dyDescent="0.3">
      <c r="A5396" s="196" t="s">
        <v>235</v>
      </c>
      <c r="B5396" s="196" t="s">
        <v>76</v>
      </c>
      <c r="C5396" s="196" t="s">
        <v>64</v>
      </c>
      <c r="D5396" s="196">
        <v>157</v>
      </c>
      <c r="E5396" s="196">
        <v>8.0090378800000001E-3</v>
      </c>
      <c r="F5396" s="196">
        <v>1.3866770400000001E-3</v>
      </c>
      <c r="G5396" s="196">
        <v>2.0307705700000002E-3</v>
      </c>
      <c r="H5396" s="196">
        <v>4.5915897699999996E-3</v>
      </c>
    </row>
    <row r="5397" spans="1:8" x14ac:dyDescent="0.3">
      <c r="A5397" s="196" t="s">
        <v>235</v>
      </c>
      <c r="B5397" s="196" t="s">
        <v>76</v>
      </c>
      <c r="C5397" s="196" t="s">
        <v>59</v>
      </c>
      <c r="D5397" s="196">
        <v>5</v>
      </c>
      <c r="E5397" s="196">
        <v>1.0708333049999999E-2</v>
      </c>
      <c r="F5397" s="196">
        <v>1.5277774899999999E-3</v>
      </c>
      <c r="G5397" s="196">
        <v>5.0601849900000001E-3</v>
      </c>
      <c r="H5397" s="196">
        <v>4.1203701300000003E-3</v>
      </c>
    </row>
    <row r="5398" spans="1:8" x14ac:dyDescent="0.3">
      <c r="A5398" s="196" t="s">
        <v>235</v>
      </c>
      <c r="B5398" s="196" t="s">
        <v>76</v>
      </c>
      <c r="C5398" s="196" t="s">
        <v>38</v>
      </c>
      <c r="D5398" s="196">
        <v>2061</v>
      </c>
      <c r="E5398" s="196">
        <v>6.90088279E-3</v>
      </c>
      <c r="F5398" s="196">
        <v>1.2039449500000001E-3</v>
      </c>
      <c r="G5398" s="196">
        <v>1.1716711900000001E-3</v>
      </c>
      <c r="H5398" s="196">
        <v>4.5252661800000002E-3</v>
      </c>
    </row>
    <row r="5399" spans="1:8" x14ac:dyDescent="0.3">
      <c r="A5399" s="196" t="s">
        <v>235</v>
      </c>
      <c r="B5399" s="196" t="s">
        <v>76</v>
      </c>
      <c r="C5399" s="196" t="s">
        <v>39</v>
      </c>
      <c r="D5399" s="196">
        <v>3251</v>
      </c>
      <c r="E5399" s="196">
        <v>6.2368841400000001E-3</v>
      </c>
      <c r="F5399" s="196">
        <v>1.4357616900000001E-3</v>
      </c>
      <c r="G5399" s="196">
        <v>1.10711637E-3</v>
      </c>
      <c r="H5399" s="196">
        <v>3.69400559E-3</v>
      </c>
    </row>
    <row r="5400" spans="1:8" x14ac:dyDescent="0.3">
      <c r="A5400" s="196" t="s">
        <v>235</v>
      </c>
      <c r="B5400" s="196" t="s">
        <v>76</v>
      </c>
      <c r="C5400" s="196" t="s">
        <v>40</v>
      </c>
      <c r="D5400" s="196">
        <v>1152</v>
      </c>
      <c r="E5400" s="196">
        <v>6.9380041099999998E-3</v>
      </c>
      <c r="F5400" s="196">
        <v>1.4071339E-3</v>
      </c>
      <c r="G5400" s="196">
        <v>1.43196992E-3</v>
      </c>
      <c r="H5400" s="196">
        <v>4.0988998199999998E-3</v>
      </c>
    </row>
    <row r="5401" spans="1:8" x14ac:dyDescent="0.3">
      <c r="A5401" s="196" t="s">
        <v>235</v>
      </c>
      <c r="B5401" s="196" t="s">
        <v>76</v>
      </c>
      <c r="C5401" s="196" t="s">
        <v>41</v>
      </c>
      <c r="D5401" s="196">
        <v>895</v>
      </c>
      <c r="E5401" s="196">
        <v>7.3803018499999998E-3</v>
      </c>
      <c r="F5401" s="196">
        <v>8.1679314999999995E-4</v>
      </c>
      <c r="G5401" s="196">
        <v>1.71671299E-3</v>
      </c>
      <c r="H5401" s="196">
        <v>4.84679523E-3</v>
      </c>
    </row>
    <row r="5402" spans="1:8" x14ac:dyDescent="0.3">
      <c r="A5402" s="196" t="s">
        <v>235</v>
      </c>
      <c r="B5402" s="196" t="s">
        <v>76</v>
      </c>
      <c r="C5402" s="196" t="s">
        <v>42</v>
      </c>
      <c r="D5402" s="196">
        <v>5045</v>
      </c>
      <c r="E5402" s="196">
        <v>6.6467140500000004E-3</v>
      </c>
      <c r="F5402" s="196">
        <v>1.71371521E-3</v>
      </c>
      <c r="G5402" s="196">
        <v>5.9052531000000001E-4</v>
      </c>
      <c r="H5402" s="196">
        <v>4.3424730500000001E-3</v>
      </c>
    </row>
    <row r="5403" spans="1:8" x14ac:dyDescent="0.3">
      <c r="A5403" s="196" t="s">
        <v>235</v>
      </c>
      <c r="B5403" s="196" t="s">
        <v>76</v>
      </c>
      <c r="C5403" s="196" t="s">
        <v>43</v>
      </c>
      <c r="D5403" s="196">
        <v>1042</v>
      </c>
      <c r="E5403" s="196">
        <v>7.3591892600000002E-3</v>
      </c>
      <c r="F5403" s="196">
        <v>1.0344242900000001E-3</v>
      </c>
      <c r="G5403" s="196">
        <v>1.5604893000000001E-3</v>
      </c>
      <c r="H5403" s="196">
        <v>4.7642752000000002E-3</v>
      </c>
    </row>
    <row r="5404" spans="1:8" x14ac:dyDescent="0.3">
      <c r="A5404" s="196" t="s">
        <v>235</v>
      </c>
      <c r="B5404" s="196" t="s">
        <v>76</v>
      </c>
      <c r="C5404" s="196" t="s">
        <v>44</v>
      </c>
      <c r="D5404" s="196">
        <v>834</v>
      </c>
      <c r="E5404" s="196">
        <v>8.3391617599999999E-3</v>
      </c>
      <c r="F5404" s="196">
        <v>1.4009762E-3</v>
      </c>
      <c r="G5404" s="196">
        <v>1.8159636500000001E-3</v>
      </c>
      <c r="H5404" s="196">
        <v>5.1222214199999998E-3</v>
      </c>
    </row>
    <row r="5405" spans="1:8" x14ac:dyDescent="0.3">
      <c r="A5405" s="196" t="s">
        <v>235</v>
      </c>
      <c r="B5405" s="196" t="s">
        <v>76</v>
      </c>
      <c r="C5405" s="196" t="s">
        <v>45</v>
      </c>
      <c r="D5405" s="196">
        <v>838</v>
      </c>
      <c r="E5405" s="196">
        <v>7.35793423E-3</v>
      </c>
      <c r="F5405" s="196">
        <v>1.2128467000000001E-3</v>
      </c>
      <c r="G5405" s="196">
        <v>1.50313774E-3</v>
      </c>
      <c r="H5405" s="196">
        <v>4.64194928E-3</v>
      </c>
    </row>
    <row r="5406" spans="1:8" x14ac:dyDescent="0.3">
      <c r="A5406" s="196" t="s">
        <v>235</v>
      </c>
      <c r="B5406" s="196" t="s">
        <v>76</v>
      </c>
      <c r="C5406" s="196" t="s">
        <v>46</v>
      </c>
      <c r="D5406" s="196">
        <v>931</v>
      </c>
      <c r="E5406" s="196">
        <v>7.8633461300000006E-3</v>
      </c>
      <c r="F5406" s="196">
        <v>1.05949373E-3</v>
      </c>
      <c r="G5406" s="196">
        <v>1.2904654999999999E-3</v>
      </c>
      <c r="H5406" s="196">
        <v>5.5133863899999996E-3</v>
      </c>
    </row>
    <row r="5407" spans="1:8" x14ac:dyDescent="0.3">
      <c r="A5407" s="196" t="s">
        <v>235</v>
      </c>
      <c r="B5407" s="196" t="s">
        <v>76</v>
      </c>
      <c r="C5407" s="196" t="s">
        <v>47</v>
      </c>
      <c r="D5407" s="196">
        <v>1884</v>
      </c>
      <c r="E5407" s="196">
        <v>7.5521936700000004E-3</v>
      </c>
      <c r="F5407" s="196">
        <v>1.4073617199999999E-3</v>
      </c>
      <c r="G5407" s="196">
        <v>1.70638933E-3</v>
      </c>
      <c r="H5407" s="196">
        <v>4.4384421500000002E-3</v>
      </c>
    </row>
    <row r="5408" spans="1:8" x14ac:dyDescent="0.3">
      <c r="A5408" s="196" t="s">
        <v>235</v>
      </c>
      <c r="B5408" s="196" t="s">
        <v>76</v>
      </c>
      <c r="C5408" s="196" t="s">
        <v>48</v>
      </c>
      <c r="D5408" s="196">
        <v>656</v>
      </c>
      <c r="E5408" s="196">
        <v>7.2861969699999996E-3</v>
      </c>
      <c r="F5408" s="196">
        <v>9.6451182000000001E-4</v>
      </c>
      <c r="G5408" s="196">
        <v>1.7324939800000001E-3</v>
      </c>
      <c r="H5408" s="196">
        <v>4.5891906999999997E-3</v>
      </c>
    </row>
    <row r="5409" spans="1:8" x14ac:dyDescent="0.3">
      <c r="A5409" s="196" t="s">
        <v>235</v>
      </c>
      <c r="B5409" s="196" t="s">
        <v>76</v>
      </c>
      <c r="C5409" s="196" t="s">
        <v>49</v>
      </c>
      <c r="D5409" s="196">
        <v>540</v>
      </c>
      <c r="E5409" s="196">
        <v>6.5287849299999999E-3</v>
      </c>
      <c r="F5409" s="196">
        <v>2.4575593999999999E-4</v>
      </c>
      <c r="G5409" s="196">
        <v>1.5228692600000001E-3</v>
      </c>
      <c r="H5409" s="196">
        <v>4.7487566199999999E-3</v>
      </c>
    </row>
    <row r="5410" spans="1:8" x14ac:dyDescent="0.3">
      <c r="A5410" s="196" t="s">
        <v>235</v>
      </c>
      <c r="B5410" s="196" t="s">
        <v>76</v>
      </c>
      <c r="C5410" s="196" t="s">
        <v>50</v>
      </c>
      <c r="D5410" s="196">
        <v>5334</v>
      </c>
      <c r="E5410" s="196">
        <v>7.5177362600000004E-3</v>
      </c>
      <c r="F5410" s="196">
        <v>1.29505272E-3</v>
      </c>
      <c r="G5410" s="196">
        <v>1.1962391199999999E-3</v>
      </c>
      <c r="H5410" s="196">
        <v>5.02644393E-3</v>
      </c>
    </row>
    <row r="5411" spans="1:8" x14ac:dyDescent="0.3">
      <c r="A5411" s="196" t="s">
        <v>235</v>
      </c>
      <c r="B5411" s="196" t="s">
        <v>76</v>
      </c>
      <c r="C5411" s="196" t="s">
        <v>51</v>
      </c>
      <c r="D5411" s="196">
        <v>2537</v>
      </c>
      <c r="E5411" s="196">
        <v>8.3031957900000005E-3</v>
      </c>
      <c r="F5411" s="196">
        <v>1.44448709E-3</v>
      </c>
      <c r="G5411" s="196">
        <v>1.1952954900000001E-3</v>
      </c>
      <c r="H5411" s="196">
        <v>5.6634081700000002E-3</v>
      </c>
    </row>
    <row r="5412" spans="1:8" x14ac:dyDescent="0.3">
      <c r="A5412" s="196" t="s">
        <v>235</v>
      </c>
      <c r="B5412" s="196" t="s">
        <v>76</v>
      </c>
      <c r="C5412" s="196" t="s">
        <v>52</v>
      </c>
      <c r="D5412" s="196">
        <v>949</v>
      </c>
      <c r="E5412" s="196">
        <v>8.4675020999999996E-3</v>
      </c>
      <c r="F5412" s="196">
        <v>8.7029938000000005E-4</v>
      </c>
      <c r="G5412" s="196">
        <v>2.1855361799999998E-3</v>
      </c>
      <c r="H5412" s="196">
        <v>5.4116660299999998E-3</v>
      </c>
    </row>
    <row r="5413" spans="1:8" x14ac:dyDescent="0.3">
      <c r="A5413" s="196" t="s">
        <v>235</v>
      </c>
      <c r="B5413" s="196" t="s">
        <v>76</v>
      </c>
      <c r="C5413" s="196" t="s">
        <v>53</v>
      </c>
      <c r="D5413" s="196">
        <v>1188</v>
      </c>
      <c r="E5413" s="196">
        <v>7.5924462200000001E-3</v>
      </c>
      <c r="F5413" s="196">
        <v>1.3404684800000001E-3</v>
      </c>
      <c r="G5413" s="196">
        <v>1.0587547399999999E-3</v>
      </c>
      <c r="H5413" s="196">
        <v>5.1932224999999997E-3</v>
      </c>
    </row>
    <row r="5414" spans="1:8" x14ac:dyDescent="0.3">
      <c r="A5414" s="196" t="s">
        <v>235</v>
      </c>
      <c r="B5414" s="196" t="s">
        <v>76</v>
      </c>
      <c r="C5414" s="196" t="s">
        <v>54</v>
      </c>
      <c r="D5414" s="196">
        <v>5519</v>
      </c>
      <c r="E5414" s="196">
        <v>6.2432302199999998E-3</v>
      </c>
      <c r="F5414" s="196">
        <v>1.0396531799999999E-3</v>
      </c>
      <c r="G5414" s="196">
        <v>6.1418064999999998E-4</v>
      </c>
      <c r="H5414" s="196">
        <v>4.5893959100000003E-3</v>
      </c>
    </row>
    <row r="5415" spans="1:8" x14ac:dyDescent="0.3">
      <c r="A5415" s="196" t="s">
        <v>235</v>
      </c>
      <c r="B5415" s="196" t="s">
        <v>76</v>
      </c>
      <c r="C5415" s="196" t="s">
        <v>55</v>
      </c>
      <c r="D5415" s="196">
        <v>710</v>
      </c>
      <c r="E5415" s="196">
        <v>6.7005898599999999E-3</v>
      </c>
      <c r="F5415" s="196">
        <v>9.6234326999999995E-4</v>
      </c>
      <c r="G5415" s="196">
        <v>1.4400265E-3</v>
      </c>
      <c r="H5415" s="196">
        <v>4.2982196299999999E-3</v>
      </c>
    </row>
    <row r="5416" spans="1:8" x14ac:dyDescent="0.3">
      <c r="A5416" s="196" t="s">
        <v>235</v>
      </c>
      <c r="B5416" s="196" t="s">
        <v>76</v>
      </c>
      <c r="C5416" s="196" t="s">
        <v>56</v>
      </c>
      <c r="D5416" s="196">
        <v>7412</v>
      </c>
      <c r="E5416" s="196">
        <v>6.3556982899999996E-3</v>
      </c>
      <c r="F5416" s="196">
        <v>1.1097960599999999E-3</v>
      </c>
      <c r="G5416" s="196">
        <v>8.1499133999999999E-4</v>
      </c>
      <c r="H5416" s="196">
        <v>4.4309103999999998E-3</v>
      </c>
    </row>
    <row r="5417" spans="1:8" x14ac:dyDescent="0.3">
      <c r="A5417" s="196" t="s">
        <v>235</v>
      </c>
      <c r="B5417" s="196" t="s">
        <v>76</v>
      </c>
      <c r="C5417" s="196" t="s">
        <v>57</v>
      </c>
      <c r="D5417" s="196">
        <v>769</v>
      </c>
      <c r="E5417" s="196">
        <v>7.0868549899999996E-3</v>
      </c>
      <c r="F5417" s="196">
        <v>1.12102936E-3</v>
      </c>
      <c r="G5417" s="196">
        <v>1.7604781400000001E-3</v>
      </c>
      <c r="H5417" s="196">
        <v>4.2053470099999999E-3</v>
      </c>
    </row>
    <row r="5418" spans="1:8" x14ac:dyDescent="0.3">
      <c r="A5418" s="196" t="s">
        <v>235</v>
      </c>
      <c r="B5418" s="196" t="s">
        <v>76</v>
      </c>
      <c r="C5418" s="196" t="s">
        <v>58</v>
      </c>
      <c r="D5418" s="196">
        <v>8685</v>
      </c>
      <c r="E5418" s="196">
        <v>6.4688263899999997E-3</v>
      </c>
      <c r="F5418" s="196">
        <v>1.2015339099999999E-3</v>
      </c>
      <c r="G5418" s="196">
        <v>9.8334962000000002E-4</v>
      </c>
      <c r="H5418" s="196">
        <v>4.28394238E-3</v>
      </c>
    </row>
    <row r="5419" spans="1:8" x14ac:dyDescent="0.3">
      <c r="A5419" s="196" t="s">
        <v>213</v>
      </c>
      <c r="B5419" s="196" t="s">
        <v>76</v>
      </c>
      <c r="C5419" s="196" t="s">
        <v>11</v>
      </c>
      <c r="D5419" s="196">
        <v>75350</v>
      </c>
      <c r="E5419" s="196">
        <v>6.46005699E-3</v>
      </c>
      <c r="F5419" s="196">
        <v>1.1682805E-3</v>
      </c>
      <c r="G5419" s="196">
        <v>1.0689328599999999E-3</v>
      </c>
      <c r="H5419" s="196">
        <v>4.2227718800000001E-3</v>
      </c>
    </row>
    <row r="5420" spans="1:8" x14ac:dyDescent="0.3">
      <c r="A5420" s="196" t="s">
        <v>213</v>
      </c>
      <c r="B5420" s="196" t="s">
        <v>76</v>
      </c>
      <c r="C5420" s="196" t="s">
        <v>16</v>
      </c>
      <c r="D5420" s="196">
        <v>1141</v>
      </c>
      <c r="E5420" s="196">
        <v>6.8344955799999997E-3</v>
      </c>
      <c r="F5420" s="196">
        <v>1.64167211E-3</v>
      </c>
      <c r="G5420" s="196">
        <v>1.0988571699999999E-3</v>
      </c>
      <c r="H5420" s="196">
        <v>4.0939658199999999E-3</v>
      </c>
    </row>
    <row r="5421" spans="1:8" x14ac:dyDescent="0.3">
      <c r="A5421" s="196" t="s">
        <v>213</v>
      </c>
      <c r="B5421" s="196" t="s">
        <v>76</v>
      </c>
      <c r="C5421" s="196" t="s">
        <v>17</v>
      </c>
      <c r="D5421" s="196">
        <v>810</v>
      </c>
      <c r="E5421" s="196">
        <v>6.93995746E-3</v>
      </c>
      <c r="F5421" s="196">
        <v>1.09639322E-3</v>
      </c>
      <c r="G5421" s="196">
        <v>1.92792614E-3</v>
      </c>
      <c r="H5421" s="196">
        <v>3.9156376199999997E-3</v>
      </c>
    </row>
    <row r="5422" spans="1:8" x14ac:dyDescent="0.3">
      <c r="A5422" s="196" t="s">
        <v>213</v>
      </c>
      <c r="B5422" s="196" t="s">
        <v>76</v>
      </c>
      <c r="C5422" s="196" t="s">
        <v>18</v>
      </c>
      <c r="D5422" s="196">
        <v>827</v>
      </c>
      <c r="E5422" s="196">
        <v>6.0648985399999996E-3</v>
      </c>
      <c r="F5422" s="196">
        <v>9.3807356999999999E-4</v>
      </c>
      <c r="G5422" s="196">
        <v>7.1067869000000002E-4</v>
      </c>
      <c r="H5422" s="196">
        <v>4.41614581E-3</v>
      </c>
    </row>
    <row r="5423" spans="1:8" x14ac:dyDescent="0.3">
      <c r="A5423" s="196" t="s">
        <v>213</v>
      </c>
      <c r="B5423" s="196" t="s">
        <v>76</v>
      </c>
      <c r="C5423" s="196" t="s">
        <v>19</v>
      </c>
      <c r="D5423" s="196">
        <v>968</v>
      </c>
      <c r="E5423" s="196">
        <v>7.0601490799999996E-3</v>
      </c>
      <c r="F5423" s="196">
        <v>1.0233487700000001E-3</v>
      </c>
      <c r="G5423" s="196">
        <v>1.1330753099999999E-3</v>
      </c>
      <c r="H5423" s="196">
        <v>4.9037245099999996E-3</v>
      </c>
    </row>
    <row r="5424" spans="1:8" x14ac:dyDescent="0.3">
      <c r="A5424" s="196" t="s">
        <v>213</v>
      </c>
      <c r="B5424" s="196" t="s">
        <v>76</v>
      </c>
      <c r="C5424" s="196" t="s">
        <v>20</v>
      </c>
      <c r="D5424" s="196">
        <v>959</v>
      </c>
      <c r="E5424" s="196">
        <v>7.6834711600000001E-3</v>
      </c>
      <c r="F5424" s="196">
        <v>8.2371416999999999E-4</v>
      </c>
      <c r="G5424" s="196">
        <v>1.7099817E-3</v>
      </c>
      <c r="H5424" s="196">
        <v>5.1497747999999996E-3</v>
      </c>
    </row>
    <row r="5425" spans="1:8" x14ac:dyDescent="0.3">
      <c r="A5425" s="196" t="s">
        <v>213</v>
      </c>
      <c r="B5425" s="196" t="s">
        <v>76</v>
      </c>
      <c r="C5425" s="196" t="s">
        <v>21</v>
      </c>
      <c r="D5425" s="196">
        <v>1310</v>
      </c>
      <c r="E5425" s="196">
        <v>6.9616462799999999E-3</v>
      </c>
      <c r="F5425" s="196">
        <v>1.40419999E-3</v>
      </c>
      <c r="G5425" s="196">
        <v>1.3048484999999999E-3</v>
      </c>
      <c r="H5425" s="196">
        <v>4.25259729E-3</v>
      </c>
    </row>
    <row r="5426" spans="1:8" x14ac:dyDescent="0.3">
      <c r="A5426" s="196" t="s">
        <v>213</v>
      </c>
      <c r="B5426" s="196" t="s">
        <v>76</v>
      </c>
      <c r="C5426" s="196" t="s">
        <v>22</v>
      </c>
      <c r="D5426" s="196">
        <v>2410</v>
      </c>
      <c r="E5426" s="196">
        <v>5.5407155300000004E-3</v>
      </c>
      <c r="F5426" s="196">
        <v>9.7256776000000003E-4</v>
      </c>
      <c r="G5426" s="196">
        <v>6.1275333000000004E-4</v>
      </c>
      <c r="H5426" s="196">
        <v>3.9553939500000003E-3</v>
      </c>
    </row>
    <row r="5427" spans="1:8" x14ac:dyDescent="0.3">
      <c r="A5427" s="196" t="s">
        <v>213</v>
      </c>
      <c r="B5427" s="196" t="s">
        <v>76</v>
      </c>
      <c r="C5427" s="196" t="s">
        <v>23</v>
      </c>
      <c r="D5427" s="196">
        <v>462</v>
      </c>
      <c r="E5427" s="196">
        <v>9.5851118099999997E-3</v>
      </c>
      <c r="F5427" s="196">
        <v>1.7488373599999999E-3</v>
      </c>
      <c r="G5427" s="196">
        <v>2.16482761E-3</v>
      </c>
      <c r="H5427" s="196">
        <v>5.6714463600000004E-3</v>
      </c>
    </row>
    <row r="5428" spans="1:8" x14ac:dyDescent="0.3">
      <c r="A5428" s="196" t="s">
        <v>213</v>
      </c>
      <c r="B5428" s="196" t="s">
        <v>76</v>
      </c>
      <c r="C5428" s="196" t="s">
        <v>24</v>
      </c>
      <c r="D5428" s="196">
        <v>644</v>
      </c>
      <c r="E5428" s="196">
        <v>7.4861971400000003E-3</v>
      </c>
      <c r="F5428" s="196">
        <v>1.41798557E-3</v>
      </c>
      <c r="G5428" s="196">
        <v>1.5622301699999999E-3</v>
      </c>
      <c r="H5428" s="196">
        <v>4.5059808899999996E-3</v>
      </c>
    </row>
    <row r="5429" spans="1:8" x14ac:dyDescent="0.3">
      <c r="A5429" s="196" t="s">
        <v>213</v>
      </c>
      <c r="B5429" s="196" t="s">
        <v>76</v>
      </c>
      <c r="C5429" s="196" t="s">
        <v>25</v>
      </c>
      <c r="D5429" s="196">
        <v>938</v>
      </c>
      <c r="E5429" s="196">
        <v>7.11706818E-3</v>
      </c>
      <c r="F5429" s="196">
        <v>1.3105353700000001E-3</v>
      </c>
      <c r="G5429" s="196">
        <v>1.8574658899999999E-3</v>
      </c>
      <c r="H5429" s="196">
        <v>3.9490664300000002E-3</v>
      </c>
    </row>
    <row r="5430" spans="1:8" x14ac:dyDescent="0.3">
      <c r="A5430" s="196" t="s">
        <v>213</v>
      </c>
      <c r="B5430" s="196" t="s">
        <v>76</v>
      </c>
      <c r="C5430" s="196" t="s">
        <v>26</v>
      </c>
      <c r="D5430" s="196">
        <v>1295</v>
      </c>
      <c r="E5430" s="196">
        <v>7.0937274100000003E-3</v>
      </c>
      <c r="F5430" s="196">
        <v>8.0561787999999996E-4</v>
      </c>
      <c r="G5430" s="196">
        <v>1.90239323E-3</v>
      </c>
      <c r="H5430" s="196">
        <v>4.3857158400000002E-3</v>
      </c>
    </row>
    <row r="5431" spans="1:8" x14ac:dyDescent="0.3">
      <c r="A5431" s="196" t="s">
        <v>213</v>
      </c>
      <c r="B5431" s="196" t="s">
        <v>76</v>
      </c>
      <c r="C5431" s="196" t="s">
        <v>27</v>
      </c>
      <c r="D5431" s="196">
        <v>1103</v>
      </c>
      <c r="E5431" s="196">
        <v>7.0371207299999997E-3</v>
      </c>
      <c r="F5431" s="196">
        <v>9.2418380000000003E-4</v>
      </c>
      <c r="G5431" s="196">
        <v>1.55377985E-3</v>
      </c>
      <c r="H5431" s="196">
        <v>4.5591565900000002E-3</v>
      </c>
    </row>
    <row r="5432" spans="1:8" x14ac:dyDescent="0.3">
      <c r="A5432" s="196" t="s">
        <v>213</v>
      </c>
      <c r="B5432" s="196" t="s">
        <v>76</v>
      </c>
      <c r="C5432" s="196" t="s">
        <v>28</v>
      </c>
      <c r="D5432" s="196">
        <v>2194</v>
      </c>
      <c r="E5432" s="196">
        <v>5.9703386900000002E-3</v>
      </c>
      <c r="F5432" s="196">
        <v>7.1166815999999995E-4</v>
      </c>
      <c r="G5432" s="196">
        <v>1.1414651200000001E-3</v>
      </c>
      <c r="H5432" s="196">
        <v>4.1172049299999999E-3</v>
      </c>
    </row>
    <row r="5433" spans="1:8" x14ac:dyDescent="0.3">
      <c r="A5433" s="196" t="s">
        <v>213</v>
      </c>
      <c r="B5433" s="196" t="s">
        <v>76</v>
      </c>
      <c r="C5433" s="196" t="s">
        <v>29</v>
      </c>
      <c r="D5433" s="196">
        <v>622</v>
      </c>
      <c r="E5433" s="196">
        <v>6.4413441300000002E-3</v>
      </c>
      <c r="F5433" s="196">
        <v>1.08178491E-3</v>
      </c>
      <c r="G5433" s="196">
        <v>1.6851067899999999E-3</v>
      </c>
      <c r="H5433" s="196">
        <v>3.6744519300000002E-3</v>
      </c>
    </row>
    <row r="5434" spans="1:8" x14ac:dyDescent="0.3">
      <c r="A5434" s="196" t="s">
        <v>213</v>
      </c>
      <c r="B5434" s="196" t="s">
        <v>76</v>
      </c>
      <c r="C5434" s="196" t="s">
        <v>30</v>
      </c>
      <c r="D5434" s="196">
        <v>2258</v>
      </c>
      <c r="E5434" s="196">
        <v>7.3686663099999999E-3</v>
      </c>
      <c r="F5434" s="196">
        <v>1.15200457E-3</v>
      </c>
      <c r="G5434" s="196">
        <v>1.6047722899999999E-3</v>
      </c>
      <c r="H5434" s="196">
        <v>4.6118889600000003E-3</v>
      </c>
    </row>
    <row r="5435" spans="1:8" x14ac:dyDescent="0.3">
      <c r="A5435" s="196" t="s">
        <v>213</v>
      </c>
      <c r="B5435" s="196" t="s">
        <v>76</v>
      </c>
      <c r="C5435" s="196" t="s">
        <v>31</v>
      </c>
      <c r="D5435" s="196">
        <v>490</v>
      </c>
      <c r="E5435" s="196">
        <v>6.86238639E-3</v>
      </c>
      <c r="F5435" s="196">
        <v>1.18183082E-3</v>
      </c>
      <c r="G5435" s="196">
        <v>1.5318639099999999E-3</v>
      </c>
      <c r="H5435" s="196">
        <v>4.1486911699999997E-3</v>
      </c>
    </row>
    <row r="5436" spans="1:8" x14ac:dyDescent="0.3">
      <c r="A5436" s="196" t="s">
        <v>213</v>
      </c>
      <c r="B5436" s="196" t="s">
        <v>76</v>
      </c>
      <c r="C5436" s="196" t="s">
        <v>32</v>
      </c>
      <c r="D5436" s="196">
        <v>7804</v>
      </c>
      <c r="E5436" s="196">
        <v>5.2545552400000001E-3</v>
      </c>
      <c r="F5436" s="196">
        <v>1.2162993900000001E-3</v>
      </c>
      <c r="G5436" s="196">
        <v>8.3157413999999995E-4</v>
      </c>
      <c r="H5436" s="196">
        <v>3.2066812199999998E-3</v>
      </c>
    </row>
    <row r="5437" spans="1:8" x14ac:dyDescent="0.3">
      <c r="A5437" s="196" t="s">
        <v>213</v>
      </c>
      <c r="B5437" s="196" t="s">
        <v>76</v>
      </c>
      <c r="C5437" s="196" t="s">
        <v>33</v>
      </c>
      <c r="D5437" s="196">
        <v>5819</v>
      </c>
      <c r="E5437" s="196">
        <v>5.8161718800000001E-3</v>
      </c>
      <c r="F5437" s="196">
        <v>1.33126492E-3</v>
      </c>
      <c r="G5437" s="196">
        <v>6.1099511000000002E-4</v>
      </c>
      <c r="H5437" s="196">
        <v>3.8739113700000001E-3</v>
      </c>
    </row>
    <row r="5438" spans="1:8" x14ac:dyDescent="0.3">
      <c r="A5438" s="196" t="s">
        <v>213</v>
      </c>
      <c r="B5438" s="196" t="s">
        <v>76</v>
      </c>
      <c r="C5438" s="196" t="s">
        <v>34</v>
      </c>
      <c r="D5438" s="196">
        <v>1664</v>
      </c>
      <c r="E5438" s="196">
        <v>7.0595659000000002E-3</v>
      </c>
      <c r="F5438" s="196">
        <v>1.26625493E-3</v>
      </c>
      <c r="G5438" s="196">
        <v>1.36352862E-3</v>
      </c>
      <c r="H5438" s="196">
        <v>4.4297818599999999E-3</v>
      </c>
    </row>
    <row r="5439" spans="1:8" ht="28.8" x14ac:dyDescent="0.3">
      <c r="A5439" s="196" t="s">
        <v>213</v>
      </c>
      <c r="B5439" s="196" t="s">
        <v>76</v>
      </c>
      <c r="C5439" s="196" t="s">
        <v>35</v>
      </c>
      <c r="D5439" s="196">
        <v>528</v>
      </c>
      <c r="E5439" s="196">
        <v>8.2552957700000006E-3</v>
      </c>
      <c r="F5439" s="196">
        <v>1.4483811499999999E-3</v>
      </c>
      <c r="G5439" s="196">
        <v>1.8292734000000001E-3</v>
      </c>
      <c r="H5439" s="196">
        <v>4.9776407599999998E-3</v>
      </c>
    </row>
    <row r="5440" spans="1:8" x14ac:dyDescent="0.3">
      <c r="A5440" s="196" t="s">
        <v>213</v>
      </c>
      <c r="B5440" s="196" t="s">
        <v>76</v>
      </c>
      <c r="C5440" s="196" t="s">
        <v>36</v>
      </c>
      <c r="D5440" s="196">
        <v>1071</v>
      </c>
      <c r="E5440" s="196">
        <v>6.4544750600000001E-3</v>
      </c>
      <c r="F5440" s="196">
        <v>1.2888609899999999E-3</v>
      </c>
      <c r="G5440" s="196">
        <v>1.0288171500000001E-3</v>
      </c>
      <c r="H5440" s="196">
        <v>4.1367964599999998E-3</v>
      </c>
    </row>
    <row r="5441" spans="1:8" x14ac:dyDescent="0.3">
      <c r="A5441" s="196" t="s">
        <v>213</v>
      </c>
      <c r="B5441" s="196" t="s">
        <v>76</v>
      </c>
      <c r="C5441" s="196" t="s">
        <v>37</v>
      </c>
      <c r="D5441" s="196">
        <v>2375</v>
      </c>
      <c r="E5441" s="196">
        <v>6.2527970299999999E-3</v>
      </c>
      <c r="F5441" s="196">
        <v>9.7850366000000011E-4</v>
      </c>
      <c r="G5441" s="196">
        <v>1.0321245100000001E-3</v>
      </c>
      <c r="H5441" s="196">
        <v>4.2421683700000004E-3</v>
      </c>
    </row>
    <row r="5442" spans="1:8" x14ac:dyDescent="0.3">
      <c r="A5442" s="196" t="s">
        <v>213</v>
      </c>
      <c r="B5442" s="196" t="s">
        <v>76</v>
      </c>
      <c r="C5442" s="196" t="s">
        <v>64</v>
      </c>
      <c r="D5442" s="196">
        <v>100</v>
      </c>
      <c r="E5442" s="196">
        <v>6.9085645400000003E-3</v>
      </c>
      <c r="F5442" s="196">
        <v>1.0946756799999999E-3</v>
      </c>
      <c r="G5442" s="196">
        <v>2.1185182600000001E-3</v>
      </c>
      <c r="H5442" s="196">
        <v>3.6953701500000002E-3</v>
      </c>
    </row>
    <row r="5443" spans="1:8" x14ac:dyDescent="0.3">
      <c r="A5443" s="196" t="s">
        <v>213</v>
      </c>
      <c r="B5443" s="196" t="s">
        <v>76</v>
      </c>
      <c r="C5443" s="196" t="s">
        <v>59</v>
      </c>
      <c r="D5443" s="196">
        <v>2</v>
      </c>
      <c r="E5443" s="196">
        <v>9.6064812499999999E-3</v>
      </c>
      <c r="F5443" s="196">
        <v>1.30787013E-3</v>
      </c>
      <c r="G5443" s="196">
        <v>7.3784718700000002E-3</v>
      </c>
      <c r="H5443" s="196">
        <v>9.2013854000000004E-4</v>
      </c>
    </row>
    <row r="5444" spans="1:8" x14ac:dyDescent="0.3">
      <c r="A5444" s="196" t="s">
        <v>213</v>
      </c>
      <c r="B5444" s="196" t="s">
        <v>76</v>
      </c>
      <c r="C5444" s="196" t="s">
        <v>38</v>
      </c>
      <c r="D5444" s="196">
        <v>1891</v>
      </c>
      <c r="E5444" s="196">
        <v>7.0412967500000003E-3</v>
      </c>
      <c r="F5444" s="196">
        <v>1.1296501999999999E-3</v>
      </c>
      <c r="G5444" s="196">
        <v>1.22896935E-3</v>
      </c>
      <c r="H5444" s="196">
        <v>4.6826767199999999E-3</v>
      </c>
    </row>
    <row r="5445" spans="1:8" x14ac:dyDescent="0.3">
      <c r="A5445" s="196" t="s">
        <v>213</v>
      </c>
      <c r="B5445" s="196" t="s">
        <v>76</v>
      </c>
      <c r="C5445" s="196" t="s">
        <v>39</v>
      </c>
      <c r="D5445" s="196">
        <v>2542</v>
      </c>
      <c r="E5445" s="196">
        <v>5.7394200999999999E-3</v>
      </c>
      <c r="F5445" s="196">
        <v>1.2831784699999999E-3</v>
      </c>
      <c r="G5445" s="196">
        <v>9.9365359999999993E-4</v>
      </c>
      <c r="H5445" s="196">
        <v>3.46258755E-3</v>
      </c>
    </row>
    <row r="5446" spans="1:8" x14ac:dyDescent="0.3">
      <c r="A5446" s="196" t="s">
        <v>213</v>
      </c>
      <c r="B5446" s="196" t="s">
        <v>76</v>
      </c>
      <c r="C5446" s="196" t="s">
        <v>40</v>
      </c>
      <c r="D5446" s="196">
        <v>765</v>
      </c>
      <c r="E5446" s="196">
        <v>6.8246033699999997E-3</v>
      </c>
      <c r="F5446" s="196">
        <v>1.3369490400000001E-3</v>
      </c>
      <c r="G5446" s="196">
        <v>1.1685576099999999E-3</v>
      </c>
      <c r="H5446" s="196">
        <v>4.3190962199999997E-3</v>
      </c>
    </row>
    <row r="5447" spans="1:8" x14ac:dyDescent="0.3">
      <c r="A5447" s="196" t="s">
        <v>213</v>
      </c>
      <c r="B5447" s="196" t="s">
        <v>76</v>
      </c>
      <c r="C5447" s="196" t="s">
        <v>41</v>
      </c>
      <c r="D5447" s="196">
        <v>638</v>
      </c>
      <c r="E5447" s="196">
        <v>7.5640381399999998E-3</v>
      </c>
      <c r="F5447" s="196">
        <v>8.6130679000000004E-4</v>
      </c>
      <c r="G5447" s="196">
        <v>1.7593860099999999E-3</v>
      </c>
      <c r="H5447" s="196">
        <v>4.9433448499999998E-3</v>
      </c>
    </row>
    <row r="5448" spans="1:8" x14ac:dyDescent="0.3">
      <c r="A5448" s="196" t="s">
        <v>213</v>
      </c>
      <c r="B5448" s="196" t="s">
        <v>76</v>
      </c>
      <c r="C5448" s="196" t="s">
        <v>42</v>
      </c>
      <c r="D5448" s="196">
        <v>3405</v>
      </c>
      <c r="E5448" s="196">
        <v>6.2067898799999998E-3</v>
      </c>
      <c r="F5448" s="196">
        <v>1.5240656799999999E-3</v>
      </c>
      <c r="G5448" s="196">
        <v>6.0142672000000001E-4</v>
      </c>
      <c r="H5448" s="196">
        <v>4.0812970100000002E-3</v>
      </c>
    </row>
    <row r="5449" spans="1:8" x14ac:dyDescent="0.3">
      <c r="A5449" s="196" t="s">
        <v>213</v>
      </c>
      <c r="B5449" s="196" t="s">
        <v>76</v>
      </c>
      <c r="C5449" s="196" t="s">
        <v>43</v>
      </c>
      <c r="D5449" s="196">
        <v>838</v>
      </c>
      <c r="E5449" s="196">
        <v>7.4711750599999998E-3</v>
      </c>
      <c r="F5449" s="196">
        <v>1.08971679E-3</v>
      </c>
      <c r="G5449" s="196">
        <v>1.5847363499999999E-3</v>
      </c>
      <c r="H5449" s="196">
        <v>4.7967214500000003E-3</v>
      </c>
    </row>
    <row r="5450" spans="1:8" x14ac:dyDescent="0.3">
      <c r="A5450" s="196" t="s">
        <v>213</v>
      </c>
      <c r="B5450" s="196" t="s">
        <v>76</v>
      </c>
      <c r="C5450" s="196" t="s">
        <v>44</v>
      </c>
      <c r="D5450" s="196">
        <v>644</v>
      </c>
      <c r="E5450" s="196">
        <v>8.1326738799999999E-3</v>
      </c>
      <c r="F5450" s="196">
        <v>1.43969596E-3</v>
      </c>
      <c r="G5450" s="196">
        <v>1.63945656E-3</v>
      </c>
      <c r="H5450" s="196">
        <v>5.0535208799999997E-3</v>
      </c>
    </row>
    <row r="5451" spans="1:8" x14ac:dyDescent="0.3">
      <c r="A5451" s="196" t="s">
        <v>213</v>
      </c>
      <c r="B5451" s="196" t="s">
        <v>76</v>
      </c>
      <c r="C5451" s="196" t="s">
        <v>45</v>
      </c>
      <c r="D5451" s="196">
        <v>543</v>
      </c>
      <c r="E5451" s="196">
        <v>6.6705031399999998E-3</v>
      </c>
      <c r="F5451" s="196">
        <v>1.13679552E-3</v>
      </c>
      <c r="G5451" s="196">
        <v>1.5709405300000001E-3</v>
      </c>
      <c r="H5451" s="196">
        <v>3.9627666199999996E-3</v>
      </c>
    </row>
    <row r="5452" spans="1:8" x14ac:dyDescent="0.3">
      <c r="A5452" s="196" t="s">
        <v>213</v>
      </c>
      <c r="B5452" s="196" t="s">
        <v>76</v>
      </c>
      <c r="C5452" s="196" t="s">
        <v>46</v>
      </c>
      <c r="D5452" s="196">
        <v>773</v>
      </c>
      <c r="E5452" s="196">
        <v>7.8937278900000005E-3</v>
      </c>
      <c r="F5452" s="196">
        <v>9.8720989000000009E-4</v>
      </c>
      <c r="G5452" s="196">
        <v>1.4353646200000001E-3</v>
      </c>
      <c r="H5452" s="196">
        <v>5.4711529199999998E-3</v>
      </c>
    </row>
    <row r="5453" spans="1:8" x14ac:dyDescent="0.3">
      <c r="A5453" s="196" t="s">
        <v>213</v>
      </c>
      <c r="B5453" s="196" t="s">
        <v>76</v>
      </c>
      <c r="C5453" s="196" t="s">
        <v>47</v>
      </c>
      <c r="D5453" s="196">
        <v>1177</v>
      </c>
      <c r="E5453" s="196">
        <v>7.4838039199999996E-3</v>
      </c>
      <c r="F5453" s="196">
        <v>1.4392462E-3</v>
      </c>
      <c r="G5453" s="196">
        <v>1.7890448100000001E-3</v>
      </c>
      <c r="H5453" s="196">
        <v>4.2555124400000003E-3</v>
      </c>
    </row>
    <row r="5454" spans="1:8" x14ac:dyDescent="0.3">
      <c r="A5454" s="196" t="s">
        <v>213</v>
      </c>
      <c r="B5454" s="196" t="s">
        <v>76</v>
      </c>
      <c r="C5454" s="196" t="s">
        <v>48</v>
      </c>
      <c r="D5454" s="196">
        <v>614</v>
      </c>
      <c r="E5454" s="196">
        <v>7.0984510100000004E-3</v>
      </c>
      <c r="F5454" s="196">
        <v>1.0075662599999999E-3</v>
      </c>
      <c r="G5454" s="196">
        <v>1.6348094400000001E-3</v>
      </c>
      <c r="H5454" s="196">
        <v>4.4560748300000001E-3</v>
      </c>
    </row>
    <row r="5455" spans="1:8" x14ac:dyDescent="0.3">
      <c r="A5455" s="196" t="s">
        <v>213</v>
      </c>
      <c r="B5455" s="196" t="s">
        <v>76</v>
      </c>
      <c r="C5455" s="196" t="s">
        <v>49</v>
      </c>
      <c r="D5455" s="196">
        <v>464</v>
      </c>
      <c r="E5455" s="196">
        <v>6.5707562500000004E-3</v>
      </c>
      <c r="F5455" s="196">
        <v>3.3130764000000002E-4</v>
      </c>
      <c r="G5455" s="196">
        <v>1.4973956000000001E-3</v>
      </c>
      <c r="H5455" s="196">
        <v>4.7304785100000003E-3</v>
      </c>
    </row>
    <row r="5456" spans="1:8" x14ac:dyDescent="0.3">
      <c r="A5456" s="196" t="s">
        <v>213</v>
      </c>
      <c r="B5456" s="196" t="s">
        <v>76</v>
      </c>
      <c r="C5456" s="196" t="s">
        <v>50</v>
      </c>
      <c r="D5456" s="196">
        <v>3664</v>
      </c>
      <c r="E5456" s="196">
        <v>7.0357511400000001E-3</v>
      </c>
      <c r="F5456" s="196">
        <v>1.2037919099999999E-3</v>
      </c>
      <c r="G5456" s="196">
        <v>1.0746417999999999E-3</v>
      </c>
      <c r="H5456" s="196">
        <v>4.7573169499999998E-3</v>
      </c>
    </row>
    <row r="5457" spans="1:8" x14ac:dyDescent="0.3">
      <c r="A5457" s="196" t="s">
        <v>213</v>
      </c>
      <c r="B5457" s="196" t="s">
        <v>76</v>
      </c>
      <c r="C5457" s="196" t="s">
        <v>51</v>
      </c>
      <c r="D5457" s="196">
        <v>1415</v>
      </c>
      <c r="E5457" s="196">
        <v>7.7579339299999996E-3</v>
      </c>
      <c r="F5457" s="196">
        <v>1.37598949E-3</v>
      </c>
      <c r="G5457" s="196">
        <v>1.28833734E-3</v>
      </c>
      <c r="H5457" s="196">
        <v>5.0936066299999997E-3</v>
      </c>
    </row>
    <row r="5458" spans="1:8" x14ac:dyDescent="0.3">
      <c r="A5458" s="196" t="s">
        <v>213</v>
      </c>
      <c r="B5458" s="196" t="s">
        <v>76</v>
      </c>
      <c r="C5458" s="196" t="s">
        <v>52</v>
      </c>
      <c r="D5458" s="196">
        <v>717</v>
      </c>
      <c r="E5458" s="196">
        <v>8.0784290399999997E-3</v>
      </c>
      <c r="F5458" s="196">
        <v>8.1702930000000003E-4</v>
      </c>
      <c r="G5458" s="196">
        <v>2.24028529E-3</v>
      </c>
      <c r="H5458" s="196">
        <v>5.0211139700000003E-3</v>
      </c>
    </row>
    <row r="5459" spans="1:8" x14ac:dyDescent="0.3">
      <c r="A5459" s="196" t="s">
        <v>213</v>
      </c>
      <c r="B5459" s="196" t="s">
        <v>76</v>
      </c>
      <c r="C5459" s="196" t="s">
        <v>53</v>
      </c>
      <c r="D5459" s="196">
        <v>1069</v>
      </c>
      <c r="E5459" s="196">
        <v>7.7198638599999996E-3</v>
      </c>
      <c r="F5459" s="196">
        <v>1.3434693400000001E-3</v>
      </c>
      <c r="G5459" s="196">
        <v>9.7738647000000008E-4</v>
      </c>
      <c r="H5459" s="196">
        <v>5.3990075700000003E-3</v>
      </c>
    </row>
    <row r="5460" spans="1:8" x14ac:dyDescent="0.3">
      <c r="A5460" s="196" t="s">
        <v>213</v>
      </c>
      <c r="B5460" s="196" t="s">
        <v>76</v>
      </c>
      <c r="C5460" s="196" t="s">
        <v>54</v>
      </c>
      <c r="D5460" s="196">
        <v>5017</v>
      </c>
      <c r="E5460" s="196">
        <v>5.7258282400000004E-3</v>
      </c>
      <c r="F5460" s="196">
        <v>9.4720288000000002E-4</v>
      </c>
      <c r="G5460" s="196">
        <v>4.9183677000000001E-4</v>
      </c>
      <c r="H5460" s="196">
        <v>4.2867881100000001E-3</v>
      </c>
    </row>
    <row r="5461" spans="1:8" x14ac:dyDescent="0.3">
      <c r="A5461" s="196" t="s">
        <v>213</v>
      </c>
      <c r="B5461" s="196" t="s">
        <v>76</v>
      </c>
      <c r="C5461" s="196" t="s">
        <v>55</v>
      </c>
      <c r="D5461" s="196">
        <v>557</v>
      </c>
      <c r="E5461" s="196">
        <v>6.2393399800000004E-3</v>
      </c>
      <c r="F5461" s="196">
        <v>7.5403925000000005E-4</v>
      </c>
      <c r="G5461" s="196">
        <v>1.46427596E-3</v>
      </c>
      <c r="H5461" s="196">
        <v>4.0210242499999996E-3</v>
      </c>
    </row>
    <row r="5462" spans="1:8" x14ac:dyDescent="0.3">
      <c r="A5462" s="196" t="s">
        <v>213</v>
      </c>
      <c r="B5462" s="196" t="s">
        <v>76</v>
      </c>
      <c r="C5462" s="196" t="s">
        <v>56</v>
      </c>
      <c r="D5462" s="196">
        <v>5155</v>
      </c>
      <c r="E5462" s="196">
        <v>6.3893668699999996E-3</v>
      </c>
      <c r="F5462" s="196">
        <v>1.1426852999999999E-3</v>
      </c>
      <c r="G5462" s="196">
        <v>7.2599842999999996E-4</v>
      </c>
      <c r="H5462" s="196">
        <v>4.5206826599999998E-3</v>
      </c>
    </row>
    <row r="5463" spans="1:8" x14ac:dyDescent="0.3">
      <c r="A5463" s="196" t="s">
        <v>213</v>
      </c>
      <c r="B5463" s="196" t="s">
        <v>76</v>
      </c>
      <c r="C5463" s="196" t="s">
        <v>57</v>
      </c>
      <c r="D5463" s="196">
        <v>124</v>
      </c>
      <c r="E5463" s="196">
        <v>8.1163192100000003E-3</v>
      </c>
      <c r="F5463" s="196">
        <v>1.5341246199999999E-3</v>
      </c>
      <c r="G5463" s="196">
        <v>1.7268702800000001E-3</v>
      </c>
      <c r="H5463" s="196">
        <v>4.85532384E-3</v>
      </c>
    </row>
    <row r="5464" spans="1:8" x14ac:dyDescent="0.3">
      <c r="A5464" s="196" t="s">
        <v>213</v>
      </c>
      <c r="B5464" s="196" t="s">
        <v>76</v>
      </c>
      <c r="C5464" s="196" t="s">
        <v>58</v>
      </c>
      <c r="D5464" s="196">
        <v>5544</v>
      </c>
      <c r="E5464" s="196">
        <v>6.2724527200000001E-3</v>
      </c>
      <c r="F5464" s="196">
        <v>1.20762412E-3</v>
      </c>
      <c r="G5464" s="196">
        <v>1.00826362E-3</v>
      </c>
      <c r="H5464" s="196">
        <v>4.0565645000000001E-3</v>
      </c>
    </row>
    <row r="5465" spans="1:8" x14ac:dyDescent="0.3">
      <c r="A5465" s="196" t="s">
        <v>215</v>
      </c>
      <c r="B5465" s="196" t="s">
        <v>76</v>
      </c>
      <c r="C5465" s="196" t="s">
        <v>11</v>
      </c>
      <c r="D5465" s="196">
        <v>79874</v>
      </c>
      <c r="E5465" s="196">
        <v>6.5195387199999998E-3</v>
      </c>
      <c r="F5465" s="196">
        <v>1.1932752900000001E-3</v>
      </c>
      <c r="G5465" s="196">
        <v>1.1125426699999999E-3</v>
      </c>
      <c r="H5465" s="196">
        <v>4.2136497099999996E-3</v>
      </c>
    </row>
    <row r="5466" spans="1:8" x14ac:dyDescent="0.3">
      <c r="A5466" s="196" t="s">
        <v>215</v>
      </c>
      <c r="B5466" s="196" t="s">
        <v>76</v>
      </c>
      <c r="C5466" s="196" t="s">
        <v>16</v>
      </c>
      <c r="D5466" s="196">
        <v>1230</v>
      </c>
      <c r="E5466" s="196">
        <v>6.7871214799999999E-3</v>
      </c>
      <c r="F5466" s="196">
        <v>1.69736125E-3</v>
      </c>
      <c r="G5466" s="196">
        <v>1.0774331399999999E-3</v>
      </c>
      <c r="H5466" s="196">
        <v>4.0123266300000002E-3</v>
      </c>
    </row>
    <row r="5467" spans="1:8" x14ac:dyDescent="0.3">
      <c r="A5467" s="196" t="s">
        <v>215</v>
      </c>
      <c r="B5467" s="196" t="s">
        <v>76</v>
      </c>
      <c r="C5467" s="196" t="s">
        <v>17</v>
      </c>
      <c r="D5467" s="196">
        <v>771</v>
      </c>
      <c r="E5467" s="196">
        <v>7.1661079900000001E-3</v>
      </c>
      <c r="F5467" s="196">
        <v>1.2525367399999999E-3</v>
      </c>
      <c r="G5467" s="196">
        <v>1.75930405E-3</v>
      </c>
      <c r="H5467" s="196">
        <v>4.1542666900000001E-3</v>
      </c>
    </row>
    <row r="5468" spans="1:8" x14ac:dyDescent="0.3">
      <c r="A5468" s="196" t="s">
        <v>215</v>
      </c>
      <c r="B5468" s="196" t="s">
        <v>76</v>
      </c>
      <c r="C5468" s="196" t="s">
        <v>18</v>
      </c>
      <c r="D5468" s="196">
        <v>883</v>
      </c>
      <c r="E5468" s="196">
        <v>5.9924733300000003E-3</v>
      </c>
      <c r="F5468" s="196">
        <v>9.5075159999999999E-4</v>
      </c>
      <c r="G5468" s="196">
        <v>6.7153199999999997E-4</v>
      </c>
      <c r="H5468" s="196">
        <v>4.3701892399999999E-3</v>
      </c>
    </row>
    <row r="5469" spans="1:8" x14ac:dyDescent="0.3">
      <c r="A5469" s="196" t="s">
        <v>215</v>
      </c>
      <c r="B5469" s="196" t="s">
        <v>76</v>
      </c>
      <c r="C5469" s="196" t="s">
        <v>19</v>
      </c>
      <c r="D5469" s="196">
        <v>907</v>
      </c>
      <c r="E5469" s="196">
        <v>7.1930379599999998E-3</v>
      </c>
      <c r="F5469" s="196">
        <v>1.0814164100000001E-3</v>
      </c>
      <c r="G5469" s="196">
        <v>1.1513075E-3</v>
      </c>
      <c r="H5469" s="196">
        <v>4.9603135700000004E-3</v>
      </c>
    </row>
    <row r="5470" spans="1:8" x14ac:dyDescent="0.3">
      <c r="A5470" s="196" t="s">
        <v>215</v>
      </c>
      <c r="B5470" s="196" t="s">
        <v>76</v>
      </c>
      <c r="C5470" s="196" t="s">
        <v>20</v>
      </c>
      <c r="D5470" s="196">
        <v>819</v>
      </c>
      <c r="E5470" s="196">
        <v>7.1802783400000004E-3</v>
      </c>
      <c r="F5470" s="196">
        <v>7.4975667999999996E-4</v>
      </c>
      <c r="G5470" s="196">
        <v>1.8057107600000001E-3</v>
      </c>
      <c r="H5470" s="196">
        <v>4.6248104000000002E-3</v>
      </c>
    </row>
    <row r="5471" spans="1:8" x14ac:dyDescent="0.3">
      <c r="A5471" s="196" t="s">
        <v>215</v>
      </c>
      <c r="B5471" s="196" t="s">
        <v>76</v>
      </c>
      <c r="C5471" s="196" t="s">
        <v>21</v>
      </c>
      <c r="D5471" s="196">
        <v>1359</v>
      </c>
      <c r="E5471" s="196">
        <v>6.92674669E-3</v>
      </c>
      <c r="F5471" s="196">
        <v>1.34132338E-3</v>
      </c>
      <c r="G5471" s="196">
        <v>1.2073145000000001E-3</v>
      </c>
      <c r="H5471" s="196">
        <v>4.3781083199999999E-3</v>
      </c>
    </row>
    <row r="5472" spans="1:8" x14ac:dyDescent="0.3">
      <c r="A5472" s="196" t="s">
        <v>215</v>
      </c>
      <c r="B5472" s="196" t="s">
        <v>76</v>
      </c>
      <c r="C5472" s="196" t="s">
        <v>22</v>
      </c>
      <c r="D5472" s="196">
        <v>1848</v>
      </c>
      <c r="E5472" s="196">
        <v>4.8725722100000004E-3</v>
      </c>
      <c r="F5472" s="196">
        <v>9.1302384999999997E-4</v>
      </c>
      <c r="G5472" s="196">
        <v>5.8075773999999997E-4</v>
      </c>
      <c r="H5472" s="196">
        <v>3.3787901499999998E-3</v>
      </c>
    </row>
    <row r="5473" spans="1:8" x14ac:dyDescent="0.3">
      <c r="A5473" s="196" t="s">
        <v>215</v>
      </c>
      <c r="B5473" s="196" t="s">
        <v>76</v>
      </c>
      <c r="C5473" s="196" t="s">
        <v>23</v>
      </c>
      <c r="D5473" s="196">
        <v>408</v>
      </c>
      <c r="E5473" s="196">
        <v>9.57411354E-3</v>
      </c>
      <c r="F5473" s="196">
        <v>1.66675153E-3</v>
      </c>
      <c r="G5473" s="196">
        <v>2.1167503999999998E-3</v>
      </c>
      <c r="H5473" s="196">
        <v>5.7906111399999996E-3</v>
      </c>
    </row>
    <row r="5474" spans="1:8" x14ac:dyDescent="0.3">
      <c r="A5474" s="196" t="s">
        <v>215</v>
      </c>
      <c r="B5474" s="196" t="s">
        <v>76</v>
      </c>
      <c r="C5474" s="196" t="s">
        <v>24</v>
      </c>
      <c r="D5474" s="196">
        <v>658</v>
      </c>
      <c r="E5474" s="196">
        <v>7.5277388300000001E-3</v>
      </c>
      <c r="F5474" s="196">
        <v>1.3783171900000001E-3</v>
      </c>
      <c r="G5474" s="196">
        <v>1.46088361E-3</v>
      </c>
      <c r="H5474" s="196">
        <v>4.68853754E-3</v>
      </c>
    </row>
    <row r="5475" spans="1:8" x14ac:dyDescent="0.3">
      <c r="A5475" s="196" t="s">
        <v>215</v>
      </c>
      <c r="B5475" s="196" t="s">
        <v>76</v>
      </c>
      <c r="C5475" s="196" t="s">
        <v>25</v>
      </c>
      <c r="D5475" s="196">
        <v>1087</v>
      </c>
      <c r="E5475" s="196">
        <v>7.4743387500000001E-3</v>
      </c>
      <c r="F5475" s="196">
        <v>1.45698083E-3</v>
      </c>
      <c r="G5475" s="196">
        <v>1.8552801699999999E-3</v>
      </c>
      <c r="H5475" s="196">
        <v>4.16207726E-3</v>
      </c>
    </row>
    <row r="5476" spans="1:8" x14ac:dyDescent="0.3">
      <c r="A5476" s="196" t="s">
        <v>215</v>
      </c>
      <c r="B5476" s="196" t="s">
        <v>76</v>
      </c>
      <c r="C5476" s="196" t="s">
        <v>26</v>
      </c>
      <c r="D5476" s="196">
        <v>1257</v>
      </c>
      <c r="E5476" s="196">
        <v>7.3053030299999999E-3</v>
      </c>
      <c r="F5476" s="196">
        <v>8.3328704999999996E-4</v>
      </c>
      <c r="G5476" s="196">
        <v>1.9618467500000002E-3</v>
      </c>
      <c r="H5476" s="196">
        <v>4.5101687399999998E-3</v>
      </c>
    </row>
    <row r="5477" spans="1:8" x14ac:dyDescent="0.3">
      <c r="A5477" s="196" t="s">
        <v>215</v>
      </c>
      <c r="B5477" s="196" t="s">
        <v>76</v>
      </c>
      <c r="C5477" s="196" t="s">
        <v>27</v>
      </c>
      <c r="D5477" s="196">
        <v>1336</v>
      </c>
      <c r="E5477" s="196">
        <v>7.7576182E-3</v>
      </c>
      <c r="F5477" s="196">
        <v>1.1908818799999999E-3</v>
      </c>
      <c r="G5477" s="196">
        <v>1.77831813E-3</v>
      </c>
      <c r="H5477" s="196">
        <v>4.7884177200000003E-3</v>
      </c>
    </row>
    <row r="5478" spans="1:8" x14ac:dyDescent="0.3">
      <c r="A5478" s="196" t="s">
        <v>215</v>
      </c>
      <c r="B5478" s="196" t="s">
        <v>76</v>
      </c>
      <c r="C5478" s="196" t="s">
        <v>28</v>
      </c>
      <c r="D5478" s="196">
        <v>2181</v>
      </c>
      <c r="E5478" s="196">
        <v>6.4182987899999997E-3</v>
      </c>
      <c r="F5478" s="196">
        <v>7.8737111999999999E-4</v>
      </c>
      <c r="G5478" s="196">
        <v>1.1598854300000001E-3</v>
      </c>
      <c r="H5478" s="196">
        <v>4.4710417599999998E-3</v>
      </c>
    </row>
    <row r="5479" spans="1:8" x14ac:dyDescent="0.3">
      <c r="A5479" s="196" t="s">
        <v>215</v>
      </c>
      <c r="B5479" s="196" t="s">
        <v>76</v>
      </c>
      <c r="C5479" s="196" t="s">
        <v>29</v>
      </c>
      <c r="D5479" s="196">
        <v>697</v>
      </c>
      <c r="E5479" s="196">
        <v>6.96158113E-3</v>
      </c>
      <c r="F5479" s="196">
        <v>1.16585939E-3</v>
      </c>
      <c r="G5479" s="196">
        <v>1.7117006900000001E-3</v>
      </c>
      <c r="H5479" s="196">
        <v>4.0840205600000002E-3</v>
      </c>
    </row>
    <row r="5480" spans="1:8" x14ac:dyDescent="0.3">
      <c r="A5480" s="196" t="s">
        <v>215</v>
      </c>
      <c r="B5480" s="196" t="s">
        <v>76</v>
      </c>
      <c r="C5480" s="196" t="s">
        <v>30</v>
      </c>
      <c r="D5480" s="196">
        <v>2103</v>
      </c>
      <c r="E5480" s="196">
        <v>7.0884569399999996E-3</v>
      </c>
      <c r="F5480" s="196">
        <v>1.02636641E-3</v>
      </c>
      <c r="G5480" s="196">
        <v>1.69087127E-3</v>
      </c>
      <c r="H5480" s="196">
        <v>4.3712187899999999E-3</v>
      </c>
    </row>
    <row r="5481" spans="1:8" x14ac:dyDescent="0.3">
      <c r="A5481" s="196" t="s">
        <v>215</v>
      </c>
      <c r="B5481" s="196" t="s">
        <v>76</v>
      </c>
      <c r="C5481" s="196" t="s">
        <v>31</v>
      </c>
      <c r="D5481" s="196">
        <v>562</v>
      </c>
      <c r="E5481" s="196">
        <v>7.2253935299999997E-3</v>
      </c>
      <c r="F5481" s="196">
        <v>1.2922389499999999E-3</v>
      </c>
      <c r="G5481" s="196">
        <v>1.8128251499999999E-3</v>
      </c>
      <c r="H5481" s="196">
        <v>4.1203289400000001E-3</v>
      </c>
    </row>
    <row r="5482" spans="1:8" x14ac:dyDescent="0.3">
      <c r="A5482" s="196" t="s">
        <v>215</v>
      </c>
      <c r="B5482" s="196" t="s">
        <v>76</v>
      </c>
      <c r="C5482" s="196" t="s">
        <v>32</v>
      </c>
      <c r="D5482" s="196">
        <v>8336</v>
      </c>
      <c r="E5482" s="196">
        <v>5.1876202800000002E-3</v>
      </c>
      <c r="F5482" s="196">
        <v>1.2577667199999999E-3</v>
      </c>
      <c r="G5482" s="196">
        <v>8.1603307999999998E-4</v>
      </c>
      <c r="H5482" s="196">
        <v>3.1138200000000002E-3</v>
      </c>
    </row>
    <row r="5483" spans="1:8" x14ac:dyDescent="0.3">
      <c r="A5483" s="196" t="s">
        <v>215</v>
      </c>
      <c r="B5483" s="196" t="s">
        <v>76</v>
      </c>
      <c r="C5483" s="196" t="s">
        <v>33</v>
      </c>
      <c r="D5483" s="196">
        <v>6267</v>
      </c>
      <c r="E5483" s="196">
        <v>5.72548754E-3</v>
      </c>
      <c r="F5483" s="196">
        <v>1.2091497600000001E-3</v>
      </c>
      <c r="G5483" s="196">
        <v>6.3071568999999996E-4</v>
      </c>
      <c r="H5483" s="196">
        <v>3.8856216099999999E-3</v>
      </c>
    </row>
    <row r="5484" spans="1:8" x14ac:dyDescent="0.3">
      <c r="A5484" s="196" t="s">
        <v>215</v>
      </c>
      <c r="B5484" s="196" t="s">
        <v>76</v>
      </c>
      <c r="C5484" s="196" t="s">
        <v>34</v>
      </c>
      <c r="D5484" s="196">
        <v>1807</v>
      </c>
      <c r="E5484" s="196">
        <v>7.2371203200000001E-3</v>
      </c>
      <c r="F5484" s="196">
        <v>1.26663388E-3</v>
      </c>
      <c r="G5484" s="196">
        <v>1.4070023699999999E-3</v>
      </c>
      <c r="H5484" s="196">
        <v>4.5634836000000003E-3</v>
      </c>
    </row>
    <row r="5485" spans="1:8" ht="28.8" x14ac:dyDescent="0.3">
      <c r="A5485" s="196" t="s">
        <v>215</v>
      </c>
      <c r="B5485" s="196" t="s">
        <v>76</v>
      </c>
      <c r="C5485" s="196" t="s">
        <v>35</v>
      </c>
      <c r="D5485" s="196">
        <v>647</v>
      </c>
      <c r="E5485" s="196">
        <v>8.5138492900000001E-3</v>
      </c>
      <c r="F5485" s="196">
        <v>1.5783313800000001E-3</v>
      </c>
      <c r="G5485" s="196">
        <v>2.0208652799999999E-3</v>
      </c>
      <c r="H5485" s="196">
        <v>4.9146521499999997E-3</v>
      </c>
    </row>
    <row r="5486" spans="1:8" x14ac:dyDescent="0.3">
      <c r="A5486" s="196" t="s">
        <v>215</v>
      </c>
      <c r="B5486" s="196" t="s">
        <v>76</v>
      </c>
      <c r="C5486" s="196" t="s">
        <v>36</v>
      </c>
      <c r="D5486" s="196">
        <v>1219</v>
      </c>
      <c r="E5486" s="196">
        <v>6.3698042499999996E-3</v>
      </c>
      <c r="F5486" s="196">
        <v>1.3514129500000001E-3</v>
      </c>
      <c r="G5486" s="196">
        <v>1.05155044E-3</v>
      </c>
      <c r="H5486" s="196">
        <v>3.9668403600000004E-3</v>
      </c>
    </row>
    <row r="5487" spans="1:8" x14ac:dyDescent="0.3">
      <c r="A5487" s="196" t="s">
        <v>215</v>
      </c>
      <c r="B5487" s="196" t="s">
        <v>76</v>
      </c>
      <c r="C5487" s="196" t="s">
        <v>37</v>
      </c>
      <c r="D5487" s="196">
        <v>2038</v>
      </c>
      <c r="E5487" s="196">
        <v>6.4659488100000002E-3</v>
      </c>
      <c r="F5487" s="196">
        <v>1.16271716E-3</v>
      </c>
      <c r="G5487" s="196">
        <v>1.09469817E-3</v>
      </c>
      <c r="H5487" s="196">
        <v>4.2085330000000004E-3</v>
      </c>
    </row>
    <row r="5488" spans="1:8" x14ac:dyDescent="0.3">
      <c r="A5488" s="196" t="s">
        <v>215</v>
      </c>
      <c r="B5488" s="196" t="s">
        <v>76</v>
      </c>
      <c r="C5488" s="196" t="s">
        <v>64</v>
      </c>
      <c r="D5488" s="196">
        <v>60</v>
      </c>
      <c r="E5488" s="196">
        <v>7.3445213799999999E-3</v>
      </c>
      <c r="F5488" s="196">
        <v>1.1722605699999999E-3</v>
      </c>
      <c r="G5488" s="196">
        <v>2.0536263199999998E-3</v>
      </c>
      <c r="H5488" s="196">
        <v>4.1186340500000002E-3</v>
      </c>
    </row>
    <row r="5489" spans="1:8" x14ac:dyDescent="0.3">
      <c r="A5489" s="196" t="s">
        <v>215</v>
      </c>
      <c r="B5489" s="196" t="s">
        <v>76</v>
      </c>
      <c r="C5489" s="196" t="s">
        <v>59</v>
      </c>
      <c r="D5489" s="196">
        <v>3</v>
      </c>
      <c r="E5489" s="196">
        <v>1.006558611E-2</v>
      </c>
      <c r="F5489" s="196">
        <v>2.4614194399999998E-3</v>
      </c>
      <c r="G5489" s="196">
        <v>3.8387342500000002E-3</v>
      </c>
      <c r="H5489" s="196">
        <v>3.7654319399999998E-3</v>
      </c>
    </row>
    <row r="5490" spans="1:8" x14ac:dyDescent="0.3">
      <c r="A5490" s="196" t="s">
        <v>215</v>
      </c>
      <c r="B5490" s="196" t="s">
        <v>76</v>
      </c>
      <c r="C5490" s="196" t="s">
        <v>38</v>
      </c>
      <c r="D5490" s="196">
        <v>2358</v>
      </c>
      <c r="E5490" s="196">
        <v>7.42213736E-3</v>
      </c>
      <c r="F5490" s="196">
        <v>1.15563032E-3</v>
      </c>
      <c r="G5490" s="196">
        <v>1.54256172E-3</v>
      </c>
      <c r="H5490" s="196">
        <v>4.72394485E-3</v>
      </c>
    </row>
    <row r="5491" spans="1:8" x14ac:dyDescent="0.3">
      <c r="A5491" s="196" t="s">
        <v>215</v>
      </c>
      <c r="B5491" s="196" t="s">
        <v>76</v>
      </c>
      <c r="C5491" s="196" t="s">
        <v>39</v>
      </c>
      <c r="D5491" s="196">
        <v>2780</v>
      </c>
      <c r="E5491" s="196">
        <v>5.7283295900000001E-3</v>
      </c>
      <c r="F5491" s="196">
        <v>1.2030373300000001E-3</v>
      </c>
      <c r="G5491" s="196">
        <v>1.00677351E-3</v>
      </c>
      <c r="H5491" s="196">
        <v>3.5185182700000002E-3</v>
      </c>
    </row>
    <row r="5492" spans="1:8" x14ac:dyDescent="0.3">
      <c r="A5492" s="196" t="s">
        <v>215</v>
      </c>
      <c r="B5492" s="196" t="s">
        <v>76</v>
      </c>
      <c r="C5492" s="196" t="s">
        <v>40</v>
      </c>
      <c r="D5492" s="196">
        <v>794</v>
      </c>
      <c r="E5492" s="196">
        <v>7.0237572200000003E-3</v>
      </c>
      <c r="F5492" s="196">
        <v>1.32330708E-3</v>
      </c>
      <c r="G5492" s="196">
        <v>1.2308602599999999E-3</v>
      </c>
      <c r="H5492" s="196">
        <v>4.4695893999999996E-3</v>
      </c>
    </row>
    <row r="5493" spans="1:8" x14ac:dyDescent="0.3">
      <c r="A5493" s="196" t="s">
        <v>215</v>
      </c>
      <c r="B5493" s="196" t="s">
        <v>76</v>
      </c>
      <c r="C5493" s="196" t="s">
        <v>41</v>
      </c>
      <c r="D5493" s="196">
        <v>703</v>
      </c>
      <c r="E5493" s="196">
        <v>7.3960142000000003E-3</v>
      </c>
      <c r="F5493" s="196">
        <v>1.0089363399999999E-3</v>
      </c>
      <c r="G5493" s="196">
        <v>1.6275977599999999E-3</v>
      </c>
      <c r="H5493" s="196">
        <v>4.7594796299999997E-3</v>
      </c>
    </row>
    <row r="5494" spans="1:8" x14ac:dyDescent="0.3">
      <c r="A5494" s="196" t="s">
        <v>215</v>
      </c>
      <c r="B5494" s="196" t="s">
        <v>76</v>
      </c>
      <c r="C5494" s="196" t="s">
        <v>42</v>
      </c>
      <c r="D5494" s="196">
        <v>4233</v>
      </c>
      <c r="E5494" s="196">
        <v>6.0252882799999999E-3</v>
      </c>
      <c r="F5494" s="196">
        <v>1.47829584E-3</v>
      </c>
      <c r="G5494" s="196">
        <v>6.1455492999999998E-4</v>
      </c>
      <c r="H5494" s="196">
        <v>3.9324370200000004E-3</v>
      </c>
    </row>
    <row r="5495" spans="1:8" x14ac:dyDescent="0.3">
      <c r="A5495" s="196" t="s">
        <v>215</v>
      </c>
      <c r="B5495" s="196" t="s">
        <v>76</v>
      </c>
      <c r="C5495" s="196" t="s">
        <v>43</v>
      </c>
      <c r="D5495" s="196">
        <v>747</v>
      </c>
      <c r="E5495" s="196">
        <v>7.7556210099999998E-3</v>
      </c>
      <c r="F5495" s="196">
        <v>1.2035640299999999E-3</v>
      </c>
      <c r="G5495" s="196">
        <v>1.7843594299999999E-3</v>
      </c>
      <c r="H5495" s="196">
        <v>4.7676970800000001E-3</v>
      </c>
    </row>
    <row r="5496" spans="1:8" x14ac:dyDescent="0.3">
      <c r="A5496" s="196" t="s">
        <v>215</v>
      </c>
      <c r="B5496" s="196" t="s">
        <v>76</v>
      </c>
      <c r="C5496" s="196" t="s">
        <v>44</v>
      </c>
      <c r="D5496" s="196">
        <v>667</v>
      </c>
      <c r="E5496" s="196">
        <v>8.6676450999999995E-3</v>
      </c>
      <c r="F5496" s="196">
        <v>1.44226474E-3</v>
      </c>
      <c r="G5496" s="196">
        <v>1.8934280599999999E-3</v>
      </c>
      <c r="H5496" s="196">
        <v>5.3319518499999998E-3</v>
      </c>
    </row>
    <row r="5497" spans="1:8" x14ac:dyDescent="0.3">
      <c r="A5497" s="196" t="s">
        <v>215</v>
      </c>
      <c r="B5497" s="196" t="s">
        <v>76</v>
      </c>
      <c r="C5497" s="196" t="s">
        <v>45</v>
      </c>
      <c r="D5497" s="196">
        <v>550</v>
      </c>
      <c r="E5497" s="196">
        <v>6.7558288700000002E-3</v>
      </c>
      <c r="F5497" s="196">
        <v>9.8364875999999994E-4</v>
      </c>
      <c r="G5497" s="196">
        <v>1.6878995899999999E-3</v>
      </c>
      <c r="H5497" s="196">
        <v>4.0842800599999998E-3</v>
      </c>
    </row>
    <row r="5498" spans="1:8" x14ac:dyDescent="0.3">
      <c r="A5498" s="196" t="s">
        <v>215</v>
      </c>
      <c r="B5498" s="196" t="s">
        <v>76</v>
      </c>
      <c r="C5498" s="196" t="s">
        <v>46</v>
      </c>
      <c r="D5498" s="196">
        <v>820</v>
      </c>
      <c r="E5498" s="196">
        <v>8.4866048900000008E-3</v>
      </c>
      <c r="F5498" s="196">
        <v>1.00661956E-3</v>
      </c>
      <c r="G5498" s="196">
        <v>1.50951307E-3</v>
      </c>
      <c r="H5498" s="196">
        <v>5.9704717500000002E-3</v>
      </c>
    </row>
    <row r="5499" spans="1:8" x14ac:dyDescent="0.3">
      <c r="A5499" s="196" t="s">
        <v>215</v>
      </c>
      <c r="B5499" s="196" t="s">
        <v>76</v>
      </c>
      <c r="C5499" s="196" t="s">
        <v>47</v>
      </c>
      <c r="D5499" s="196">
        <v>1221</v>
      </c>
      <c r="E5499" s="196">
        <v>7.64886074E-3</v>
      </c>
      <c r="F5499" s="196">
        <v>1.41533555E-3</v>
      </c>
      <c r="G5499" s="196">
        <v>1.7510879699999999E-3</v>
      </c>
      <c r="H5499" s="196">
        <v>4.4824367499999998E-3</v>
      </c>
    </row>
    <row r="5500" spans="1:8" x14ac:dyDescent="0.3">
      <c r="A5500" s="196" t="s">
        <v>215</v>
      </c>
      <c r="B5500" s="196" t="s">
        <v>76</v>
      </c>
      <c r="C5500" s="196" t="s">
        <v>48</v>
      </c>
      <c r="D5500" s="196">
        <v>524</v>
      </c>
      <c r="E5500" s="196">
        <v>7.1222078500000003E-3</v>
      </c>
      <c r="F5500" s="196">
        <v>1.05410193E-3</v>
      </c>
      <c r="G5500" s="196">
        <v>1.8038987099999999E-3</v>
      </c>
      <c r="H5500" s="196">
        <v>4.2642067000000002E-3</v>
      </c>
    </row>
    <row r="5501" spans="1:8" x14ac:dyDescent="0.3">
      <c r="A5501" s="196" t="s">
        <v>215</v>
      </c>
      <c r="B5501" s="196" t="s">
        <v>76</v>
      </c>
      <c r="C5501" s="196" t="s">
        <v>49</v>
      </c>
      <c r="D5501" s="196">
        <v>494</v>
      </c>
      <c r="E5501" s="196">
        <v>7.0459164999999999E-3</v>
      </c>
      <c r="F5501" s="196">
        <v>3.6439566999999998E-4</v>
      </c>
      <c r="G5501" s="196">
        <v>1.76546781E-3</v>
      </c>
      <c r="H5501" s="196">
        <v>4.9046424999999996E-3</v>
      </c>
    </row>
    <row r="5502" spans="1:8" x14ac:dyDescent="0.3">
      <c r="A5502" s="196" t="s">
        <v>215</v>
      </c>
      <c r="B5502" s="196" t="s">
        <v>76</v>
      </c>
      <c r="C5502" s="196" t="s">
        <v>50</v>
      </c>
      <c r="D5502" s="196">
        <v>3900</v>
      </c>
      <c r="E5502" s="196">
        <v>7.1184529800000004E-3</v>
      </c>
      <c r="F5502" s="196">
        <v>1.2294127399999999E-3</v>
      </c>
      <c r="G5502" s="196">
        <v>1.10099691E-3</v>
      </c>
      <c r="H5502" s="196">
        <v>4.7880428500000002E-3</v>
      </c>
    </row>
    <row r="5503" spans="1:8" x14ac:dyDescent="0.3">
      <c r="A5503" s="196" t="s">
        <v>215</v>
      </c>
      <c r="B5503" s="196" t="s">
        <v>76</v>
      </c>
      <c r="C5503" s="196" t="s">
        <v>51</v>
      </c>
      <c r="D5503" s="196">
        <v>1757</v>
      </c>
      <c r="E5503" s="196">
        <v>8.0034291600000005E-3</v>
      </c>
      <c r="F5503" s="196">
        <v>1.46337246E-3</v>
      </c>
      <c r="G5503" s="196">
        <v>1.51765927E-3</v>
      </c>
      <c r="H5503" s="196">
        <v>5.0223969399999999E-3</v>
      </c>
    </row>
    <row r="5504" spans="1:8" x14ac:dyDescent="0.3">
      <c r="A5504" s="196" t="s">
        <v>215</v>
      </c>
      <c r="B5504" s="196" t="s">
        <v>76</v>
      </c>
      <c r="C5504" s="196" t="s">
        <v>52</v>
      </c>
      <c r="D5504" s="196">
        <v>826</v>
      </c>
      <c r="E5504" s="196">
        <v>8.2877514199999995E-3</v>
      </c>
      <c r="F5504" s="196">
        <v>7.7826516E-4</v>
      </c>
      <c r="G5504" s="196">
        <v>2.5289489600000001E-3</v>
      </c>
      <c r="H5504" s="196">
        <v>4.9805368100000001E-3</v>
      </c>
    </row>
    <row r="5505" spans="1:8" x14ac:dyDescent="0.3">
      <c r="A5505" s="196" t="s">
        <v>215</v>
      </c>
      <c r="B5505" s="196" t="s">
        <v>76</v>
      </c>
      <c r="C5505" s="196" t="s">
        <v>53</v>
      </c>
      <c r="D5505" s="196">
        <v>1296</v>
      </c>
      <c r="E5505" s="196">
        <v>7.8191441399999995E-3</v>
      </c>
      <c r="F5505" s="196">
        <v>1.3810029099999999E-3</v>
      </c>
      <c r="G5505" s="196">
        <v>1.01057003E-3</v>
      </c>
      <c r="H5505" s="196">
        <v>5.4275707000000003E-3</v>
      </c>
    </row>
    <row r="5506" spans="1:8" x14ac:dyDescent="0.3">
      <c r="A5506" s="196" t="s">
        <v>215</v>
      </c>
      <c r="B5506" s="196" t="s">
        <v>76</v>
      </c>
      <c r="C5506" s="196" t="s">
        <v>54</v>
      </c>
      <c r="D5506" s="196">
        <v>4740</v>
      </c>
      <c r="E5506" s="196">
        <v>5.8431563999999997E-3</v>
      </c>
      <c r="F5506" s="196">
        <v>9.5531016000000002E-4</v>
      </c>
      <c r="G5506" s="196">
        <v>5.3719308000000005E-4</v>
      </c>
      <c r="H5506" s="196">
        <v>4.3506526899999998E-3</v>
      </c>
    </row>
    <row r="5507" spans="1:8" x14ac:dyDescent="0.3">
      <c r="A5507" s="196" t="s">
        <v>215</v>
      </c>
      <c r="B5507" s="196" t="s">
        <v>76</v>
      </c>
      <c r="C5507" s="196" t="s">
        <v>55</v>
      </c>
      <c r="D5507" s="196">
        <v>532</v>
      </c>
      <c r="E5507" s="196">
        <v>6.4765861799999996E-3</v>
      </c>
      <c r="F5507" s="196">
        <v>7.5129204000000003E-4</v>
      </c>
      <c r="G5507" s="196">
        <v>1.52207752E-3</v>
      </c>
      <c r="H5507" s="196">
        <v>4.2032161300000004E-3</v>
      </c>
    </row>
    <row r="5508" spans="1:8" x14ac:dyDescent="0.3">
      <c r="A5508" s="196" t="s">
        <v>215</v>
      </c>
      <c r="B5508" s="196" t="s">
        <v>76</v>
      </c>
      <c r="C5508" s="196" t="s">
        <v>56</v>
      </c>
      <c r="D5508" s="196">
        <v>5799</v>
      </c>
      <c r="E5508" s="196">
        <v>6.0976427100000001E-3</v>
      </c>
      <c r="F5508" s="196">
        <v>1.14409269E-3</v>
      </c>
      <c r="G5508" s="196">
        <v>7.0103058999999998E-4</v>
      </c>
      <c r="H5508" s="196">
        <v>4.2525189499999999E-3</v>
      </c>
    </row>
    <row r="5509" spans="1:8" x14ac:dyDescent="0.3">
      <c r="A5509" s="196" t="s">
        <v>215</v>
      </c>
      <c r="B5509" s="196" t="s">
        <v>76</v>
      </c>
      <c r="C5509" s="196" t="s">
        <v>57</v>
      </c>
      <c r="D5509" s="196">
        <v>694</v>
      </c>
      <c r="E5509" s="196">
        <v>7.1752085700000001E-3</v>
      </c>
      <c r="F5509" s="196">
        <v>1.2213481E-3</v>
      </c>
      <c r="G5509" s="196">
        <v>1.5957376899999999E-3</v>
      </c>
      <c r="H5509" s="196">
        <v>4.3581222899999996E-3</v>
      </c>
    </row>
    <row r="5510" spans="1:8" x14ac:dyDescent="0.3">
      <c r="A5510" s="196" t="s">
        <v>215</v>
      </c>
      <c r="B5510" s="196" t="s">
        <v>76</v>
      </c>
      <c r="C5510" s="196" t="s">
        <v>58</v>
      </c>
      <c r="D5510" s="196">
        <v>5956</v>
      </c>
      <c r="E5510" s="196">
        <v>6.4617376900000002E-3</v>
      </c>
      <c r="F5510" s="196">
        <v>1.2826096500000001E-3</v>
      </c>
      <c r="G5510" s="196">
        <v>1.06675201E-3</v>
      </c>
      <c r="H5510" s="196">
        <v>4.1123755500000001E-3</v>
      </c>
    </row>
    <row r="5511" spans="1:8" x14ac:dyDescent="0.3">
      <c r="A5511" s="196" t="s">
        <v>227</v>
      </c>
      <c r="B5511" s="196" t="s">
        <v>10</v>
      </c>
      <c r="C5511" s="196" t="s">
        <v>77</v>
      </c>
      <c r="D5511" s="196">
        <v>34097</v>
      </c>
      <c r="E5511" s="196">
        <v>4.8817165699999998E-3</v>
      </c>
      <c r="F5511" s="196">
        <v>9.0605760000000003E-4</v>
      </c>
      <c r="G5511" s="196">
        <v>8.9895301000000004E-4</v>
      </c>
      <c r="H5511" s="196">
        <v>3.0767054900000001E-3</v>
      </c>
    </row>
    <row r="5512" spans="1:8" x14ac:dyDescent="0.3">
      <c r="A5512" s="196" t="s">
        <v>227</v>
      </c>
      <c r="B5512" s="196" t="s">
        <v>12</v>
      </c>
      <c r="C5512" s="196" t="s">
        <v>77</v>
      </c>
      <c r="D5512" s="196">
        <v>15965</v>
      </c>
      <c r="E5512" s="196">
        <v>4.5839725100000001E-3</v>
      </c>
      <c r="F5512" s="196">
        <v>8.7434801999999997E-4</v>
      </c>
      <c r="G5512" s="196">
        <v>8.4012819999999995E-4</v>
      </c>
      <c r="H5512" s="196">
        <v>2.8694958199999999E-3</v>
      </c>
    </row>
    <row r="5513" spans="1:8" x14ac:dyDescent="0.3">
      <c r="A5513" s="196" t="s">
        <v>227</v>
      </c>
      <c r="B5513" s="196" t="s">
        <v>13</v>
      </c>
      <c r="C5513" s="196" t="s">
        <v>77</v>
      </c>
      <c r="D5513" s="196">
        <v>7961</v>
      </c>
      <c r="E5513" s="196">
        <v>4.7481629699999998E-3</v>
      </c>
      <c r="F5513" s="196">
        <v>9.5206003999999996E-4</v>
      </c>
      <c r="G5513" s="196">
        <v>8.6663199999999999E-4</v>
      </c>
      <c r="H5513" s="196">
        <v>2.9294704499999999E-3</v>
      </c>
    </row>
    <row r="5514" spans="1:8" x14ac:dyDescent="0.3">
      <c r="A5514" s="196" t="s">
        <v>227</v>
      </c>
      <c r="B5514" s="196" t="s">
        <v>14</v>
      </c>
      <c r="C5514" s="196" t="s">
        <v>77</v>
      </c>
      <c r="D5514" s="196">
        <v>2165</v>
      </c>
      <c r="E5514" s="196">
        <v>5.7735969700000002E-3</v>
      </c>
      <c r="F5514" s="196">
        <v>1.0970776399999999E-3</v>
      </c>
      <c r="G5514" s="196">
        <v>9.8614828999999998E-4</v>
      </c>
      <c r="H5514" s="196">
        <v>3.6903705500000001E-3</v>
      </c>
    </row>
    <row r="5515" spans="1:8" x14ac:dyDescent="0.3">
      <c r="A5515" s="196" t="s">
        <v>227</v>
      </c>
      <c r="B5515" s="196" t="s">
        <v>15</v>
      </c>
      <c r="C5515" s="196" t="s">
        <v>77</v>
      </c>
      <c r="D5515" s="196">
        <v>8006</v>
      </c>
      <c r="E5515" s="196">
        <v>5.3670754399999998E-3</v>
      </c>
      <c r="F5515" s="196">
        <v>8.7189069000000001E-4</v>
      </c>
      <c r="G5515" s="196">
        <v>1.02481708E-3</v>
      </c>
      <c r="H5515" s="196">
        <v>3.47036718E-3</v>
      </c>
    </row>
    <row r="5516" spans="1:8" x14ac:dyDescent="0.3">
      <c r="A5516" s="196" t="s">
        <v>227</v>
      </c>
      <c r="B5516" s="196" t="s">
        <v>10</v>
      </c>
      <c r="C5516" s="196" t="s">
        <v>78</v>
      </c>
      <c r="D5516" s="196">
        <v>50044</v>
      </c>
      <c r="E5516" s="196">
        <v>6.1436604700000003E-3</v>
      </c>
      <c r="F5516" s="196">
        <v>7.9128746000000001E-4</v>
      </c>
      <c r="G5516" s="196">
        <v>1.59425075E-3</v>
      </c>
      <c r="H5516" s="196">
        <v>3.75812178E-3</v>
      </c>
    </row>
    <row r="5517" spans="1:8" x14ac:dyDescent="0.3">
      <c r="A5517" s="196" t="s">
        <v>227</v>
      </c>
      <c r="B5517" s="196" t="s">
        <v>12</v>
      </c>
      <c r="C5517" s="196" t="s">
        <v>78</v>
      </c>
      <c r="D5517" s="196">
        <v>19314</v>
      </c>
      <c r="E5517" s="196">
        <v>5.5796748599999998E-3</v>
      </c>
      <c r="F5517" s="196">
        <v>6.9604243000000003E-4</v>
      </c>
      <c r="G5517" s="196">
        <v>1.42975566E-3</v>
      </c>
      <c r="H5517" s="196">
        <v>3.45387629E-3</v>
      </c>
    </row>
    <row r="5518" spans="1:8" x14ac:dyDescent="0.3">
      <c r="A5518" s="196" t="s">
        <v>227</v>
      </c>
      <c r="B5518" s="196" t="s">
        <v>13</v>
      </c>
      <c r="C5518" s="196" t="s">
        <v>78</v>
      </c>
      <c r="D5518" s="196">
        <v>12084</v>
      </c>
      <c r="E5518" s="196">
        <v>5.90785197E-3</v>
      </c>
      <c r="F5518" s="196">
        <v>7.9730825999999998E-4</v>
      </c>
      <c r="G5518" s="196">
        <v>1.5154515899999999E-3</v>
      </c>
      <c r="H5518" s="196">
        <v>3.59509164E-3</v>
      </c>
    </row>
    <row r="5519" spans="1:8" x14ac:dyDescent="0.3">
      <c r="A5519" s="196" t="s">
        <v>227</v>
      </c>
      <c r="B5519" s="196" t="s">
        <v>14</v>
      </c>
      <c r="C5519" s="196" t="s">
        <v>78</v>
      </c>
      <c r="D5519" s="196">
        <v>4757</v>
      </c>
      <c r="E5519" s="196">
        <v>7.2472606200000003E-3</v>
      </c>
      <c r="F5519" s="196">
        <v>9.795893E-4</v>
      </c>
      <c r="G5519" s="196">
        <v>1.87837198E-3</v>
      </c>
      <c r="H5519" s="196">
        <v>4.3892988599999998E-3</v>
      </c>
    </row>
    <row r="5520" spans="1:8" x14ac:dyDescent="0.3">
      <c r="A5520" s="196" t="s">
        <v>227</v>
      </c>
      <c r="B5520" s="196" t="s">
        <v>15</v>
      </c>
      <c r="C5520" s="196" t="s">
        <v>78</v>
      </c>
      <c r="D5520" s="196">
        <v>13889</v>
      </c>
      <c r="E5520" s="196">
        <v>6.7551157199999996E-3</v>
      </c>
      <c r="F5520" s="196">
        <v>8.5400293000000005E-4</v>
      </c>
      <c r="G5520" s="196">
        <v>1.7942437399999999E-3</v>
      </c>
      <c r="H5520" s="196">
        <v>4.10686857E-3</v>
      </c>
    </row>
    <row r="5521" spans="1:8" x14ac:dyDescent="0.3">
      <c r="A5521" s="196" t="s">
        <v>228</v>
      </c>
      <c r="B5521" s="196" t="s">
        <v>10</v>
      </c>
      <c r="C5521" s="196" t="s">
        <v>77</v>
      </c>
      <c r="D5521" s="196">
        <v>32151</v>
      </c>
      <c r="E5521" s="196">
        <v>4.8071057199999996E-3</v>
      </c>
      <c r="F5521" s="196">
        <v>9.1793351999999999E-4</v>
      </c>
      <c r="G5521" s="196">
        <v>8.4048144E-4</v>
      </c>
      <c r="H5521" s="196">
        <v>3.0486902799999999E-3</v>
      </c>
    </row>
    <row r="5522" spans="1:8" x14ac:dyDescent="0.3">
      <c r="A5522" s="196" t="s">
        <v>228</v>
      </c>
      <c r="B5522" s="196" t="s">
        <v>12</v>
      </c>
      <c r="C5522" s="196" t="s">
        <v>77</v>
      </c>
      <c r="D5522" s="196">
        <v>15553</v>
      </c>
      <c r="E5522" s="196">
        <v>4.5200116799999999E-3</v>
      </c>
      <c r="F5522" s="196">
        <v>8.7937338999999998E-4</v>
      </c>
      <c r="G5522" s="196">
        <v>7.7895065000000005E-4</v>
      </c>
      <c r="H5522" s="196">
        <v>2.8616871500000002E-3</v>
      </c>
    </row>
    <row r="5523" spans="1:8" x14ac:dyDescent="0.3">
      <c r="A5523" s="196" t="s">
        <v>228</v>
      </c>
      <c r="B5523" s="196" t="s">
        <v>13</v>
      </c>
      <c r="C5523" s="196" t="s">
        <v>77</v>
      </c>
      <c r="D5523" s="196">
        <v>7817</v>
      </c>
      <c r="E5523" s="196">
        <v>4.6947178200000004E-3</v>
      </c>
      <c r="F5523" s="196">
        <v>9.4962610999999996E-4</v>
      </c>
      <c r="G5523" s="196">
        <v>8.1063209000000001E-4</v>
      </c>
      <c r="H5523" s="196">
        <v>2.9344591399999998E-3</v>
      </c>
    </row>
    <row r="5524" spans="1:8" x14ac:dyDescent="0.3">
      <c r="A5524" s="196" t="s">
        <v>228</v>
      </c>
      <c r="B5524" s="196" t="s">
        <v>14</v>
      </c>
      <c r="C5524" s="196" t="s">
        <v>77</v>
      </c>
      <c r="D5524" s="196">
        <v>2034</v>
      </c>
      <c r="E5524" s="196">
        <v>5.7031958900000002E-3</v>
      </c>
      <c r="F5524" s="196">
        <v>1.10349156E-3</v>
      </c>
      <c r="G5524" s="196">
        <v>9.1516532999999999E-4</v>
      </c>
      <c r="H5524" s="196">
        <v>3.6845385199999999E-3</v>
      </c>
    </row>
    <row r="5525" spans="1:8" x14ac:dyDescent="0.3">
      <c r="A5525" s="196" t="s">
        <v>228</v>
      </c>
      <c r="B5525" s="196" t="s">
        <v>15</v>
      </c>
      <c r="C5525" s="196" t="s">
        <v>77</v>
      </c>
      <c r="D5525" s="196">
        <v>6747</v>
      </c>
      <c r="E5525" s="196">
        <v>5.3289765600000004E-3</v>
      </c>
      <c r="F5525" s="196">
        <v>9.1416290999999999E-4</v>
      </c>
      <c r="G5525" s="196">
        <v>9.943889E-4</v>
      </c>
      <c r="H5525" s="196">
        <v>3.4204242699999998E-3</v>
      </c>
    </row>
    <row r="5526" spans="1:8" x14ac:dyDescent="0.3">
      <c r="A5526" s="196" t="s">
        <v>228</v>
      </c>
      <c r="B5526" s="196" t="s">
        <v>10</v>
      </c>
      <c r="C5526" s="196" t="s">
        <v>78</v>
      </c>
      <c r="D5526" s="196">
        <v>47597</v>
      </c>
      <c r="E5526" s="196">
        <v>6.1156119099999998E-3</v>
      </c>
      <c r="F5526" s="196">
        <v>7.6537100000000004E-4</v>
      </c>
      <c r="G5526" s="196">
        <v>1.57067531E-3</v>
      </c>
      <c r="H5526" s="196">
        <v>3.7795651199999999E-3</v>
      </c>
    </row>
    <row r="5527" spans="1:8" x14ac:dyDescent="0.3">
      <c r="A5527" s="196" t="s">
        <v>228</v>
      </c>
      <c r="B5527" s="196" t="s">
        <v>12</v>
      </c>
      <c r="C5527" s="196" t="s">
        <v>78</v>
      </c>
      <c r="D5527" s="196">
        <v>18383</v>
      </c>
      <c r="E5527" s="196">
        <v>5.48249315E-3</v>
      </c>
      <c r="F5527" s="196">
        <v>6.6754485000000002E-4</v>
      </c>
      <c r="G5527" s="196">
        <v>1.3859679E-3</v>
      </c>
      <c r="H5527" s="196">
        <v>3.4289799099999998E-3</v>
      </c>
    </row>
    <row r="5528" spans="1:8" x14ac:dyDescent="0.3">
      <c r="A5528" s="196" t="s">
        <v>228</v>
      </c>
      <c r="B5528" s="196" t="s">
        <v>13</v>
      </c>
      <c r="C5528" s="196" t="s">
        <v>78</v>
      </c>
      <c r="D5528" s="196">
        <v>11769</v>
      </c>
      <c r="E5528" s="196">
        <v>5.90764555E-3</v>
      </c>
      <c r="F5528" s="196">
        <v>7.6933590999999995E-4</v>
      </c>
      <c r="G5528" s="196">
        <v>1.5130564599999999E-3</v>
      </c>
      <c r="H5528" s="196">
        <v>3.6252527000000001E-3</v>
      </c>
    </row>
    <row r="5529" spans="1:8" x14ac:dyDescent="0.3">
      <c r="A5529" s="196" t="s">
        <v>228</v>
      </c>
      <c r="B5529" s="196" t="s">
        <v>14</v>
      </c>
      <c r="C5529" s="196" t="s">
        <v>78</v>
      </c>
      <c r="D5529" s="196">
        <v>5121</v>
      </c>
      <c r="E5529" s="196">
        <v>7.3333566000000003E-3</v>
      </c>
      <c r="F5529" s="196">
        <v>9.6405391000000003E-4</v>
      </c>
      <c r="G5529" s="196">
        <v>1.85369587E-3</v>
      </c>
      <c r="H5529" s="196">
        <v>4.5156063399999996E-3</v>
      </c>
    </row>
    <row r="5530" spans="1:8" x14ac:dyDescent="0.3">
      <c r="A5530" s="196" t="s">
        <v>228</v>
      </c>
      <c r="B5530" s="196" t="s">
        <v>15</v>
      </c>
      <c r="C5530" s="196" t="s">
        <v>78</v>
      </c>
      <c r="D5530" s="196">
        <v>12324</v>
      </c>
      <c r="E5530" s="196">
        <v>6.75258918E-3</v>
      </c>
      <c r="F5530" s="196">
        <v>8.2494743000000004E-4</v>
      </c>
      <c r="G5530" s="196">
        <v>1.78361303E-3</v>
      </c>
      <c r="H5530" s="196">
        <v>4.14402824E-3</v>
      </c>
    </row>
    <row r="5531" spans="1:8" x14ac:dyDescent="0.3">
      <c r="A5531" s="196" t="s">
        <v>229</v>
      </c>
      <c r="B5531" s="196" t="s">
        <v>10</v>
      </c>
      <c r="C5531" s="196" t="s">
        <v>77</v>
      </c>
      <c r="D5531" s="196">
        <v>28356</v>
      </c>
      <c r="E5531" s="196">
        <v>4.7824242300000003E-3</v>
      </c>
      <c r="F5531" s="196">
        <v>8.9780928999999999E-4</v>
      </c>
      <c r="G5531" s="196">
        <v>8.1252703000000005E-4</v>
      </c>
      <c r="H5531" s="196">
        <v>3.0720874299999998E-3</v>
      </c>
    </row>
    <row r="5532" spans="1:8" x14ac:dyDescent="0.3">
      <c r="A5532" s="196" t="s">
        <v>229</v>
      </c>
      <c r="B5532" s="196" t="s">
        <v>12</v>
      </c>
      <c r="C5532" s="196" t="s">
        <v>77</v>
      </c>
      <c r="D5532" s="196">
        <v>14626</v>
      </c>
      <c r="E5532" s="196">
        <v>4.52634506E-3</v>
      </c>
      <c r="F5532" s="196">
        <v>8.6824522999999997E-4</v>
      </c>
      <c r="G5532" s="196">
        <v>7.5788082999999999E-4</v>
      </c>
      <c r="H5532" s="196">
        <v>2.9002185200000001E-3</v>
      </c>
    </row>
    <row r="5533" spans="1:8" x14ac:dyDescent="0.3">
      <c r="A5533" s="196" t="s">
        <v>229</v>
      </c>
      <c r="B5533" s="196" t="s">
        <v>13</v>
      </c>
      <c r="C5533" s="196" t="s">
        <v>77</v>
      </c>
      <c r="D5533" s="196">
        <v>6470</v>
      </c>
      <c r="E5533" s="196">
        <v>4.6235167799999997E-3</v>
      </c>
      <c r="F5533" s="196">
        <v>9.5297896000000001E-4</v>
      </c>
      <c r="G5533" s="196">
        <v>7.9092045999999997E-4</v>
      </c>
      <c r="H5533" s="196">
        <v>2.8796168700000002E-3</v>
      </c>
    </row>
    <row r="5534" spans="1:8" x14ac:dyDescent="0.3">
      <c r="A5534" s="196" t="s">
        <v>229</v>
      </c>
      <c r="B5534" s="196" t="s">
        <v>14</v>
      </c>
      <c r="C5534" s="196" t="s">
        <v>77</v>
      </c>
      <c r="D5534" s="196">
        <v>1396</v>
      </c>
      <c r="E5534" s="196">
        <v>5.59120612E-3</v>
      </c>
      <c r="F5534" s="196">
        <v>1.0559350400000001E-3</v>
      </c>
      <c r="G5534" s="196">
        <v>8.7132192999999996E-4</v>
      </c>
      <c r="H5534" s="196">
        <v>3.6639486800000001E-3</v>
      </c>
    </row>
    <row r="5535" spans="1:8" x14ac:dyDescent="0.3">
      <c r="A5535" s="196" t="s">
        <v>229</v>
      </c>
      <c r="B5535" s="196" t="s">
        <v>15</v>
      </c>
      <c r="C5535" s="196" t="s">
        <v>77</v>
      </c>
      <c r="D5535" s="196">
        <v>5864</v>
      </c>
      <c r="E5535" s="196">
        <v>5.4039258700000004E-3</v>
      </c>
      <c r="F5535" s="196">
        <v>8.7303311000000005E-4</v>
      </c>
      <c r="G5535" s="196">
        <v>9.5866823999999999E-4</v>
      </c>
      <c r="H5535" s="196">
        <v>3.57222404E-3</v>
      </c>
    </row>
    <row r="5536" spans="1:8" x14ac:dyDescent="0.3">
      <c r="A5536" s="196" t="s">
        <v>229</v>
      </c>
      <c r="B5536" s="196" t="s">
        <v>10</v>
      </c>
      <c r="C5536" s="196" t="s">
        <v>78</v>
      </c>
      <c r="D5536" s="196">
        <v>40854</v>
      </c>
      <c r="E5536" s="196">
        <v>6.1646489699999996E-3</v>
      </c>
      <c r="F5536" s="196">
        <v>7.7547461999999997E-4</v>
      </c>
      <c r="G5536" s="196">
        <v>1.5584218900000001E-3</v>
      </c>
      <c r="H5536" s="196">
        <v>3.8306293E-3</v>
      </c>
    </row>
    <row r="5537" spans="1:8" x14ac:dyDescent="0.3">
      <c r="A5537" s="196" t="s">
        <v>229</v>
      </c>
      <c r="B5537" s="196" t="s">
        <v>12</v>
      </c>
      <c r="C5537" s="196" t="s">
        <v>78</v>
      </c>
      <c r="D5537" s="196">
        <v>17478</v>
      </c>
      <c r="E5537" s="196">
        <v>5.6632541999999996E-3</v>
      </c>
      <c r="F5537" s="196">
        <v>6.9626328999999995E-4</v>
      </c>
      <c r="G5537" s="196">
        <v>1.4097462199999999E-3</v>
      </c>
      <c r="H5537" s="196">
        <v>3.5571223700000001E-3</v>
      </c>
    </row>
    <row r="5538" spans="1:8" x14ac:dyDescent="0.3">
      <c r="A5538" s="196" t="s">
        <v>229</v>
      </c>
      <c r="B5538" s="196" t="s">
        <v>13</v>
      </c>
      <c r="C5538" s="196" t="s">
        <v>78</v>
      </c>
      <c r="D5538" s="196">
        <v>9427</v>
      </c>
      <c r="E5538" s="196">
        <v>5.9585545799999999E-3</v>
      </c>
      <c r="F5538" s="196">
        <v>7.8903066999999995E-4</v>
      </c>
      <c r="G5538" s="196">
        <v>1.50536359E-3</v>
      </c>
      <c r="H5538" s="196">
        <v>3.6640419699999999E-3</v>
      </c>
    </row>
    <row r="5539" spans="1:8" x14ac:dyDescent="0.3">
      <c r="A5539" s="196" t="s">
        <v>229</v>
      </c>
      <c r="B5539" s="196" t="s">
        <v>14</v>
      </c>
      <c r="C5539" s="196" t="s">
        <v>78</v>
      </c>
      <c r="D5539" s="196">
        <v>3067</v>
      </c>
      <c r="E5539" s="196">
        <v>7.1808051399999996E-3</v>
      </c>
      <c r="F5539" s="196">
        <v>9.5176829000000001E-4</v>
      </c>
      <c r="G5539" s="196">
        <v>1.8300356E-3</v>
      </c>
      <c r="H5539" s="196">
        <v>4.3988422799999998E-3</v>
      </c>
    </row>
    <row r="5540" spans="1:8" x14ac:dyDescent="0.3">
      <c r="A5540" s="196" t="s">
        <v>229</v>
      </c>
      <c r="B5540" s="196" t="s">
        <v>15</v>
      </c>
      <c r="C5540" s="196" t="s">
        <v>78</v>
      </c>
      <c r="D5540" s="196">
        <v>10882</v>
      </c>
      <c r="E5540" s="196">
        <v>6.8621015100000004E-3</v>
      </c>
      <c r="F5540" s="196">
        <v>8.4126860000000004E-4</v>
      </c>
      <c r="G5540" s="196">
        <v>1.7666276300000001E-3</v>
      </c>
      <c r="H5540" s="196">
        <v>4.2540867400000003E-3</v>
      </c>
    </row>
    <row r="5541" spans="1:8" x14ac:dyDescent="0.3">
      <c r="A5541" s="196" t="s">
        <v>230</v>
      </c>
      <c r="B5541" s="196" t="s">
        <v>10</v>
      </c>
      <c r="C5541" s="196" t="s">
        <v>77</v>
      </c>
      <c r="D5541" s="196">
        <v>26986</v>
      </c>
      <c r="E5541" s="196">
        <v>4.8431784699999999E-3</v>
      </c>
      <c r="F5541" s="196">
        <v>9.2361825000000005E-4</v>
      </c>
      <c r="G5541" s="196">
        <v>7.8197887999999997E-4</v>
      </c>
      <c r="H5541" s="196">
        <v>3.13758087E-3</v>
      </c>
    </row>
    <row r="5542" spans="1:8" x14ac:dyDescent="0.3">
      <c r="A5542" s="196" t="s">
        <v>230</v>
      </c>
      <c r="B5542" s="196" t="s">
        <v>12</v>
      </c>
      <c r="C5542" s="196" t="s">
        <v>77</v>
      </c>
      <c r="D5542" s="196">
        <v>13874</v>
      </c>
      <c r="E5542" s="196">
        <v>4.5926096999999999E-3</v>
      </c>
      <c r="F5542" s="196">
        <v>8.7804853000000003E-4</v>
      </c>
      <c r="G5542" s="196">
        <v>7.2807275E-4</v>
      </c>
      <c r="H5542" s="196">
        <v>2.9864879400000001E-3</v>
      </c>
    </row>
    <row r="5543" spans="1:8" x14ac:dyDescent="0.3">
      <c r="A5543" s="196" t="s">
        <v>230</v>
      </c>
      <c r="B5543" s="196" t="s">
        <v>13</v>
      </c>
      <c r="C5543" s="196" t="s">
        <v>77</v>
      </c>
      <c r="D5543" s="196">
        <v>6196</v>
      </c>
      <c r="E5543" s="196">
        <v>4.7187475100000003E-3</v>
      </c>
      <c r="F5543" s="196">
        <v>9.8032906999999999E-4</v>
      </c>
      <c r="G5543" s="196">
        <v>7.7530768000000003E-4</v>
      </c>
      <c r="H5543" s="196">
        <v>2.9631102899999998E-3</v>
      </c>
    </row>
    <row r="5544" spans="1:8" x14ac:dyDescent="0.3">
      <c r="A5544" s="196" t="s">
        <v>230</v>
      </c>
      <c r="B5544" s="196" t="s">
        <v>14</v>
      </c>
      <c r="C5544" s="196" t="s">
        <v>77</v>
      </c>
      <c r="D5544" s="196">
        <v>1431</v>
      </c>
      <c r="E5544" s="196">
        <v>5.6174616399999999E-3</v>
      </c>
      <c r="F5544" s="196">
        <v>1.12574224E-3</v>
      </c>
      <c r="G5544" s="196">
        <v>8.7544784000000001E-4</v>
      </c>
      <c r="H5544" s="196">
        <v>3.61627108E-3</v>
      </c>
    </row>
    <row r="5545" spans="1:8" x14ac:dyDescent="0.3">
      <c r="A5545" s="196" t="s">
        <v>230</v>
      </c>
      <c r="B5545" s="196" t="s">
        <v>15</v>
      </c>
      <c r="C5545" s="196" t="s">
        <v>77</v>
      </c>
      <c r="D5545" s="196">
        <v>5485</v>
      </c>
      <c r="E5545" s="196">
        <v>5.4155332799999999E-3</v>
      </c>
      <c r="F5545" s="196">
        <v>9.2208947000000003E-4</v>
      </c>
      <c r="G5545" s="196">
        <v>9.0148191999999999E-4</v>
      </c>
      <c r="H5545" s="196">
        <v>3.5919614199999999E-3</v>
      </c>
    </row>
    <row r="5546" spans="1:8" x14ac:dyDescent="0.3">
      <c r="A5546" s="196" t="s">
        <v>230</v>
      </c>
      <c r="B5546" s="196" t="s">
        <v>10</v>
      </c>
      <c r="C5546" s="196" t="s">
        <v>78</v>
      </c>
      <c r="D5546" s="196">
        <v>40854</v>
      </c>
      <c r="E5546" s="196">
        <v>6.3340210100000004E-3</v>
      </c>
      <c r="F5546" s="196">
        <v>8.1844437000000003E-4</v>
      </c>
      <c r="G5546" s="196">
        <v>1.50915856E-3</v>
      </c>
      <c r="H5546" s="196">
        <v>4.0062501699999996E-3</v>
      </c>
    </row>
    <row r="5547" spans="1:8" x14ac:dyDescent="0.3">
      <c r="A5547" s="196" t="s">
        <v>230</v>
      </c>
      <c r="B5547" s="196" t="s">
        <v>12</v>
      </c>
      <c r="C5547" s="196" t="s">
        <v>78</v>
      </c>
      <c r="D5547" s="196">
        <v>16786</v>
      </c>
      <c r="E5547" s="196">
        <v>5.68758636E-3</v>
      </c>
      <c r="F5547" s="196">
        <v>7.1437028000000005E-4</v>
      </c>
      <c r="G5547" s="196">
        <v>1.3452490200000001E-3</v>
      </c>
      <c r="H5547" s="196">
        <v>3.62780523E-3</v>
      </c>
    </row>
    <row r="5548" spans="1:8" x14ac:dyDescent="0.3">
      <c r="A5548" s="196" t="s">
        <v>230</v>
      </c>
      <c r="B5548" s="196" t="s">
        <v>13</v>
      </c>
      <c r="C5548" s="196" t="s">
        <v>78</v>
      </c>
      <c r="D5548" s="196">
        <v>9770</v>
      </c>
      <c r="E5548" s="196">
        <v>6.1588145299999999E-3</v>
      </c>
      <c r="F5548" s="196">
        <v>8.4184601999999996E-4</v>
      </c>
      <c r="G5548" s="196">
        <v>1.4539143299999999E-3</v>
      </c>
      <c r="H5548" s="196">
        <v>3.8628570500000002E-3</v>
      </c>
    </row>
    <row r="5549" spans="1:8" x14ac:dyDescent="0.3">
      <c r="A5549" s="196" t="s">
        <v>230</v>
      </c>
      <c r="B5549" s="196" t="s">
        <v>14</v>
      </c>
      <c r="C5549" s="196" t="s">
        <v>78</v>
      </c>
      <c r="D5549" s="196">
        <v>3551</v>
      </c>
      <c r="E5549" s="196">
        <v>7.7646813300000003E-3</v>
      </c>
      <c r="F5549" s="196">
        <v>1.0162041099999999E-3</v>
      </c>
      <c r="G5549" s="196">
        <v>1.8365096799999999E-3</v>
      </c>
      <c r="H5549" s="196">
        <v>4.9118366700000001E-3</v>
      </c>
    </row>
    <row r="5550" spans="1:8" x14ac:dyDescent="0.3">
      <c r="A5550" s="196" t="s">
        <v>230</v>
      </c>
      <c r="B5550" s="196" t="s">
        <v>15</v>
      </c>
      <c r="C5550" s="196" t="s">
        <v>78</v>
      </c>
      <c r="D5550" s="196">
        <v>10747</v>
      </c>
      <c r="E5550" s="196">
        <v>7.0302659599999996E-3</v>
      </c>
      <c r="F5550" s="196">
        <v>8.9438264999999999E-4</v>
      </c>
      <c r="G5550" s="196">
        <v>1.7072322199999999E-3</v>
      </c>
      <c r="H5550" s="196">
        <v>4.4284879799999996E-3</v>
      </c>
    </row>
    <row r="5551" spans="1:8" x14ac:dyDescent="0.3">
      <c r="A5551" s="196" t="s">
        <v>231</v>
      </c>
      <c r="B5551" s="196" t="s">
        <v>10</v>
      </c>
      <c r="C5551" s="196" t="s">
        <v>77</v>
      </c>
      <c r="D5551" s="196">
        <v>25875</v>
      </c>
      <c r="E5551" s="196">
        <v>5.0875713300000003E-3</v>
      </c>
      <c r="F5551" s="196">
        <v>1.03516213E-3</v>
      </c>
      <c r="G5551" s="196">
        <v>7.9697999000000002E-4</v>
      </c>
      <c r="H5551" s="196">
        <v>3.25542873E-3</v>
      </c>
    </row>
    <row r="5552" spans="1:8" x14ac:dyDescent="0.3">
      <c r="A5552" s="196" t="s">
        <v>231</v>
      </c>
      <c r="B5552" s="196" t="s">
        <v>12</v>
      </c>
      <c r="C5552" s="196" t="s">
        <v>77</v>
      </c>
      <c r="D5552" s="196">
        <v>13514</v>
      </c>
      <c r="E5552" s="196">
        <v>4.7944858600000003E-3</v>
      </c>
      <c r="F5552" s="196">
        <v>9.5859842000000002E-4</v>
      </c>
      <c r="G5552" s="196">
        <v>7.3517356999999999E-4</v>
      </c>
      <c r="H5552" s="196">
        <v>3.1007133899999999E-3</v>
      </c>
    </row>
    <row r="5553" spans="1:8" x14ac:dyDescent="0.3">
      <c r="A5553" s="196" t="s">
        <v>231</v>
      </c>
      <c r="B5553" s="196" t="s">
        <v>13</v>
      </c>
      <c r="C5553" s="196" t="s">
        <v>77</v>
      </c>
      <c r="D5553" s="196">
        <v>5674</v>
      </c>
      <c r="E5553" s="196">
        <v>5.0261872800000003E-3</v>
      </c>
      <c r="F5553" s="196">
        <v>1.0995490299999999E-3</v>
      </c>
      <c r="G5553" s="196">
        <v>7.9631807999999997E-4</v>
      </c>
      <c r="H5553" s="196">
        <v>3.1303196699999998E-3</v>
      </c>
    </row>
    <row r="5554" spans="1:8" x14ac:dyDescent="0.3">
      <c r="A5554" s="196" t="s">
        <v>231</v>
      </c>
      <c r="B5554" s="196" t="s">
        <v>14</v>
      </c>
      <c r="C5554" s="196" t="s">
        <v>77</v>
      </c>
      <c r="D5554" s="196">
        <v>1339</v>
      </c>
      <c r="E5554" s="196">
        <v>5.9470425400000001E-3</v>
      </c>
      <c r="F5554" s="196">
        <v>1.3656281299999999E-3</v>
      </c>
      <c r="G5554" s="196">
        <v>8.6568691E-4</v>
      </c>
      <c r="H5554" s="196">
        <v>3.7157270200000002E-3</v>
      </c>
    </row>
    <row r="5555" spans="1:8" x14ac:dyDescent="0.3">
      <c r="A5555" s="196" t="s">
        <v>231</v>
      </c>
      <c r="B5555" s="196" t="s">
        <v>15</v>
      </c>
      <c r="C5555" s="196" t="s">
        <v>77</v>
      </c>
      <c r="D5555" s="196">
        <v>5348</v>
      </c>
      <c r="E5555" s="196">
        <v>5.6781132500000001E-3</v>
      </c>
      <c r="F5555" s="196">
        <v>1.0775811199999999E-3</v>
      </c>
      <c r="G5555" s="196">
        <v>9.3666004999999998E-4</v>
      </c>
      <c r="H5555" s="196">
        <v>3.6638715900000002E-3</v>
      </c>
    </row>
    <row r="5556" spans="1:8" x14ac:dyDescent="0.3">
      <c r="A5556" s="196" t="s">
        <v>231</v>
      </c>
      <c r="B5556" s="196" t="s">
        <v>10</v>
      </c>
      <c r="C5556" s="196" t="s">
        <v>78</v>
      </c>
      <c r="D5556" s="196">
        <v>39529</v>
      </c>
      <c r="E5556" s="196">
        <v>6.5652292399999996E-3</v>
      </c>
      <c r="F5556" s="196">
        <v>9.0881066999999995E-4</v>
      </c>
      <c r="G5556" s="196">
        <v>1.48073987E-3</v>
      </c>
      <c r="H5556" s="196">
        <v>4.1755145400000004E-3</v>
      </c>
    </row>
    <row r="5557" spans="1:8" x14ac:dyDescent="0.3">
      <c r="A5557" s="196" t="s">
        <v>231</v>
      </c>
      <c r="B5557" s="196" t="s">
        <v>12</v>
      </c>
      <c r="C5557" s="196" t="s">
        <v>78</v>
      </c>
      <c r="D5557" s="196">
        <v>16618</v>
      </c>
      <c r="E5557" s="196">
        <v>5.9398441000000001E-3</v>
      </c>
      <c r="F5557" s="196">
        <v>7.9658482000000001E-4</v>
      </c>
      <c r="G5557" s="196">
        <v>1.34812309E-3</v>
      </c>
      <c r="H5557" s="196">
        <v>3.79497205E-3</v>
      </c>
    </row>
    <row r="5558" spans="1:8" x14ac:dyDescent="0.3">
      <c r="A5558" s="196" t="s">
        <v>231</v>
      </c>
      <c r="B5558" s="196" t="s">
        <v>13</v>
      </c>
      <c r="C5558" s="196" t="s">
        <v>78</v>
      </c>
      <c r="D5558" s="196">
        <v>9296</v>
      </c>
      <c r="E5558" s="196">
        <v>6.39678855E-3</v>
      </c>
      <c r="F5558" s="196">
        <v>9.4250241E-4</v>
      </c>
      <c r="G5558" s="196">
        <v>1.43105259E-3</v>
      </c>
      <c r="H5558" s="196">
        <v>4.02299775E-3</v>
      </c>
    </row>
    <row r="5559" spans="1:8" x14ac:dyDescent="0.3">
      <c r="A5559" s="196" t="s">
        <v>231</v>
      </c>
      <c r="B5559" s="196" t="s">
        <v>14</v>
      </c>
      <c r="C5559" s="196" t="s">
        <v>78</v>
      </c>
      <c r="D5559" s="196">
        <v>3240</v>
      </c>
      <c r="E5559" s="196">
        <v>7.8066269800000001E-3</v>
      </c>
      <c r="F5559" s="196">
        <v>1.10773867E-3</v>
      </c>
      <c r="G5559" s="196">
        <v>1.7317277300000001E-3</v>
      </c>
      <c r="H5559" s="196">
        <v>4.9670208000000002E-3</v>
      </c>
    </row>
    <row r="5560" spans="1:8" x14ac:dyDescent="0.3">
      <c r="A5560" s="196" t="s">
        <v>231</v>
      </c>
      <c r="B5560" s="196" t="s">
        <v>15</v>
      </c>
      <c r="C5560" s="196" t="s">
        <v>78</v>
      </c>
      <c r="D5560" s="196">
        <v>10375</v>
      </c>
      <c r="E5560" s="196">
        <v>7.3301782500000004E-3</v>
      </c>
      <c r="F5560" s="196">
        <v>9.9625589000000006E-4</v>
      </c>
      <c r="G5560" s="196">
        <v>1.65929583E-3</v>
      </c>
      <c r="H5560" s="196">
        <v>4.6745189499999996E-3</v>
      </c>
    </row>
    <row r="5561" spans="1:8" x14ac:dyDescent="0.3">
      <c r="A5561" s="196" t="s">
        <v>232</v>
      </c>
      <c r="B5561" s="196" t="s">
        <v>10</v>
      </c>
      <c r="C5561" s="196" t="s">
        <v>77</v>
      </c>
      <c r="D5561" s="196">
        <v>26497</v>
      </c>
      <c r="E5561" s="196">
        <v>5.0419786599999999E-3</v>
      </c>
      <c r="F5561" s="196">
        <v>1.01599179E-3</v>
      </c>
      <c r="G5561" s="196">
        <v>7.8073455000000002E-4</v>
      </c>
      <c r="H5561" s="196">
        <v>3.2452518399999999E-3</v>
      </c>
    </row>
    <row r="5562" spans="1:8" x14ac:dyDescent="0.3">
      <c r="A5562" s="196" t="s">
        <v>232</v>
      </c>
      <c r="B5562" s="196" t="s">
        <v>12</v>
      </c>
      <c r="C5562" s="196" t="s">
        <v>77</v>
      </c>
      <c r="D5562" s="196">
        <v>13517</v>
      </c>
      <c r="E5562" s="196">
        <v>4.7240749299999997E-3</v>
      </c>
      <c r="F5562" s="196">
        <v>9.3383753000000002E-4</v>
      </c>
      <c r="G5562" s="196">
        <v>7.0695331000000003E-4</v>
      </c>
      <c r="H5562" s="196">
        <v>3.0832835999999998E-3</v>
      </c>
    </row>
    <row r="5563" spans="1:8" x14ac:dyDescent="0.3">
      <c r="A5563" s="196" t="s">
        <v>232</v>
      </c>
      <c r="B5563" s="196" t="s">
        <v>13</v>
      </c>
      <c r="C5563" s="196" t="s">
        <v>77</v>
      </c>
      <c r="D5563" s="196">
        <v>5879</v>
      </c>
      <c r="E5563" s="196">
        <v>4.9573003100000001E-3</v>
      </c>
      <c r="F5563" s="196">
        <v>1.0907228699999999E-3</v>
      </c>
      <c r="G5563" s="196">
        <v>7.6530613000000002E-4</v>
      </c>
      <c r="H5563" s="196">
        <v>3.1012708399999998E-3</v>
      </c>
    </row>
    <row r="5564" spans="1:8" x14ac:dyDescent="0.3">
      <c r="A5564" s="196" t="s">
        <v>232</v>
      </c>
      <c r="B5564" s="196" t="s">
        <v>14</v>
      </c>
      <c r="C5564" s="196" t="s">
        <v>77</v>
      </c>
      <c r="D5564" s="196">
        <v>1414</v>
      </c>
      <c r="E5564" s="196">
        <v>6.0737202300000003E-3</v>
      </c>
      <c r="F5564" s="196">
        <v>1.31796265E-3</v>
      </c>
      <c r="G5564" s="196">
        <v>8.7898274999999998E-4</v>
      </c>
      <c r="H5564" s="196">
        <v>3.8767743399999999E-3</v>
      </c>
    </row>
    <row r="5565" spans="1:8" x14ac:dyDescent="0.3">
      <c r="A5565" s="196" t="s">
        <v>232</v>
      </c>
      <c r="B5565" s="196" t="s">
        <v>15</v>
      </c>
      <c r="C5565" s="196" t="s">
        <v>77</v>
      </c>
      <c r="D5565" s="196">
        <v>5687</v>
      </c>
      <c r="E5565" s="196">
        <v>5.6285877800000004E-3</v>
      </c>
      <c r="F5565" s="196">
        <v>1.05892273E-3</v>
      </c>
      <c r="G5565" s="196">
        <v>9.4762071000000002E-4</v>
      </c>
      <c r="H5565" s="196">
        <v>3.6220438600000002E-3</v>
      </c>
    </row>
    <row r="5566" spans="1:8" x14ac:dyDescent="0.3">
      <c r="A5566" s="196" t="s">
        <v>232</v>
      </c>
      <c r="B5566" s="196" t="s">
        <v>10</v>
      </c>
      <c r="C5566" s="196" t="s">
        <v>78</v>
      </c>
      <c r="D5566" s="196">
        <v>40472</v>
      </c>
      <c r="E5566" s="196">
        <v>6.6566675100000004E-3</v>
      </c>
      <c r="F5566" s="196">
        <v>9.9757758999999995E-4</v>
      </c>
      <c r="G5566" s="196">
        <v>1.42867438E-3</v>
      </c>
      <c r="H5566" s="196">
        <v>4.2302437600000003E-3</v>
      </c>
    </row>
    <row r="5567" spans="1:8" x14ac:dyDescent="0.3">
      <c r="A5567" s="196" t="s">
        <v>232</v>
      </c>
      <c r="B5567" s="196" t="s">
        <v>12</v>
      </c>
      <c r="C5567" s="196" t="s">
        <v>78</v>
      </c>
      <c r="D5567" s="196">
        <v>16631</v>
      </c>
      <c r="E5567" s="196">
        <v>5.9626264500000003E-3</v>
      </c>
      <c r="F5567" s="196">
        <v>8.6618882000000003E-4</v>
      </c>
      <c r="G5567" s="196">
        <v>1.2826501900000001E-3</v>
      </c>
      <c r="H5567" s="196">
        <v>3.8136025300000002E-3</v>
      </c>
    </row>
    <row r="5568" spans="1:8" x14ac:dyDescent="0.3">
      <c r="A5568" s="196" t="s">
        <v>232</v>
      </c>
      <c r="B5568" s="196" t="s">
        <v>13</v>
      </c>
      <c r="C5568" s="196" t="s">
        <v>78</v>
      </c>
      <c r="D5568" s="196">
        <v>9595</v>
      </c>
      <c r="E5568" s="196">
        <v>6.4157038300000002E-3</v>
      </c>
      <c r="F5568" s="196">
        <v>1.00719028E-3</v>
      </c>
      <c r="G5568" s="196">
        <v>1.3584546900000001E-3</v>
      </c>
      <c r="H5568" s="196">
        <v>4.0498569399999998E-3</v>
      </c>
    </row>
    <row r="5569" spans="1:8" x14ac:dyDescent="0.3">
      <c r="A5569" s="196" t="s">
        <v>232</v>
      </c>
      <c r="B5569" s="196" t="s">
        <v>14</v>
      </c>
      <c r="C5569" s="196" t="s">
        <v>78</v>
      </c>
      <c r="D5569" s="196">
        <v>3617</v>
      </c>
      <c r="E5569" s="196">
        <v>8.2211186600000003E-3</v>
      </c>
      <c r="F5569" s="196">
        <v>1.2742390700000001E-3</v>
      </c>
      <c r="G5569" s="196">
        <v>1.7079036599999999E-3</v>
      </c>
      <c r="H5569" s="196">
        <v>5.2388922400000001E-3</v>
      </c>
    </row>
    <row r="5570" spans="1:8" x14ac:dyDescent="0.3">
      <c r="A5570" s="196" t="s">
        <v>232</v>
      </c>
      <c r="B5570" s="196" t="s">
        <v>15</v>
      </c>
      <c r="C5570" s="196" t="s">
        <v>78</v>
      </c>
      <c r="D5570" s="196">
        <v>10629</v>
      </c>
      <c r="E5570" s="196">
        <v>7.4277676899999999E-3</v>
      </c>
      <c r="F5570" s="196">
        <v>1.1003349699999999E-3</v>
      </c>
      <c r="G5570" s="196">
        <v>1.6255239600000001E-3</v>
      </c>
      <c r="H5570" s="196">
        <v>4.7017547400000003E-3</v>
      </c>
    </row>
    <row r="5571" spans="1:8" x14ac:dyDescent="0.3">
      <c r="A5571" s="196" t="s">
        <v>233</v>
      </c>
      <c r="B5571" s="196" t="s">
        <v>10</v>
      </c>
      <c r="C5571" s="196" t="s">
        <v>77</v>
      </c>
      <c r="D5571" s="196">
        <v>26994</v>
      </c>
      <c r="E5571" s="196">
        <v>4.9969066499999997E-3</v>
      </c>
      <c r="F5571" s="196">
        <v>1.01466883E-3</v>
      </c>
      <c r="G5571" s="196">
        <v>7.5238488999999995E-4</v>
      </c>
      <c r="H5571" s="196">
        <v>3.22985245E-3</v>
      </c>
    </row>
    <row r="5572" spans="1:8" x14ac:dyDescent="0.3">
      <c r="A5572" s="196" t="s">
        <v>233</v>
      </c>
      <c r="B5572" s="196" t="s">
        <v>12</v>
      </c>
      <c r="C5572" s="196" t="s">
        <v>77</v>
      </c>
      <c r="D5572" s="196">
        <v>12951</v>
      </c>
      <c r="E5572" s="196">
        <v>4.6407628799999996E-3</v>
      </c>
      <c r="F5572" s="196">
        <v>9.3124041000000005E-4</v>
      </c>
      <c r="G5572" s="196">
        <v>6.6638973999999995E-4</v>
      </c>
      <c r="H5572" s="196">
        <v>3.04313224E-3</v>
      </c>
    </row>
    <row r="5573" spans="1:8" x14ac:dyDescent="0.3">
      <c r="A5573" s="196" t="s">
        <v>233</v>
      </c>
      <c r="B5573" s="196" t="s">
        <v>13</v>
      </c>
      <c r="C5573" s="196" t="s">
        <v>77</v>
      </c>
      <c r="D5573" s="196">
        <v>5939</v>
      </c>
      <c r="E5573" s="196">
        <v>4.9673082100000002E-3</v>
      </c>
      <c r="F5573" s="196">
        <v>1.10930041E-3</v>
      </c>
      <c r="G5573" s="196">
        <v>7.2815887999999997E-4</v>
      </c>
      <c r="H5573" s="196">
        <v>3.1298484400000002E-3</v>
      </c>
    </row>
    <row r="5574" spans="1:8" x14ac:dyDescent="0.3">
      <c r="A5574" s="196" t="s">
        <v>233</v>
      </c>
      <c r="B5574" s="196" t="s">
        <v>14</v>
      </c>
      <c r="C5574" s="196" t="s">
        <v>77</v>
      </c>
      <c r="D5574" s="196">
        <v>1440</v>
      </c>
      <c r="E5574" s="196">
        <v>6.1252489199999996E-3</v>
      </c>
      <c r="F5574" s="196">
        <v>1.3172177999999999E-3</v>
      </c>
      <c r="G5574" s="196">
        <v>8.4540549999999998E-4</v>
      </c>
      <c r="H5574" s="196">
        <v>3.9626251500000003E-3</v>
      </c>
    </row>
    <row r="5575" spans="1:8" x14ac:dyDescent="0.3">
      <c r="A5575" s="196" t="s">
        <v>233</v>
      </c>
      <c r="B5575" s="196" t="s">
        <v>15</v>
      </c>
      <c r="C5575" s="196" t="s">
        <v>77</v>
      </c>
      <c r="D5575" s="196">
        <v>6664</v>
      </c>
      <c r="E5575" s="196">
        <v>5.4716050699999998E-3</v>
      </c>
      <c r="F5575" s="196">
        <v>1.02709289E-3</v>
      </c>
      <c r="G5575" s="196">
        <v>9.2100009999999998E-4</v>
      </c>
      <c r="H5575" s="196">
        <v>3.5235116000000002E-3</v>
      </c>
    </row>
    <row r="5576" spans="1:8" x14ac:dyDescent="0.3">
      <c r="A5576" s="196" t="s">
        <v>233</v>
      </c>
      <c r="B5576" s="196" t="s">
        <v>10</v>
      </c>
      <c r="C5576" s="196" t="s">
        <v>78</v>
      </c>
      <c r="D5576" s="196">
        <v>40482</v>
      </c>
      <c r="E5576" s="196">
        <v>6.6612873800000003E-3</v>
      </c>
      <c r="F5576" s="196">
        <v>9.8452969000000011E-4</v>
      </c>
      <c r="G5576" s="196">
        <v>1.4246827299999999E-3</v>
      </c>
      <c r="H5576" s="196">
        <v>4.2519169400000003E-3</v>
      </c>
    </row>
    <row r="5577" spans="1:8" x14ac:dyDescent="0.3">
      <c r="A5577" s="196" t="s">
        <v>233</v>
      </c>
      <c r="B5577" s="196" t="s">
        <v>12</v>
      </c>
      <c r="C5577" s="196" t="s">
        <v>78</v>
      </c>
      <c r="D5577" s="196">
        <v>16408</v>
      </c>
      <c r="E5577" s="196">
        <v>5.9947740700000002E-3</v>
      </c>
      <c r="F5577" s="196">
        <v>8.5406033E-4</v>
      </c>
      <c r="G5577" s="196">
        <v>1.2816422400000001E-3</v>
      </c>
      <c r="H5577" s="196">
        <v>3.85890384E-3</v>
      </c>
    </row>
    <row r="5578" spans="1:8" x14ac:dyDescent="0.3">
      <c r="A5578" s="196" t="s">
        <v>233</v>
      </c>
      <c r="B5578" s="196" t="s">
        <v>13</v>
      </c>
      <c r="C5578" s="196" t="s">
        <v>78</v>
      </c>
      <c r="D5578" s="196">
        <v>9376</v>
      </c>
      <c r="E5578" s="196">
        <v>6.4886582500000003E-3</v>
      </c>
      <c r="F5578" s="196">
        <v>9.9817354E-4</v>
      </c>
      <c r="G5578" s="196">
        <v>1.33938652E-3</v>
      </c>
      <c r="H5578" s="196">
        <v>4.1509174900000003E-3</v>
      </c>
    </row>
    <row r="5579" spans="1:8" x14ac:dyDescent="0.3">
      <c r="A5579" s="196" t="s">
        <v>233</v>
      </c>
      <c r="B5579" s="196" t="s">
        <v>14</v>
      </c>
      <c r="C5579" s="196" t="s">
        <v>78</v>
      </c>
      <c r="D5579" s="196">
        <v>3610</v>
      </c>
      <c r="E5579" s="196">
        <v>7.9158200099999996E-3</v>
      </c>
      <c r="F5579" s="196">
        <v>1.267114E-3</v>
      </c>
      <c r="G5579" s="196">
        <v>1.6912829699999999E-3</v>
      </c>
      <c r="H5579" s="196">
        <v>4.9573391999999999E-3</v>
      </c>
    </row>
    <row r="5580" spans="1:8" x14ac:dyDescent="0.3">
      <c r="A5580" s="196" t="s">
        <v>233</v>
      </c>
      <c r="B5580" s="196" t="s">
        <v>15</v>
      </c>
      <c r="C5580" s="196" t="s">
        <v>78</v>
      </c>
      <c r="D5580" s="196">
        <v>11088</v>
      </c>
      <c r="E5580" s="196">
        <v>7.3851201800000004E-3</v>
      </c>
      <c r="F5580" s="196">
        <v>1.07405776E-3</v>
      </c>
      <c r="G5580" s="196">
        <v>1.62168118E-3</v>
      </c>
      <c r="H5580" s="196">
        <v>4.6892325300000003E-3</v>
      </c>
    </row>
    <row r="5581" spans="1:8" x14ac:dyDescent="0.3">
      <c r="A5581" s="196" t="s">
        <v>234</v>
      </c>
      <c r="B5581" s="196" t="s">
        <v>10</v>
      </c>
      <c r="C5581" s="196" t="s">
        <v>77</v>
      </c>
      <c r="D5581" s="196">
        <v>26899</v>
      </c>
      <c r="E5581" s="196">
        <v>4.9528252599999999E-3</v>
      </c>
      <c r="F5581" s="196">
        <v>9.857026200000001E-4</v>
      </c>
      <c r="G5581" s="196">
        <v>7.2917030000000001E-4</v>
      </c>
      <c r="H5581" s="196">
        <v>3.2379518599999998E-3</v>
      </c>
    </row>
    <row r="5582" spans="1:8" x14ac:dyDescent="0.3">
      <c r="A5582" s="196" t="s">
        <v>234</v>
      </c>
      <c r="B5582" s="196" t="s">
        <v>12</v>
      </c>
      <c r="C5582" s="196" t="s">
        <v>77</v>
      </c>
      <c r="D5582" s="196">
        <v>13070</v>
      </c>
      <c r="E5582" s="196">
        <v>4.6176125399999997E-3</v>
      </c>
      <c r="F5582" s="196">
        <v>9.0937129999999996E-4</v>
      </c>
      <c r="G5582" s="196">
        <v>6.5714593000000001E-4</v>
      </c>
      <c r="H5582" s="196">
        <v>3.05109482E-3</v>
      </c>
    </row>
    <row r="5583" spans="1:8" x14ac:dyDescent="0.3">
      <c r="A5583" s="196" t="s">
        <v>234</v>
      </c>
      <c r="B5583" s="196" t="s">
        <v>13</v>
      </c>
      <c r="C5583" s="196" t="s">
        <v>77</v>
      </c>
      <c r="D5583" s="196">
        <v>5929</v>
      </c>
      <c r="E5583" s="196">
        <v>4.8561603099999996E-3</v>
      </c>
      <c r="F5583" s="196">
        <v>1.0597859299999999E-3</v>
      </c>
      <c r="G5583" s="196">
        <v>6.9693900000000004E-4</v>
      </c>
      <c r="H5583" s="196">
        <v>3.0994349000000002E-3</v>
      </c>
    </row>
    <row r="5584" spans="1:8" x14ac:dyDescent="0.3">
      <c r="A5584" s="196" t="s">
        <v>234</v>
      </c>
      <c r="B5584" s="196" t="s">
        <v>14</v>
      </c>
      <c r="C5584" s="196" t="s">
        <v>77</v>
      </c>
      <c r="D5584" s="196">
        <v>1394</v>
      </c>
      <c r="E5584" s="196">
        <v>5.9944236199999997E-3</v>
      </c>
      <c r="F5584" s="196">
        <v>1.29295004E-3</v>
      </c>
      <c r="G5584" s="196">
        <v>8.1617124999999995E-4</v>
      </c>
      <c r="H5584" s="196">
        <v>3.8853018499999999E-3</v>
      </c>
    </row>
    <row r="5585" spans="1:8" x14ac:dyDescent="0.3">
      <c r="A5585" s="196" t="s">
        <v>234</v>
      </c>
      <c r="B5585" s="196" t="s">
        <v>15</v>
      </c>
      <c r="C5585" s="196" t="s">
        <v>77</v>
      </c>
      <c r="D5585" s="196">
        <v>6506</v>
      </c>
      <c r="E5585" s="196">
        <v>5.4911542900000004E-3</v>
      </c>
      <c r="F5585" s="196">
        <v>1.0057006900000001E-3</v>
      </c>
      <c r="G5585" s="196">
        <v>8.8459276000000002E-4</v>
      </c>
      <c r="H5585" s="196">
        <v>3.6008603599999999E-3</v>
      </c>
    </row>
    <row r="5586" spans="1:8" x14ac:dyDescent="0.3">
      <c r="A5586" s="196" t="s">
        <v>234</v>
      </c>
      <c r="B5586" s="196" t="s">
        <v>10</v>
      </c>
      <c r="C5586" s="196" t="s">
        <v>78</v>
      </c>
      <c r="D5586" s="196">
        <v>40387</v>
      </c>
      <c r="E5586" s="196">
        <v>6.6872436699999998E-3</v>
      </c>
      <c r="F5586" s="196">
        <v>9.6111274000000005E-4</v>
      </c>
      <c r="G5586" s="196">
        <v>1.3930661100000001E-3</v>
      </c>
      <c r="H5586" s="196">
        <v>4.3328949699999999E-3</v>
      </c>
    </row>
    <row r="5587" spans="1:8" x14ac:dyDescent="0.3">
      <c r="A5587" s="196" t="s">
        <v>234</v>
      </c>
      <c r="B5587" s="196" t="s">
        <v>12</v>
      </c>
      <c r="C5587" s="196" t="s">
        <v>78</v>
      </c>
      <c r="D5587" s="196">
        <v>16694</v>
      </c>
      <c r="E5587" s="196">
        <v>6.0414840900000003E-3</v>
      </c>
      <c r="F5587" s="196">
        <v>8.3408463999999996E-4</v>
      </c>
      <c r="G5587" s="196">
        <v>1.2755439800000001E-3</v>
      </c>
      <c r="H5587" s="196">
        <v>3.9316802799999996E-3</v>
      </c>
    </row>
    <row r="5588" spans="1:8" x14ac:dyDescent="0.3">
      <c r="A5588" s="196" t="s">
        <v>234</v>
      </c>
      <c r="B5588" s="196" t="s">
        <v>13</v>
      </c>
      <c r="C5588" s="196" t="s">
        <v>78</v>
      </c>
      <c r="D5588" s="196">
        <v>9237</v>
      </c>
      <c r="E5588" s="196">
        <v>6.5112014400000003E-3</v>
      </c>
      <c r="F5588" s="196">
        <v>9.7416666000000002E-4</v>
      </c>
      <c r="G5588" s="196">
        <v>1.3154420799999999E-3</v>
      </c>
      <c r="H5588" s="196">
        <v>4.2214218099999997E-3</v>
      </c>
    </row>
    <row r="5589" spans="1:8" x14ac:dyDescent="0.3">
      <c r="A5589" s="196" t="s">
        <v>234</v>
      </c>
      <c r="B5589" s="196" t="s">
        <v>14</v>
      </c>
      <c r="C5589" s="196" t="s">
        <v>78</v>
      </c>
      <c r="D5589" s="196">
        <v>3882</v>
      </c>
      <c r="E5589" s="196">
        <v>8.0112446799999997E-3</v>
      </c>
      <c r="F5589" s="196">
        <v>1.2357841E-3</v>
      </c>
      <c r="G5589" s="196">
        <v>1.64481522E-3</v>
      </c>
      <c r="H5589" s="196">
        <v>5.1305494799999997E-3</v>
      </c>
    </row>
    <row r="5590" spans="1:8" x14ac:dyDescent="0.3">
      <c r="A5590" s="196" t="s">
        <v>234</v>
      </c>
      <c r="B5590" s="196" t="s">
        <v>15</v>
      </c>
      <c r="C5590" s="196" t="s">
        <v>78</v>
      </c>
      <c r="D5590" s="196">
        <v>10574</v>
      </c>
      <c r="E5590" s="196">
        <v>7.3744614499999996E-3</v>
      </c>
      <c r="F5590" s="196">
        <v>1.04941933E-3</v>
      </c>
      <c r="G5590" s="196">
        <v>1.55399269E-3</v>
      </c>
      <c r="H5590" s="196">
        <v>4.7708617699999999E-3</v>
      </c>
    </row>
    <row r="5591" spans="1:8" x14ac:dyDescent="0.3">
      <c r="A5591" s="196" t="s">
        <v>235</v>
      </c>
      <c r="B5591" s="196" t="s">
        <v>10</v>
      </c>
      <c r="C5591" s="196" t="s">
        <v>77</v>
      </c>
      <c r="D5591" s="196">
        <v>26257</v>
      </c>
      <c r="E5591" s="196">
        <v>5.0037452300000004E-3</v>
      </c>
      <c r="F5591" s="196">
        <v>9.4900946999999997E-4</v>
      </c>
      <c r="G5591" s="196">
        <v>7.3005772000000004E-4</v>
      </c>
      <c r="H5591" s="196">
        <v>3.3246775499999998E-3</v>
      </c>
    </row>
    <row r="5592" spans="1:8" x14ac:dyDescent="0.3">
      <c r="A5592" s="196" t="s">
        <v>235</v>
      </c>
      <c r="B5592" s="196" t="s">
        <v>12</v>
      </c>
      <c r="C5592" s="196" t="s">
        <v>77</v>
      </c>
      <c r="D5592" s="196">
        <v>12747</v>
      </c>
      <c r="E5592" s="196">
        <v>4.6066728200000002E-3</v>
      </c>
      <c r="F5592" s="196">
        <v>8.7377560999999998E-4</v>
      </c>
      <c r="G5592" s="196">
        <v>6.5669929999999995E-4</v>
      </c>
      <c r="H5592" s="196">
        <v>3.0761974300000001E-3</v>
      </c>
    </row>
    <row r="5593" spans="1:8" x14ac:dyDescent="0.3">
      <c r="A5593" s="196" t="s">
        <v>235</v>
      </c>
      <c r="B5593" s="196" t="s">
        <v>13</v>
      </c>
      <c r="C5593" s="196" t="s">
        <v>77</v>
      </c>
      <c r="D5593" s="196">
        <v>5530</v>
      </c>
      <c r="E5593" s="196">
        <v>4.91840777E-3</v>
      </c>
      <c r="F5593" s="196">
        <v>1.0138300399999999E-3</v>
      </c>
      <c r="G5593" s="196">
        <v>7.0178003000000004E-4</v>
      </c>
      <c r="H5593" s="196">
        <v>3.2027972099999999E-3</v>
      </c>
    </row>
    <row r="5594" spans="1:8" x14ac:dyDescent="0.3">
      <c r="A5594" s="196" t="s">
        <v>235</v>
      </c>
      <c r="B5594" s="196" t="s">
        <v>14</v>
      </c>
      <c r="C5594" s="196" t="s">
        <v>77</v>
      </c>
      <c r="D5594" s="196">
        <v>1630</v>
      </c>
      <c r="E5594" s="196">
        <v>6.5408285499999998E-3</v>
      </c>
      <c r="F5594" s="196">
        <v>1.3160572000000001E-3</v>
      </c>
      <c r="G5594" s="196">
        <v>8.6996540000000002E-4</v>
      </c>
      <c r="H5594" s="196">
        <v>4.3548054799999996E-3</v>
      </c>
    </row>
    <row r="5595" spans="1:8" x14ac:dyDescent="0.3">
      <c r="A5595" s="196" t="s">
        <v>235</v>
      </c>
      <c r="B5595" s="196" t="s">
        <v>15</v>
      </c>
      <c r="C5595" s="196" t="s">
        <v>77</v>
      </c>
      <c r="D5595" s="196">
        <v>6350</v>
      </c>
      <c r="E5595" s="196">
        <v>5.4805881200000002E-3</v>
      </c>
      <c r="F5595" s="196">
        <v>9.4936545999999998E-4</v>
      </c>
      <c r="G5595" s="196">
        <v>8.6603031000000001E-4</v>
      </c>
      <c r="H5595" s="196">
        <v>3.6651918699999999E-3</v>
      </c>
    </row>
    <row r="5596" spans="1:8" x14ac:dyDescent="0.3">
      <c r="A5596" s="196" t="s">
        <v>235</v>
      </c>
      <c r="B5596" s="196" t="s">
        <v>10</v>
      </c>
      <c r="C5596" s="196" t="s">
        <v>78</v>
      </c>
      <c r="D5596" s="196">
        <v>40865</v>
      </c>
      <c r="E5596" s="196">
        <v>6.8475448599999997E-3</v>
      </c>
      <c r="F5596" s="196">
        <v>9.7261114000000005E-4</v>
      </c>
      <c r="G5596" s="196">
        <v>1.38452384E-3</v>
      </c>
      <c r="H5596" s="196">
        <v>4.4902471199999997E-3</v>
      </c>
    </row>
    <row r="5597" spans="1:8" x14ac:dyDescent="0.3">
      <c r="A5597" s="196" t="s">
        <v>235</v>
      </c>
      <c r="B5597" s="196" t="s">
        <v>12</v>
      </c>
      <c r="C5597" s="196" t="s">
        <v>78</v>
      </c>
      <c r="D5597" s="196">
        <v>15977</v>
      </c>
      <c r="E5597" s="196">
        <v>6.0349423500000001E-3</v>
      </c>
      <c r="F5597" s="196">
        <v>8.3702764E-4</v>
      </c>
      <c r="G5597" s="196">
        <v>1.2452606E-3</v>
      </c>
      <c r="H5597" s="196">
        <v>3.9524993300000004E-3</v>
      </c>
    </row>
    <row r="5598" spans="1:8" x14ac:dyDescent="0.3">
      <c r="A5598" s="196" t="s">
        <v>235</v>
      </c>
      <c r="B5598" s="196" t="s">
        <v>13</v>
      </c>
      <c r="C5598" s="196" t="s">
        <v>78</v>
      </c>
      <c r="D5598" s="196">
        <v>9100</v>
      </c>
      <c r="E5598" s="196">
        <v>6.5883684499999998E-3</v>
      </c>
      <c r="F5598" s="196">
        <v>9.7315935000000004E-4</v>
      </c>
      <c r="G5598" s="196">
        <v>1.29741149E-3</v>
      </c>
      <c r="H5598" s="196">
        <v>4.3175974400000003E-3</v>
      </c>
    </row>
    <row r="5599" spans="1:8" x14ac:dyDescent="0.3">
      <c r="A5599" s="196" t="s">
        <v>235</v>
      </c>
      <c r="B5599" s="196" t="s">
        <v>14</v>
      </c>
      <c r="C5599" s="196" t="s">
        <v>78</v>
      </c>
      <c r="D5599" s="196">
        <v>4926</v>
      </c>
      <c r="E5599" s="196">
        <v>8.5341101499999995E-3</v>
      </c>
      <c r="F5599" s="196">
        <v>1.2757442099999999E-3</v>
      </c>
      <c r="G5599" s="196">
        <v>1.6250552100000001E-3</v>
      </c>
      <c r="H5599" s="196">
        <v>5.6332303699999997E-3</v>
      </c>
    </row>
    <row r="5600" spans="1:8" x14ac:dyDescent="0.3">
      <c r="A5600" s="196" t="s">
        <v>235</v>
      </c>
      <c r="B5600" s="196" t="s">
        <v>15</v>
      </c>
      <c r="C5600" s="196" t="s">
        <v>78</v>
      </c>
      <c r="D5600" s="196">
        <v>10862</v>
      </c>
      <c r="E5600" s="196">
        <v>7.4950715600000002E-3</v>
      </c>
      <c r="F5600" s="196">
        <v>1.0341095E-3</v>
      </c>
      <c r="G5600" s="196">
        <v>1.5532656500000001E-3</v>
      </c>
      <c r="H5600" s="196">
        <v>4.9075158600000003E-3</v>
      </c>
    </row>
    <row r="5601" spans="1:8" x14ac:dyDescent="0.3">
      <c r="A5601" s="196" t="s">
        <v>213</v>
      </c>
      <c r="B5601" s="196" t="s">
        <v>10</v>
      </c>
      <c r="C5601" s="196" t="s">
        <v>77</v>
      </c>
      <c r="D5601" s="196">
        <v>24573</v>
      </c>
      <c r="E5601" s="196">
        <v>4.9415340299999999E-3</v>
      </c>
      <c r="F5601" s="196">
        <v>9.3666653999999996E-4</v>
      </c>
      <c r="G5601" s="196">
        <v>7.0306505999999998E-4</v>
      </c>
      <c r="H5601" s="196">
        <v>3.3018019500000001E-3</v>
      </c>
    </row>
    <row r="5602" spans="1:8" x14ac:dyDescent="0.3">
      <c r="A5602" s="196" t="s">
        <v>213</v>
      </c>
      <c r="B5602" s="196" t="s">
        <v>12</v>
      </c>
      <c r="C5602" s="196" t="s">
        <v>77</v>
      </c>
      <c r="D5602" s="196">
        <v>12273</v>
      </c>
      <c r="E5602" s="196">
        <v>4.5666806799999999E-3</v>
      </c>
      <c r="F5602" s="196">
        <v>8.738862E-4</v>
      </c>
      <c r="G5602" s="196">
        <v>6.3292988000000002E-4</v>
      </c>
      <c r="H5602" s="196">
        <v>3.0598641200000002E-3</v>
      </c>
    </row>
    <row r="5603" spans="1:8" x14ac:dyDescent="0.3">
      <c r="A5603" s="196" t="s">
        <v>213</v>
      </c>
      <c r="B5603" s="196" t="s">
        <v>13</v>
      </c>
      <c r="C5603" s="196" t="s">
        <v>77</v>
      </c>
      <c r="D5603" s="196">
        <v>5144</v>
      </c>
      <c r="E5603" s="196">
        <v>4.8970908499999998E-3</v>
      </c>
      <c r="F5603" s="196">
        <v>1.0236865599999999E-3</v>
      </c>
      <c r="G5603" s="196">
        <v>6.7843985000000005E-4</v>
      </c>
      <c r="H5603" s="196">
        <v>3.19496395E-3</v>
      </c>
    </row>
    <row r="5604" spans="1:8" x14ac:dyDescent="0.3">
      <c r="A5604" s="196" t="s">
        <v>213</v>
      </c>
      <c r="B5604" s="196" t="s">
        <v>14</v>
      </c>
      <c r="C5604" s="196" t="s">
        <v>77</v>
      </c>
      <c r="D5604" s="196">
        <v>1357</v>
      </c>
      <c r="E5604" s="196">
        <v>6.24841333E-3</v>
      </c>
      <c r="F5604" s="196">
        <v>1.2422041E-3</v>
      </c>
      <c r="G5604" s="196">
        <v>8.5422101999999998E-4</v>
      </c>
      <c r="H5604" s="196">
        <v>4.1519877399999999E-3</v>
      </c>
    </row>
    <row r="5605" spans="1:8" x14ac:dyDescent="0.3">
      <c r="A5605" s="196" t="s">
        <v>213</v>
      </c>
      <c r="B5605" s="196" t="s">
        <v>15</v>
      </c>
      <c r="C5605" s="196" t="s">
        <v>77</v>
      </c>
      <c r="D5605" s="196">
        <v>5799</v>
      </c>
      <c r="E5605" s="196">
        <v>5.4684793199999996E-3</v>
      </c>
      <c r="F5605" s="196">
        <v>9.2084618000000005E-4</v>
      </c>
      <c r="G5605" s="196">
        <v>8.3797150000000003E-4</v>
      </c>
      <c r="H5605" s="196">
        <v>3.7096611399999998E-3</v>
      </c>
    </row>
    <row r="5606" spans="1:8" x14ac:dyDescent="0.3">
      <c r="A5606" s="196" t="s">
        <v>213</v>
      </c>
      <c r="B5606" s="196" t="s">
        <v>10</v>
      </c>
      <c r="C5606" s="196" t="s">
        <v>78</v>
      </c>
      <c r="D5606" s="196">
        <v>37431</v>
      </c>
      <c r="E5606" s="196">
        <v>6.7809282100000003E-3</v>
      </c>
      <c r="F5606" s="196">
        <v>9.5247205999999997E-4</v>
      </c>
      <c r="G5606" s="196">
        <v>1.3606233700000001E-3</v>
      </c>
      <c r="H5606" s="196">
        <v>4.4676699600000001E-3</v>
      </c>
    </row>
    <row r="5607" spans="1:8" x14ac:dyDescent="0.3">
      <c r="A5607" s="196" t="s">
        <v>213</v>
      </c>
      <c r="B5607" s="196" t="s">
        <v>12</v>
      </c>
      <c r="C5607" s="196" t="s">
        <v>78</v>
      </c>
      <c r="D5607" s="196">
        <v>15070</v>
      </c>
      <c r="E5607" s="196">
        <v>6.0641625200000002E-3</v>
      </c>
      <c r="F5607" s="196">
        <v>8.2860284999999997E-4</v>
      </c>
      <c r="G5607" s="196">
        <v>1.21726748E-3</v>
      </c>
      <c r="H5607" s="196">
        <v>4.0181296599999996E-3</v>
      </c>
    </row>
    <row r="5608" spans="1:8" x14ac:dyDescent="0.3">
      <c r="A5608" s="196" t="s">
        <v>213</v>
      </c>
      <c r="B5608" s="196" t="s">
        <v>13</v>
      </c>
      <c r="C5608" s="196" t="s">
        <v>78</v>
      </c>
      <c r="D5608" s="196">
        <v>8641</v>
      </c>
      <c r="E5608" s="196">
        <v>6.6237388099999999E-3</v>
      </c>
      <c r="F5608" s="196">
        <v>9.6550068999999995E-4</v>
      </c>
      <c r="G5608" s="196">
        <v>1.2989481399999999E-3</v>
      </c>
      <c r="H5608" s="196">
        <v>4.3590992999999996E-3</v>
      </c>
    </row>
    <row r="5609" spans="1:8" x14ac:dyDescent="0.3">
      <c r="A5609" s="196" t="s">
        <v>213</v>
      </c>
      <c r="B5609" s="196" t="s">
        <v>14</v>
      </c>
      <c r="C5609" s="196" t="s">
        <v>78</v>
      </c>
      <c r="D5609" s="196">
        <v>3859</v>
      </c>
      <c r="E5609" s="196">
        <v>8.2168455299999991E-3</v>
      </c>
      <c r="F5609" s="196">
        <v>1.24132595E-3</v>
      </c>
      <c r="G5609" s="196">
        <v>1.57339E-3</v>
      </c>
      <c r="H5609" s="196">
        <v>5.4020421299999996E-3</v>
      </c>
    </row>
    <row r="5610" spans="1:8" x14ac:dyDescent="0.3">
      <c r="A5610" s="196" t="s">
        <v>213</v>
      </c>
      <c r="B5610" s="196" t="s">
        <v>15</v>
      </c>
      <c r="C5610" s="196" t="s">
        <v>78</v>
      </c>
      <c r="D5610" s="196">
        <v>9861</v>
      </c>
      <c r="E5610" s="196">
        <v>7.4521306700000003E-3</v>
      </c>
      <c r="F5610" s="196">
        <v>1.0173175599999999E-3</v>
      </c>
      <c r="G5610" s="196">
        <v>1.55048671E-3</v>
      </c>
      <c r="H5610" s="196">
        <v>4.8841580800000001E-3</v>
      </c>
    </row>
    <row r="5611" spans="1:8" x14ac:dyDescent="0.3">
      <c r="A5611" s="196" t="s">
        <v>215</v>
      </c>
      <c r="B5611" s="196" t="s">
        <v>10</v>
      </c>
      <c r="C5611" s="196" t="s">
        <v>77</v>
      </c>
      <c r="D5611" s="196">
        <v>22372</v>
      </c>
      <c r="E5611" s="196">
        <v>4.8276395900000001E-3</v>
      </c>
      <c r="F5611" s="196">
        <v>9.2094414999999998E-4</v>
      </c>
      <c r="G5611" s="196">
        <v>7.0206057999999997E-4</v>
      </c>
      <c r="H5611" s="196">
        <v>3.2046343799999998E-3</v>
      </c>
    </row>
    <row r="5612" spans="1:8" x14ac:dyDescent="0.3">
      <c r="A5612" s="196" t="s">
        <v>215</v>
      </c>
      <c r="B5612" s="196" t="s">
        <v>12</v>
      </c>
      <c r="C5612" s="196" t="s">
        <v>77</v>
      </c>
      <c r="D5612" s="196">
        <v>11593</v>
      </c>
      <c r="E5612" s="196">
        <v>4.4721509000000001E-3</v>
      </c>
      <c r="F5612" s="196">
        <v>8.7007500999999995E-4</v>
      </c>
      <c r="G5612" s="196">
        <v>6.3343497000000002E-4</v>
      </c>
      <c r="H5612" s="196">
        <v>2.9686404399999998E-3</v>
      </c>
    </row>
    <row r="5613" spans="1:8" x14ac:dyDescent="0.3">
      <c r="A5613" s="196" t="s">
        <v>215</v>
      </c>
      <c r="B5613" s="196" t="s">
        <v>13</v>
      </c>
      <c r="C5613" s="196" t="s">
        <v>77</v>
      </c>
      <c r="D5613" s="196">
        <v>4297</v>
      </c>
      <c r="E5613" s="196">
        <v>4.8067205300000001E-3</v>
      </c>
      <c r="F5613" s="196">
        <v>9.8754544000000002E-4</v>
      </c>
      <c r="G5613" s="196">
        <v>6.7738881000000003E-4</v>
      </c>
      <c r="H5613" s="196">
        <v>3.1417858000000001E-3</v>
      </c>
    </row>
    <row r="5614" spans="1:8" x14ac:dyDescent="0.3">
      <c r="A5614" s="196" t="s">
        <v>215</v>
      </c>
      <c r="B5614" s="196" t="s">
        <v>14</v>
      </c>
      <c r="C5614" s="196" t="s">
        <v>77</v>
      </c>
      <c r="D5614" s="196">
        <v>1353</v>
      </c>
      <c r="E5614" s="196">
        <v>6.2303760100000001E-3</v>
      </c>
      <c r="F5614" s="196">
        <v>1.2159276600000001E-3</v>
      </c>
      <c r="G5614" s="196">
        <v>8.4574548999999995E-4</v>
      </c>
      <c r="H5614" s="196">
        <v>4.1687023600000001E-3</v>
      </c>
    </row>
    <row r="5615" spans="1:8" x14ac:dyDescent="0.3">
      <c r="A5615" s="196" t="s">
        <v>215</v>
      </c>
      <c r="B5615" s="196" t="s">
        <v>15</v>
      </c>
      <c r="C5615" s="196" t="s">
        <v>77</v>
      </c>
      <c r="D5615" s="196">
        <v>5129</v>
      </c>
      <c r="E5615" s="196">
        <v>5.2786372999999998E-3</v>
      </c>
      <c r="F5615" s="196">
        <v>9.0231041999999997E-4</v>
      </c>
      <c r="G5615" s="196">
        <v>8.3994039999999999E-4</v>
      </c>
      <c r="H5615" s="196">
        <v>3.5363859899999999E-3</v>
      </c>
    </row>
    <row r="5616" spans="1:8" x14ac:dyDescent="0.3">
      <c r="A5616" s="196" t="s">
        <v>215</v>
      </c>
      <c r="B5616" s="196" t="s">
        <v>10</v>
      </c>
      <c r="C5616" s="196" t="s">
        <v>78</v>
      </c>
      <c r="D5616" s="196">
        <v>34619</v>
      </c>
      <c r="E5616" s="196">
        <v>6.6967779399999998E-3</v>
      </c>
      <c r="F5616" s="196">
        <v>9.3106261999999999E-4</v>
      </c>
      <c r="G5616" s="196">
        <v>1.3946471E-3</v>
      </c>
      <c r="H5616" s="196">
        <v>4.3708979000000002E-3</v>
      </c>
    </row>
    <row r="5617" spans="1:8" x14ac:dyDescent="0.3">
      <c r="A5617" s="196" t="s">
        <v>215</v>
      </c>
      <c r="B5617" s="196" t="s">
        <v>12</v>
      </c>
      <c r="C5617" s="196" t="s">
        <v>78</v>
      </c>
      <c r="D5617" s="196">
        <v>14631</v>
      </c>
      <c r="E5617" s="196">
        <v>5.9245959000000003E-3</v>
      </c>
      <c r="F5617" s="196">
        <v>8.0815270000000005E-4</v>
      </c>
      <c r="G5617" s="196">
        <v>1.2393931600000001E-3</v>
      </c>
      <c r="H5617" s="196">
        <v>3.8768842300000001E-3</v>
      </c>
    </row>
    <row r="5618" spans="1:8" x14ac:dyDescent="0.3">
      <c r="A5618" s="196" t="s">
        <v>215</v>
      </c>
      <c r="B5618" s="196" t="s">
        <v>13</v>
      </c>
      <c r="C5618" s="196" t="s">
        <v>78</v>
      </c>
      <c r="D5618" s="196">
        <v>7291</v>
      </c>
      <c r="E5618" s="196">
        <v>6.6531191500000001E-3</v>
      </c>
      <c r="F5618" s="196">
        <v>9.3259772000000001E-4</v>
      </c>
      <c r="G5618" s="196">
        <v>1.34542118E-3</v>
      </c>
      <c r="H5618" s="196">
        <v>4.3748537200000003E-3</v>
      </c>
    </row>
    <row r="5619" spans="1:8" x14ac:dyDescent="0.3">
      <c r="A5619" s="196" t="s">
        <v>215</v>
      </c>
      <c r="B5619" s="196" t="s">
        <v>14</v>
      </c>
      <c r="C5619" s="196" t="s">
        <v>78</v>
      </c>
      <c r="D5619" s="196">
        <v>3977</v>
      </c>
      <c r="E5619" s="196">
        <v>8.2380747099999995E-3</v>
      </c>
      <c r="F5619" s="196">
        <v>1.24827398E-3</v>
      </c>
      <c r="G5619" s="196">
        <v>1.6864823399999999E-3</v>
      </c>
      <c r="H5619" s="196">
        <v>5.3032626199999997E-3</v>
      </c>
    </row>
    <row r="5620" spans="1:8" x14ac:dyDescent="0.3">
      <c r="A5620" s="196" t="s">
        <v>215</v>
      </c>
      <c r="B5620" s="196" t="s">
        <v>15</v>
      </c>
      <c r="C5620" s="196" t="s">
        <v>78</v>
      </c>
      <c r="D5620" s="196">
        <v>8720</v>
      </c>
      <c r="E5620" s="196">
        <v>7.3259493099999996E-3</v>
      </c>
      <c r="F5620" s="196">
        <v>9.9133247000000001E-4</v>
      </c>
      <c r="G5620" s="196">
        <v>1.5632019E-3</v>
      </c>
      <c r="H5620" s="196">
        <v>4.7712485400000001E-3</v>
      </c>
    </row>
    <row r="5621" spans="1:8" x14ac:dyDescent="0.3">
      <c r="A5621" s="196" t="s">
        <v>227</v>
      </c>
      <c r="B5621" s="196" t="s">
        <v>71</v>
      </c>
      <c r="C5621" s="196" t="s">
        <v>77</v>
      </c>
      <c r="D5621" s="196">
        <v>6477</v>
      </c>
      <c r="E5621" s="196">
        <v>4.5574544899999996E-3</v>
      </c>
      <c r="F5621" s="196">
        <v>9.7658571000000007E-4</v>
      </c>
      <c r="G5621" s="196">
        <v>8.3694273000000003E-4</v>
      </c>
      <c r="H5621" s="196">
        <v>2.7439255599999999E-3</v>
      </c>
    </row>
    <row r="5622" spans="1:8" x14ac:dyDescent="0.3">
      <c r="A5622" s="196" t="s">
        <v>227</v>
      </c>
      <c r="B5622" s="196" t="s">
        <v>72</v>
      </c>
      <c r="C5622" s="196" t="s">
        <v>77</v>
      </c>
      <c r="D5622" s="196">
        <v>8060</v>
      </c>
      <c r="E5622" s="196">
        <v>4.6216495999999996E-3</v>
      </c>
      <c r="F5622" s="196">
        <v>7.8709566999999995E-4</v>
      </c>
      <c r="G5622" s="196">
        <v>8.3940014999999996E-4</v>
      </c>
      <c r="H5622" s="196">
        <v>2.9951533000000001E-3</v>
      </c>
    </row>
    <row r="5623" spans="1:8" x14ac:dyDescent="0.3">
      <c r="A5623" s="196" t="s">
        <v>227</v>
      </c>
      <c r="B5623" s="196" t="s">
        <v>73</v>
      </c>
      <c r="C5623" s="196" t="s">
        <v>77</v>
      </c>
      <c r="D5623" s="196">
        <v>1428</v>
      </c>
      <c r="E5623" s="196">
        <v>4.4915915400000001E-3</v>
      </c>
      <c r="F5623" s="196">
        <v>9.0310173999999998E-4</v>
      </c>
      <c r="G5623" s="196">
        <v>8.5868583000000003E-4</v>
      </c>
      <c r="H5623" s="196">
        <v>2.72980349E-3</v>
      </c>
    </row>
    <row r="5624" spans="1:8" x14ac:dyDescent="0.3">
      <c r="A5624" s="196" t="s">
        <v>227</v>
      </c>
      <c r="B5624" s="196" t="s">
        <v>71</v>
      </c>
      <c r="C5624" s="196" t="s">
        <v>78</v>
      </c>
      <c r="D5624" s="196">
        <v>4805</v>
      </c>
      <c r="E5624" s="196">
        <v>4.9180514599999996E-3</v>
      </c>
      <c r="F5624" s="196">
        <v>7.5930959999999999E-4</v>
      </c>
      <c r="G5624" s="196">
        <v>1.2784640300000001E-3</v>
      </c>
      <c r="H5624" s="196">
        <v>2.88027734E-3</v>
      </c>
    </row>
    <row r="5625" spans="1:8" x14ac:dyDescent="0.3">
      <c r="A5625" s="196" t="s">
        <v>227</v>
      </c>
      <c r="B5625" s="196" t="s">
        <v>72</v>
      </c>
      <c r="C5625" s="196" t="s">
        <v>78</v>
      </c>
      <c r="D5625" s="196">
        <v>12226</v>
      </c>
      <c r="E5625" s="196">
        <v>5.9018990200000003E-3</v>
      </c>
      <c r="F5625" s="196">
        <v>6.5772355E-4</v>
      </c>
      <c r="G5625" s="196">
        <v>1.4849593300000001E-3</v>
      </c>
      <c r="H5625" s="196">
        <v>3.7592156600000002E-3</v>
      </c>
    </row>
    <row r="5626" spans="1:8" x14ac:dyDescent="0.3">
      <c r="A5626" s="196" t="s">
        <v>227</v>
      </c>
      <c r="B5626" s="196" t="s">
        <v>73</v>
      </c>
      <c r="C5626" s="196" t="s">
        <v>78</v>
      </c>
      <c r="D5626" s="196">
        <v>2283</v>
      </c>
      <c r="E5626" s="196">
        <v>5.2465990200000001E-3</v>
      </c>
      <c r="F5626" s="196">
        <v>7.6809141999999999E-4</v>
      </c>
      <c r="G5626" s="196">
        <v>1.4525486000000001E-3</v>
      </c>
      <c r="H5626" s="196">
        <v>3.0259585300000001E-3</v>
      </c>
    </row>
    <row r="5627" spans="1:8" x14ac:dyDescent="0.3">
      <c r="A5627" s="196" t="s">
        <v>228</v>
      </c>
      <c r="B5627" s="196" t="s">
        <v>71</v>
      </c>
      <c r="C5627" s="196" t="s">
        <v>77</v>
      </c>
      <c r="D5627" s="196">
        <v>6381</v>
      </c>
      <c r="E5627" s="196">
        <v>4.4929025900000003E-3</v>
      </c>
      <c r="F5627" s="196">
        <v>9.9607026999999995E-4</v>
      </c>
      <c r="G5627" s="196">
        <v>7.6378888999999997E-4</v>
      </c>
      <c r="H5627" s="196">
        <v>2.7330429499999999E-3</v>
      </c>
    </row>
    <row r="5628" spans="1:8" x14ac:dyDescent="0.3">
      <c r="A5628" s="196" t="s">
        <v>228</v>
      </c>
      <c r="B5628" s="196" t="s">
        <v>72</v>
      </c>
      <c r="C5628" s="196" t="s">
        <v>77</v>
      </c>
      <c r="D5628" s="196">
        <v>7750</v>
      </c>
      <c r="E5628" s="196">
        <v>4.5605209599999998E-3</v>
      </c>
      <c r="F5628" s="196">
        <v>7.7910817999999997E-4</v>
      </c>
      <c r="G5628" s="196">
        <v>7.8740717000000003E-4</v>
      </c>
      <c r="H5628" s="196">
        <v>2.99400513E-3</v>
      </c>
    </row>
    <row r="5629" spans="1:8" x14ac:dyDescent="0.3">
      <c r="A5629" s="196" t="s">
        <v>228</v>
      </c>
      <c r="B5629" s="196" t="s">
        <v>73</v>
      </c>
      <c r="C5629" s="196" t="s">
        <v>77</v>
      </c>
      <c r="D5629" s="196">
        <v>1422</v>
      </c>
      <c r="E5629" s="196">
        <v>4.42088095E-3</v>
      </c>
      <c r="F5629" s="196">
        <v>9.0216709000000002E-4</v>
      </c>
      <c r="G5629" s="196">
        <v>8.0089801000000004E-4</v>
      </c>
      <c r="H5629" s="196">
        <v>2.71781537E-3</v>
      </c>
    </row>
    <row r="5630" spans="1:8" x14ac:dyDescent="0.3">
      <c r="A5630" s="196" t="s">
        <v>228</v>
      </c>
      <c r="B5630" s="196" t="s">
        <v>71</v>
      </c>
      <c r="C5630" s="196" t="s">
        <v>78</v>
      </c>
      <c r="D5630" s="196">
        <v>4639</v>
      </c>
      <c r="E5630" s="196">
        <v>4.9236792300000002E-3</v>
      </c>
      <c r="F5630" s="196">
        <v>7.4018163E-4</v>
      </c>
      <c r="G5630" s="196">
        <v>1.25369478E-3</v>
      </c>
      <c r="H5630" s="196">
        <v>2.92980234E-3</v>
      </c>
    </row>
    <row r="5631" spans="1:8" x14ac:dyDescent="0.3">
      <c r="A5631" s="196" t="s">
        <v>228</v>
      </c>
      <c r="B5631" s="196" t="s">
        <v>72</v>
      </c>
      <c r="C5631" s="196" t="s">
        <v>78</v>
      </c>
      <c r="D5631" s="196">
        <v>11642</v>
      </c>
      <c r="E5631" s="196">
        <v>5.7721899300000002E-3</v>
      </c>
      <c r="F5631" s="196">
        <v>6.2973596000000004E-4</v>
      </c>
      <c r="G5631" s="196">
        <v>1.44091631E-3</v>
      </c>
      <c r="H5631" s="196">
        <v>3.7015371800000001E-3</v>
      </c>
    </row>
    <row r="5632" spans="1:8" x14ac:dyDescent="0.3">
      <c r="A5632" s="196" t="s">
        <v>228</v>
      </c>
      <c r="B5632" s="196" t="s">
        <v>73</v>
      </c>
      <c r="C5632" s="196" t="s">
        <v>78</v>
      </c>
      <c r="D5632" s="196">
        <v>2102</v>
      </c>
      <c r="E5632" s="196">
        <v>5.1112694499999998E-3</v>
      </c>
      <c r="F5632" s="196">
        <v>7.1664528999999995E-4</v>
      </c>
      <c r="G5632" s="196">
        <v>1.37355381E-3</v>
      </c>
      <c r="H5632" s="196">
        <v>3.0210698699999999E-3</v>
      </c>
    </row>
    <row r="5633" spans="1:8" x14ac:dyDescent="0.3">
      <c r="A5633" s="196" t="s">
        <v>229</v>
      </c>
      <c r="B5633" s="196" t="s">
        <v>71</v>
      </c>
      <c r="C5633" s="196" t="s">
        <v>77</v>
      </c>
      <c r="D5633" s="196">
        <v>6173</v>
      </c>
      <c r="E5633" s="196">
        <v>4.5035014200000001E-3</v>
      </c>
      <c r="F5633" s="196">
        <v>9.9172146999999995E-4</v>
      </c>
      <c r="G5633" s="196">
        <v>7.4524037999999999E-4</v>
      </c>
      <c r="H5633" s="196">
        <v>2.7665390799999998E-3</v>
      </c>
    </row>
    <row r="5634" spans="1:8" x14ac:dyDescent="0.3">
      <c r="A5634" s="196" t="s">
        <v>229</v>
      </c>
      <c r="B5634" s="196" t="s">
        <v>72</v>
      </c>
      <c r="C5634" s="196" t="s">
        <v>77</v>
      </c>
      <c r="D5634" s="196">
        <v>7125</v>
      </c>
      <c r="E5634" s="196">
        <v>4.5671147700000001E-3</v>
      </c>
      <c r="F5634" s="196">
        <v>7.5643249999999998E-4</v>
      </c>
      <c r="G5634" s="196">
        <v>7.6519307E-4</v>
      </c>
      <c r="H5634" s="196">
        <v>3.04548871E-3</v>
      </c>
    </row>
    <row r="5635" spans="1:8" x14ac:dyDescent="0.3">
      <c r="A5635" s="196" t="s">
        <v>229</v>
      </c>
      <c r="B5635" s="196" t="s">
        <v>73</v>
      </c>
      <c r="C5635" s="196" t="s">
        <v>77</v>
      </c>
      <c r="D5635" s="196">
        <v>1328</v>
      </c>
      <c r="E5635" s="196">
        <v>4.4137920800000003E-3</v>
      </c>
      <c r="F5635" s="196">
        <v>8.9418414999999996E-4</v>
      </c>
      <c r="G5635" s="196">
        <v>7.7740625999999995E-4</v>
      </c>
      <c r="H5635" s="196">
        <v>2.7422012000000002E-3</v>
      </c>
    </row>
    <row r="5636" spans="1:8" x14ac:dyDescent="0.3">
      <c r="A5636" s="196" t="s">
        <v>229</v>
      </c>
      <c r="B5636" s="196" t="s">
        <v>71</v>
      </c>
      <c r="C5636" s="196" t="s">
        <v>78</v>
      </c>
      <c r="D5636" s="196">
        <v>4245</v>
      </c>
      <c r="E5636" s="196">
        <v>4.9008062700000004E-3</v>
      </c>
      <c r="F5636" s="196">
        <v>7.5149389000000002E-4</v>
      </c>
      <c r="G5636" s="196">
        <v>1.2021657000000001E-3</v>
      </c>
      <c r="H5636" s="196">
        <v>2.9471298299999999E-3</v>
      </c>
    </row>
    <row r="5637" spans="1:8" x14ac:dyDescent="0.3">
      <c r="A5637" s="196" t="s">
        <v>229</v>
      </c>
      <c r="B5637" s="196" t="s">
        <v>72</v>
      </c>
      <c r="C5637" s="196" t="s">
        <v>78</v>
      </c>
      <c r="D5637" s="196">
        <v>11206</v>
      </c>
      <c r="E5637" s="196">
        <v>6.0014091800000002E-3</v>
      </c>
      <c r="F5637" s="196">
        <v>6.6879449999999996E-4</v>
      </c>
      <c r="G5637" s="196">
        <v>1.4810019999999999E-3</v>
      </c>
      <c r="H5637" s="196">
        <v>3.8514676000000001E-3</v>
      </c>
    </row>
    <row r="5638" spans="1:8" x14ac:dyDescent="0.3">
      <c r="A5638" s="196" t="s">
        <v>229</v>
      </c>
      <c r="B5638" s="196" t="s">
        <v>73</v>
      </c>
      <c r="C5638" s="196" t="s">
        <v>78</v>
      </c>
      <c r="D5638" s="196">
        <v>2027</v>
      </c>
      <c r="E5638" s="196">
        <v>5.3905491100000001E-3</v>
      </c>
      <c r="F5638" s="196">
        <v>7.3245535999999999E-4</v>
      </c>
      <c r="G5638" s="196">
        <v>1.45053901E-3</v>
      </c>
      <c r="H5638" s="196">
        <v>3.20733728E-3</v>
      </c>
    </row>
    <row r="5639" spans="1:8" x14ac:dyDescent="0.3">
      <c r="A5639" s="196" t="s">
        <v>230</v>
      </c>
      <c r="B5639" s="196" t="s">
        <v>71</v>
      </c>
      <c r="C5639" s="196" t="s">
        <v>77</v>
      </c>
      <c r="D5639" s="196">
        <v>5641</v>
      </c>
      <c r="E5639" s="196">
        <v>4.4947866E-3</v>
      </c>
      <c r="F5639" s="196">
        <v>9.8667265000000007E-4</v>
      </c>
      <c r="G5639" s="196">
        <v>7.3114434000000003E-4</v>
      </c>
      <c r="H5639" s="196">
        <v>2.7769691400000001E-3</v>
      </c>
    </row>
    <row r="5640" spans="1:8" x14ac:dyDescent="0.3">
      <c r="A5640" s="196" t="s">
        <v>230</v>
      </c>
      <c r="B5640" s="196" t="s">
        <v>72</v>
      </c>
      <c r="C5640" s="196" t="s">
        <v>77</v>
      </c>
      <c r="D5640" s="196">
        <v>6974</v>
      </c>
      <c r="E5640" s="196">
        <v>4.6730446099999996E-3</v>
      </c>
      <c r="F5640" s="196">
        <v>7.8209780999999995E-4</v>
      </c>
      <c r="G5640" s="196">
        <v>7.2232221999999995E-4</v>
      </c>
      <c r="H5640" s="196">
        <v>3.1686240900000002E-3</v>
      </c>
    </row>
    <row r="5641" spans="1:8" x14ac:dyDescent="0.3">
      <c r="A5641" s="196" t="s">
        <v>230</v>
      </c>
      <c r="B5641" s="196" t="s">
        <v>73</v>
      </c>
      <c r="C5641" s="196" t="s">
        <v>77</v>
      </c>
      <c r="D5641" s="196">
        <v>1259</v>
      </c>
      <c r="E5641" s="196">
        <v>4.5853555699999996E-3</v>
      </c>
      <c r="F5641" s="196">
        <v>9.2285519999999995E-4</v>
      </c>
      <c r="G5641" s="196">
        <v>7.4616440999999999E-4</v>
      </c>
      <c r="H5641" s="196">
        <v>2.9163354699999998E-3</v>
      </c>
    </row>
    <row r="5642" spans="1:8" x14ac:dyDescent="0.3">
      <c r="A5642" s="196" t="s">
        <v>230</v>
      </c>
      <c r="B5642" s="196" t="s">
        <v>71</v>
      </c>
      <c r="C5642" s="196" t="s">
        <v>78</v>
      </c>
      <c r="D5642" s="196">
        <v>4143</v>
      </c>
      <c r="E5642" s="196">
        <v>5.03813023E-3</v>
      </c>
      <c r="F5642" s="196">
        <v>7.7579516999999999E-4</v>
      </c>
      <c r="G5642" s="196">
        <v>1.19309879E-3</v>
      </c>
      <c r="H5642" s="196">
        <v>3.06915479E-3</v>
      </c>
    </row>
    <row r="5643" spans="1:8" x14ac:dyDescent="0.3">
      <c r="A5643" s="196" t="s">
        <v>230</v>
      </c>
      <c r="B5643" s="196" t="s">
        <v>72</v>
      </c>
      <c r="C5643" s="196" t="s">
        <v>78</v>
      </c>
      <c r="D5643" s="196">
        <v>10856</v>
      </c>
      <c r="E5643" s="196">
        <v>5.9854752299999996E-3</v>
      </c>
      <c r="F5643" s="196">
        <v>6.8576151999999999E-4</v>
      </c>
      <c r="G5643" s="196">
        <v>1.3971246199999999E-3</v>
      </c>
      <c r="H5643" s="196">
        <v>3.9024062999999999E-3</v>
      </c>
    </row>
    <row r="5644" spans="1:8" x14ac:dyDescent="0.3">
      <c r="A5644" s="196" t="s">
        <v>230</v>
      </c>
      <c r="B5644" s="196" t="s">
        <v>73</v>
      </c>
      <c r="C5644" s="196" t="s">
        <v>78</v>
      </c>
      <c r="D5644" s="196">
        <v>1787</v>
      </c>
      <c r="E5644" s="196">
        <v>5.3836216999999997E-3</v>
      </c>
      <c r="F5644" s="196">
        <v>7.4576003000000003E-4</v>
      </c>
      <c r="G5644" s="196">
        <v>1.38285225E-3</v>
      </c>
      <c r="H5644" s="196">
        <v>3.25478871E-3</v>
      </c>
    </row>
    <row r="5645" spans="1:8" x14ac:dyDescent="0.3">
      <c r="A5645" s="196" t="s">
        <v>231</v>
      </c>
      <c r="B5645" s="196" t="s">
        <v>71</v>
      </c>
      <c r="C5645" s="196" t="s">
        <v>77</v>
      </c>
      <c r="D5645" s="196">
        <v>5550</v>
      </c>
      <c r="E5645" s="196">
        <v>4.6923004000000001E-3</v>
      </c>
      <c r="F5645" s="196">
        <v>1.0563102299999999E-3</v>
      </c>
      <c r="G5645" s="196">
        <v>7.2558783999999998E-4</v>
      </c>
      <c r="H5645" s="196">
        <v>2.9104018300000001E-3</v>
      </c>
    </row>
    <row r="5646" spans="1:8" x14ac:dyDescent="0.3">
      <c r="A5646" s="196" t="s">
        <v>231</v>
      </c>
      <c r="B5646" s="196" t="s">
        <v>72</v>
      </c>
      <c r="C5646" s="196" t="s">
        <v>77</v>
      </c>
      <c r="D5646" s="196">
        <v>6731</v>
      </c>
      <c r="E5646" s="196">
        <v>4.9071767499999997E-3</v>
      </c>
      <c r="F5646" s="196">
        <v>8.6735546999999996E-4</v>
      </c>
      <c r="G5646" s="196">
        <v>7.4260617999999997E-4</v>
      </c>
      <c r="H5646" s="196">
        <v>3.2972146199999998E-3</v>
      </c>
    </row>
    <row r="5647" spans="1:8" x14ac:dyDescent="0.3">
      <c r="A5647" s="196" t="s">
        <v>231</v>
      </c>
      <c r="B5647" s="196" t="s">
        <v>73</v>
      </c>
      <c r="C5647" s="196" t="s">
        <v>77</v>
      </c>
      <c r="D5647" s="196">
        <v>1233</v>
      </c>
      <c r="E5647" s="196">
        <v>4.6392603700000003E-3</v>
      </c>
      <c r="F5647" s="196">
        <v>1.0168755700000001E-3</v>
      </c>
      <c r="G5647" s="196">
        <v>7.3774607E-4</v>
      </c>
      <c r="H5647" s="196">
        <v>2.88463826E-3</v>
      </c>
    </row>
    <row r="5648" spans="1:8" x14ac:dyDescent="0.3">
      <c r="A5648" s="196" t="s">
        <v>231</v>
      </c>
      <c r="B5648" s="196" t="s">
        <v>71</v>
      </c>
      <c r="C5648" s="196" t="s">
        <v>78</v>
      </c>
      <c r="D5648" s="196">
        <v>4151</v>
      </c>
      <c r="E5648" s="196">
        <v>5.1950665400000004E-3</v>
      </c>
      <c r="F5648" s="196">
        <v>8.4101197000000004E-4</v>
      </c>
      <c r="G5648" s="196">
        <v>1.1734508300000001E-3</v>
      </c>
      <c r="H5648" s="196">
        <v>3.1805084700000001E-3</v>
      </c>
    </row>
    <row r="5649" spans="1:8" x14ac:dyDescent="0.3">
      <c r="A5649" s="196" t="s">
        <v>231</v>
      </c>
      <c r="B5649" s="196" t="s">
        <v>72</v>
      </c>
      <c r="C5649" s="196" t="s">
        <v>78</v>
      </c>
      <c r="D5649" s="196">
        <v>10662</v>
      </c>
      <c r="E5649" s="196">
        <v>6.2408746700000003E-3</v>
      </c>
      <c r="F5649" s="196">
        <v>7.6432504E-4</v>
      </c>
      <c r="G5649" s="196">
        <v>1.4035391600000001E-3</v>
      </c>
      <c r="H5649" s="196">
        <v>4.0728178600000003E-3</v>
      </c>
    </row>
    <row r="5650" spans="1:8" x14ac:dyDescent="0.3">
      <c r="A5650" s="196" t="s">
        <v>231</v>
      </c>
      <c r="B5650" s="196" t="s">
        <v>73</v>
      </c>
      <c r="C5650" s="196" t="s">
        <v>78</v>
      </c>
      <c r="D5650" s="196">
        <v>1805</v>
      </c>
      <c r="E5650" s="196">
        <v>5.8744611299999996E-3</v>
      </c>
      <c r="F5650" s="196">
        <v>8.8497076999999996E-4</v>
      </c>
      <c r="G5650" s="196">
        <v>1.4224823199999999E-3</v>
      </c>
      <c r="H5650" s="196">
        <v>3.56685366E-3</v>
      </c>
    </row>
    <row r="5651" spans="1:8" x14ac:dyDescent="0.3">
      <c r="A5651" s="196" t="s">
        <v>232</v>
      </c>
      <c r="B5651" s="196" t="s">
        <v>71</v>
      </c>
      <c r="C5651" s="196" t="s">
        <v>77</v>
      </c>
      <c r="D5651" s="196">
        <v>5607</v>
      </c>
      <c r="E5651" s="196">
        <v>4.62449981E-3</v>
      </c>
      <c r="F5651" s="196">
        <v>1.0259804299999999E-3</v>
      </c>
      <c r="G5651" s="196">
        <v>7.1028707999999999E-4</v>
      </c>
      <c r="H5651" s="196">
        <v>2.88823181E-3</v>
      </c>
    </row>
    <row r="5652" spans="1:8" x14ac:dyDescent="0.3">
      <c r="A5652" s="196" t="s">
        <v>232</v>
      </c>
      <c r="B5652" s="196" t="s">
        <v>72</v>
      </c>
      <c r="C5652" s="196" t="s">
        <v>77</v>
      </c>
      <c r="D5652" s="196">
        <v>6777</v>
      </c>
      <c r="E5652" s="196">
        <v>4.8165651199999996E-3</v>
      </c>
      <c r="F5652" s="196">
        <v>8.4577133999999999E-4</v>
      </c>
      <c r="G5652" s="196">
        <v>7.0390567000000004E-4</v>
      </c>
      <c r="H5652" s="196">
        <v>3.2668876200000001E-3</v>
      </c>
    </row>
    <row r="5653" spans="1:8" x14ac:dyDescent="0.3">
      <c r="A5653" s="196" t="s">
        <v>232</v>
      </c>
      <c r="B5653" s="196" t="s">
        <v>73</v>
      </c>
      <c r="C5653" s="196" t="s">
        <v>77</v>
      </c>
      <c r="D5653" s="196">
        <v>1133</v>
      </c>
      <c r="E5653" s="196">
        <v>4.6636263200000002E-3</v>
      </c>
      <c r="F5653" s="196">
        <v>1.0046048700000001E-3</v>
      </c>
      <c r="G5653" s="196">
        <v>7.0868449999999996E-4</v>
      </c>
      <c r="H5653" s="196">
        <v>2.9503364599999999E-3</v>
      </c>
    </row>
    <row r="5654" spans="1:8" x14ac:dyDescent="0.3">
      <c r="A5654" s="196" t="s">
        <v>232</v>
      </c>
      <c r="B5654" s="196" t="s">
        <v>71</v>
      </c>
      <c r="C5654" s="196" t="s">
        <v>78</v>
      </c>
      <c r="D5654" s="196">
        <v>4108</v>
      </c>
      <c r="E5654" s="196">
        <v>5.2437596799999996E-3</v>
      </c>
      <c r="F5654" s="196">
        <v>9.4068348000000003E-4</v>
      </c>
      <c r="G5654" s="196">
        <v>1.1354000800000001E-3</v>
      </c>
      <c r="H5654" s="196">
        <v>3.1675629299999998E-3</v>
      </c>
    </row>
    <row r="5655" spans="1:8" x14ac:dyDescent="0.3">
      <c r="A5655" s="196" t="s">
        <v>232</v>
      </c>
      <c r="B5655" s="196" t="s">
        <v>72</v>
      </c>
      <c r="C5655" s="196" t="s">
        <v>78</v>
      </c>
      <c r="D5655" s="196">
        <v>10688</v>
      </c>
      <c r="E5655" s="196">
        <v>6.2828669700000003E-3</v>
      </c>
      <c r="F5655" s="196">
        <v>8.2542140000000004E-4</v>
      </c>
      <c r="G5655" s="196">
        <v>1.3249052900000001E-3</v>
      </c>
      <c r="H5655" s="196">
        <v>4.1323535399999996E-3</v>
      </c>
    </row>
    <row r="5656" spans="1:8" x14ac:dyDescent="0.3">
      <c r="A5656" s="196" t="s">
        <v>232</v>
      </c>
      <c r="B5656" s="196" t="s">
        <v>73</v>
      </c>
      <c r="C5656" s="196" t="s">
        <v>78</v>
      </c>
      <c r="D5656" s="196">
        <v>1835</v>
      </c>
      <c r="E5656" s="196">
        <v>5.7066994699999998E-3</v>
      </c>
      <c r="F5656" s="196">
        <v>9.3686902000000003E-4</v>
      </c>
      <c r="G5656" s="196">
        <v>1.36618201E-3</v>
      </c>
      <c r="H5656" s="196">
        <v>3.4033136599999998E-3</v>
      </c>
    </row>
    <row r="5657" spans="1:8" x14ac:dyDescent="0.3">
      <c r="A5657" s="196" t="s">
        <v>233</v>
      </c>
      <c r="B5657" s="196" t="s">
        <v>71</v>
      </c>
      <c r="C5657" s="196" t="s">
        <v>77</v>
      </c>
      <c r="D5657" s="196">
        <v>5347</v>
      </c>
      <c r="E5657" s="196">
        <v>4.5342531299999997E-3</v>
      </c>
      <c r="F5657" s="196">
        <v>1.0079052800000001E-3</v>
      </c>
      <c r="G5657" s="196">
        <v>6.7303638999999997E-4</v>
      </c>
      <c r="H5657" s="196">
        <v>2.8533109799999999E-3</v>
      </c>
    </row>
    <row r="5658" spans="1:8" x14ac:dyDescent="0.3">
      <c r="A5658" s="196" t="s">
        <v>233</v>
      </c>
      <c r="B5658" s="196" t="s">
        <v>72</v>
      </c>
      <c r="C5658" s="196" t="s">
        <v>77</v>
      </c>
      <c r="D5658" s="196">
        <v>6593</v>
      </c>
      <c r="E5658" s="196">
        <v>4.7593000999999998E-3</v>
      </c>
      <c r="F5658" s="196">
        <v>8.6060317999999997E-4</v>
      </c>
      <c r="G5658" s="196">
        <v>6.6514123999999997E-4</v>
      </c>
      <c r="H5658" s="196">
        <v>3.2335552E-3</v>
      </c>
    </row>
    <row r="5659" spans="1:8" x14ac:dyDescent="0.3">
      <c r="A5659" s="196" t="s">
        <v>233</v>
      </c>
      <c r="B5659" s="196" t="s">
        <v>73</v>
      </c>
      <c r="C5659" s="196" t="s">
        <v>77</v>
      </c>
      <c r="D5659" s="196">
        <v>1011</v>
      </c>
      <c r="E5659" s="196">
        <v>4.4310613299999996E-3</v>
      </c>
      <c r="F5659" s="196">
        <v>9.8641766999999999E-4</v>
      </c>
      <c r="G5659" s="196">
        <v>6.3937862999999999E-4</v>
      </c>
      <c r="H5659" s="196">
        <v>2.8052645300000001E-3</v>
      </c>
    </row>
    <row r="5660" spans="1:8" x14ac:dyDescent="0.3">
      <c r="A5660" s="196" t="s">
        <v>233</v>
      </c>
      <c r="B5660" s="196" t="s">
        <v>71</v>
      </c>
      <c r="C5660" s="196" t="s">
        <v>78</v>
      </c>
      <c r="D5660" s="196">
        <v>3947</v>
      </c>
      <c r="E5660" s="196">
        <v>5.3344954799999997E-3</v>
      </c>
      <c r="F5660" s="196">
        <v>9.3352639000000002E-4</v>
      </c>
      <c r="G5660" s="196">
        <v>1.1704298400000001E-3</v>
      </c>
      <c r="H5660" s="196">
        <v>3.2304596E-3</v>
      </c>
    </row>
    <row r="5661" spans="1:8" x14ac:dyDescent="0.3">
      <c r="A5661" s="196" t="s">
        <v>233</v>
      </c>
      <c r="B5661" s="196" t="s">
        <v>72</v>
      </c>
      <c r="C5661" s="196" t="s">
        <v>78</v>
      </c>
      <c r="D5661" s="196">
        <v>10629</v>
      </c>
      <c r="E5661" s="196">
        <v>6.2643723500000002E-3</v>
      </c>
      <c r="F5661" s="196">
        <v>8.1222775000000004E-4</v>
      </c>
      <c r="G5661" s="196">
        <v>1.3174819800000001E-3</v>
      </c>
      <c r="H5661" s="196">
        <v>4.1344879099999999E-3</v>
      </c>
    </row>
    <row r="5662" spans="1:8" x14ac:dyDescent="0.3">
      <c r="A5662" s="196" t="s">
        <v>233</v>
      </c>
      <c r="B5662" s="196" t="s">
        <v>73</v>
      </c>
      <c r="C5662" s="196" t="s">
        <v>78</v>
      </c>
      <c r="D5662" s="196">
        <v>1832</v>
      </c>
      <c r="E5662" s="196">
        <v>5.8531581100000002E-3</v>
      </c>
      <c r="F5662" s="196">
        <v>9.2555925000000004E-4</v>
      </c>
      <c r="G5662" s="196">
        <v>1.3133096999999999E-3</v>
      </c>
      <c r="H5662" s="196">
        <v>3.6139727999999999E-3</v>
      </c>
    </row>
    <row r="5663" spans="1:8" x14ac:dyDescent="0.3">
      <c r="A5663" s="196" t="s">
        <v>234</v>
      </c>
      <c r="B5663" s="196" t="s">
        <v>71</v>
      </c>
      <c r="C5663" s="196" t="s">
        <v>77</v>
      </c>
      <c r="D5663" s="196">
        <v>5461</v>
      </c>
      <c r="E5663" s="196">
        <v>4.5015049600000004E-3</v>
      </c>
      <c r="F5663" s="196">
        <v>9.8995293000000008E-4</v>
      </c>
      <c r="G5663" s="196">
        <v>6.5614441999999995E-4</v>
      </c>
      <c r="H5663" s="196">
        <v>2.8554071299999998E-3</v>
      </c>
    </row>
    <row r="5664" spans="1:8" x14ac:dyDescent="0.3">
      <c r="A5664" s="196" t="s">
        <v>234</v>
      </c>
      <c r="B5664" s="196" t="s">
        <v>72</v>
      </c>
      <c r="C5664" s="196" t="s">
        <v>77</v>
      </c>
      <c r="D5664" s="196">
        <v>6567</v>
      </c>
      <c r="E5664" s="196">
        <v>4.7346490900000001E-3</v>
      </c>
      <c r="F5664" s="196">
        <v>8.3685447999999997E-4</v>
      </c>
      <c r="G5664" s="196">
        <v>6.5700603000000001E-4</v>
      </c>
      <c r="H5664" s="196">
        <v>3.2407880800000002E-3</v>
      </c>
    </row>
    <row r="5665" spans="1:8" x14ac:dyDescent="0.3">
      <c r="A5665" s="196" t="s">
        <v>234</v>
      </c>
      <c r="B5665" s="196" t="s">
        <v>73</v>
      </c>
      <c r="C5665" s="196" t="s">
        <v>77</v>
      </c>
      <c r="D5665" s="196">
        <v>1042</v>
      </c>
      <c r="E5665" s="196">
        <v>4.4885189999999998E-3</v>
      </c>
      <c r="F5665" s="196">
        <v>9.4407542999999997E-4</v>
      </c>
      <c r="G5665" s="196">
        <v>6.632764E-4</v>
      </c>
      <c r="H5665" s="196">
        <v>2.88116667E-3</v>
      </c>
    </row>
    <row r="5666" spans="1:8" x14ac:dyDescent="0.3">
      <c r="A5666" s="196" t="s">
        <v>234</v>
      </c>
      <c r="B5666" s="196" t="s">
        <v>71</v>
      </c>
      <c r="C5666" s="196" t="s">
        <v>78</v>
      </c>
      <c r="D5666" s="196">
        <v>4216</v>
      </c>
      <c r="E5666" s="196">
        <v>5.3372813499999996E-3</v>
      </c>
      <c r="F5666" s="196">
        <v>9.3201470000000002E-4</v>
      </c>
      <c r="G5666" s="196">
        <v>1.1494678300000001E-3</v>
      </c>
      <c r="H5666" s="196">
        <v>3.2556940099999999E-3</v>
      </c>
    </row>
    <row r="5667" spans="1:8" x14ac:dyDescent="0.3">
      <c r="A5667" s="196" t="s">
        <v>234</v>
      </c>
      <c r="B5667" s="196" t="s">
        <v>72</v>
      </c>
      <c r="C5667" s="196" t="s">
        <v>78</v>
      </c>
      <c r="D5667" s="196">
        <v>10648</v>
      </c>
      <c r="E5667" s="196">
        <v>6.33342158E-3</v>
      </c>
      <c r="F5667" s="196">
        <v>7.8555198999999995E-4</v>
      </c>
      <c r="G5667" s="196">
        <v>1.3123288900000001E-3</v>
      </c>
      <c r="H5667" s="196">
        <v>4.2353467299999998E-3</v>
      </c>
    </row>
    <row r="5668" spans="1:8" x14ac:dyDescent="0.3">
      <c r="A5668" s="196" t="s">
        <v>234</v>
      </c>
      <c r="B5668" s="196" t="s">
        <v>73</v>
      </c>
      <c r="C5668" s="196" t="s">
        <v>78</v>
      </c>
      <c r="D5668" s="196">
        <v>1830</v>
      </c>
      <c r="E5668" s="196">
        <v>5.9651826800000002E-3</v>
      </c>
      <c r="F5668" s="196">
        <v>8.9086193000000003E-4</v>
      </c>
      <c r="G5668" s="196">
        <v>1.35196546E-3</v>
      </c>
      <c r="H5668" s="196">
        <v>3.72212711E-3</v>
      </c>
    </row>
    <row r="5669" spans="1:8" x14ac:dyDescent="0.3">
      <c r="A5669" s="196" t="s">
        <v>235</v>
      </c>
      <c r="B5669" s="196" t="s">
        <v>71</v>
      </c>
      <c r="C5669" s="196" t="s">
        <v>77</v>
      </c>
      <c r="D5669" s="196">
        <v>5462</v>
      </c>
      <c r="E5669" s="196">
        <v>4.4605699299999999E-3</v>
      </c>
      <c r="F5669" s="196">
        <v>9.5725111999999995E-4</v>
      </c>
      <c r="G5669" s="196">
        <v>6.5323778999999997E-4</v>
      </c>
      <c r="H5669" s="196">
        <v>2.8500805400000001E-3</v>
      </c>
    </row>
    <row r="5670" spans="1:8" x14ac:dyDescent="0.3">
      <c r="A5670" s="196" t="s">
        <v>235</v>
      </c>
      <c r="B5670" s="196" t="s">
        <v>72</v>
      </c>
      <c r="C5670" s="196" t="s">
        <v>77</v>
      </c>
      <c r="D5670" s="196">
        <v>6257</v>
      </c>
      <c r="E5670" s="196">
        <v>4.76274881E-3</v>
      </c>
      <c r="F5670" s="196">
        <v>7.9388468000000001E-4</v>
      </c>
      <c r="G5670" s="196">
        <v>6.5655515999999998E-4</v>
      </c>
      <c r="H5670" s="196">
        <v>3.3123084900000001E-3</v>
      </c>
    </row>
    <row r="5671" spans="1:8" x14ac:dyDescent="0.3">
      <c r="A5671" s="196" t="s">
        <v>235</v>
      </c>
      <c r="B5671" s="196" t="s">
        <v>73</v>
      </c>
      <c r="C5671" s="196" t="s">
        <v>77</v>
      </c>
      <c r="D5671" s="196">
        <v>1028</v>
      </c>
      <c r="E5671" s="196">
        <v>4.43298272E-3</v>
      </c>
      <c r="F5671" s="196">
        <v>9.1651331000000005E-4</v>
      </c>
      <c r="G5671" s="196">
        <v>6.7596848000000002E-4</v>
      </c>
      <c r="H5671" s="196">
        <v>2.84050046E-3</v>
      </c>
    </row>
    <row r="5672" spans="1:8" x14ac:dyDescent="0.3">
      <c r="A5672" s="196" t="s">
        <v>235</v>
      </c>
      <c r="B5672" s="196" t="s">
        <v>71</v>
      </c>
      <c r="C5672" s="196" t="s">
        <v>78</v>
      </c>
      <c r="D5672" s="196">
        <v>4128</v>
      </c>
      <c r="E5672" s="196">
        <v>5.4139018800000004E-3</v>
      </c>
      <c r="F5672" s="196">
        <v>9.4739995999999999E-4</v>
      </c>
      <c r="G5672" s="196">
        <v>1.11611565E-3</v>
      </c>
      <c r="H5672" s="196">
        <v>3.3503100800000001E-3</v>
      </c>
    </row>
    <row r="5673" spans="1:8" x14ac:dyDescent="0.3">
      <c r="A5673" s="196" t="s">
        <v>235</v>
      </c>
      <c r="B5673" s="196" t="s">
        <v>72</v>
      </c>
      <c r="C5673" s="196" t="s">
        <v>78</v>
      </c>
      <c r="D5673" s="196">
        <v>10168</v>
      </c>
      <c r="E5673" s="196">
        <v>6.2969243899999999E-3</v>
      </c>
      <c r="F5673" s="196">
        <v>7.7983032000000004E-4</v>
      </c>
      <c r="G5673" s="196">
        <v>1.2793800100000001E-3</v>
      </c>
      <c r="H5673" s="196">
        <v>4.2375428299999997E-3</v>
      </c>
    </row>
    <row r="5674" spans="1:8" x14ac:dyDescent="0.3">
      <c r="A5674" s="196" t="s">
        <v>235</v>
      </c>
      <c r="B5674" s="196" t="s">
        <v>73</v>
      </c>
      <c r="C5674" s="196" t="s">
        <v>78</v>
      </c>
      <c r="D5674" s="196">
        <v>1681</v>
      </c>
      <c r="E5674" s="196">
        <v>5.9753478799999997E-3</v>
      </c>
      <c r="F5674" s="196">
        <v>9.1196243999999997E-4</v>
      </c>
      <c r="G5674" s="196">
        <v>1.35601855E-3</v>
      </c>
      <c r="H5674" s="196">
        <v>3.7071185400000001E-3</v>
      </c>
    </row>
    <row r="5675" spans="1:8" x14ac:dyDescent="0.3">
      <c r="A5675" s="196" t="s">
        <v>213</v>
      </c>
      <c r="B5675" s="196" t="s">
        <v>71</v>
      </c>
      <c r="C5675" s="196" t="s">
        <v>77</v>
      </c>
      <c r="D5675" s="196">
        <v>5271</v>
      </c>
      <c r="E5675" s="196">
        <v>4.4760549699999997E-3</v>
      </c>
      <c r="F5675" s="196">
        <v>9.7295319000000003E-4</v>
      </c>
      <c r="G5675" s="196">
        <v>6.4379802000000003E-4</v>
      </c>
      <c r="H5675" s="196">
        <v>2.8593032899999998E-3</v>
      </c>
    </row>
    <row r="5676" spans="1:8" x14ac:dyDescent="0.3">
      <c r="A5676" s="196" t="s">
        <v>213</v>
      </c>
      <c r="B5676" s="196" t="s">
        <v>72</v>
      </c>
      <c r="C5676" s="196" t="s">
        <v>77</v>
      </c>
      <c r="D5676" s="196">
        <v>6008</v>
      </c>
      <c r="E5676" s="196">
        <v>4.67183392E-3</v>
      </c>
      <c r="F5676" s="196">
        <v>7.8483293999999999E-4</v>
      </c>
      <c r="G5676" s="196">
        <v>6.2847314000000004E-4</v>
      </c>
      <c r="H5676" s="196">
        <v>3.2585273600000001E-3</v>
      </c>
    </row>
    <row r="5677" spans="1:8" x14ac:dyDescent="0.3">
      <c r="A5677" s="196" t="s">
        <v>213</v>
      </c>
      <c r="B5677" s="196" t="s">
        <v>73</v>
      </c>
      <c r="C5677" s="196" t="s">
        <v>77</v>
      </c>
      <c r="D5677" s="196">
        <v>994</v>
      </c>
      <c r="E5677" s="196">
        <v>4.4116781599999998E-3</v>
      </c>
      <c r="F5677" s="196">
        <v>8.8681369000000003E-4</v>
      </c>
      <c r="G5677" s="196">
        <v>6.0223586000000004E-4</v>
      </c>
      <c r="H5677" s="196">
        <v>2.92262812E-3</v>
      </c>
    </row>
    <row r="5678" spans="1:8" x14ac:dyDescent="0.3">
      <c r="A5678" s="196" t="s">
        <v>213</v>
      </c>
      <c r="B5678" s="196" t="s">
        <v>71</v>
      </c>
      <c r="C5678" s="196" t="s">
        <v>78</v>
      </c>
      <c r="D5678" s="196">
        <v>3999</v>
      </c>
      <c r="E5678" s="196">
        <v>5.3952837600000003E-3</v>
      </c>
      <c r="F5678" s="196">
        <v>9.4257626000000003E-4</v>
      </c>
      <c r="G5678" s="196">
        <v>1.0872449499999999E-3</v>
      </c>
      <c r="H5678" s="196">
        <v>3.3653752399999998E-3</v>
      </c>
    </row>
    <row r="5679" spans="1:8" x14ac:dyDescent="0.3">
      <c r="A5679" s="196" t="s">
        <v>213</v>
      </c>
      <c r="B5679" s="196" t="s">
        <v>72</v>
      </c>
      <c r="C5679" s="196" t="s">
        <v>78</v>
      </c>
      <c r="D5679" s="196">
        <v>9385</v>
      </c>
      <c r="E5679" s="196">
        <v>6.3705020899999997E-3</v>
      </c>
      <c r="F5679" s="196">
        <v>7.7222912999999995E-4</v>
      </c>
      <c r="G5679" s="196">
        <v>1.2527375799999999E-3</v>
      </c>
      <c r="H5679" s="196">
        <v>4.3453425E-3</v>
      </c>
    </row>
    <row r="5680" spans="1:8" x14ac:dyDescent="0.3">
      <c r="A5680" s="196" t="s">
        <v>213</v>
      </c>
      <c r="B5680" s="196" t="s">
        <v>73</v>
      </c>
      <c r="C5680" s="196" t="s">
        <v>78</v>
      </c>
      <c r="D5680" s="196">
        <v>1686</v>
      </c>
      <c r="E5680" s="196">
        <v>5.9454492100000002E-3</v>
      </c>
      <c r="F5680" s="196">
        <v>8.7207123000000004E-4</v>
      </c>
      <c r="G5680" s="196">
        <v>1.32822429E-3</v>
      </c>
      <c r="H5680" s="196">
        <v>3.74498157E-3</v>
      </c>
    </row>
    <row r="5681" spans="1:8" x14ac:dyDescent="0.3">
      <c r="A5681" s="196" t="s">
        <v>215</v>
      </c>
      <c r="B5681" s="196" t="s">
        <v>71</v>
      </c>
      <c r="C5681" s="196" t="s">
        <v>77</v>
      </c>
      <c r="D5681" s="196">
        <v>4889</v>
      </c>
      <c r="E5681" s="196">
        <v>4.3468635599999998E-3</v>
      </c>
      <c r="F5681" s="196">
        <v>9.6468189999999998E-4</v>
      </c>
      <c r="G5681" s="196">
        <v>6.3194089000000002E-4</v>
      </c>
      <c r="H5681" s="196">
        <v>2.7502402799999999E-3</v>
      </c>
    </row>
    <row r="5682" spans="1:8" x14ac:dyDescent="0.3">
      <c r="A5682" s="196" t="s">
        <v>215</v>
      </c>
      <c r="B5682" s="196" t="s">
        <v>72</v>
      </c>
      <c r="C5682" s="196" t="s">
        <v>77</v>
      </c>
      <c r="D5682" s="196">
        <v>5715</v>
      </c>
      <c r="E5682" s="196">
        <v>4.6008390099999998E-3</v>
      </c>
      <c r="F5682" s="196">
        <v>7.7907164000000004E-4</v>
      </c>
      <c r="G5682" s="196">
        <v>6.3180446999999999E-4</v>
      </c>
      <c r="H5682" s="196">
        <v>3.1899624199999998E-3</v>
      </c>
    </row>
    <row r="5683" spans="1:8" x14ac:dyDescent="0.3">
      <c r="A5683" s="196" t="s">
        <v>215</v>
      </c>
      <c r="B5683" s="196" t="s">
        <v>73</v>
      </c>
      <c r="C5683" s="196" t="s">
        <v>77</v>
      </c>
      <c r="D5683" s="196">
        <v>989</v>
      </c>
      <c r="E5683" s="196">
        <v>4.3478609499999999E-3</v>
      </c>
      <c r="F5683" s="196">
        <v>9.2826623999999998E-4</v>
      </c>
      <c r="G5683" s="196">
        <v>6.5024270000000001E-4</v>
      </c>
      <c r="H5683" s="196">
        <v>2.7693515199999998E-3</v>
      </c>
    </row>
    <row r="5684" spans="1:8" x14ac:dyDescent="0.3">
      <c r="A5684" s="196" t="s">
        <v>215</v>
      </c>
      <c r="B5684" s="196" t="s">
        <v>71</v>
      </c>
      <c r="C5684" s="196" t="s">
        <v>78</v>
      </c>
      <c r="D5684" s="196">
        <v>3901</v>
      </c>
      <c r="E5684" s="196">
        <v>5.29886365E-3</v>
      </c>
      <c r="F5684" s="196">
        <v>9.0885681999999996E-4</v>
      </c>
      <c r="G5684" s="196">
        <v>1.1134962999999999E-3</v>
      </c>
      <c r="H5684" s="196">
        <v>3.2764299500000001E-3</v>
      </c>
    </row>
    <row r="5685" spans="1:8" x14ac:dyDescent="0.3">
      <c r="A5685" s="196" t="s">
        <v>215</v>
      </c>
      <c r="B5685" s="196" t="s">
        <v>72</v>
      </c>
      <c r="C5685" s="196" t="s">
        <v>78</v>
      </c>
      <c r="D5685" s="196">
        <v>9205</v>
      </c>
      <c r="E5685" s="196">
        <v>6.2031363899999999E-3</v>
      </c>
      <c r="F5685" s="196">
        <v>7.5756030999999996E-4</v>
      </c>
      <c r="G5685" s="196">
        <v>1.2768144E-3</v>
      </c>
      <c r="H5685" s="196">
        <v>4.1685751100000003E-3</v>
      </c>
    </row>
    <row r="5686" spans="1:8" x14ac:dyDescent="0.3">
      <c r="A5686" s="196" t="s">
        <v>215</v>
      </c>
      <c r="B5686" s="196" t="s">
        <v>73</v>
      </c>
      <c r="C5686" s="196" t="s">
        <v>78</v>
      </c>
      <c r="D5686" s="196">
        <v>1525</v>
      </c>
      <c r="E5686" s="196">
        <v>5.8439508799999996E-3</v>
      </c>
      <c r="F5686" s="196">
        <v>8.5592720999999995E-4</v>
      </c>
      <c r="G5686" s="196">
        <v>1.3355644099999999E-3</v>
      </c>
      <c r="H5686" s="196">
        <v>3.6522007200000001E-3</v>
      </c>
    </row>
    <row r="5687" spans="1:8" x14ac:dyDescent="0.3">
      <c r="A5687" s="196" t="s">
        <v>227</v>
      </c>
      <c r="B5687" s="196" t="s">
        <v>74</v>
      </c>
      <c r="C5687" s="196" t="s">
        <v>77</v>
      </c>
      <c r="D5687" s="196">
        <v>6877</v>
      </c>
      <c r="E5687" s="196">
        <v>4.8088819599999997E-3</v>
      </c>
      <c r="F5687" s="196">
        <v>9.5359104E-4</v>
      </c>
      <c r="G5687" s="196">
        <v>8.6858042000000004E-4</v>
      </c>
      <c r="H5687" s="196">
        <v>2.98671002E-3</v>
      </c>
    </row>
    <row r="5688" spans="1:8" x14ac:dyDescent="0.3">
      <c r="A5688" s="196" t="s">
        <v>227</v>
      </c>
      <c r="B5688" s="196" t="s">
        <v>75</v>
      </c>
      <c r="C5688" s="196" t="s">
        <v>77</v>
      </c>
      <c r="D5688" s="196">
        <v>1084</v>
      </c>
      <c r="E5688" s="196">
        <v>4.3629558899999999E-3</v>
      </c>
      <c r="F5688" s="196">
        <v>9.4234720000000002E-4</v>
      </c>
      <c r="G5688" s="196">
        <v>8.5427107000000003E-4</v>
      </c>
      <c r="H5688" s="196">
        <v>2.56633714E-3</v>
      </c>
    </row>
    <row r="5689" spans="1:8" x14ac:dyDescent="0.3">
      <c r="A5689" s="196" t="s">
        <v>227</v>
      </c>
      <c r="B5689" s="196" t="s">
        <v>74</v>
      </c>
      <c r="C5689" s="196" t="s">
        <v>78</v>
      </c>
      <c r="D5689" s="196">
        <v>10392</v>
      </c>
      <c r="E5689" s="196">
        <v>5.9427288099999998E-3</v>
      </c>
      <c r="F5689" s="196">
        <v>8.0148768999999999E-4</v>
      </c>
      <c r="G5689" s="196">
        <v>1.51508414E-3</v>
      </c>
      <c r="H5689" s="196">
        <v>3.6261564999999999E-3</v>
      </c>
    </row>
    <row r="5690" spans="1:8" x14ac:dyDescent="0.3">
      <c r="A5690" s="196" t="s">
        <v>227</v>
      </c>
      <c r="B5690" s="196" t="s">
        <v>75</v>
      </c>
      <c r="C5690" s="196" t="s">
        <v>78</v>
      </c>
      <c r="D5690" s="196">
        <v>1692</v>
      </c>
      <c r="E5690" s="196">
        <v>5.69364387E-3</v>
      </c>
      <c r="F5690" s="196">
        <v>7.7163890000000004E-4</v>
      </c>
      <c r="G5690" s="196">
        <v>1.51770837E-3</v>
      </c>
      <c r="H5690" s="196">
        <v>3.4042961200000002E-3</v>
      </c>
    </row>
    <row r="5691" spans="1:8" x14ac:dyDescent="0.3">
      <c r="A5691" s="196" t="s">
        <v>228</v>
      </c>
      <c r="B5691" s="196" t="s">
        <v>74</v>
      </c>
      <c r="C5691" s="196" t="s">
        <v>77</v>
      </c>
      <c r="D5691" s="196">
        <v>6843</v>
      </c>
      <c r="E5691" s="196">
        <v>4.7352489399999998E-3</v>
      </c>
      <c r="F5691" s="196">
        <v>9.4766660999999995E-4</v>
      </c>
      <c r="G5691" s="196">
        <v>8.1374021E-4</v>
      </c>
      <c r="H5691" s="196">
        <v>2.9738416400000001E-3</v>
      </c>
    </row>
    <row r="5692" spans="1:8" x14ac:dyDescent="0.3">
      <c r="A5692" s="196" t="s">
        <v>228</v>
      </c>
      <c r="B5692" s="196" t="s">
        <v>75</v>
      </c>
      <c r="C5692" s="196" t="s">
        <v>77</v>
      </c>
      <c r="D5692" s="196">
        <v>974</v>
      </c>
      <c r="E5692" s="196">
        <v>4.4099596399999998E-3</v>
      </c>
      <c r="F5692" s="196">
        <v>9.6339289999999996E-4</v>
      </c>
      <c r="G5692" s="196">
        <v>7.8879548000000005E-4</v>
      </c>
      <c r="H5692" s="196">
        <v>2.6577708000000001E-3</v>
      </c>
    </row>
    <row r="5693" spans="1:8" x14ac:dyDescent="0.3">
      <c r="A5693" s="196" t="s">
        <v>228</v>
      </c>
      <c r="B5693" s="196" t="s">
        <v>74</v>
      </c>
      <c r="C5693" s="196" t="s">
        <v>78</v>
      </c>
      <c r="D5693" s="196">
        <v>10216</v>
      </c>
      <c r="E5693" s="196">
        <v>5.9344691599999997E-3</v>
      </c>
      <c r="F5693" s="196">
        <v>7.6783465999999997E-4</v>
      </c>
      <c r="G5693" s="196">
        <v>1.50459653E-3</v>
      </c>
      <c r="H5693" s="196">
        <v>3.6620374800000002E-3</v>
      </c>
    </row>
    <row r="5694" spans="1:8" x14ac:dyDescent="0.3">
      <c r="A5694" s="196" t="s">
        <v>228</v>
      </c>
      <c r="B5694" s="196" t="s">
        <v>75</v>
      </c>
      <c r="C5694" s="196" t="s">
        <v>78</v>
      </c>
      <c r="D5694" s="196">
        <v>1553</v>
      </c>
      <c r="E5694" s="196">
        <v>5.7311935700000002E-3</v>
      </c>
      <c r="F5694" s="196">
        <v>7.7921144000000001E-4</v>
      </c>
      <c r="G5694" s="196">
        <v>1.5687078699999999E-3</v>
      </c>
      <c r="H5694" s="196">
        <v>3.38327377E-3</v>
      </c>
    </row>
    <row r="5695" spans="1:8" x14ac:dyDescent="0.3">
      <c r="A5695" s="196" t="s">
        <v>229</v>
      </c>
      <c r="B5695" s="196" t="s">
        <v>74</v>
      </c>
      <c r="C5695" s="196" t="s">
        <v>77</v>
      </c>
      <c r="D5695" s="196">
        <v>5532</v>
      </c>
      <c r="E5695" s="196">
        <v>4.6645524599999997E-3</v>
      </c>
      <c r="F5695" s="196">
        <v>9.505049E-4</v>
      </c>
      <c r="G5695" s="196">
        <v>7.9134674000000003E-4</v>
      </c>
      <c r="H5695" s="196">
        <v>2.9227003399999998E-3</v>
      </c>
    </row>
    <row r="5696" spans="1:8" x14ac:dyDescent="0.3">
      <c r="A5696" s="196" t="s">
        <v>229</v>
      </c>
      <c r="B5696" s="196" t="s">
        <v>75</v>
      </c>
      <c r="C5696" s="196" t="s">
        <v>77</v>
      </c>
      <c r="D5696" s="196">
        <v>938</v>
      </c>
      <c r="E5696" s="196">
        <v>4.3815024699999996E-3</v>
      </c>
      <c r="F5696" s="196">
        <v>9.6757014000000004E-4</v>
      </c>
      <c r="G5696" s="196">
        <v>7.8840642999999998E-4</v>
      </c>
      <c r="H5696" s="196">
        <v>2.6255253999999998E-3</v>
      </c>
    </row>
    <row r="5697" spans="1:8" x14ac:dyDescent="0.3">
      <c r="A5697" s="196" t="s">
        <v>229</v>
      </c>
      <c r="B5697" s="196" t="s">
        <v>74</v>
      </c>
      <c r="C5697" s="196" t="s">
        <v>78</v>
      </c>
      <c r="D5697" s="196">
        <v>8153</v>
      </c>
      <c r="E5697" s="196">
        <v>5.9914108400000001E-3</v>
      </c>
      <c r="F5697" s="196">
        <v>7.9101596000000001E-4</v>
      </c>
      <c r="G5697" s="196">
        <v>1.49666822E-3</v>
      </c>
      <c r="H5697" s="196">
        <v>3.7036055100000001E-3</v>
      </c>
    </row>
    <row r="5698" spans="1:8" x14ac:dyDescent="0.3">
      <c r="A5698" s="196" t="s">
        <v>229</v>
      </c>
      <c r="B5698" s="196" t="s">
        <v>75</v>
      </c>
      <c r="C5698" s="196" t="s">
        <v>78</v>
      </c>
      <c r="D5698" s="196">
        <v>1274</v>
      </c>
      <c r="E5698" s="196">
        <v>5.7482899999999996E-3</v>
      </c>
      <c r="F5698" s="196">
        <v>7.7632578000000005E-4</v>
      </c>
      <c r="G5698" s="196">
        <v>1.56100985E-3</v>
      </c>
      <c r="H5698" s="196">
        <v>3.4108539499999998E-3</v>
      </c>
    </row>
    <row r="5699" spans="1:8" x14ac:dyDescent="0.3">
      <c r="A5699" s="196" t="s">
        <v>230</v>
      </c>
      <c r="B5699" s="196" t="s">
        <v>74</v>
      </c>
      <c r="C5699" s="196" t="s">
        <v>77</v>
      </c>
      <c r="D5699" s="196">
        <v>5369</v>
      </c>
      <c r="E5699" s="196">
        <v>4.7659120099999997E-3</v>
      </c>
      <c r="F5699" s="196">
        <v>9.8575344999999996E-4</v>
      </c>
      <c r="G5699" s="196">
        <v>7.8145994000000001E-4</v>
      </c>
      <c r="H5699" s="196">
        <v>2.9986981300000001E-3</v>
      </c>
    </row>
    <row r="5700" spans="1:8" x14ac:dyDescent="0.3">
      <c r="A5700" s="196" t="s">
        <v>230</v>
      </c>
      <c r="B5700" s="196" t="s">
        <v>75</v>
      </c>
      <c r="C5700" s="196" t="s">
        <v>77</v>
      </c>
      <c r="D5700" s="196">
        <v>827</v>
      </c>
      <c r="E5700" s="196">
        <v>4.4125490199999999E-3</v>
      </c>
      <c r="F5700" s="196">
        <v>9.4511317999999996E-4</v>
      </c>
      <c r="G5700" s="196">
        <v>7.3536632000000002E-4</v>
      </c>
      <c r="H5700" s="196">
        <v>2.73206904E-3</v>
      </c>
    </row>
    <row r="5701" spans="1:8" x14ac:dyDescent="0.3">
      <c r="A5701" s="196" t="s">
        <v>230</v>
      </c>
      <c r="B5701" s="196" t="s">
        <v>74</v>
      </c>
      <c r="C5701" s="196" t="s">
        <v>78</v>
      </c>
      <c r="D5701" s="196">
        <v>8541</v>
      </c>
      <c r="E5701" s="196">
        <v>6.2113449800000001E-3</v>
      </c>
      <c r="F5701" s="196">
        <v>8.4750763999999999E-4</v>
      </c>
      <c r="G5701" s="196">
        <v>1.4475707299999999E-3</v>
      </c>
      <c r="H5701" s="196">
        <v>3.9160736999999998E-3</v>
      </c>
    </row>
    <row r="5702" spans="1:8" x14ac:dyDescent="0.3">
      <c r="A5702" s="196" t="s">
        <v>230</v>
      </c>
      <c r="B5702" s="196" t="s">
        <v>75</v>
      </c>
      <c r="C5702" s="196" t="s">
        <v>78</v>
      </c>
      <c r="D5702" s="196">
        <v>1229</v>
      </c>
      <c r="E5702" s="196">
        <v>5.7937514599999997E-3</v>
      </c>
      <c r="F5702" s="196">
        <v>8.0250028999999997E-4</v>
      </c>
      <c r="G5702" s="196">
        <v>1.4979994900000001E-3</v>
      </c>
      <c r="H5702" s="196">
        <v>3.49302518E-3</v>
      </c>
    </row>
    <row r="5703" spans="1:8" x14ac:dyDescent="0.3">
      <c r="A5703" s="196" t="s">
        <v>231</v>
      </c>
      <c r="B5703" s="196" t="s">
        <v>74</v>
      </c>
      <c r="C5703" s="196" t="s">
        <v>77</v>
      </c>
      <c r="D5703" s="196">
        <v>4891</v>
      </c>
      <c r="E5703" s="196">
        <v>5.0657407900000003E-3</v>
      </c>
      <c r="F5703" s="196">
        <v>1.1039951E-3</v>
      </c>
      <c r="G5703" s="196">
        <v>8.0088497999999996E-4</v>
      </c>
      <c r="H5703" s="196">
        <v>3.1608602200000001E-3</v>
      </c>
    </row>
    <row r="5704" spans="1:8" x14ac:dyDescent="0.3">
      <c r="A5704" s="196" t="s">
        <v>231</v>
      </c>
      <c r="B5704" s="196" t="s">
        <v>75</v>
      </c>
      <c r="C5704" s="196" t="s">
        <v>77</v>
      </c>
      <c r="D5704" s="196">
        <v>783</v>
      </c>
      <c r="E5704" s="196">
        <v>4.7791167600000004E-3</v>
      </c>
      <c r="F5704" s="196">
        <v>1.07177676E-3</v>
      </c>
      <c r="G5704" s="196">
        <v>7.6779101000000005E-4</v>
      </c>
      <c r="H5704" s="196">
        <v>2.9395484999999999E-3</v>
      </c>
    </row>
    <row r="5705" spans="1:8" x14ac:dyDescent="0.3">
      <c r="A5705" s="196" t="s">
        <v>231</v>
      </c>
      <c r="B5705" s="196" t="s">
        <v>74</v>
      </c>
      <c r="C5705" s="196" t="s">
        <v>78</v>
      </c>
      <c r="D5705" s="196">
        <v>8097</v>
      </c>
      <c r="E5705" s="196">
        <v>6.4620982000000004E-3</v>
      </c>
      <c r="F5705" s="196">
        <v>9.5595510000000001E-4</v>
      </c>
      <c r="G5705" s="196">
        <v>1.42855526E-3</v>
      </c>
      <c r="H5705" s="196">
        <v>4.0773615100000004E-3</v>
      </c>
    </row>
    <row r="5706" spans="1:8" x14ac:dyDescent="0.3">
      <c r="A5706" s="196" t="s">
        <v>231</v>
      </c>
      <c r="B5706" s="196" t="s">
        <v>75</v>
      </c>
      <c r="C5706" s="196" t="s">
        <v>78</v>
      </c>
      <c r="D5706" s="196">
        <v>1199</v>
      </c>
      <c r="E5706" s="196">
        <v>5.9557441300000001E-3</v>
      </c>
      <c r="F5706" s="196">
        <v>8.5165469000000004E-4</v>
      </c>
      <c r="G5706" s="196">
        <v>1.4479173899999999E-3</v>
      </c>
      <c r="H5706" s="196">
        <v>3.6558723300000001E-3</v>
      </c>
    </row>
    <row r="5707" spans="1:8" x14ac:dyDescent="0.3">
      <c r="A5707" s="196" t="s">
        <v>232</v>
      </c>
      <c r="B5707" s="196" t="s">
        <v>74</v>
      </c>
      <c r="C5707" s="196" t="s">
        <v>77</v>
      </c>
      <c r="D5707" s="196">
        <v>5132</v>
      </c>
      <c r="E5707" s="196">
        <v>5.00315489E-3</v>
      </c>
      <c r="F5707" s="196">
        <v>1.09729957E-3</v>
      </c>
      <c r="G5707" s="196">
        <v>7.7524848000000001E-4</v>
      </c>
      <c r="H5707" s="196">
        <v>3.13060637E-3</v>
      </c>
    </row>
    <row r="5708" spans="1:8" x14ac:dyDescent="0.3">
      <c r="A5708" s="196" t="s">
        <v>232</v>
      </c>
      <c r="B5708" s="196" t="s">
        <v>75</v>
      </c>
      <c r="C5708" s="196" t="s">
        <v>77</v>
      </c>
      <c r="D5708" s="196">
        <v>747</v>
      </c>
      <c r="E5708" s="196">
        <v>4.6422725599999997E-3</v>
      </c>
      <c r="F5708" s="196">
        <v>1.04553994E-3</v>
      </c>
      <c r="G5708" s="196">
        <v>6.9700073000000004E-4</v>
      </c>
      <c r="H5708" s="196">
        <v>2.8997314100000001E-3</v>
      </c>
    </row>
    <row r="5709" spans="1:8" x14ac:dyDescent="0.3">
      <c r="A5709" s="196" t="s">
        <v>232</v>
      </c>
      <c r="B5709" s="196" t="s">
        <v>74</v>
      </c>
      <c r="C5709" s="196" t="s">
        <v>78</v>
      </c>
      <c r="D5709" s="196">
        <v>8417</v>
      </c>
      <c r="E5709" s="196">
        <v>6.4539809500000003E-3</v>
      </c>
      <c r="F5709" s="196">
        <v>1.0089078200000001E-3</v>
      </c>
      <c r="G5709" s="196">
        <v>1.3506847199999999E-3</v>
      </c>
      <c r="H5709" s="196">
        <v>4.0941871700000002E-3</v>
      </c>
    </row>
    <row r="5710" spans="1:8" x14ac:dyDescent="0.3">
      <c r="A5710" s="196" t="s">
        <v>232</v>
      </c>
      <c r="B5710" s="196" t="s">
        <v>75</v>
      </c>
      <c r="C5710" s="196" t="s">
        <v>78</v>
      </c>
      <c r="D5710" s="196">
        <v>1178</v>
      </c>
      <c r="E5710" s="196">
        <v>6.1422075899999996E-3</v>
      </c>
      <c r="F5710" s="196">
        <v>9.9491816999999999E-4</v>
      </c>
      <c r="G5710" s="196">
        <v>1.41397236E-3</v>
      </c>
      <c r="H5710" s="196">
        <v>3.7331102599999998E-3</v>
      </c>
    </row>
    <row r="5711" spans="1:8" x14ac:dyDescent="0.3">
      <c r="A5711" s="196" t="s">
        <v>233</v>
      </c>
      <c r="B5711" s="196" t="s">
        <v>74</v>
      </c>
      <c r="C5711" s="196" t="s">
        <v>77</v>
      </c>
      <c r="D5711" s="196">
        <v>5297</v>
      </c>
      <c r="E5711" s="196">
        <v>5.0139992099999999E-3</v>
      </c>
      <c r="F5711" s="196">
        <v>1.11382904E-3</v>
      </c>
      <c r="G5711" s="196">
        <v>7.3406307000000001E-4</v>
      </c>
      <c r="H5711" s="196">
        <v>3.1661066199999998E-3</v>
      </c>
    </row>
    <row r="5712" spans="1:8" x14ac:dyDescent="0.3">
      <c r="A5712" s="196" t="s">
        <v>233</v>
      </c>
      <c r="B5712" s="196" t="s">
        <v>75</v>
      </c>
      <c r="C5712" s="196" t="s">
        <v>77</v>
      </c>
      <c r="D5712" s="196">
        <v>642</v>
      </c>
      <c r="E5712" s="196">
        <v>4.5820711099999996E-3</v>
      </c>
      <c r="F5712" s="196">
        <v>1.0719356900000001E-3</v>
      </c>
      <c r="G5712" s="196">
        <v>6.7944475999999997E-4</v>
      </c>
      <c r="H5712" s="196">
        <v>2.8306901600000001E-3</v>
      </c>
    </row>
    <row r="5713" spans="1:8" x14ac:dyDescent="0.3">
      <c r="A5713" s="196" t="s">
        <v>233</v>
      </c>
      <c r="B5713" s="196" t="s">
        <v>74</v>
      </c>
      <c r="C5713" s="196" t="s">
        <v>78</v>
      </c>
      <c r="D5713" s="196">
        <v>8320</v>
      </c>
      <c r="E5713" s="196">
        <v>6.5111801500000004E-3</v>
      </c>
      <c r="F5713" s="196">
        <v>1.00203079E-3</v>
      </c>
      <c r="G5713" s="196">
        <v>1.3208701000000001E-3</v>
      </c>
      <c r="H5713" s="196">
        <v>4.1880937699999999E-3</v>
      </c>
    </row>
    <row r="5714" spans="1:8" x14ac:dyDescent="0.3">
      <c r="A5714" s="196" t="s">
        <v>233</v>
      </c>
      <c r="B5714" s="196" t="s">
        <v>75</v>
      </c>
      <c r="C5714" s="196" t="s">
        <v>78</v>
      </c>
      <c r="D5714" s="196">
        <v>1056</v>
      </c>
      <c r="E5714" s="196">
        <v>6.3112130200000003E-3</v>
      </c>
      <c r="F5714" s="196">
        <v>9.6778306999999999E-4</v>
      </c>
      <c r="G5714" s="196">
        <v>1.48527351E-3</v>
      </c>
      <c r="H5714" s="196">
        <v>3.8580134900000002E-3</v>
      </c>
    </row>
    <row r="5715" spans="1:8" x14ac:dyDescent="0.3">
      <c r="A5715" s="196" t="s">
        <v>234</v>
      </c>
      <c r="B5715" s="196" t="s">
        <v>74</v>
      </c>
      <c r="C5715" s="196" t="s">
        <v>77</v>
      </c>
      <c r="D5715" s="196">
        <v>5224</v>
      </c>
      <c r="E5715" s="196">
        <v>4.9129859399999996E-3</v>
      </c>
      <c r="F5715" s="196">
        <v>1.0644246400000001E-3</v>
      </c>
      <c r="G5715" s="196">
        <v>7.0335296000000004E-4</v>
      </c>
      <c r="H5715" s="196">
        <v>3.1452078600000002E-3</v>
      </c>
    </row>
    <row r="5716" spans="1:8" x14ac:dyDescent="0.3">
      <c r="A5716" s="196" t="s">
        <v>234</v>
      </c>
      <c r="B5716" s="196" t="s">
        <v>75</v>
      </c>
      <c r="C5716" s="196" t="s">
        <v>77</v>
      </c>
      <c r="D5716" s="196">
        <v>705</v>
      </c>
      <c r="E5716" s="196">
        <v>4.4350864400000004E-3</v>
      </c>
      <c r="F5716" s="196">
        <v>1.02541347E-3</v>
      </c>
      <c r="G5716" s="196">
        <v>6.4941203000000002E-4</v>
      </c>
      <c r="H5716" s="196">
        <v>2.7602604799999999E-3</v>
      </c>
    </row>
    <row r="5717" spans="1:8" x14ac:dyDescent="0.3">
      <c r="A5717" s="196" t="s">
        <v>234</v>
      </c>
      <c r="B5717" s="196" t="s">
        <v>74</v>
      </c>
      <c r="C5717" s="196" t="s">
        <v>78</v>
      </c>
      <c r="D5717" s="196">
        <v>8086</v>
      </c>
      <c r="E5717" s="196">
        <v>6.5597472300000003E-3</v>
      </c>
      <c r="F5717" s="196">
        <v>9.7939029000000005E-4</v>
      </c>
      <c r="G5717" s="196">
        <v>1.3063128000000001E-3</v>
      </c>
      <c r="H5717" s="196">
        <v>4.2738776199999998E-3</v>
      </c>
    </row>
    <row r="5718" spans="1:8" x14ac:dyDescent="0.3">
      <c r="A5718" s="196" t="s">
        <v>234</v>
      </c>
      <c r="B5718" s="196" t="s">
        <v>75</v>
      </c>
      <c r="C5718" s="196" t="s">
        <v>78</v>
      </c>
      <c r="D5718" s="196">
        <v>1151</v>
      </c>
      <c r="E5718" s="196">
        <v>6.1701577600000003E-3</v>
      </c>
      <c r="F5718" s="196">
        <v>9.3746959000000005E-4</v>
      </c>
      <c r="G5718" s="196">
        <v>1.3795770999999999E-3</v>
      </c>
      <c r="H5718" s="196">
        <v>3.8529094700000001E-3</v>
      </c>
    </row>
    <row r="5719" spans="1:8" x14ac:dyDescent="0.3">
      <c r="A5719" s="196" t="s">
        <v>235</v>
      </c>
      <c r="B5719" s="196" t="s">
        <v>74</v>
      </c>
      <c r="C5719" s="196" t="s">
        <v>77</v>
      </c>
      <c r="D5719" s="196">
        <v>4864</v>
      </c>
      <c r="E5719" s="196">
        <v>4.9739485700000001E-3</v>
      </c>
      <c r="F5719" s="196">
        <v>1.02081929E-3</v>
      </c>
      <c r="G5719" s="196">
        <v>7.1072024999999995E-4</v>
      </c>
      <c r="H5719" s="196">
        <v>3.2424085599999999E-3</v>
      </c>
    </row>
    <row r="5720" spans="1:8" x14ac:dyDescent="0.3">
      <c r="A5720" s="196" t="s">
        <v>235</v>
      </c>
      <c r="B5720" s="196" t="s">
        <v>75</v>
      </c>
      <c r="C5720" s="196" t="s">
        <v>77</v>
      </c>
      <c r="D5720" s="196">
        <v>666</v>
      </c>
      <c r="E5720" s="196">
        <v>4.5127764399999996E-3</v>
      </c>
      <c r="F5720" s="196">
        <v>9.6278545999999997E-4</v>
      </c>
      <c r="G5720" s="196">
        <v>6.3648692999999999E-4</v>
      </c>
      <c r="H5720" s="196">
        <v>2.91350355E-3</v>
      </c>
    </row>
    <row r="5721" spans="1:8" x14ac:dyDescent="0.3">
      <c r="A5721" s="196" t="s">
        <v>235</v>
      </c>
      <c r="B5721" s="196" t="s">
        <v>74</v>
      </c>
      <c r="C5721" s="196" t="s">
        <v>78</v>
      </c>
      <c r="D5721" s="196">
        <v>8073</v>
      </c>
      <c r="E5721" s="196">
        <v>6.6449175499999997E-3</v>
      </c>
      <c r="F5721" s="196">
        <v>9.7812442999999994E-4</v>
      </c>
      <c r="G5721" s="196">
        <v>1.2850804E-3</v>
      </c>
      <c r="H5721" s="196">
        <v>4.3815215499999997E-3</v>
      </c>
    </row>
    <row r="5722" spans="1:8" x14ac:dyDescent="0.3">
      <c r="A5722" s="196" t="s">
        <v>235</v>
      </c>
      <c r="B5722" s="196" t="s">
        <v>75</v>
      </c>
      <c r="C5722" s="196" t="s">
        <v>78</v>
      </c>
      <c r="D5722" s="196">
        <v>1027</v>
      </c>
      <c r="E5722" s="196">
        <v>6.1438496E-3</v>
      </c>
      <c r="F5722" s="196">
        <v>9.3413008000000004E-4</v>
      </c>
      <c r="G5722" s="196">
        <v>1.3943432300000001E-3</v>
      </c>
      <c r="H5722" s="196">
        <v>3.81510534E-3</v>
      </c>
    </row>
    <row r="5723" spans="1:8" x14ac:dyDescent="0.3">
      <c r="A5723" s="196" t="s">
        <v>213</v>
      </c>
      <c r="B5723" s="196" t="s">
        <v>74</v>
      </c>
      <c r="C5723" s="196" t="s">
        <v>77</v>
      </c>
      <c r="D5723" s="196">
        <v>4551</v>
      </c>
      <c r="E5723" s="196">
        <v>4.9513306600000003E-3</v>
      </c>
      <c r="F5723" s="196">
        <v>1.0278339900000001E-3</v>
      </c>
      <c r="G5723" s="196">
        <v>6.8375262000000005E-4</v>
      </c>
      <c r="H5723" s="196">
        <v>3.2397435600000002E-3</v>
      </c>
    </row>
    <row r="5724" spans="1:8" x14ac:dyDescent="0.3">
      <c r="A5724" s="196" t="s">
        <v>213</v>
      </c>
      <c r="B5724" s="196" t="s">
        <v>75</v>
      </c>
      <c r="C5724" s="196" t="s">
        <v>77</v>
      </c>
      <c r="D5724" s="196">
        <v>593</v>
      </c>
      <c r="E5724" s="196">
        <v>4.4808254399999999E-3</v>
      </c>
      <c r="F5724" s="196">
        <v>9.9185694000000009E-4</v>
      </c>
      <c r="G5724" s="196">
        <v>6.3766683999999995E-4</v>
      </c>
      <c r="H5724" s="196">
        <v>2.8513012100000001E-3</v>
      </c>
    </row>
    <row r="5725" spans="1:8" x14ac:dyDescent="0.3">
      <c r="A5725" s="196" t="s">
        <v>213</v>
      </c>
      <c r="B5725" s="196" t="s">
        <v>74</v>
      </c>
      <c r="C5725" s="196" t="s">
        <v>78</v>
      </c>
      <c r="D5725" s="196">
        <v>7643</v>
      </c>
      <c r="E5725" s="196">
        <v>6.6629820400000003E-3</v>
      </c>
      <c r="F5725" s="196">
        <v>9.6614343000000005E-4</v>
      </c>
      <c r="G5725" s="196">
        <v>1.28439034E-3</v>
      </c>
      <c r="H5725" s="196">
        <v>4.4122494100000001E-3</v>
      </c>
    </row>
    <row r="5726" spans="1:8" x14ac:dyDescent="0.3">
      <c r="A5726" s="196" t="s">
        <v>213</v>
      </c>
      <c r="B5726" s="196" t="s">
        <v>75</v>
      </c>
      <c r="C5726" s="196" t="s">
        <v>78</v>
      </c>
      <c r="D5726" s="196">
        <v>998</v>
      </c>
      <c r="E5726" s="196">
        <v>6.3232017200000002E-3</v>
      </c>
      <c r="F5726" s="196">
        <v>9.6057832000000004E-4</v>
      </c>
      <c r="G5726" s="196">
        <v>1.4104363799999999E-3</v>
      </c>
      <c r="H5726" s="196">
        <v>3.9520589600000001E-3</v>
      </c>
    </row>
    <row r="5727" spans="1:8" x14ac:dyDescent="0.3">
      <c r="A5727" s="196" t="s">
        <v>215</v>
      </c>
      <c r="B5727" s="196" t="s">
        <v>74</v>
      </c>
      <c r="C5727" s="196" t="s">
        <v>77</v>
      </c>
      <c r="D5727" s="196">
        <v>3834</v>
      </c>
      <c r="E5727" s="196">
        <v>4.8563079600000003E-3</v>
      </c>
      <c r="F5727" s="196">
        <v>9.8908800999999991E-4</v>
      </c>
      <c r="G5727" s="196">
        <v>6.8072979999999998E-4</v>
      </c>
      <c r="H5727" s="196">
        <v>3.1864896700000002E-3</v>
      </c>
    </row>
    <row r="5728" spans="1:8" x14ac:dyDescent="0.3">
      <c r="A5728" s="196" t="s">
        <v>215</v>
      </c>
      <c r="B5728" s="196" t="s">
        <v>75</v>
      </c>
      <c r="C5728" s="196" t="s">
        <v>77</v>
      </c>
      <c r="D5728" s="196">
        <v>463</v>
      </c>
      <c r="E5728" s="196">
        <v>4.3960980699999999E-3</v>
      </c>
      <c r="F5728" s="196">
        <v>9.7477176999999999E-4</v>
      </c>
      <c r="G5728" s="196">
        <v>6.4972277E-4</v>
      </c>
      <c r="H5728" s="196">
        <v>2.77160303E-3</v>
      </c>
    </row>
    <row r="5729" spans="1:8" x14ac:dyDescent="0.3">
      <c r="A5729" s="196" t="s">
        <v>215</v>
      </c>
      <c r="B5729" s="196" t="s">
        <v>74</v>
      </c>
      <c r="C5729" s="196" t="s">
        <v>78</v>
      </c>
      <c r="D5729" s="196">
        <v>6502</v>
      </c>
      <c r="E5729" s="196">
        <v>6.7023498899999997E-3</v>
      </c>
      <c r="F5729" s="196">
        <v>9.2516915000000004E-4</v>
      </c>
      <c r="G5729" s="196">
        <v>1.33221627E-3</v>
      </c>
      <c r="H5729" s="196">
        <v>4.44470766E-3</v>
      </c>
    </row>
    <row r="5730" spans="1:8" x14ac:dyDescent="0.3">
      <c r="A5730" s="196" t="s">
        <v>215</v>
      </c>
      <c r="B5730" s="196" t="s">
        <v>75</v>
      </c>
      <c r="C5730" s="196" t="s">
        <v>78</v>
      </c>
      <c r="D5730" s="196">
        <v>789</v>
      </c>
      <c r="E5730" s="196">
        <v>6.2474179600000004E-3</v>
      </c>
      <c r="F5730" s="196">
        <v>9.9381518000000004E-4</v>
      </c>
      <c r="G5730" s="196">
        <v>1.4542403699999999E-3</v>
      </c>
      <c r="H5730" s="196">
        <v>3.7992005799999998E-3</v>
      </c>
    </row>
    <row r="5731" spans="1:8" x14ac:dyDescent="0.3">
      <c r="A5731" s="196" t="s">
        <v>215</v>
      </c>
      <c r="B5731" s="196" t="s">
        <v>76</v>
      </c>
      <c r="C5731" s="196" t="s">
        <v>77</v>
      </c>
      <c r="D5731" s="196">
        <v>39231</v>
      </c>
      <c r="E5731" s="196">
        <v>5.9630278600000001E-3</v>
      </c>
      <c r="F5731" s="196">
        <v>1.22140164E-3</v>
      </c>
      <c r="G5731" s="196">
        <v>7.8039286000000001E-4</v>
      </c>
      <c r="H5731" s="196">
        <v>3.9612328800000002E-3</v>
      </c>
    </row>
    <row r="5732" spans="1:8" x14ac:dyDescent="0.3">
      <c r="A5732" s="196" t="s">
        <v>228</v>
      </c>
      <c r="B5732" s="196" t="s">
        <v>76</v>
      </c>
      <c r="C5732" s="196" t="s">
        <v>77</v>
      </c>
      <c r="D5732" s="196">
        <v>58947</v>
      </c>
      <c r="E5732" s="196">
        <v>5.81053856E-3</v>
      </c>
      <c r="F5732" s="196">
        <v>1.12824824E-3</v>
      </c>
      <c r="G5732" s="196">
        <v>8.9316948000000001E-4</v>
      </c>
      <c r="H5732" s="196">
        <v>3.7891203499999999E-3</v>
      </c>
    </row>
    <row r="5733" spans="1:8" x14ac:dyDescent="0.3">
      <c r="A5733" s="196" t="s">
        <v>229</v>
      </c>
      <c r="B5733" s="196" t="s">
        <v>76</v>
      </c>
      <c r="C5733" s="196" t="s">
        <v>77</v>
      </c>
      <c r="D5733" s="196">
        <v>33696</v>
      </c>
      <c r="E5733" s="196">
        <v>5.6049914100000002E-3</v>
      </c>
      <c r="F5733" s="196">
        <v>1.1423061899999999E-3</v>
      </c>
      <c r="G5733" s="196">
        <v>8.8078281E-4</v>
      </c>
      <c r="H5733" s="196">
        <v>3.5819019299999999E-3</v>
      </c>
    </row>
    <row r="5734" spans="1:8" x14ac:dyDescent="0.3">
      <c r="A5734" s="196" t="s">
        <v>235</v>
      </c>
      <c r="B5734" s="196" t="s">
        <v>76</v>
      </c>
      <c r="C5734" s="196" t="s">
        <v>77</v>
      </c>
      <c r="D5734" s="196">
        <v>49053</v>
      </c>
      <c r="E5734" s="196">
        <v>6.3182644499999996E-3</v>
      </c>
      <c r="F5734" s="196">
        <v>1.2981367100000001E-3</v>
      </c>
      <c r="G5734" s="196">
        <v>8.1099614000000001E-4</v>
      </c>
      <c r="H5734" s="196">
        <v>4.20913112E-3</v>
      </c>
    </row>
    <row r="5735" spans="1:8" x14ac:dyDescent="0.3">
      <c r="A5735" s="196" t="s">
        <v>232</v>
      </c>
      <c r="B5735" s="196" t="s">
        <v>76</v>
      </c>
      <c r="C5735" s="196" t="s">
        <v>77</v>
      </c>
      <c r="D5735" s="196">
        <v>39247</v>
      </c>
      <c r="E5735" s="196">
        <v>6.1112990199999996E-3</v>
      </c>
      <c r="F5735" s="196">
        <v>1.35522365E-3</v>
      </c>
      <c r="G5735" s="196">
        <v>8.8721606999999996E-4</v>
      </c>
      <c r="H5735" s="196">
        <v>3.86885881E-3</v>
      </c>
    </row>
    <row r="5736" spans="1:8" x14ac:dyDescent="0.3">
      <c r="A5736" s="196" t="s">
        <v>231</v>
      </c>
      <c r="B5736" s="196" t="s">
        <v>76</v>
      </c>
      <c r="C5736" s="196" t="s">
        <v>77</v>
      </c>
      <c r="D5736" s="196">
        <v>35099</v>
      </c>
      <c r="E5736" s="196">
        <v>6.0416776399999997E-3</v>
      </c>
      <c r="F5736" s="196">
        <v>1.4242984099999999E-3</v>
      </c>
      <c r="G5736" s="196">
        <v>8.8243296999999997E-4</v>
      </c>
      <c r="H5736" s="196">
        <v>3.7349457799999999E-3</v>
      </c>
    </row>
    <row r="5737" spans="1:8" x14ac:dyDescent="0.3">
      <c r="A5737" s="196" t="s">
        <v>234</v>
      </c>
      <c r="B5737" s="196" t="s">
        <v>76</v>
      </c>
      <c r="C5737" s="196" t="s">
        <v>77</v>
      </c>
      <c r="D5737" s="196">
        <v>42294</v>
      </c>
      <c r="E5737" s="196">
        <v>5.9869083600000003E-3</v>
      </c>
      <c r="F5737" s="196">
        <v>1.2637546099999999E-3</v>
      </c>
      <c r="G5737" s="196">
        <v>8.2204116000000004E-4</v>
      </c>
      <c r="H5737" s="196">
        <v>3.90111211E-3</v>
      </c>
    </row>
    <row r="5738" spans="1:8" x14ac:dyDescent="0.3">
      <c r="A5738" s="196" t="s">
        <v>227</v>
      </c>
      <c r="B5738" s="196" t="s">
        <v>76</v>
      </c>
      <c r="C5738" s="196" t="s">
        <v>77</v>
      </c>
      <c r="D5738" s="196">
        <v>57716</v>
      </c>
      <c r="E5738" s="196">
        <v>5.8002420199999996E-3</v>
      </c>
      <c r="F5738" s="196">
        <v>1.14335869E-3</v>
      </c>
      <c r="G5738" s="196">
        <v>9.3482541999999997E-4</v>
      </c>
      <c r="H5738" s="196">
        <v>3.72205742E-3</v>
      </c>
    </row>
    <row r="5739" spans="1:8" x14ac:dyDescent="0.3">
      <c r="A5739" s="196" t="s">
        <v>213</v>
      </c>
      <c r="B5739" s="196" t="s">
        <v>76</v>
      </c>
      <c r="C5739" s="196" t="s">
        <v>77</v>
      </c>
      <c r="D5739" s="196">
        <v>36408</v>
      </c>
      <c r="E5739" s="196">
        <v>5.9932462499999997E-3</v>
      </c>
      <c r="F5739" s="196">
        <v>1.21337332E-3</v>
      </c>
      <c r="G5739" s="196">
        <v>7.6439824000000003E-4</v>
      </c>
      <c r="H5739" s="196">
        <v>4.0154741999999998E-3</v>
      </c>
    </row>
    <row r="5740" spans="1:8" x14ac:dyDescent="0.3">
      <c r="A5740" s="196" t="s">
        <v>233</v>
      </c>
      <c r="B5740" s="196" t="s">
        <v>76</v>
      </c>
      <c r="C5740" s="196" t="s">
        <v>77</v>
      </c>
      <c r="D5740" s="196">
        <v>39245</v>
      </c>
      <c r="E5740" s="196">
        <v>5.9828897700000003E-3</v>
      </c>
      <c r="F5740" s="196">
        <v>1.2962526999999999E-3</v>
      </c>
      <c r="G5740" s="196">
        <v>8.3923942000000004E-4</v>
      </c>
      <c r="H5740" s="196">
        <v>3.84739716E-3</v>
      </c>
    </row>
    <row r="5741" spans="1:8" x14ac:dyDescent="0.3">
      <c r="A5741" s="196" t="s">
        <v>230</v>
      </c>
      <c r="B5741" s="196" t="s">
        <v>76</v>
      </c>
      <c r="C5741" s="196" t="s">
        <v>77</v>
      </c>
      <c r="D5741" s="196">
        <v>42625</v>
      </c>
      <c r="E5741" s="196">
        <v>5.8345319100000003E-3</v>
      </c>
      <c r="F5741" s="196">
        <v>1.2220875700000001E-3</v>
      </c>
      <c r="G5741" s="196">
        <v>8.6986154999999996E-4</v>
      </c>
      <c r="H5741" s="196">
        <v>3.74258231E-3</v>
      </c>
    </row>
    <row r="5742" spans="1:8" x14ac:dyDescent="0.3">
      <c r="A5742" s="196" t="s">
        <v>230</v>
      </c>
      <c r="B5742" s="196" t="s">
        <v>76</v>
      </c>
      <c r="C5742" s="196" t="s">
        <v>78</v>
      </c>
      <c r="D5742" s="196">
        <v>42269</v>
      </c>
      <c r="E5742" s="196">
        <v>6.2634492199999999E-3</v>
      </c>
      <c r="F5742" s="196">
        <v>9.2005690999999998E-4</v>
      </c>
      <c r="G5742" s="196">
        <v>1.4382574699999999E-3</v>
      </c>
      <c r="H5742" s="196">
        <v>3.9049832099999999E-3</v>
      </c>
    </row>
    <row r="5743" spans="1:8" x14ac:dyDescent="0.3">
      <c r="A5743" s="196" t="s">
        <v>233</v>
      </c>
      <c r="B5743" s="196" t="s">
        <v>76</v>
      </c>
      <c r="C5743" s="196" t="s">
        <v>78</v>
      </c>
      <c r="D5743" s="196">
        <v>37153</v>
      </c>
      <c r="E5743" s="196">
        <v>6.7438503900000002E-3</v>
      </c>
      <c r="F5743" s="196">
        <v>1.1493100200000001E-3</v>
      </c>
      <c r="G5743" s="196">
        <v>1.4229227100000001E-3</v>
      </c>
      <c r="H5743" s="196">
        <v>4.1714888300000003E-3</v>
      </c>
    </row>
    <row r="5744" spans="1:8" x14ac:dyDescent="0.3">
      <c r="A5744" s="196" t="s">
        <v>213</v>
      </c>
      <c r="B5744" s="196" t="s">
        <v>76</v>
      </c>
      <c r="C5744" s="196" t="s">
        <v>78</v>
      </c>
      <c r="D5744" s="196">
        <v>38942</v>
      </c>
      <c r="E5744" s="196">
        <v>6.8964918400000004E-3</v>
      </c>
      <c r="F5744" s="196">
        <v>1.1261219199999999E-3</v>
      </c>
      <c r="G5744" s="196">
        <v>1.35365106E-3</v>
      </c>
      <c r="H5744" s="196">
        <v>4.4165804699999997E-3</v>
      </c>
    </row>
    <row r="5745" spans="1:8" x14ac:dyDescent="0.3">
      <c r="A5745" s="196" t="s">
        <v>227</v>
      </c>
      <c r="B5745" s="196" t="s">
        <v>76</v>
      </c>
      <c r="C5745" s="196" t="s">
        <v>78</v>
      </c>
      <c r="D5745" s="196">
        <v>58217</v>
      </c>
      <c r="E5745" s="196">
        <v>6.1298677200000004E-3</v>
      </c>
      <c r="F5745" s="196">
        <v>8.8492168999999995E-4</v>
      </c>
      <c r="G5745" s="196">
        <v>1.54156575E-3</v>
      </c>
      <c r="H5745" s="196">
        <v>3.7033798E-3</v>
      </c>
    </row>
    <row r="5746" spans="1:8" x14ac:dyDescent="0.3">
      <c r="A5746" s="196" t="s">
        <v>229</v>
      </c>
      <c r="B5746" s="196" t="s">
        <v>76</v>
      </c>
      <c r="C5746" s="196" t="s">
        <v>78</v>
      </c>
      <c r="D5746" s="196">
        <v>32803</v>
      </c>
      <c r="E5746" s="196">
        <v>6.0223906499999999E-3</v>
      </c>
      <c r="F5746" s="196">
        <v>8.9777537999999996E-4</v>
      </c>
      <c r="G5746" s="196">
        <v>1.4786716099999999E-3</v>
      </c>
      <c r="H5746" s="196">
        <v>3.64584262E-3</v>
      </c>
    </row>
    <row r="5747" spans="1:8" x14ac:dyDescent="0.3">
      <c r="A5747" s="196" t="s">
        <v>232</v>
      </c>
      <c r="B5747" s="196" t="s">
        <v>76</v>
      </c>
      <c r="C5747" s="196" t="s">
        <v>78</v>
      </c>
      <c r="D5747" s="196">
        <v>38106</v>
      </c>
      <c r="E5747" s="196">
        <v>6.7348467299999997E-3</v>
      </c>
      <c r="F5747" s="196">
        <v>1.1388539000000001E-3</v>
      </c>
      <c r="G5747" s="196">
        <v>1.43831644E-3</v>
      </c>
      <c r="H5747" s="196">
        <v>4.1575316399999999E-3</v>
      </c>
    </row>
    <row r="5748" spans="1:8" x14ac:dyDescent="0.3">
      <c r="A5748" s="196" t="s">
        <v>215</v>
      </c>
      <c r="B5748" s="196" t="s">
        <v>76</v>
      </c>
      <c r="C5748" s="196" t="s">
        <v>78</v>
      </c>
      <c r="D5748" s="196">
        <v>40643</v>
      </c>
      <c r="E5748" s="196">
        <v>7.0567155400000003E-3</v>
      </c>
      <c r="F5748" s="196">
        <v>1.1661261E-3</v>
      </c>
      <c r="G5748" s="196">
        <v>1.4331530800000001E-3</v>
      </c>
      <c r="H5748" s="196">
        <v>4.4572971999999999E-3</v>
      </c>
    </row>
    <row r="5749" spans="1:8" x14ac:dyDescent="0.3">
      <c r="A5749" s="196" t="s">
        <v>235</v>
      </c>
      <c r="B5749" s="196" t="s">
        <v>76</v>
      </c>
      <c r="C5749" s="196" t="s">
        <v>78</v>
      </c>
      <c r="D5749" s="196">
        <v>50247</v>
      </c>
      <c r="E5749" s="196">
        <v>7.1398686199999999E-3</v>
      </c>
      <c r="F5749" s="196">
        <v>1.16906163E-3</v>
      </c>
      <c r="G5749" s="196">
        <v>1.3877924400000001E-3</v>
      </c>
      <c r="H5749" s="196">
        <v>4.5828910600000002E-3</v>
      </c>
    </row>
    <row r="5750" spans="1:8" x14ac:dyDescent="0.3">
      <c r="A5750" s="196" t="s">
        <v>231</v>
      </c>
      <c r="B5750" s="196" t="s">
        <v>76</v>
      </c>
      <c r="C5750" s="196" t="s">
        <v>78</v>
      </c>
      <c r="D5750" s="196">
        <v>35639</v>
      </c>
      <c r="E5750" s="196">
        <v>6.5329999799999998E-3</v>
      </c>
      <c r="F5750" s="196">
        <v>1.05984219E-3</v>
      </c>
      <c r="G5750" s="196">
        <v>1.4255932E-3</v>
      </c>
      <c r="H5750" s="196">
        <v>4.0474212199999998E-3</v>
      </c>
    </row>
    <row r="5751" spans="1:8" x14ac:dyDescent="0.3">
      <c r="A5751" s="196" t="s">
        <v>228</v>
      </c>
      <c r="B5751" s="196" t="s">
        <v>76</v>
      </c>
      <c r="C5751" s="196" t="s">
        <v>78</v>
      </c>
      <c r="D5751" s="196">
        <v>60285</v>
      </c>
      <c r="E5751" s="196">
        <v>6.1555381499999997E-3</v>
      </c>
      <c r="F5751" s="196">
        <v>8.5579717999999998E-4</v>
      </c>
      <c r="G5751" s="196">
        <v>1.5413362E-3</v>
      </c>
      <c r="H5751" s="196">
        <v>3.79158003E-3</v>
      </c>
    </row>
    <row r="5752" spans="1:8" x14ac:dyDescent="0.3">
      <c r="A5752" s="196" t="s">
        <v>234</v>
      </c>
      <c r="B5752" s="196" t="s">
        <v>76</v>
      </c>
      <c r="C5752" s="196" t="s">
        <v>78</v>
      </c>
      <c r="D5752" s="196">
        <v>40347</v>
      </c>
      <c r="E5752" s="196">
        <v>6.7608080799999998E-3</v>
      </c>
      <c r="F5752" s="196">
        <v>1.1512846400000001E-3</v>
      </c>
      <c r="G5752" s="196">
        <v>1.3798914699999999E-3</v>
      </c>
      <c r="H5752" s="196">
        <v>4.2295009700000002E-3</v>
      </c>
    </row>
    <row r="5753" spans="1:8" x14ac:dyDescent="0.3">
      <c r="A5753" s="196" t="s">
        <v>227</v>
      </c>
      <c r="B5753" s="196" t="s">
        <v>10</v>
      </c>
      <c r="C5753" s="196" t="s">
        <v>79</v>
      </c>
      <c r="D5753" s="196">
        <v>13589</v>
      </c>
      <c r="E5753" s="196">
        <v>6.8766035499999998E-3</v>
      </c>
      <c r="F5753" s="196">
        <v>8.5788829000000004E-4</v>
      </c>
      <c r="G5753" s="196">
        <v>1.9589167E-3</v>
      </c>
      <c r="H5753" s="196">
        <v>4.0597980900000004E-3</v>
      </c>
    </row>
    <row r="5754" spans="1:8" x14ac:dyDescent="0.3">
      <c r="A5754" s="196" t="s">
        <v>227</v>
      </c>
      <c r="B5754" s="196" t="s">
        <v>12</v>
      </c>
      <c r="C5754" s="196" t="s">
        <v>79</v>
      </c>
      <c r="D5754" s="196">
        <v>4975</v>
      </c>
      <c r="E5754" s="196">
        <v>6.3075048700000002E-3</v>
      </c>
      <c r="F5754" s="196">
        <v>7.8022962000000003E-4</v>
      </c>
      <c r="G5754" s="196">
        <v>1.7957400399999999E-3</v>
      </c>
      <c r="H5754" s="196">
        <v>3.7315347499999999E-3</v>
      </c>
    </row>
    <row r="5755" spans="1:8" x14ac:dyDescent="0.3">
      <c r="A5755" s="196" t="s">
        <v>227</v>
      </c>
      <c r="B5755" s="196" t="s">
        <v>13</v>
      </c>
      <c r="C5755" s="196" t="s">
        <v>79</v>
      </c>
      <c r="D5755" s="196">
        <v>3391</v>
      </c>
      <c r="E5755" s="196">
        <v>6.5559942499999998E-3</v>
      </c>
      <c r="F5755" s="196">
        <v>8.2549303000000005E-4</v>
      </c>
      <c r="G5755" s="196">
        <v>1.8414107099999999E-3</v>
      </c>
      <c r="H5755" s="196">
        <v>3.8890900199999999E-3</v>
      </c>
    </row>
    <row r="5756" spans="1:8" x14ac:dyDescent="0.3">
      <c r="A5756" s="196" t="s">
        <v>227</v>
      </c>
      <c r="B5756" s="196" t="s">
        <v>14</v>
      </c>
      <c r="C5756" s="196" t="s">
        <v>79</v>
      </c>
      <c r="D5756" s="196">
        <v>1405</v>
      </c>
      <c r="E5756" s="196">
        <v>8.0006752599999995E-3</v>
      </c>
      <c r="F5756" s="196">
        <v>1.0299193600000001E-3</v>
      </c>
      <c r="G5756" s="196">
        <v>2.1978134600000002E-3</v>
      </c>
      <c r="H5756" s="196">
        <v>4.7729419599999998E-3</v>
      </c>
    </row>
    <row r="5757" spans="1:8" x14ac:dyDescent="0.3">
      <c r="A5757" s="196" t="s">
        <v>227</v>
      </c>
      <c r="B5757" s="196" t="s">
        <v>15</v>
      </c>
      <c r="C5757" s="196" t="s">
        <v>79</v>
      </c>
      <c r="D5757" s="196">
        <v>3818</v>
      </c>
      <c r="E5757" s="196">
        <v>7.4892623700000003E-3</v>
      </c>
      <c r="F5757" s="196">
        <v>9.2454638000000005E-4</v>
      </c>
      <c r="G5757" s="196">
        <v>2.18799389E-3</v>
      </c>
      <c r="H5757" s="196">
        <v>4.3767216200000002E-3</v>
      </c>
    </row>
    <row r="5758" spans="1:8" x14ac:dyDescent="0.3">
      <c r="A5758" s="196" t="s">
        <v>227</v>
      </c>
      <c r="B5758" s="196" t="s">
        <v>10</v>
      </c>
      <c r="C5758" s="196" t="s">
        <v>80</v>
      </c>
      <c r="D5758" s="196">
        <v>47363</v>
      </c>
      <c r="E5758" s="196">
        <v>5.0404121299999997E-3</v>
      </c>
      <c r="F5758" s="196">
        <v>8.8453364E-4</v>
      </c>
      <c r="G5758" s="196">
        <v>9.6092062E-4</v>
      </c>
      <c r="H5758" s="196">
        <v>3.1949573799999998E-3</v>
      </c>
    </row>
    <row r="5759" spans="1:8" x14ac:dyDescent="0.3">
      <c r="A5759" s="196" t="s">
        <v>227</v>
      </c>
      <c r="B5759" s="196" t="s">
        <v>12</v>
      </c>
      <c r="C5759" s="196" t="s">
        <v>80</v>
      </c>
      <c r="D5759" s="196">
        <v>21498</v>
      </c>
      <c r="E5759" s="196">
        <v>4.6761771099999997E-3</v>
      </c>
      <c r="F5759" s="196">
        <v>8.3327979000000002E-4</v>
      </c>
      <c r="G5759" s="196">
        <v>8.8015216000000005E-4</v>
      </c>
      <c r="H5759" s="196">
        <v>2.9627446800000001E-3</v>
      </c>
    </row>
    <row r="5760" spans="1:8" x14ac:dyDescent="0.3">
      <c r="A5760" s="196" t="s">
        <v>227</v>
      </c>
      <c r="B5760" s="196" t="s">
        <v>13</v>
      </c>
      <c r="C5760" s="196" t="s">
        <v>80</v>
      </c>
      <c r="D5760" s="196">
        <v>11180</v>
      </c>
      <c r="E5760" s="196">
        <v>4.9068522800000004E-3</v>
      </c>
      <c r="F5760" s="196">
        <v>9.2694127000000003E-4</v>
      </c>
      <c r="G5760" s="196">
        <v>9.2145756000000002E-4</v>
      </c>
      <c r="H5760" s="196">
        <v>3.0584529700000002E-3</v>
      </c>
    </row>
    <row r="5761" spans="1:8" x14ac:dyDescent="0.3">
      <c r="A5761" s="196" t="s">
        <v>227</v>
      </c>
      <c r="B5761" s="196" t="s">
        <v>14</v>
      </c>
      <c r="C5761" s="196" t="s">
        <v>80</v>
      </c>
      <c r="D5761" s="196">
        <v>3125</v>
      </c>
      <c r="E5761" s="196">
        <v>6.0809404999999997E-3</v>
      </c>
      <c r="F5761" s="196">
        <v>1.1001108700000001E-3</v>
      </c>
      <c r="G5761" s="196">
        <v>1.1035034599999999E-3</v>
      </c>
      <c r="H5761" s="196">
        <v>3.8773256799999999E-3</v>
      </c>
    </row>
    <row r="5762" spans="1:8" x14ac:dyDescent="0.3">
      <c r="A5762" s="196" t="s">
        <v>227</v>
      </c>
      <c r="B5762" s="196" t="s">
        <v>15</v>
      </c>
      <c r="C5762" s="196" t="s">
        <v>80</v>
      </c>
      <c r="D5762" s="196">
        <v>11560</v>
      </c>
      <c r="E5762" s="196">
        <v>5.5656606000000003E-3</v>
      </c>
      <c r="F5762" s="196">
        <v>8.8055952000000003E-4</v>
      </c>
      <c r="G5762" s="196">
        <v>1.1107464299999999E-3</v>
      </c>
      <c r="H5762" s="196">
        <v>3.5743541699999998E-3</v>
      </c>
    </row>
    <row r="5763" spans="1:8" x14ac:dyDescent="0.3">
      <c r="A5763" s="196" t="s">
        <v>227</v>
      </c>
      <c r="B5763" s="196" t="s">
        <v>10</v>
      </c>
      <c r="C5763" s="196" t="s">
        <v>81</v>
      </c>
      <c r="D5763" s="196">
        <v>23189</v>
      </c>
      <c r="E5763" s="196">
        <v>6.1119508899999996E-3</v>
      </c>
      <c r="F5763" s="196">
        <v>7.3056295999999999E-4</v>
      </c>
      <c r="G5763" s="196">
        <v>1.6517522499999999E-3</v>
      </c>
      <c r="H5763" s="196">
        <v>3.7296351999999999E-3</v>
      </c>
    </row>
    <row r="5764" spans="1:8" x14ac:dyDescent="0.3">
      <c r="A5764" s="196" t="s">
        <v>227</v>
      </c>
      <c r="B5764" s="196" t="s">
        <v>12</v>
      </c>
      <c r="C5764" s="196" t="s">
        <v>81</v>
      </c>
      <c r="D5764" s="196">
        <v>8806</v>
      </c>
      <c r="E5764" s="196">
        <v>5.5690062700000003E-3</v>
      </c>
      <c r="F5764" s="196">
        <v>6.3670657999999997E-4</v>
      </c>
      <c r="G5764" s="196">
        <v>1.49575628E-3</v>
      </c>
      <c r="H5764" s="196">
        <v>3.4365429200000001E-3</v>
      </c>
    </row>
    <row r="5765" spans="1:8" x14ac:dyDescent="0.3">
      <c r="A5765" s="196" t="s">
        <v>227</v>
      </c>
      <c r="B5765" s="196" t="s">
        <v>13</v>
      </c>
      <c r="C5765" s="196" t="s">
        <v>81</v>
      </c>
      <c r="D5765" s="196">
        <v>5474</v>
      </c>
      <c r="E5765" s="196">
        <v>5.8641987E-3</v>
      </c>
      <c r="F5765" s="196">
        <v>7.4014847999999997E-4</v>
      </c>
      <c r="G5765" s="196">
        <v>1.5830937500000001E-3</v>
      </c>
      <c r="H5765" s="196">
        <v>3.5409560000000001E-3</v>
      </c>
    </row>
    <row r="5766" spans="1:8" x14ac:dyDescent="0.3">
      <c r="A5766" s="196" t="s">
        <v>227</v>
      </c>
      <c r="B5766" s="196" t="s">
        <v>14</v>
      </c>
      <c r="C5766" s="196" t="s">
        <v>81</v>
      </c>
      <c r="D5766" s="196">
        <v>2392</v>
      </c>
      <c r="E5766" s="196">
        <v>6.99463562E-3</v>
      </c>
      <c r="F5766" s="196">
        <v>8.9891145E-4</v>
      </c>
      <c r="G5766" s="196">
        <v>1.8955059999999999E-3</v>
      </c>
      <c r="H5766" s="196">
        <v>4.2002176899999999E-3</v>
      </c>
    </row>
    <row r="5767" spans="1:8" x14ac:dyDescent="0.3">
      <c r="A5767" s="196" t="s">
        <v>227</v>
      </c>
      <c r="B5767" s="196" t="s">
        <v>15</v>
      </c>
      <c r="C5767" s="196" t="s">
        <v>81</v>
      </c>
      <c r="D5767" s="196">
        <v>6517</v>
      </c>
      <c r="E5767" s="196">
        <v>6.7297173300000001E-3</v>
      </c>
      <c r="F5767" s="196">
        <v>7.8754295999999998E-4</v>
      </c>
      <c r="G5767" s="196">
        <v>1.8307422899999999E-3</v>
      </c>
      <c r="H5767" s="196">
        <v>4.1114316099999998E-3</v>
      </c>
    </row>
    <row r="5768" spans="1:8" x14ac:dyDescent="0.3">
      <c r="A5768" s="196" t="s">
        <v>228</v>
      </c>
      <c r="B5768" s="196" t="s">
        <v>10</v>
      </c>
      <c r="C5768" s="196" t="s">
        <v>79</v>
      </c>
      <c r="D5768" s="196">
        <v>12887</v>
      </c>
      <c r="E5768" s="196">
        <v>6.8215813700000004E-3</v>
      </c>
      <c r="F5768" s="196">
        <v>8.2641577000000001E-4</v>
      </c>
      <c r="G5768" s="196">
        <v>1.9637106799999999E-3</v>
      </c>
      <c r="H5768" s="196">
        <v>4.0314544500000002E-3</v>
      </c>
    </row>
    <row r="5769" spans="1:8" x14ac:dyDescent="0.3">
      <c r="A5769" s="196" t="s">
        <v>228</v>
      </c>
      <c r="B5769" s="196" t="s">
        <v>12</v>
      </c>
      <c r="C5769" s="196" t="s">
        <v>79</v>
      </c>
      <c r="D5769" s="196">
        <v>4635</v>
      </c>
      <c r="E5769" s="196">
        <v>6.16360498E-3</v>
      </c>
      <c r="F5769" s="196">
        <v>7.3735941999999999E-4</v>
      </c>
      <c r="G5769" s="196">
        <v>1.76485752E-3</v>
      </c>
      <c r="H5769" s="196">
        <v>3.6613875599999998E-3</v>
      </c>
    </row>
    <row r="5770" spans="1:8" x14ac:dyDescent="0.3">
      <c r="A5770" s="196" t="s">
        <v>228</v>
      </c>
      <c r="B5770" s="196" t="s">
        <v>13</v>
      </c>
      <c r="C5770" s="196" t="s">
        <v>79</v>
      </c>
      <c r="D5770" s="196">
        <v>3346</v>
      </c>
      <c r="E5770" s="196">
        <v>6.5467367399999997E-3</v>
      </c>
      <c r="F5770" s="196">
        <v>8.1053430999999997E-4</v>
      </c>
      <c r="G5770" s="196">
        <v>1.8973488599999999E-3</v>
      </c>
      <c r="H5770" s="196">
        <v>3.8388530899999998E-3</v>
      </c>
    </row>
    <row r="5771" spans="1:8" x14ac:dyDescent="0.3">
      <c r="A5771" s="196" t="s">
        <v>228</v>
      </c>
      <c r="B5771" s="196" t="s">
        <v>14</v>
      </c>
      <c r="C5771" s="196" t="s">
        <v>79</v>
      </c>
      <c r="D5771" s="196">
        <v>1592</v>
      </c>
      <c r="E5771" s="196">
        <v>7.9125806E-3</v>
      </c>
      <c r="F5771" s="196">
        <v>9.5666385999999999E-4</v>
      </c>
      <c r="G5771" s="196">
        <v>2.1462126E-3</v>
      </c>
      <c r="H5771" s="196">
        <v>4.8097036600000002E-3</v>
      </c>
    </row>
    <row r="5772" spans="1:8" x14ac:dyDescent="0.3">
      <c r="A5772" s="196" t="s">
        <v>228</v>
      </c>
      <c r="B5772" s="196" t="s">
        <v>15</v>
      </c>
      <c r="C5772" s="196" t="s">
        <v>79</v>
      </c>
      <c r="D5772" s="196">
        <v>3314</v>
      </c>
      <c r="E5772" s="196">
        <v>7.4952325199999998E-3</v>
      </c>
      <c r="F5772" s="196">
        <v>9.0443646E-4</v>
      </c>
      <c r="G5772" s="196">
        <v>2.22116027E-3</v>
      </c>
      <c r="H5772" s="196">
        <v>4.3696353199999998E-3</v>
      </c>
    </row>
    <row r="5773" spans="1:8" x14ac:dyDescent="0.3">
      <c r="A5773" s="196" t="s">
        <v>228</v>
      </c>
      <c r="B5773" s="196" t="s">
        <v>10</v>
      </c>
      <c r="C5773" s="196" t="s">
        <v>80</v>
      </c>
      <c r="D5773" s="196">
        <v>44765</v>
      </c>
      <c r="E5773" s="196">
        <v>4.9919655199999998E-3</v>
      </c>
      <c r="F5773" s="196">
        <v>8.8706250000000005E-4</v>
      </c>
      <c r="G5773" s="196">
        <v>9.3012121000000004E-4</v>
      </c>
      <c r="H5773" s="196">
        <v>3.1747813300000002E-3</v>
      </c>
    </row>
    <row r="5774" spans="1:8" x14ac:dyDescent="0.3">
      <c r="A5774" s="196" t="s">
        <v>228</v>
      </c>
      <c r="B5774" s="196" t="s">
        <v>12</v>
      </c>
      <c r="C5774" s="196" t="s">
        <v>80</v>
      </c>
      <c r="D5774" s="196">
        <v>20825</v>
      </c>
      <c r="E5774" s="196">
        <v>4.6250570000000001E-3</v>
      </c>
      <c r="F5774" s="196">
        <v>8.3327862999999999E-4</v>
      </c>
      <c r="G5774" s="196">
        <v>8.4520783999999995E-4</v>
      </c>
      <c r="H5774" s="196">
        <v>2.9465700500000002E-3</v>
      </c>
    </row>
    <row r="5775" spans="1:8" x14ac:dyDescent="0.3">
      <c r="A5775" s="196" t="s">
        <v>228</v>
      </c>
      <c r="B5775" s="196" t="s">
        <v>13</v>
      </c>
      <c r="C5775" s="196" t="s">
        <v>80</v>
      </c>
      <c r="D5775" s="196">
        <v>10815</v>
      </c>
      <c r="E5775" s="196">
        <v>4.8656559499999997E-3</v>
      </c>
      <c r="F5775" s="196">
        <v>9.1367954000000004E-4</v>
      </c>
      <c r="G5775" s="196">
        <v>8.9323147000000005E-4</v>
      </c>
      <c r="H5775" s="196">
        <v>3.0587444699999998E-3</v>
      </c>
    </row>
    <row r="5776" spans="1:8" x14ac:dyDescent="0.3">
      <c r="A5776" s="196" t="s">
        <v>228</v>
      </c>
      <c r="B5776" s="196" t="s">
        <v>14</v>
      </c>
      <c r="C5776" s="196" t="s">
        <v>80</v>
      </c>
      <c r="D5776" s="196">
        <v>3136</v>
      </c>
      <c r="E5776" s="196">
        <v>6.0632534000000004E-3</v>
      </c>
      <c r="F5776" s="196">
        <v>1.11081192E-3</v>
      </c>
      <c r="G5776" s="196">
        <v>1.08210187E-3</v>
      </c>
      <c r="H5776" s="196">
        <v>3.8703391299999999E-3</v>
      </c>
    </row>
    <row r="5777" spans="1:8" x14ac:dyDescent="0.3">
      <c r="A5777" s="196" t="s">
        <v>228</v>
      </c>
      <c r="B5777" s="196" t="s">
        <v>15</v>
      </c>
      <c r="C5777" s="196" t="s">
        <v>80</v>
      </c>
      <c r="D5777" s="196">
        <v>9989</v>
      </c>
      <c r="E5777" s="196">
        <v>5.5573222999999996E-3</v>
      </c>
      <c r="F5777" s="196">
        <v>9.0012763E-4</v>
      </c>
      <c r="G5777" s="196">
        <v>1.09937458E-3</v>
      </c>
      <c r="H5777" s="196">
        <v>3.55781961E-3</v>
      </c>
    </row>
    <row r="5778" spans="1:8" x14ac:dyDescent="0.3">
      <c r="A5778" s="196" t="s">
        <v>228</v>
      </c>
      <c r="B5778" s="196" t="s">
        <v>10</v>
      </c>
      <c r="C5778" s="196" t="s">
        <v>81</v>
      </c>
      <c r="D5778" s="196">
        <v>22096</v>
      </c>
      <c r="E5778" s="196">
        <v>6.0763477899999996E-3</v>
      </c>
      <c r="F5778" s="196">
        <v>7.0521685000000001E-4</v>
      </c>
      <c r="G5778" s="196">
        <v>1.5766897299999999E-3</v>
      </c>
      <c r="H5778" s="196">
        <v>3.7944407300000002E-3</v>
      </c>
    </row>
    <row r="5779" spans="1:8" x14ac:dyDescent="0.3">
      <c r="A5779" s="196" t="s">
        <v>228</v>
      </c>
      <c r="B5779" s="196" t="s">
        <v>12</v>
      </c>
      <c r="C5779" s="196" t="s">
        <v>81</v>
      </c>
      <c r="D5779" s="196">
        <v>8476</v>
      </c>
      <c r="E5779" s="196">
        <v>5.4506007500000004E-3</v>
      </c>
      <c r="F5779" s="196">
        <v>6.1086398999999996E-4</v>
      </c>
      <c r="G5779" s="196">
        <v>1.3935464099999999E-3</v>
      </c>
      <c r="H5779" s="196">
        <v>3.4461898700000001E-3</v>
      </c>
    </row>
    <row r="5780" spans="1:8" x14ac:dyDescent="0.3">
      <c r="A5780" s="196" t="s">
        <v>228</v>
      </c>
      <c r="B5780" s="196" t="s">
        <v>13</v>
      </c>
      <c r="C5780" s="196" t="s">
        <v>81</v>
      </c>
      <c r="D5780" s="196">
        <v>5425</v>
      </c>
      <c r="E5780" s="196">
        <v>5.8429934400000003E-3</v>
      </c>
      <c r="F5780" s="196">
        <v>7.1595383999999997E-4</v>
      </c>
      <c r="G5780" s="196">
        <v>1.4995474600000001E-3</v>
      </c>
      <c r="H5780" s="196">
        <v>3.6274916500000001E-3</v>
      </c>
    </row>
    <row r="5781" spans="1:8" x14ac:dyDescent="0.3">
      <c r="A5781" s="196" t="s">
        <v>228</v>
      </c>
      <c r="B5781" s="196" t="s">
        <v>14</v>
      </c>
      <c r="C5781" s="196" t="s">
        <v>81</v>
      </c>
      <c r="D5781" s="196">
        <v>2427</v>
      </c>
      <c r="E5781" s="196">
        <v>7.2283595399999997E-3</v>
      </c>
      <c r="F5781" s="196">
        <v>8.9612972000000001E-4</v>
      </c>
      <c r="G5781" s="196">
        <v>1.87226242E-3</v>
      </c>
      <c r="H5781" s="196">
        <v>4.4599669099999999E-3</v>
      </c>
    </row>
    <row r="5782" spans="1:8" x14ac:dyDescent="0.3">
      <c r="A5782" s="196" t="s">
        <v>228</v>
      </c>
      <c r="B5782" s="196" t="s">
        <v>15</v>
      </c>
      <c r="C5782" s="196" t="s">
        <v>81</v>
      </c>
      <c r="D5782" s="196">
        <v>5768</v>
      </c>
      <c r="E5782" s="196">
        <v>6.7306208099999999E-3</v>
      </c>
      <c r="F5782" s="196">
        <v>7.5343827000000005E-4</v>
      </c>
      <c r="G5782" s="196">
        <v>1.79400331E-3</v>
      </c>
      <c r="H5782" s="196">
        <v>4.1831787399999997E-3</v>
      </c>
    </row>
    <row r="5783" spans="1:8" x14ac:dyDescent="0.3">
      <c r="A5783" s="196" t="s">
        <v>229</v>
      </c>
      <c r="B5783" s="196" t="s">
        <v>10</v>
      </c>
      <c r="C5783" s="196" t="s">
        <v>79</v>
      </c>
      <c r="D5783" s="196">
        <v>11115</v>
      </c>
      <c r="E5783" s="196">
        <v>6.8963068900000004E-3</v>
      </c>
      <c r="F5783" s="196">
        <v>8.3972460999999997E-4</v>
      </c>
      <c r="G5783" s="196">
        <v>1.9921264700000002E-3</v>
      </c>
      <c r="H5783" s="196">
        <v>4.0640054899999997E-3</v>
      </c>
    </row>
    <row r="5784" spans="1:8" x14ac:dyDescent="0.3">
      <c r="A5784" s="196" t="s">
        <v>229</v>
      </c>
      <c r="B5784" s="196" t="s">
        <v>12</v>
      </c>
      <c r="C5784" s="196" t="s">
        <v>79</v>
      </c>
      <c r="D5784" s="196">
        <v>4419</v>
      </c>
      <c r="E5784" s="196">
        <v>6.41757371E-3</v>
      </c>
      <c r="F5784" s="196">
        <v>7.7293260999999999E-4</v>
      </c>
      <c r="G5784" s="196">
        <v>1.851959E-3</v>
      </c>
      <c r="H5784" s="196">
        <v>3.7922023099999998E-3</v>
      </c>
    </row>
    <row r="5785" spans="1:8" x14ac:dyDescent="0.3">
      <c r="A5785" s="196" t="s">
        <v>229</v>
      </c>
      <c r="B5785" s="196" t="s">
        <v>13</v>
      </c>
      <c r="C5785" s="196" t="s">
        <v>79</v>
      </c>
      <c r="D5785" s="196">
        <v>2808</v>
      </c>
      <c r="E5785" s="196">
        <v>6.5834921999999999E-3</v>
      </c>
      <c r="F5785" s="196">
        <v>8.2884443000000004E-4</v>
      </c>
      <c r="G5785" s="196">
        <v>1.8930986700000001E-3</v>
      </c>
      <c r="H5785" s="196">
        <v>3.8611529099999999E-3</v>
      </c>
    </row>
    <row r="5786" spans="1:8" x14ac:dyDescent="0.3">
      <c r="A5786" s="196" t="s">
        <v>229</v>
      </c>
      <c r="B5786" s="196" t="s">
        <v>14</v>
      </c>
      <c r="C5786" s="196" t="s">
        <v>79</v>
      </c>
      <c r="D5786" s="196">
        <v>911</v>
      </c>
      <c r="E5786" s="196">
        <v>7.9159295500000008E-3</v>
      </c>
      <c r="F5786" s="196">
        <v>1.0020528600000001E-3</v>
      </c>
      <c r="G5786" s="196">
        <v>2.2653293800000002E-3</v>
      </c>
      <c r="H5786" s="196">
        <v>4.6480132500000002E-3</v>
      </c>
    </row>
    <row r="5787" spans="1:8" x14ac:dyDescent="0.3">
      <c r="A5787" s="196" t="s">
        <v>229</v>
      </c>
      <c r="B5787" s="196" t="s">
        <v>15</v>
      </c>
      <c r="C5787" s="196" t="s">
        <v>79</v>
      </c>
      <c r="D5787" s="196">
        <v>2977</v>
      </c>
      <c r="E5787" s="196">
        <v>7.5899680699999996E-3</v>
      </c>
      <c r="F5787" s="196">
        <v>8.9945732999999997E-4</v>
      </c>
      <c r="G5787" s="196">
        <v>2.2099908599999998E-3</v>
      </c>
      <c r="H5787" s="196">
        <v>4.4800878399999999E-3</v>
      </c>
    </row>
    <row r="5788" spans="1:8" x14ac:dyDescent="0.3">
      <c r="A5788" s="196" t="s">
        <v>229</v>
      </c>
      <c r="B5788" s="196" t="s">
        <v>10</v>
      </c>
      <c r="C5788" s="196" t="s">
        <v>80</v>
      </c>
      <c r="D5788" s="196">
        <v>38979</v>
      </c>
      <c r="E5788" s="196">
        <v>4.9694322000000003E-3</v>
      </c>
      <c r="F5788" s="196">
        <v>8.7638362999999998E-4</v>
      </c>
      <c r="G5788" s="196">
        <v>8.9360771000000002E-4</v>
      </c>
      <c r="H5788" s="196">
        <v>3.1994403699999998E-3</v>
      </c>
    </row>
    <row r="5789" spans="1:8" x14ac:dyDescent="0.3">
      <c r="A5789" s="196" t="s">
        <v>229</v>
      </c>
      <c r="B5789" s="196" t="s">
        <v>12</v>
      </c>
      <c r="C5789" s="196" t="s">
        <v>80</v>
      </c>
      <c r="D5789" s="196">
        <v>19553</v>
      </c>
      <c r="E5789" s="196">
        <v>4.6540324299999998E-3</v>
      </c>
      <c r="F5789" s="196">
        <v>8.3381432999999998E-4</v>
      </c>
      <c r="G5789" s="196">
        <v>8.2396692999999995E-4</v>
      </c>
      <c r="H5789" s="196">
        <v>2.9962506900000001E-3</v>
      </c>
    </row>
    <row r="5790" spans="1:8" x14ac:dyDescent="0.3">
      <c r="A5790" s="196" t="s">
        <v>229</v>
      </c>
      <c r="B5790" s="196" t="s">
        <v>13</v>
      </c>
      <c r="C5790" s="196" t="s">
        <v>80</v>
      </c>
      <c r="D5790" s="196">
        <v>8835</v>
      </c>
      <c r="E5790" s="196">
        <v>4.8273187700000001E-3</v>
      </c>
      <c r="F5790" s="196">
        <v>9.2555364000000001E-4</v>
      </c>
      <c r="G5790" s="196">
        <v>8.7246093E-4</v>
      </c>
      <c r="H5790" s="196">
        <v>3.0293037199999998E-3</v>
      </c>
    </row>
    <row r="5791" spans="1:8" x14ac:dyDescent="0.3">
      <c r="A5791" s="196" t="s">
        <v>229</v>
      </c>
      <c r="B5791" s="196" t="s">
        <v>14</v>
      </c>
      <c r="C5791" s="196" t="s">
        <v>80</v>
      </c>
      <c r="D5791" s="196">
        <v>2059</v>
      </c>
      <c r="E5791" s="196">
        <v>5.8894946199999996E-3</v>
      </c>
      <c r="F5791" s="196">
        <v>1.04754059E-3</v>
      </c>
      <c r="G5791" s="196">
        <v>9.9865292000000006E-4</v>
      </c>
      <c r="H5791" s="196">
        <v>3.8433006300000001E-3</v>
      </c>
    </row>
    <row r="5792" spans="1:8" x14ac:dyDescent="0.3">
      <c r="A5792" s="196" t="s">
        <v>229</v>
      </c>
      <c r="B5792" s="196" t="s">
        <v>15</v>
      </c>
      <c r="C5792" s="196" t="s">
        <v>80</v>
      </c>
      <c r="D5792" s="196">
        <v>8532</v>
      </c>
      <c r="E5792" s="196">
        <v>5.6173664600000003E-3</v>
      </c>
      <c r="F5792" s="196">
        <v>8.8171983000000004E-4</v>
      </c>
      <c r="G5792" s="196">
        <v>1.0497528099999999E-3</v>
      </c>
      <c r="H5792" s="196">
        <v>3.6858933399999999E-3</v>
      </c>
    </row>
    <row r="5793" spans="1:8" x14ac:dyDescent="0.3">
      <c r="A5793" s="196" t="s">
        <v>229</v>
      </c>
      <c r="B5793" s="196" t="s">
        <v>10</v>
      </c>
      <c r="C5793" s="196" t="s">
        <v>81</v>
      </c>
      <c r="D5793" s="196">
        <v>19116</v>
      </c>
      <c r="E5793" s="196">
        <v>6.1260222699999999E-3</v>
      </c>
      <c r="F5793" s="196">
        <v>7.1382211999999998E-4</v>
      </c>
      <c r="G5793" s="196">
        <v>1.55541763E-3</v>
      </c>
      <c r="H5793" s="196">
        <v>3.8567814300000001E-3</v>
      </c>
    </row>
    <row r="5794" spans="1:8" x14ac:dyDescent="0.3">
      <c r="A5794" s="196" t="s">
        <v>229</v>
      </c>
      <c r="B5794" s="196" t="s">
        <v>12</v>
      </c>
      <c r="C5794" s="196" t="s">
        <v>81</v>
      </c>
      <c r="D5794" s="196">
        <v>8132</v>
      </c>
      <c r="E5794" s="196">
        <v>5.6351605199999998E-3</v>
      </c>
      <c r="F5794" s="196">
        <v>6.3318786000000004E-4</v>
      </c>
      <c r="G5794" s="196">
        <v>1.405494E-3</v>
      </c>
      <c r="H5794" s="196">
        <v>3.5964767599999999E-3</v>
      </c>
    </row>
    <row r="5795" spans="1:8" x14ac:dyDescent="0.3">
      <c r="A5795" s="196" t="s">
        <v>229</v>
      </c>
      <c r="B5795" s="196" t="s">
        <v>13</v>
      </c>
      <c r="C5795" s="196" t="s">
        <v>81</v>
      </c>
      <c r="D5795" s="196">
        <v>4254</v>
      </c>
      <c r="E5795" s="196">
        <v>5.8649835800000001E-3</v>
      </c>
      <c r="F5795" s="196">
        <v>7.2856242000000004E-4</v>
      </c>
      <c r="G5795" s="196">
        <v>1.4772695300000001E-3</v>
      </c>
      <c r="H5795" s="196">
        <v>3.65915117E-3</v>
      </c>
    </row>
    <row r="5796" spans="1:8" x14ac:dyDescent="0.3">
      <c r="A5796" s="196" t="s">
        <v>229</v>
      </c>
      <c r="B5796" s="196" t="s">
        <v>14</v>
      </c>
      <c r="C5796" s="196" t="s">
        <v>81</v>
      </c>
      <c r="D5796" s="196">
        <v>1493</v>
      </c>
      <c r="E5796" s="196">
        <v>7.0267728499999998E-3</v>
      </c>
      <c r="F5796" s="196">
        <v>8.8640482999999997E-4</v>
      </c>
      <c r="G5796" s="196">
        <v>1.81456341E-3</v>
      </c>
      <c r="H5796" s="196">
        <v>4.3258041300000003E-3</v>
      </c>
    </row>
    <row r="5797" spans="1:8" x14ac:dyDescent="0.3">
      <c r="A5797" s="196" t="s">
        <v>229</v>
      </c>
      <c r="B5797" s="196" t="s">
        <v>15</v>
      </c>
      <c r="C5797" s="196" t="s">
        <v>81</v>
      </c>
      <c r="D5797" s="196">
        <v>5237</v>
      </c>
      <c r="E5797" s="196">
        <v>6.8434799100000002E-3</v>
      </c>
      <c r="F5797" s="196">
        <v>7.7785620999999998E-4</v>
      </c>
      <c r="G5797" s="196">
        <v>1.77781909E-3</v>
      </c>
      <c r="H5797" s="196">
        <v>4.2878041299999996E-3</v>
      </c>
    </row>
    <row r="5798" spans="1:8" x14ac:dyDescent="0.3">
      <c r="A5798" s="196" t="s">
        <v>230</v>
      </c>
      <c r="B5798" s="196" t="s">
        <v>10</v>
      </c>
      <c r="C5798" s="196" t="s">
        <v>79</v>
      </c>
      <c r="D5798" s="196">
        <v>11277</v>
      </c>
      <c r="E5798" s="196">
        <v>7.0256741500000002E-3</v>
      </c>
      <c r="F5798" s="196">
        <v>8.8686715999999996E-4</v>
      </c>
      <c r="G5798" s="196">
        <v>1.82075443E-3</v>
      </c>
      <c r="H5798" s="196">
        <v>4.3174475599999998E-3</v>
      </c>
    </row>
    <row r="5799" spans="1:8" x14ac:dyDescent="0.3">
      <c r="A5799" s="196" t="s">
        <v>230</v>
      </c>
      <c r="B5799" s="196" t="s">
        <v>12</v>
      </c>
      <c r="C5799" s="196" t="s">
        <v>79</v>
      </c>
      <c r="D5799" s="196">
        <v>4344</v>
      </c>
      <c r="E5799" s="196">
        <v>6.3576594299999999E-3</v>
      </c>
      <c r="F5799" s="196">
        <v>7.8403670000000002E-4</v>
      </c>
      <c r="G5799" s="196">
        <v>1.65433833E-3</v>
      </c>
      <c r="H5799" s="196">
        <v>3.9186631099999997E-3</v>
      </c>
    </row>
    <row r="5800" spans="1:8" x14ac:dyDescent="0.3">
      <c r="A5800" s="196" t="s">
        <v>230</v>
      </c>
      <c r="B5800" s="196" t="s">
        <v>13</v>
      </c>
      <c r="C5800" s="196" t="s">
        <v>79</v>
      </c>
      <c r="D5800" s="196">
        <v>2799</v>
      </c>
      <c r="E5800" s="196">
        <v>6.8499866899999996E-3</v>
      </c>
      <c r="F5800" s="196">
        <v>8.8378101E-4</v>
      </c>
      <c r="G5800" s="196">
        <v>1.75815082E-3</v>
      </c>
      <c r="H5800" s="196">
        <v>4.2073679699999996E-3</v>
      </c>
    </row>
    <row r="5801" spans="1:8" x14ac:dyDescent="0.3">
      <c r="A5801" s="196" t="s">
        <v>230</v>
      </c>
      <c r="B5801" s="196" t="s">
        <v>14</v>
      </c>
      <c r="C5801" s="196" t="s">
        <v>79</v>
      </c>
      <c r="D5801" s="196">
        <v>1162</v>
      </c>
      <c r="E5801" s="196">
        <v>8.3777169799999999E-3</v>
      </c>
      <c r="F5801" s="196">
        <v>1.0751535500000001E-3</v>
      </c>
      <c r="G5801" s="196">
        <v>2.10418037E-3</v>
      </c>
      <c r="H5801" s="196">
        <v>5.1979941099999996E-3</v>
      </c>
    </row>
    <row r="5802" spans="1:8" x14ac:dyDescent="0.3">
      <c r="A5802" s="196" t="s">
        <v>230</v>
      </c>
      <c r="B5802" s="196" t="s">
        <v>15</v>
      </c>
      <c r="C5802" s="196" t="s">
        <v>79</v>
      </c>
      <c r="D5802" s="196">
        <v>2972</v>
      </c>
      <c r="E5802" s="196">
        <v>7.6389081200000002E-3</v>
      </c>
      <c r="F5802" s="196">
        <v>9.6645830999999996E-4</v>
      </c>
      <c r="G5802" s="196">
        <v>2.01214008E-3</v>
      </c>
      <c r="H5802" s="196">
        <v>4.6597212000000004E-3</v>
      </c>
    </row>
    <row r="5803" spans="1:8" x14ac:dyDescent="0.3">
      <c r="A5803" s="196" t="s">
        <v>230</v>
      </c>
      <c r="B5803" s="196" t="s">
        <v>10</v>
      </c>
      <c r="C5803" s="196" t="s">
        <v>80</v>
      </c>
      <c r="D5803" s="196">
        <v>37537</v>
      </c>
      <c r="E5803" s="196">
        <v>5.0579755800000004E-3</v>
      </c>
      <c r="F5803" s="196">
        <v>8.9597468E-4</v>
      </c>
      <c r="G5803" s="196">
        <v>8.7450696999999997E-4</v>
      </c>
      <c r="H5803" s="196">
        <v>3.2874934399999998E-3</v>
      </c>
    </row>
    <row r="5804" spans="1:8" x14ac:dyDescent="0.3">
      <c r="A5804" s="196" t="s">
        <v>230</v>
      </c>
      <c r="B5804" s="196" t="s">
        <v>12</v>
      </c>
      <c r="C5804" s="196" t="s">
        <v>80</v>
      </c>
      <c r="D5804" s="196">
        <v>18548</v>
      </c>
      <c r="E5804" s="196">
        <v>4.7169397700000002E-3</v>
      </c>
      <c r="F5804" s="196">
        <v>8.3861218999999997E-4</v>
      </c>
      <c r="G5804" s="196">
        <v>7.9363567000000003E-4</v>
      </c>
      <c r="H5804" s="196">
        <v>3.0846914300000001E-3</v>
      </c>
    </row>
    <row r="5805" spans="1:8" x14ac:dyDescent="0.3">
      <c r="A5805" s="196" t="s">
        <v>230</v>
      </c>
      <c r="B5805" s="196" t="s">
        <v>13</v>
      </c>
      <c r="C5805" s="196" t="s">
        <v>80</v>
      </c>
      <c r="D5805" s="196">
        <v>8708</v>
      </c>
      <c r="E5805" s="196">
        <v>4.9328719899999996E-3</v>
      </c>
      <c r="F5805" s="196">
        <v>9.4971979000000001E-4</v>
      </c>
      <c r="G5805" s="196">
        <v>8.6412773000000003E-4</v>
      </c>
      <c r="H5805" s="196">
        <v>3.1190239899999998E-3</v>
      </c>
    </row>
    <row r="5806" spans="1:8" x14ac:dyDescent="0.3">
      <c r="A5806" s="196" t="s">
        <v>230</v>
      </c>
      <c r="B5806" s="196" t="s">
        <v>14</v>
      </c>
      <c r="C5806" s="196" t="s">
        <v>80</v>
      </c>
      <c r="D5806" s="196">
        <v>2260</v>
      </c>
      <c r="E5806" s="196">
        <v>6.1529055699999996E-3</v>
      </c>
      <c r="F5806" s="196">
        <v>1.09785701E-3</v>
      </c>
      <c r="G5806" s="196">
        <v>1.0804600600000001E-3</v>
      </c>
      <c r="H5806" s="196">
        <v>3.9745880100000002E-3</v>
      </c>
    </row>
    <row r="5807" spans="1:8" x14ac:dyDescent="0.3">
      <c r="A5807" s="196" t="s">
        <v>230</v>
      </c>
      <c r="B5807" s="196" t="s">
        <v>15</v>
      </c>
      <c r="C5807" s="196" t="s">
        <v>80</v>
      </c>
      <c r="D5807" s="196">
        <v>8021</v>
      </c>
      <c r="E5807" s="196">
        <v>5.6739078299999999E-3</v>
      </c>
      <c r="F5807" s="196">
        <v>9.1339060000000002E-4</v>
      </c>
      <c r="G5807" s="196">
        <v>1.01475501E-3</v>
      </c>
      <c r="H5807" s="196">
        <v>3.7457617499999998E-3</v>
      </c>
    </row>
    <row r="5808" spans="1:8" x14ac:dyDescent="0.3">
      <c r="A5808" s="196" t="s">
        <v>230</v>
      </c>
      <c r="B5808" s="196" t="s">
        <v>10</v>
      </c>
      <c r="C5808" s="196" t="s">
        <v>81</v>
      </c>
      <c r="D5808" s="196">
        <v>19026</v>
      </c>
      <c r="E5808" s="196">
        <v>6.3270446700000003E-3</v>
      </c>
      <c r="F5808" s="196">
        <v>7.7410311000000005E-4</v>
      </c>
      <c r="G5808" s="196">
        <v>1.54518184E-3</v>
      </c>
      <c r="H5808" s="196">
        <v>4.0077580200000001E-3</v>
      </c>
    </row>
    <row r="5809" spans="1:8" x14ac:dyDescent="0.3">
      <c r="A5809" s="196" t="s">
        <v>230</v>
      </c>
      <c r="B5809" s="196" t="s">
        <v>12</v>
      </c>
      <c r="C5809" s="196" t="s">
        <v>81</v>
      </c>
      <c r="D5809" s="196">
        <v>7768</v>
      </c>
      <c r="E5809" s="196">
        <v>5.67484814E-3</v>
      </c>
      <c r="F5809" s="196">
        <v>6.7109044000000003E-4</v>
      </c>
      <c r="G5809" s="196">
        <v>1.38720796E-3</v>
      </c>
      <c r="H5809" s="196">
        <v>3.6165477599999999E-3</v>
      </c>
    </row>
    <row r="5810" spans="1:8" x14ac:dyDescent="0.3">
      <c r="A5810" s="196" t="s">
        <v>230</v>
      </c>
      <c r="B5810" s="196" t="s">
        <v>13</v>
      </c>
      <c r="C5810" s="196" t="s">
        <v>81</v>
      </c>
      <c r="D5810" s="196">
        <v>4459</v>
      </c>
      <c r="E5810" s="196">
        <v>6.1180568700000002E-3</v>
      </c>
      <c r="F5810" s="196">
        <v>7.9728448999999999E-4</v>
      </c>
      <c r="G5810" s="196">
        <v>1.47177864E-3</v>
      </c>
      <c r="H5810" s="196">
        <v>3.84899326E-3</v>
      </c>
    </row>
    <row r="5811" spans="1:8" x14ac:dyDescent="0.3">
      <c r="A5811" s="196" t="s">
        <v>230</v>
      </c>
      <c r="B5811" s="196" t="s">
        <v>14</v>
      </c>
      <c r="C5811" s="196" t="s">
        <v>81</v>
      </c>
      <c r="D5811" s="196">
        <v>1560</v>
      </c>
      <c r="E5811" s="196">
        <v>7.6733957100000002E-3</v>
      </c>
      <c r="F5811" s="196">
        <v>9.5448248999999998E-4</v>
      </c>
      <c r="G5811" s="196">
        <v>1.85084258E-3</v>
      </c>
      <c r="H5811" s="196">
        <v>4.8680627299999999E-3</v>
      </c>
    </row>
    <row r="5812" spans="1:8" x14ac:dyDescent="0.3">
      <c r="A5812" s="196" t="s">
        <v>230</v>
      </c>
      <c r="B5812" s="196" t="s">
        <v>15</v>
      </c>
      <c r="C5812" s="196" t="s">
        <v>81</v>
      </c>
      <c r="D5812" s="196">
        <v>5239</v>
      </c>
      <c r="E5812" s="196">
        <v>7.0710476499999996E-3</v>
      </c>
      <c r="F5812" s="196">
        <v>8.5340160000000004E-4</v>
      </c>
      <c r="G5812" s="196">
        <v>1.75087284E-3</v>
      </c>
      <c r="H5812" s="196">
        <v>4.4667727299999996E-3</v>
      </c>
    </row>
    <row r="5813" spans="1:8" x14ac:dyDescent="0.3">
      <c r="A5813" s="196" t="s">
        <v>231</v>
      </c>
      <c r="B5813" s="196" t="s">
        <v>10</v>
      </c>
      <c r="C5813" s="196" t="s">
        <v>79</v>
      </c>
      <c r="D5813" s="196">
        <v>10884</v>
      </c>
      <c r="E5813" s="196">
        <v>7.2345415000000003E-3</v>
      </c>
      <c r="F5813" s="196">
        <v>9.7611297000000004E-4</v>
      </c>
      <c r="G5813" s="196">
        <v>1.7265040900000001E-3</v>
      </c>
      <c r="H5813" s="196">
        <v>4.5313305800000004E-3</v>
      </c>
    </row>
    <row r="5814" spans="1:8" x14ac:dyDescent="0.3">
      <c r="A5814" s="196" t="s">
        <v>231</v>
      </c>
      <c r="B5814" s="196" t="s">
        <v>12</v>
      </c>
      <c r="C5814" s="196" t="s">
        <v>79</v>
      </c>
      <c r="D5814" s="196">
        <v>4268</v>
      </c>
      <c r="E5814" s="196">
        <v>6.5321327300000001E-3</v>
      </c>
      <c r="F5814" s="196">
        <v>8.8668014000000002E-4</v>
      </c>
      <c r="G5814" s="196">
        <v>1.5541663200000001E-3</v>
      </c>
      <c r="H5814" s="196">
        <v>4.0906485100000002E-3</v>
      </c>
    </row>
    <row r="5815" spans="1:8" x14ac:dyDescent="0.3">
      <c r="A5815" s="196" t="s">
        <v>231</v>
      </c>
      <c r="B5815" s="196" t="s">
        <v>13</v>
      </c>
      <c r="C5815" s="196" t="s">
        <v>79</v>
      </c>
      <c r="D5815" s="196">
        <v>2794</v>
      </c>
      <c r="E5815" s="196">
        <v>6.9994065500000001E-3</v>
      </c>
      <c r="F5815" s="196">
        <v>9.5062726000000005E-4</v>
      </c>
      <c r="G5815" s="196">
        <v>1.6615587500000001E-3</v>
      </c>
      <c r="H5815" s="196">
        <v>4.3864412800000002E-3</v>
      </c>
    </row>
    <row r="5816" spans="1:8" x14ac:dyDescent="0.3">
      <c r="A5816" s="196" t="s">
        <v>231</v>
      </c>
      <c r="B5816" s="196" t="s">
        <v>14</v>
      </c>
      <c r="C5816" s="196" t="s">
        <v>79</v>
      </c>
      <c r="D5816" s="196">
        <v>1002</v>
      </c>
      <c r="E5816" s="196">
        <v>8.5483544399999993E-3</v>
      </c>
      <c r="F5816" s="196">
        <v>1.1711412699999999E-3</v>
      </c>
      <c r="G5816" s="196">
        <v>1.97849648E-3</v>
      </c>
      <c r="H5816" s="196">
        <v>5.3982657399999998E-3</v>
      </c>
    </row>
    <row r="5817" spans="1:8" x14ac:dyDescent="0.3">
      <c r="A5817" s="196" t="s">
        <v>231</v>
      </c>
      <c r="B5817" s="196" t="s">
        <v>15</v>
      </c>
      <c r="C5817" s="196" t="s">
        <v>79</v>
      </c>
      <c r="D5817" s="196">
        <v>2820</v>
      </c>
      <c r="E5817" s="196">
        <v>8.0637638799999998E-3</v>
      </c>
      <c r="F5817" s="196">
        <v>1.06742079E-3</v>
      </c>
      <c r="G5817" s="196">
        <v>1.9621418600000002E-3</v>
      </c>
      <c r="H5817" s="196">
        <v>5.0338067299999997E-3</v>
      </c>
    </row>
    <row r="5818" spans="1:8" x14ac:dyDescent="0.3">
      <c r="A5818" s="196" t="s">
        <v>231</v>
      </c>
      <c r="B5818" s="196" t="s">
        <v>10</v>
      </c>
      <c r="C5818" s="196" t="s">
        <v>80</v>
      </c>
      <c r="D5818" s="196">
        <v>36209</v>
      </c>
      <c r="E5818" s="196">
        <v>5.3167213300000004E-3</v>
      </c>
      <c r="F5818" s="196">
        <v>1.00864025E-3</v>
      </c>
      <c r="G5818" s="196">
        <v>8.8093481999999997E-4</v>
      </c>
      <c r="H5818" s="196">
        <v>3.4271457699999999E-3</v>
      </c>
    </row>
    <row r="5819" spans="1:8" x14ac:dyDescent="0.3">
      <c r="A5819" s="196" t="s">
        <v>231</v>
      </c>
      <c r="B5819" s="196" t="s">
        <v>12</v>
      </c>
      <c r="C5819" s="196" t="s">
        <v>80</v>
      </c>
      <c r="D5819" s="196">
        <v>18128</v>
      </c>
      <c r="E5819" s="196">
        <v>4.9383433000000001E-3</v>
      </c>
      <c r="F5819" s="196">
        <v>9.2324414000000002E-4</v>
      </c>
      <c r="G5819" s="196">
        <v>8.0699837E-4</v>
      </c>
      <c r="H5819" s="196">
        <v>3.2081003099999998E-3</v>
      </c>
    </row>
    <row r="5820" spans="1:8" x14ac:dyDescent="0.3">
      <c r="A5820" s="196" t="s">
        <v>231</v>
      </c>
      <c r="B5820" s="196" t="s">
        <v>13</v>
      </c>
      <c r="C5820" s="196" t="s">
        <v>80</v>
      </c>
      <c r="D5820" s="196">
        <v>7992</v>
      </c>
      <c r="E5820" s="196">
        <v>5.2188716999999997E-3</v>
      </c>
      <c r="F5820" s="196">
        <v>1.0700904E-3</v>
      </c>
      <c r="G5820" s="196">
        <v>8.7155418000000001E-4</v>
      </c>
      <c r="H5820" s="196">
        <v>3.2772266399999999E-3</v>
      </c>
    </row>
    <row r="5821" spans="1:8" x14ac:dyDescent="0.3">
      <c r="A5821" s="196" t="s">
        <v>231</v>
      </c>
      <c r="B5821" s="196" t="s">
        <v>14</v>
      </c>
      <c r="C5821" s="196" t="s">
        <v>80</v>
      </c>
      <c r="D5821" s="196">
        <v>2135</v>
      </c>
      <c r="E5821" s="196">
        <v>6.3276626199999996E-3</v>
      </c>
      <c r="F5821" s="196">
        <v>1.2842394999999999E-3</v>
      </c>
      <c r="G5821" s="196">
        <v>1.00355601E-3</v>
      </c>
      <c r="H5821" s="196">
        <v>4.0398666199999997E-3</v>
      </c>
    </row>
    <row r="5822" spans="1:8" x14ac:dyDescent="0.3">
      <c r="A5822" s="196" t="s">
        <v>231</v>
      </c>
      <c r="B5822" s="196" t="s">
        <v>15</v>
      </c>
      <c r="C5822" s="196" t="s">
        <v>80</v>
      </c>
      <c r="D5822" s="196">
        <v>7954</v>
      </c>
      <c r="E5822" s="196">
        <v>6.0060463900000003E-3</v>
      </c>
      <c r="F5822" s="196">
        <v>1.0675473E-3</v>
      </c>
      <c r="G5822" s="196">
        <v>1.0259554300000001E-3</v>
      </c>
      <c r="H5822" s="196">
        <v>3.9125431800000002E-3</v>
      </c>
    </row>
    <row r="5823" spans="1:8" x14ac:dyDescent="0.3">
      <c r="A5823" s="196" t="s">
        <v>231</v>
      </c>
      <c r="B5823" s="196" t="s">
        <v>10</v>
      </c>
      <c r="C5823" s="196" t="s">
        <v>81</v>
      </c>
      <c r="D5823" s="196">
        <v>18311</v>
      </c>
      <c r="E5823" s="196">
        <v>6.5481919299999998E-3</v>
      </c>
      <c r="F5823" s="196">
        <v>8.4994423999999996E-4</v>
      </c>
      <c r="G5823" s="196">
        <v>1.5545291899999999E-3</v>
      </c>
      <c r="H5823" s="196">
        <v>4.1437173800000001E-3</v>
      </c>
    </row>
    <row r="5824" spans="1:8" x14ac:dyDescent="0.3">
      <c r="A5824" s="196" t="s">
        <v>231</v>
      </c>
      <c r="B5824" s="196" t="s">
        <v>12</v>
      </c>
      <c r="C5824" s="196" t="s">
        <v>81</v>
      </c>
      <c r="D5824" s="196">
        <v>7736</v>
      </c>
      <c r="E5824" s="196">
        <v>5.9590979099999998E-3</v>
      </c>
      <c r="F5824" s="196">
        <v>7.3309527000000002E-4</v>
      </c>
      <c r="G5824" s="196">
        <v>1.4317214000000001E-3</v>
      </c>
      <c r="H5824" s="196">
        <v>3.7942807700000001E-3</v>
      </c>
    </row>
    <row r="5825" spans="1:8" x14ac:dyDescent="0.3">
      <c r="A5825" s="196" t="s">
        <v>231</v>
      </c>
      <c r="B5825" s="196" t="s">
        <v>13</v>
      </c>
      <c r="C5825" s="196" t="s">
        <v>81</v>
      </c>
      <c r="D5825" s="196">
        <v>4184</v>
      </c>
      <c r="E5825" s="196">
        <v>6.3856521099999999E-3</v>
      </c>
      <c r="F5825" s="196">
        <v>9.0634050000000001E-4</v>
      </c>
      <c r="G5825" s="196">
        <v>1.4850663299999999E-3</v>
      </c>
      <c r="H5825" s="196">
        <v>3.9942420400000001E-3</v>
      </c>
    </row>
    <row r="5826" spans="1:8" x14ac:dyDescent="0.3">
      <c r="A5826" s="196" t="s">
        <v>231</v>
      </c>
      <c r="B5826" s="196" t="s">
        <v>14</v>
      </c>
      <c r="C5826" s="196" t="s">
        <v>81</v>
      </c>
      <c r="D5826" s="196">
        <v>1442</v>
      </c>
      <c r="E5826" s="196">
        <v>7.7541959499999999E-3</v>
      </c>
      <c r="F5826" s="196">
        <v>1.0418269499999999E-3</v>
      </c>
      <c r="G5826" s="196">
        <v>1.8341935199999999E-3</v>
      </c>
      <c r="H5826" s="196">
        <v>4.8781750100000002E-3</v>
      </c>
    </row>
    <row r="5827" spans="1:8" x14ac:dyDescent="0.3">
      <c r="A5827" s="196" t="s">
        <v>231</v>
      </c>
      <c r="B5827" s="196" t="s">
        <v>15</v>
      </c>
      <c r="C5827" s="196" t="s">
        <v>81</v>
      </c>
      <c r="D5827" s="196">
        <v>4949</v>
      </c>
      <c r="E5827" s="196">
        <v>7.2550498900000003E-3</v>
      </c>
      <c r="F5827" s="196">
        <v>9.2900804999999996E-4</v>
      </c>
      <c r="G5827" s="196">
        <v>1.72373464E-3</v>
      </c>
      <c r="H5827" s="196">
        <v>4.6023067100000002E-3</v>
      </c>
    </row>
    <row r="5828" spans="1:8" x14ac:dyDescent="0.3">
      <c r="A5828" s="196" t="s">
        <v>232</v>
      </c>
      <c r="B5828" s="196" t="s">
        <v>10</v>
      </c>
      <c r="C5828" s="196" t="s">
        <v>79</v>
      </c>
      <c r="D5828" s="196">
        <v>11200</v>
      </c>
      <c r="E5828" s="196">
        <v>7.1542842300000003E-3</v>
      </c>
      <c r="F5828" s="196">
        <v>9.1183425000000002E-4</v>
      </c>
      <c r="G5828" s="196">
        <v>1.6333392900000001E-3</v>
      </c>
      <c r="H5828" s="196">
        <v>4.6084912000000002E-3</v>
      </c>
    </row>
    <row r="5829" spans="1:8" x14ac:dyDescent="0.3">
      <c r="A5829" s="196" t="s">
        <v>232</v>
      </c>
      <c r="B5829" s="196" t="s">
        <v>12</v>
      </c>
      <c r="C5829" s="196" t="s">
        <v>79</v>
      </c>
      <c r="D5829" s="196">
        <v>4356</v>
      </c>
      <c r="E5829" s="196">
        <v>6.3860057599999997E-3</v>
      </c>
      <c r="F5829" s="196">
        <v>7.9439946E-4</v>
      </c>
      <c r="G5829" s="196">
        <v>1.4495117100000001E-3</v>
      </c>
      <c r="H5829" s="196">
        <v>4.14138999E-3</v>
      </c>
    </row>
    <row r="5830" spans="1:8" x14ac:dyDescent="0.3">
      <c r="A5830" s="196" t="s">
        <v>232</v>
      </c>
      <c r="B5830" s="196" t="s">
        <v>13</v>
      </c>
      <c r="C5830" s="196" t="s">
        <v>79</v>
      </c>
      <c r="D5830" s="196">
        <v>2743</v>
      </c>
      <c r="E5830" s="196">
        <v>6.7607062999999997E-3</v>
      </c>
      <c r="F5830" s="196">
        <v>8.7905554000000002E-4</v>
      </c>
      <c r="G5830" s="196">
        <v>1.5293556400000001E-3</v>
      </c>
      <c r="H5830" s="196">
        <v>4.3515899999999998E-3</v>
      </c>
    </row>
    <row r="5831" spans="1:8" x14ac:dyDescent="0.3">
      <c r="A5831" s="196" t="s">
        <v>232</v>
      </c>
      <c r="B5831" s="196" t="s">
        <v>14</v>
      </c>
      <c r="C5831" s="196" t="s">
        <v>79</v>
      </c>
      <c r="D5831" s="196">
        <v>1094</v>
      </c>
      <c r="E5831" s="196">
        <v>8.8087799800000005E-3</v>
      </c>
      <c r="F5831" s="196">
        <v>1.1821211E-3</v>
      </c>
      <c r="G5831" s="196">
        <v>1.9266281700000001E-3</v>
      </c>
      <c r="H5831" s="196">
        <v>5.6997551600000002E-3</v>
      </c>
    </row>
    <row r="5832" spans="1:8" x14ac:dyDescent="0.3">
      <c r="A5832" s="196" t="s">
        <v>232</v>
      </c>
      <c r="B5832" s="196" t="s">
        <v>15</v>
      </c>
      <c r="C5832" s="196" t="s">
        <v>79</v>
      </c>
      <c r="D5832" s="196">
        <v>3007</v>
      </c>
      <c r="E5832" s="196">
        <v>8.0243164799999999E-3</v>
      </c>
      <c r="F5832" s="196">
        <v>1.01351837E-3</v>
      </c>
      <c r="G5832" s="196">
        <v>1.88778628E-3</v>
      </c>
      <c r="H5832" s="196">
        <v>5.1224686299999999E-3</v>
      </c>
    </row>
    <row r="5833" spans="1:8" x14ac:dyDescent="0.3">
      <c r="A5833" s="196" t="s">
        <v>232</v>
      </c>
      <c r="B5833" s="196" t="s">
        <v>10</v>
      </c>
      <c r="C5833" s="196" t="s">
        <v>80</v>
      </c>
      <c r="D5833" s="196">
        <v>37030</v>
      </c>
      <c r="E5833" s="196">
        <v>5.3330127200000004E-3</v>
      </c>
      <c r="F5833" s="196">
        <v>1.0406027899999999E-3</v>
      </c>
      <c r="G5833" s="196">
        <v>8.7127030000000005E-4</v>
      </c>
      <c r="H5833" s="196">
        <v>3.42113915E-3</v>
      </c>
    </row>
    <row r="5834" spans="1:8" x14ac:dyDescent="0.3">
      <c r="A5834" s="196" t="s">
        <v>232</v>
      </c>
      <c r="B5834" s="196" t="s">
        <v>12</v>
      </c>
      <c r="C5834" s="196" t="s">
        <v>80</v>
      </c>
      <c r="D5834" s="196">
        <v>18053</v>
      </c>
      <c r="E5834" s="196">
        <v>4.9145299700000004E-3</v>
      </c>
      <c r="F5834" s="196">
        <v>9.4109642000000005E-4</v>
      </c>
      <c r="G5834" s="196">
        <v>7.7948636999999996E-4</v>
      </c>
      <c r="H5834" s="196">
        <v>3.1939466999999998E-3</v>
      </c>
    </row>
    <row r="5835" spans="1:8" x14ac:dyDescent="0.3">
      <c r="A5835" s="196" t="s">
        <v>232</v>
      </c>
      <c r="B5835" s="196" t="s">
        <v>13</v>
      </c>
      <c r="C5835" s="196" t="s">
        <v>80</v>
      </c>
      <c r="D5835" s="196">
        <v>8415</v>
      </c>
      <c r="E5835" s="196">
        <v>5.2470728900000001E-3</v>
      </c>
      <c r="F5835" s="196">
        <v>1.11378467E-3</v>
      </c>
      <c r="G5835" s="196">
        <v>8.5115566E-4</v>
      </c>
      <c r="H5835" s="196">
        <v>3.2821320799999998E-3</v>
      </c>
    </row>
    <row r="5836" spans="1:8" x14ac:dyDescent="0.3">
      <c r="A5836" s="196" t="s">
        <v>232</v>
      </c>
      <c r="B5836" s="196" t="s">
        <v>14</v>
      </c>
      <c r="C5836" s="196" t="s">
        <v>80</v>
      </c>
      <c r="D5836" s="196">
        <v>2274</v>
      </c>
      <c r="E5836" s="196">
        <v>6.7674382299999997E-3</v>
      </c>
      <c r="F5836" s="196">
        <v>1.38237378E-3</v>
      </c>
      <c r="G5836" s="196">
        <v>1.0527926000000001E-3</v>
      </c>
      <c r="H5836" s="196">
        <v>4.3322713699999998E-3</v>
      </c>
    </row>
    <row r="5837" spans="1:8" x14ac:dyDescent="0.3">
      <c r="A5837" s="196" t="s">
        <v>232</v>
      </c>
      <c r="B5837" s="196" t="s">
        <v>15</v>
      </c>
      <c r="C5837" s="196" t="s">
        <v>80</v>
      </c>
      <c r="D5837" s="196">
        <v>8288</v>
      </c>
      <c r="E5837" s="196">
        <v>5.9382454799999998E-3</v>
      </c>
      <c r="F5837" s="196">
        <v>1.0892726299999999E-3</v>
      </c>
      <c r="G5837" s="196">
        <v>1.04181305E-3</v>
      </c>
      <c r="H5837" s="196">
        <v>3.8071593200000001E-3</v>
      </c>
    </row>
    <row r="5838" spans="1:8" x14ac:dyDescent="0.3">
      <c r="A5838" s="196" t="s">
        <v>232</v>
      </c>
      <c r="B5838" s="196" t="s">
        <v>10</v>
      </c>
      <c r="C5838" s="196" t="s">
        <v>81</v>
      </c>
      <c r="D5838" s="196">
        <v>18739</v>
      </c>
      <c r="E5838" s="196">
        <v>6.6917397799999999E-3</v>
      </c>
      <c r="F5838" s="196">
        <v>9.8984095999999993E-4</v>
      </c>
      <c r="G5838" s="196">
        <v>1.4916427600000001E-3</v>
      </c>
      <c r="H5838" s="196">
        <v>4.2102555799999998E-3</v>
      </c>
    </row>
    <row r="5839" spans="1:8" x14ac:dyDescent="0.3">
      <c r="A5839" s="196" t="s">
        <v>232</v>
      </c>
      <c r="B5839" s="196" t="s">
        <v>12</v>
      </c>
      <c r="C5839" s="196" t="s">
        <v>81</v>
      </c>
      <c r="D5839" s="196">
        <v>7739</v>
      </c>
      <c r="E5839" s="196">
        <v>6.0059840600000004E-3</v>
      </c>
      <c r="F5839" s="196">
        <v>8.5001298000000002E-4</v>
      </c>
      <c r="G5839" s="196">
        <v>1.35695862E-3</v>
      </c>
      <c r="H5839" s="196">
        <v>3.7990119800000001E-3</v>
      </c>
    </row>
    <row r="5840" spans="1:8" x14ac:dyDescent="0.3">
      <c r="A5840" s="196" t="s">
        <v>232</v>
      </c>
      <c r="B5840" s="196" t="s">
        <v>13</v>
      </c>
      <c r="C5840" s="196" t="s">
        <v>81</v>
      </c>
      <c r="D5840" s="196">
        <v>4316</v>
      </c>
      <c r="E5840" s="196">
        <v>6.48839458E-3</v>
      </c>
      <c r="F5840" s="196">
        <v>9.9457903000000009E-4</v>
      </c>
      <c r="G5840" s="196">
        <v>1.43098009E-3</v>
      </c>
      <c r="H5840" s="196">
        <v>4.06283497E-3</v>
      </c>
    </row>
    <row r="5841" spans="1:8" x14ac:dyDescent="0.3">
      <c r="A5841" s="196" t="s">
        <v>232</v>
      </c>
      <c r="B5841" s="196" t="s">
        <v>14</v>
      </c>
      <c r="C5841" s="196" t="s">
        <v>81</v>
      </c>
      <c r="D5841" s="196">
        <v>1663</v>
      </c>
      <c r="E5841" s="196">
        <v>7.9964321899999996E-3</v>
      </c>
      <c r="F5841" s="196">
        <v>1.2241512199999999E-3</v>
      </c>
      <c r="G5841" s="196">
        <v>1.75501357E-3</v>
      </c>
      <c r="H5841" s="196">
        <v>5.0172669200000001E-3</v>
      </c>
    </row>
    <row r="5842" spans="1:8" x14ac:dyDescent="0.3">
      <c r="A5842" s="196" t="s">
        <v>232</v>
      </c>
      <c r="B5842" s="196" t="s">
        <v>15</v>
      </c>
      <c r="C5842" s="196" t="s">
        <v>81</v>
      </c>
      <c r="D5842" s="196">
        <v>5021</v>
      </c>
      <c r="E5842" s="196">
        <v>7.4913808599999998E-3</v>
      </c>
      <c r="F5842" s="196">
        <v>1.12368307E-3</v>
      </c>
      <c r="G5842" s="196">
        <v>1.66414922E-3</v>
      </c>
      <c r="H5842" s="196">
        <v>4.7035480899999997E-3</v>
      </c>
    </row>
    <row r="5843" spans="1:8" x14ac:dyDescent="0.3">
      <c r="A5843" s="196" t="s">
        <v>233</v>
      </c>
      <c r="B5843" s="196" t="s">
        <v>10</v>
      </c>
      <c r="C5843" s="196" t="s">
        <v>79</v>
      </c>
      <c r="D5843" s="196">
        <v>10750</v>
      </c>
      <c r="E5843" s="196">
        <v>7.1385193499999998E-3</v>
      </c>
      <c r="F5843" s="196">
        <v>8.6321035000000001E-4</v>
      </c>
      <c r="G5843" s="196">
        <v>1.68659644E-3</v>
      </c>
      <c r="H5843" s="196">
        <v>4.5881188399999996E-3</v>
      </c>
    </row>
    <row r="5844" spans="1:8" x14ac:dyDescent="0.3">
      <c r="A5844" s="196" t="s">
        <v>233</v>
      </c>
      <c r="B5844" s="196" t="s">
        <v>12</v>
      </c>
      <c r="C5844" s="196" t="s">
        <v>79</v>
      </c>
      <c r="D5844" s="196">
        <v>4166</v>
      </c>
      <c r="E5844" s="196">
        <v>6.4023213500000002E-3</v>
      </c>
      <c r="F5844" s="196">
        <v>7.5668193999999997E-4</v>
      </c>
      <c r="G5844" s="196">
        <v>1.5342063399999999E-3</v>
      </c>
      <c r="H5844" s="196">
        <v>4.1107741499999996E-3</v>
      </c>
    </row>
    <row r="5845" spans="1:8" x14ac:dyDescent="0.3">
      <c r="A5845" s="196" t="s">
        <v>233</v>
      </c>
      <c r="B5845" s="196" t="s">
        <v>13</v>
      </c>
      <c r="C5845" s="196" t="s">
        <v>79</v>
      </c>
      <c r="D5845" s="196">
        <v>2591</v>
      </c>
      <c r="E5845" s="196">
        <v>6.9368859899999998E-3</v>
      </c>
      <c r="F5845" s="196">
        <v>8.5830827000000001E-4</v>
      </c>
      <c r="G5845" s="196">
        <v>1.58571492E-3</v>
      </c>
      <c r="H5845" s="196">
        <v>4.4922101500000002E-3</v>
      </c>
    </row>
    <row r="5846" spans="1:8" x14ac:dyDescent="0.3">
      <c r="A5846" s="196" t="s">
        <v>233</v>
      </c>
      <c r="B5846" s="196" t="s">
        <v>14</v>
      </c>
      <c r="C5846" s="196" t="s">
        <v>79</v>
      </c>
      <c r="D5846" s="196">
        <v>990</v>
      </c>
      <c r="E5846" s="196">
        <v>8.4458354299999996E-3</v>
      </c>
      <c r="F5846" s="196">
        <v>1.11695636E-3</v>
      </c>
      <c r="G5846" s="196">
        <v>1.8763676000000001E-3</v>
      </c>
      <c r="H5846" s="196">
        <v>5.4522070199999996E-3</v>
      </c>
    </row>
    <row r="5847" spans="1:8" x14ac:dyDescent="0.3">
      <c r="A5847" s="196" t="s">
        <v>233</v>
      </c>
      <c r="B5847" s="196" t="s">
        <v>15</v>
      </c>
      <c r="C5847" s="196" t="s">
        <v>79</v>
      </c>
      <c r="D5847" s="196">
        <v>3003</v>
      </c>
      <c r="E5847" s="196">
        <v>7.90281839E-3</v>
      </c>
      <c r="F5847" s="196">
        <v>9.3157204000000003E-4</v>
      </c>
      <c r="G5847" s="196">
        <v>1.9224831400000001E-3</v>
      </c>
      <c r="H5847" s="196">
        <v>5.04821544E-3</v>
      </c>
    </row>
    <row r="5848" spans="1:8" x14ac:dyDescent="0.3">
      <c r="A5848" s="196" t="s">
        <v>233</v>
      </c>
      <c r="B5848" s="196" t="s">
        <v>10</v>
      </c>
      <c r="C5848" s="196" t="s">
        <v>80</v>
      </c>
      <c r="D5848" s="196">
        <v>37496</v>
      </c>
      <c r="E5848" s="196">
        <v>5.3072275899999997E-3</v>
      </c>
      <c r="F5848" s="196">
        <v>1.0373119500000001E-3</v>
      </c>
      <c r="G5848" s="196">
        <v>8.4472566999999998E-4</v>
      </c>
      <c r="H5848" s="196">
        <v>3.4251895000000001E-3</v>
      </c>
    </row>
    <row r="5849" spans="1:8" x14ac:dyDescent="0.3">
      <c r="A5849" s="196" t="s">
        <v>233</v>
      </c>
      <c r="B5849" s="196" t="s">
        <v>12</v>
      </c>
      <c r="C5849" s="196" t="s">
        <v>80</v>
      </c>
      <c r="D5849" s="196">
        <v>17501</v>
      </c>
      <c r="E5849" s="196">
        <v>4.8723423700000002E-3</v>
      </c>
      <c r="F5849" s="196">
        <v>9.3524790000000003E-4</v>
      </c>
      <c r="G5849" s="196">
        <v>7.4503986E-4</v>
      </c>
      <c r="H5849" s="196">
        <v>3.1920541300000001E-3</v>
      </c>
    </row>
    <row r="5850" spans="1:8" x14ac:dyDescent="0.3">
      <c r="A5850" s="196" t="s">
        <v>233</v>
      </c>
      <c r="B5850" s="196" t="s">
        <v>13</v>
      </c>
      <c r="C5850" s="196" t="s">
        <v>80</v>
      </c>
      <c r="D5850" s="196">
        <v>8300</v>
      </c>
      <c r="E5850" s="196">
        <v>5.2457675499999997E-3</v>
      </c>
      <c r="F5850" s="196">
        <v>1.12526192E-3</v>
      </c>
      <c r="G5850" s="196">
        <v>8.1175371999999996E-4</v>
      </c>
      <c r="H5850" s="196">
        <v>3.30875143E-3</v>
      </c>
    </row>
    <row r="5851" spans="1:8" x14ac:dyDescent="0.3">
      <c r="A5851" s="196" t="s">
        <v>233</v>
      </c>
      <c r="B5851" s="196" t="s">
        <v>14</v>
      </c>
      <c r="C5851" s="196" t="s">
        <v>80</v>
      </c>
      <c r="D5851" s="196">
        <v>2299</v>
      </c>
      <c r="E5851" s="196">
        <v>6.6283345400000001E-3</v>
      </c>
      <c r="F5851" s="196">
        <v>1.3780042799999999E-3</v>
      </c>
      <c r="G5851" s="196">
        <v>1.03607321E-3</v>
      </c>
      <c r="H5851" s="196">
        <v>4.2142565599999999E-3</v>
      </c>
    </row>
    <row r="5852" spans="1:8" x14ac:dyDescent="0.3">
      <c r="A5852" s="196" t="s">
        <v>233</v>
      </c>
      <c r="B5852" s="196" t="s">
        <v>15</v>
      </c>
      <c r="C5852" s="196" t="s">
        <v>80</v>
      </c>
      <c r="D5852" s="196">
        <v>9396</v>
      </c>
      <c r="E5852" s="196">
        <v>5.8482897100000002E-3</v>
      </c>
      <c r="F5852" s="196">
        <v>1.0663654199999999E-3</v>
      </c>
      <c r="G5852" s="196">
        <v>1.01270784E-3</v>
      </c>
      <c r="H5852" s="196">
        <v>3.7692159799999998E-3</v>
      </c>
    </row>
    <row r="5853" spans="1:8" x14ac:dyDescent="0.3">
      <c r="A5853" s="196" t="s">
        <v>233</v>
      </c>
      <c r="B5853" s="196" t="s">
        <v>10</v>
      </c>
      <c r="C5853" s="196" t="s">
        <v>81</v>
      </c>
      <c r="D5853" s="196">
        <v>19230</v>
      </c>
      <c r="E5853" s="196">
        <v>6.69837987E-3</v>
      </c>
      <c r="F5853" s="196">
        <v>9.9173900999999991E-4</v>
      </c>
      <c r="G5853" s="196">
        <v>1.46537383E-3</v>
      </c>
      <c r="H5853" s="196">
        <v>4.2412665400000001E-3</v>
      </c>
    </row>
    <row r="5854" spans="1:8" x14ac:dyDescent="0.3">
      <c r="A5854" s="196" t="s">
        <v>233</v>
      </c>
      <c r="B5854" s="196" t="s">
        <v>12</v>
      </c>
      <c r="C5854" s="196" t="s">
        <v>81</v>
      </c>
      <c r="D5854" s="196">
        <v>7692</v>
      </c>
      <c r="E5854" s="196">
        <v>6.0480809199999997E-3</v>
      </c>
      <c r="F5854" s="196">
        <v>8.5202886000000004E-4</v>
      </c>
      <c r="G5854" s="196">
        <v>1.32984311E-3</v>
      </c>
      <c r="H5854" s="196">
        <v>3.8662084600000002E-3</v>
      </c>
    </row>
    <row r="5855" spans="1:8" x14ac:dyDescent="0.3">
      <c r="A5855" s="196" t="s">
        <v>233</v>
      </c>
      <c r="B5855" s="196" t="s">
        <v>13</v>
      </c>
      <c r="C5855" s="196" t="s">
        <v>81</v>
      </c>
      <c r="D5855" s="196">
        <v>4424</v>
      </c>
      <c r="E5855" s="196">
        <v>6.5156331300000002E-3</v>
      </c>
      <c r="F5855" s="196">
        <v>9.9083625000000002E-4</v>
      </c>
      <c r="G5855" s="196">
        <v>1.36448472E-3</v>
      </c>
      <c r="H5855" s="196">
        <v>4.1603116699999998E-3</v>
      </c>
    </row>
    <row r="5856" spans="1:8" x14ac:dyDescent="0.3">
      <c r="A5856" s="196" t="s">
        <v>233</v>
      </c>
      <c r="B5856" s="196" t="s">
        <v>14</v>
      </c>
      <c r="C5856" s="196" t="s">
        <v>81</v>
      </c>
      <c r="D5856" s="196">
        <v>1761</v>
      </c>
      <c r="E5856" s="196">
        <v>7.8344977300000007E-3</v>
      </c>
      <c r="F5856" s="196">
        <v>1.2477322700000001E-3</v>
      </c>
      <c r="G5856" s="196">
        <v>1.75092516E-3</v>
      </c>
      <c r="H5856" s="196">
        <v>4.83583982E-3</v>
      </c>
    </row>
    <row r="5857" spans="1:8" x14ac:dyDescent="0.3">
      <c r="A5857" s="196" t="s">
        <v>233</v>
      </c>
      <c r="B5857" s="196" t="s">
        <v>15</v>
      </c>
      <c r="C5857" s="196" t="s">
        <v>81</v>
      </c>
      <c r="D5857" s="196">
        <v>5353</v>
      </c>
      <c r="E5857" s="196">
        <v>7.4101055499999997E-3</v>
      </c>
      <c r="F5857" s="196">
        <v>1.1090265399999999E-3</v>
      </c>
      <c r="G5857" s="196">
        <v>1.64956585E-3</v>
      </c>
      <c r="H5857" s="196">
        <v>4.6515126699999999E-3</v>
      </c>
    </row>
    <row r="5858" spans="1:8" x14ac:dyDescent="0.3">
      <c r="A5858" s="196" t="s">
        <v>234</v>
      </c>
      <c r="B5858" s="196" t="s">
        <v>10</v>
      </c>
      <c r="C5858" s="196" t="s">
        <v>79</v>
      </c>
      <c r="D5858" s="196">
        <v>11131</v>
      </c>
      <c r="E5858" s="196">
        <v>7.1322299400000001E-3</v>
      </c>
      <c r="F5858" s="196">
        <v>8.3057344999999997E-4</v>
      </c>
      <c r="G5858" s="196">
        <v>1.6438063100000001E-3</v>
      </c>
      <c r="H5858" s="196">
        <v>4.6572351900000001E-3</v>
      </c>
    </row>
    <row r="5859" spans="1:8" x14ac:dyDescent="0.3">
      <c r="A5859" s="196" t="s">
        <v>234</v>
      </c>
      <c r="B5859" s="196" t="s">
        <v>12</v>
      </c>
      <c r="C5859" s="196" t="s">
        <v>79</v>
      </c>
      <c r="D5859" s="196">
        <v>4410</v>
      </c>
      <c r="E5859" s="196">
        <v>6.5180301199999997E-3</v>
      </c>
      <c r="F5859" s="196">
        <v>7.2605638999999995E-4</v>
      </c>
      <c r="G5859" s="196">
        <v>1.54455864E-3</v>
      </c>
      <c r="H5859" s="196">
        <v>4.2467532499999997E-3</v>
      </c>
    </row>
    <row r="5860" spans="1:8" x14ac:dyDescent="0.3">
      <c r="A5860" s="196" t="s">
        <v>234</v>
      </c>
      <c r="B5860" s="196" t="s">
        <v>13</v>
      </c>
      <c r="C5860" s="196" t="s">
        <v>79</v>
      </c>
      <c r="D5860" s="196">
        <v>2658</v>
      </c>
      <c r="E5860" s="196">
        <v>6.98092127E-3</v>
      </c>
      <c r="F5860" s="196">
        <v>8.6571697999999998E-4</v>
      </c>
      <c r="G5860" s="196">
        <v>1.5449949499999999E-3</v>
      </c>
      <c r="H5860" s="196">
        <v>4.5696166500000003E-3</v>
      </c>
    </row>
    <row r="5861" spans="1:8" x14ac:dyDescent="0.3">
      <c r="A5861" s="196" t="s">
        <v>234</v>
      </c>
      <c r="B5861" s="196" t="s">
        <v>14</v>
      </c>
      <c r="C5861" s="196" t="s">
        <v>79</v>
      </c>
      <c r="D5861" s="196">
        <v>1088</v>
      </c>
      <c r="E5861" s="196">
        <v>8.3960330899999994E-3</v>
      </c>
      <c r="F5861" s="196">
        <v>1.05344262E-3</v>
      </c>
      <c r="G5861" s="196">
        <v>1.81925698E-3</v>
      </c>
      <c r="H5861" s="196">
        <v>5.5229926000000002E-3</v>
      </c>
    </row>
    <row r="5862" spans="1:8" x14ac:dyDescent="0.3">
      <c r="A5862" s="196" t="s">
        <v>234</v>
      </c>
      <c r="B5862" s="196" t="s">
        <v>15</v>
      </c>
      <c r="C5862" s="196" t="s">
        <v>79</v>
      </c>
      <c r="D5862" s="196">
        <v>2975</v>
      </c>
      <c r="E5862" s="196">
        <v>7.7156860300000001E-3</v>
      </c>
      <c r="F5862" s="196">
        <v>8.7259934999999996E-4</v>
      </c>
      <c r="G5862" s="196">
        <v>1.81504411E-3</v>
      </c>
      <c r="H5862" s="196">
        <v>5.0273768200000003E-3</v>
      </c>
    </row>
    <row r="5863" spans="1:8" x14ac:dyDescent="0.3">
      <c r="A5863" s="196" t="s">
        <v>234</v>
      </c>
      <c r="B5863" s="196" t="s">
        <v>10</v>
      </c>
      <c r="C5863" s="196" t="s">
        <v>80</v>
      </c>
      <c r="D5863" s="196">
        <v>37462</v>
      </c>
      <c r="E5863" s="196">
        <v>5.2637423299999996E-3</v>
      </c>
      <c r="F5863" s="196">
        <v>1.0038450700000001E-3</v>
      </c>
      <c r="G5863" s="196">
        <v>8.2003288999999997E-4</v>
      </c>
      <c r="H5863" s="196">
        <v>3.43986388E-3</v>
      </c>
    </row>
    <row r="5864" spans="1:8" x14ac:dyDescent="0.3">
      <c r="A5864" s="196" t="s">
        <v>234</v>
      </c>
      <c r="B5864" s="196" t="s">
        <v>12</v>
      </c>
      <c r="C5864" s="196" t="s">
        <v>80</v>
      </c>
      <c r="D5864" s="196">
        <v>17691</v>
      </c>
      <c r="E5864" s="196">
        <v>4.83665033E-3</v>
      </c>
      <c r="F5864" s="196">
        <v>9.1384785000000004E-4</v>
      </c>
      <c r="G5864" s="196">
        <v>7.3267967E-4</v>
      </c>
      <c r="H5864" s="196">
        <v>3.1901223300000001E-3</v>
      </c>
    </row>
    <row r="5865" spans="1:8" x14ac:dyDescent="0.3">
      <c r="A5865" s="196" t="s">
        <v>234</v>
      </c>
      <c r="B5865" s="196" t="s">
        <v>13</v>
      </c>
      <c r="C5865" s="196" t="s">
        <v>80</v>
      </c>
      <c r="D5865" s="196">
        <v>8280</v>
      </c>
      <c r="E5865" s="196">
        <v>5.1453829899999999E-3</v>
      </c>
      <c r="F5865" s="196">
        <v>1.0679890600000001E-3</v>
      </c>
      <c r="G5865" s="196">
        <v>7.7550185999999998E-4</v>
      </c>
      <c r="H5865" s="196">
        <v>3.3018915900000002E-3</v>
      </c>
    </row>
    <row r="5866" spans="1:8" x14ac:dyDescent="0.3">
      <c r="A5866" s="196" t="s">
        <v>234</v>
      </c>
      <c r="B5866" s="196" t="s">
        <v>14</v>
      </c>
      <c r="C5866" s="196" t="s">
        <v>80</v>
      </c>
      <c r="D5866" s="196">
        <v>2381</v>
      </c>
      <c r="E5866" s="196">
        <v>6.7040767900000001E-3</v>
      </c>
      <c r="F5866" s="196">
        <v>1.3483866799999999E-3</v>
      </c>
      <c r="G5866" s="196">
        <v>1.03040345E-3</v>
      </c>
      <c r="H5866" s="196">
        <v>4.3252861700000004E-3</v>
      </c>
    </row>
    <row r="5867" spans="1:8" x14ac:dyDescent="0.3">
      <c r="A5867" s="196" t="s">
        <v>234</v>
      </c>
      <c r="B5867" s="196" t="s">
        <v>15</v>
      </c>
      <c r="C5867" s="196" t="s">
        <v>80</v>
      </c>
      <c r="D5867" s="196">
        <v>9110</v>
      </c>
      <c r="E5867" s="196">
        <v>5.82425424E-3</v>
      </c>
      <c r="F5867" s="196">
        <v>1.03026386E-3</v>
      </c>
      <c r="G5867" s="196">
        <v>9.7515806000000003E-4</v>
      </c>
      <c r="H5867" s="196">
        <v>3.8188318300000001E-3</v>
      </c>
    </row>
    <row r="5868" spans="1:8" x14ac:dyDescent="0.3">
      <c r="A5868" s="196" t="s">
        <v>234</v>
      </c>
      <c r="B5868" s="196" t="s">
        <v>10</v>
      </c>
      <c r="C5868" s="196" t="s">
        <v>81</v>
      </c>
      <c r="D5868" s="196">
        <v>18693</v>
      </c>
      <c r="E5868" s="196">
        <v>6.7792537500000003E-3</v>
      </c>
      <c r="F5868" s="196">
        <v>9.8859025999999996E-4</v>
      </c>
      <c r="G5868" s="196">
        <v>1.43681769E-3</v>
      </c>
      <c r="H5868" s="196">
        <v>4.3538453299999998E-3</v>
      </c>
    </row>
    <row r="5869" spans="1:8" x14ac:dyDescent="0.3">
      <c r="A5869" s="196" t="s">
        <v>234</v>
      </c>
      <c r="B5869" s="196" t="s">
        <v>12</v>
      </c>
      <c r="C5869" s="196" t="s">
        <v>81</v>
      </c>
      <c r="D5869" s="196">
        <v>7663</v>
      </c>
      <c r="E5869" s="196">
        <v>6.1201928200000002E-3</v>
      </c>
      <c r="F5869" s="196">
        <v>8.4051950000000003E-4</v>
      </c>
      <c r="G5869" s="196">
        <v>1.3192599400000001E-3</v>
      </c>
      <c r="H5869" s="196">
        <v>3.9604128899999999E-3</v>
      </c>
    </row>
    <row r="5870" spans="1:8" x14ac:dyDescent="0.3">
      <c r="A5870" s="196" t="s">
        <v>234</v>
      </c>
      <c r="B5870" s="196" t="s">
        <v>13</v>
      </c>
      <c r="C5870" s="196" t="s">
        <v>81</v>
      </c>
      <c r="D5870" s="196">
        <v>4228</v>
      </c>
      <c r="E5870" s="196">
        <v>6.5697923999999998E-3</v>
      </c>
      <c r="F5870" s="196">
        <v>9.7867148999999996E-4</v>
      </c>
      <c r="G5870" s="196">
        <v>1.36119629E-3</v>
      </c>
      <c r="H5870" s="196">
        <v>4.2299241599999997E-3</v>
      </c>
    </row>
    <row r="5871" spans="1:8" x14ac:dyDescent="0.3">
      <c r="A5871" s="196" t="s">
        <v>234</v>
      </c>
      <c r="B5871" s="196" t="s">
        <v>14</v>
      </c>
      <c r="C5871" s="196" t="s">
        <v>81</v>
      </c>
      <c r="D5871" s="196">
        <v>1807</v>
      </c>
      <c r="E5871" s="196">
        <v>7.9460916100000008E-3</v>
      </c>
      <c r="F5871" s="196">
        <v>1.24130159E-3</v>
      </c>
      <c r="G5871" s="196">
        <v>1.71011243E-3</v>
      </c>
      <c r="H5871" s="196">
        <v>4.9946770999999999E-3</v>
      </c>
    </row>
    <row r="5872" spans="1:8" x14ac:dyDescent="0.3">
      <c r="A5872" s="196" t="s">
        <v>234</v>
      </c>
      <c r="B5872" s="196" t="s">
        <v>15</v>
      </c>
      <c r="C5872" s="196" t="s">
        <v>81</v>
      </c>
      <c r="D5872" s="196">
        <v>4995</v>
      </c>
      <c r="E5872" s="196">
        <v>7.5455221300000002E-3</v>
      </c>
      <c r="F5872" s="196">
        <v>1.1327250799999999E-3</v>
      </c>
      <c r="G5872" s="196">
        <v>1.5823089199999999E-3</v>
      </c>
      <c r="H5872" s="196">
        <v>4.8304876599999996E-3</v>
      </c>
    </row>
    <row r="5873" spans="1:8" x14ac:dyDescent="0.3">
      <c r="A5873" s="196" t="s">
        <v>235</v>
      </c>
      <c r="B5873" s="196" t="s">
        <v>10</v>
      </c>
      <c r="C5873" s="196" t="s">
        <v>79</v>
      </c>
      <c r="D5873" s="196">
        <v>11406</v>
      </c>
      <c r="E5873" s="196">
        <v>7.3414686300000004E-3</v>
      </c>
      <c r="F5873" s="196">
        <v>8.3414488000000005E-4</v>
      </c>
      <c r="G5873" s="196">
        <v>1.64319458E-3</v>
      </c>
      <c r="H5873" s="196">
        <v>4.8635472500000001E-3</v>
      </c>
    </row>
    <row r="5874" spans="1:8" x14ac:dyDescent="0.3">
      <c r="A5874" s="196" t="s">
        <v>235</v>
      </c>
      <c r="B5874" s="196" t="s">
        <v>12</v>
      </c>
      <c r="C5874" s="196" t="s">
        <v>79</v>
      </c>
      <c r="D5874" s="196">
        <v>4067</v>
      </c>
      <c r="E5874" s="196">
        <v>6.3793948899999999E-3</v>
      </c>
      <c r="F5874" s="196">
        <v>6.9863613999999997E-4</v>
      </c>
      <c r="G5874" s="196">
        <v>1.50450417E-3</v>
      </c>
      <c r="H5874" s="196">
        <v>4.17564793E-3</v>
      </c>
    </row>
    <row r="5875" spans="1:8" x14ac:dyDescent="0.3">
      <c r="A5875" s="196" t="s">
        <v>235</v>
      </c>
      <c r="B5875" s="196" t="s">
        <v>13</v>
      </c>
      <c r="C5875" s="196" t="s">
        <v>79</v>
      </c>
      <c r="D5875" s="196">
        <v>2643</v>
      </c>
      <c r="E5875" s="196">
        <v>7.05865663E-3</v>
      </c>
      <c r="F5875" s="196">
        <v>8.2872622999999996E-4</v>
      </c>
      <c r="G5875" s="196">
        <v>1.5348498500000001E-3</v>
      </c>
      <c r="H5875" s="196">
        <v>4.69439253E-3</v>
      </c>
    </row>
    <row r="5876" spans="1:8" x14ac:dyDescent="0.3">
      <c r="A5876" s="196" t="s">
        <v>235</v>
      </c>
      <c r="B5876" s="196" t="s">
        <v>14</v>
      </c>
      <c r="C5876" s="196" t="s">
        <v>79</v>
      </c>
      <c r="D5876" s="196">
        <v>1466</v>
      </c>
      <c r="E5876" s="196">
        <v>9.2190024000000006E-3</v>
      </c>
      <c r="F5876" s="196">
        <v>1.17652887E-3</v>
      </c>
      <c r="G5876" s="196">
        <v>1.8033763000000001E-3</v>
      </c>
      <c r="H5876" s="196">
        <v>6.2388283199999997E-3</v>
      </c>
    </row>
    <row r="5877" spans="1:8" x14ac:dyDescent="0.3">
      <c r="A5877" s="196" t="s">
        <v>235</v>
      </c>
      <c r="B5877" s="196" t="s">
        <v>15</v>
      </c>
      <c r="C5877" s="196" t="s">
        <v>79</v>
      </c>
      <c r="D5877" s="196">
        <v>3230</v>
      </c>
      <c r="E5877" s="196">
        <v>7.9321068900000003E-3</v>
      </c>
      <c r="F5877" s="196">
        <v>8.5380451000000002E-4</v>
      </c>
      <c r="G5877" s="196">
        <v>1.83377742E-3</v>
      </c>
      <c r="H5877" s="196">
        <v>5.2439188900000001E-3</v>
      </c>
    </row>
    <row r="5878" spans="1:8" x14ac:dyDescent="0.3">
      <c r="A5878" s="196" t="s">
        <v>235</v>
      </c>
      <c r="B5878" s="196" t="s">
        <v>10</v>
      </c>
      <c r="C5878" s="196" t="s">
        <v>80</v>
      </c>
      <c r="D5878" s="196">
        <v>36953</v>
      </c>
      <c r="E5878" s="196">
        <v>5.3403138100000004E-3</v>
      </c>
      <c r="F5878" s="196">
        <v>9.7603657E-4</v>
      </c>
      <c r="G5878" s="196">
        <v>8.1514276000000004E-4</v>
      </c>
      <c r="H5878" s="196">
        <v>3.5491339999999998E-3</v>
      </c>
    </row>
    <row r="5879" spans="1:8" x14ac:dyDescent="0.3">
      <c r="A5879" s="196" t="s">
        <v>235</v>
      </c>
      <c r="B5879" s="196" t="s">
        <v>12</v>
      </c>
      <c r="C5879" s="196" t="s">
        <v>80</v>
      </c>
      <c r="D5879" s="196">
        <v>17230</v>
      </c>
      <c r="E5879" s="196">
        <v>4.8445471099999998E-3</v>
      </c>
      <c r="F5879" s="196">
        <v>8.8288262E-4</v>
      </c>
      <c r="G5879" s="196">
        <v>7.2641967999999995E-4</v>
      </c>
      <c r="H5879" s="196">
        <v>3.2352443299999999E-3</v>
      </c>
    </row>
    <row r="5880" spans="1:8" x14ac:dyDescent="0.3">
      <c r="A5880" s="196" t="s">
        <v>235</v>
      </c>
      <c r="B5880" s="196" t="s">
        <v>13</v>
      </c>
      <c r="C5880" s="196" t="s">
        <v>80</v>
      </c>
      <c r="D5880" s="196">
        <v>7891</v>
      </c>
      <c r="E5880" s="196">
        <v>5.2041924799999997E-3</v>
      </c>
      <c r="F5880" s="196">
        <v>1.0250056799999999E-3</v>
      </c>
      <c r="G5880" s="196">
        <v>7.7173425999999999E-4</v>
      </c>
      <c r="H5880" s="196">
        <v>3.4074520499999999E-3</v>
      </c>
    </row>
    <row r="5881" spans="1:8" x14ac:dyDescent="0.3">
      <c r="A5881" s="196" t="s">
        <v>235</v>
      </c>
      <c r="B5881" s="196" t="s">
        <v>14</v>
      </c>
      <c r="C5881" s="196" t="s">
        <v>80</v>
      </c>
      <c r="D5881" s="196">
        <v>2832</v>
      </c>
      <c r="E5881" s="196">
        <v>7.1406599100000004E-3</v>
      </c>
      <c r="F5881" s="196">
        <v>1.3448810199999999E-3</v>
      </c>
      <c r="G5881" s="196">
        <v>1.04205877E-3</v>
      </c>
      <c r="H5881" s="196">
        <v>4.75371964E-3</v>
      </c>
    </row>
    <row r="5882" spans="1:8" x14ac:dyDescent="0.3">
      <c r="A5882" s="196" t="s">
        <v>235</v>
      </c>
      <c r="B5882" s="196" t="s">
        <v>15</v>
      </c>
      <c r="C5882" s="196" t="s">
        <v>80</v>
      </c>
      <c r="D5882" s="196">
        <v>9000</v>
      </c>
      <c r="E5882" s="196">
        <v>5.8422708500000002E-3</v>
      </c>
      <c r="F5882" s="196">
        <v>9.9537656E-4</v>
      </c>
      <c r="G5882" s="196">
        <v>9.5165484999999998E-4</v>
      </c>
      <c r="H5882" s="196">
        <v>3.8952389600000002E-3</v>
      </c>
    </row>
    <row r="5883" spans="1:8" x14ac:dyDescent="0.3">
      <c r="A5883" s="196" t="s">
        <v>235</v>
      </c>
      <c r="B5883" s="196" t="s">
        <v>10</v>
      </c>
      <c r="C5883" s="196" t="s">
        <v>81</v>
      </c>
      <c r="D5883" s="196">
        <v>18763</v>
      </c>
      <c r="E5883" s="196">
        <v>6.9355034899999998E-3</v>
      </c>
      <c r="F5883" s="196">
        <v>1.01701007E-3</v>
      </c>
      <c r="G5883" s="196">
        <v>1.43279031E-3</v>
      </c>
      <c r="H5883" s="196">
        <v>4.4857026300000004E-3</v>
      </c>
    </row>
    <row r="5884" spans="1:8" x14ac:dyDescent="0.3">
      <c r="A5884" s="196" t="s">
        <v>235</v>
      </c>
      <c r="B5884" s="196" t="s">
        <v>12</v>
      </c>
      <c r="C5884" s="196" t="s">
        <v>81</v>
      </c>
      <c r="D5884" s="196">
        <v>7427</v>
      </c>
      <c r="E5884" s="196">
        <v>6.1565890200000004E-3</v>
      </c>
      <c r="F5884" s="196">
        <v>8.6950148999999995E-4</v>
      </c>
      <c r="G5884" s="196">
        <v>1.29681499E-3</v>
      </c>
      <c r="H5884" s="196">
        <v>3.9902720500000002E-3</v>
      </c>
    </row>
    <row r="5885" spans="1:8" x14ac:dyDescent="0.3">
      <c r="A5885" s="196" t="s">
        <v>235</v>
      </c>
      <c r="B5885" s="196" t="s">
        <v>13</v>
      </c>
      <c r="C5885" s="196" t="s">
        <v>81</v>
      </c>
      <c r="D5885" s="196">
        <v>4096</v>
      </c>
      <c r="E5885" s="196">
        <v>6.6969325199999997E-3</v>
      </c>
      <c r="F5885" s="196">
        <v>1.0213835400000001E-3</v>
      </c>
      <c r="G5885" s="196">
        <v>1.35276488E-3</v>
      </c>
      <c r="H5885" s="196">
        <v>4.3227836100000003E-3</v>
      </c>
    </row>
    <row r="5886" spans="1:8" x14ac:dyDescent="0.3">
      <c r="A5886" s="196" t="s">
        <v>235</v>
      </c>
      <c r="B5886" s="196" t="s">
        <v>14</v>
      </c>
      <c r="C5886" s="196" t="s">
        <v>81</v>
      </c>
      <c r="D5886" s="196">
        <v>2258</v>
      </c>
      <c r="E5886" s="196">
        <v>8.3982155700000009E-3</v>
      </c>
      <c r="F5886" s="196">
        <v>1.2825486399999999E-3</v>
      </c>
      <c r="G5886" s="196">
        <v>1.6953965799999999E-3</v>
      </c>
      <c r="H5886" s="196">
        <v>5.4202698700000001E-3</v>
      </c>
    </row>
    <row r="5887" spans="1:8" x14ac:dyDescent="0.3">
      <c r="A5887" s="196" t="s">
        <v>235</v>
      </c>
      <c r="B5887" s="196" t="s">
        <v>15</v>
      </c>
      <c r="C5887" s="196" t="s">
        <v>81</v>
      </c>
      <c r="D5887" s="196">
        <v>4982</v>
      </c>
      <c r="E5887" s="196">
        <v>7.6298793600000003E-3</v>
      </c>
      <c r="F5887" s="196">
        <v>1.1129647700000001E-3</v>
      </c>
      <c r="G5887" s="196">
        <v>1.58227E-3</v>
      </c>
      <c r="H5887" s="196">
        <v>4.9346441099999997E-3</v>
      </c>
    </row>
    <row r="5888" spans="1:8" x14ac:dyDescent="0.3">
      <c r="A5888" s="196" t="s">
        <v>213</v>
      </c>
      <c r="B5888" s="196" t="s">
        <v>10</v>
      </c>
      <c r="C5888" s="196" t="s">
        <v>79</v>
      </c>
      <c r="D5888" s="196">
        <v>10683</v>
      </c>
      <c r="E5888" s="196">
        <v>7.2582377900000002E-3</v>
      </c>
      <c r="F5888" s="196">
        <v>8.1521955000000003E-4</v>
      </c>
      <c r="G5888" s="196">
        <v>1.6352421100000001E-3</v>
      </c>
      <c r="H5888" s="196">
        <v>4.8072068699999996E-3</v>
      </c>
    </row>
    <row r="5889" spans="1:8" x14ac:dyDescent="0.3">
      <c r="A5889" s="196" t="s">
        <v>213</v>
      </c>
      <c r="B5889" s="196" t="s">
        <v>12</v>
      </c>
      <c r="C5889" s="196" t="s">
        <v>79</v>
      </c>
      <c r="D5889" s="196">
        <v>4026</v>
      </c>
      <c r="E5889" s="196">
        <v>6.5217202699999997E-3</v>
      </c>
      <c r="F5889" s="196">
        <v>7.1001717000000004E-4</v>
      </c>
      <c r="G5889" s="196">
        <v>1.4806274100000001E-3</v>
      </c>
      <c r="H5889" s="196">
        <v>4.3304685999999998E-3</v>
      </c>
    </row>
    <row r="5890" spans="1:8" x14ac:dyDescent="0.3">
      <c r="A5890" s="196" t="s">
        <v>213</v>
      </c>
      <c r="B5890" s="196" t="s">
        <v>13</v>
      </c>
      <c r="C5890" s="196" t="s">
        <v>79</v>
      </c>
      <c r="D5890" s="196">
        <v>2640</v>
      </c>
      <c r="E5890" s="196">
        <v>7.0468177599999999E-3</v>
      </c>
      <c r="F5890" s="196">
        <v>7.9688790999999997E-4</v>
      </c>
      <c r="G5890" s="196">
        <v>1.5793391599999999E-3</v>
      </c>
      <c r="H5890" s="196">
        <v>4.6699676699999996E-3</v>
      </c>
    </row>
    <row r="5891" spans="1:8" x14ac:dyDescent="0.3">
      <c r="A5891" s="196" t="s">
        <v>213</v>
      </c>
      <c r="B5891" s="196" t="s">
        <v>14</v>
      </c>
      <c r="C5891" s="196" t="s">
        <v>79</v>
      </c>
      <c r="D5891" s="196">
        <v>1087</v>
      </c>
      <c r="E5891" s="196">
        <v>8.9093961500000003E-3</v>
      </c>
      <c r="F5891" s="196">
        <v>1.1194160900000001E-3</v>
      </c>
      <c r="G5891" s="196">
        <v>1.8256369200000001E-3</v>
      </c>
      <c r="H5891" s="196">
        <v>5.9640338899999996E-3</v>
      </c>
    </row>
    <row r="5892" spans="1:8" x14ac:dyDescent="0.3">
      <c r="A5892" s="196" t="s">
        <v>213</v>
      </c>
      <c r="B5892" s="196" t="s">
        <v>15</v>
      </c>
      <c r="C5892" s="196" t="s">
        <v>79</v>
      </c>
      <c r="D5892" s="196">
        <v>2930</v>
      </c>
      <c r="E5892" s="196">
        <v>7.8481897800000006E-3</v>
      </c>
      <c r="F5892" s="196">
        <v>8.6343753000000004E-4</v>
      </c>
      <c r="G5892" s="196">
        <v>1.8274275600000001E-3</v>
      </c>
      <c r="H5892" s="196">
        <v>5.1567593399999999E-3</v>
      </c>
    </row>
    <row r="5893" spans="1:8" x14ac:dyDescent="0.3">
      <c r="A5893" s="196" t="s">
        <v>213</v>
      </c>
      <c r="B5893" s="196" t="s">
        <v>10</v>
      </c>
      <c r="C5893" s="196" t="s">
        <v>80</v>
      </c>
      <c r="D5893" s="196">
        <v>34693</v>
      </c>
      <c r="E5893" s="196">
        <v>5.2907007500000002E-3</v>
      </c>
      <c r="F5893" s="196">
        <v>9.7255726000000002E-4</v>
      </c>
      <c r="G5893" s="196">
        <v>7.9232458000000003E-4</v>
      </c>
      <c r="H5893" s="196">
        <v>3.5258184200000001E-3</v>
      </c>
    </row>
    <row r="5894" spans="1:8" x14ac:dyDescent="0.3">
      <c r="A5894" s="196" t="s">
        <v>213</v>
      </c>
      <c r="B5894" s="196" t="s">
        <v>12</v>
      </c>
      <c r="C5894" s="196" t="s">
        <v>80</v>
      </c>
      <c r="D5894" s="196">
        <v>16553</v>
      </c>
      <c r="E5894" s="196">
        <v>4.8048885399999998E-3</v>
      </c>
      <c r="F5894" s="196">
        <v>8.8699280000000002E-4</v>
      </c>
      <c r="G5894" s="196">
        <v>7.0270051000000003E-4</v>
      </c>
      <c r="H5894" s="196">
        <v>3.2151947499999998E-3</v>
      </c>
    </row>
    <row r="5895" spans="1:8" x14ac:dyDescent="0.3">
      <c r="A5895" s="196" t="s">
        <v>213</v>
      </c>
      <c r="B5895" s="196" t="s">
        <v>13</v>
      </c>
      <c r="C5895" s="196" t="s">
        <v>80</v>
      </c>
      <c r="D5895" s="196">
        <v>7431</v>
      </c>
      <c r="E5895" s="196">
        <v>5.1916035599999999E-3</v>
      </c>
      <c r="F5895" s="196">
        <v>1.0482330099999999E-3</v>
      </c>
      <c r="G5895" s="196">
        <v>7.5150621000000001E-4</v>
      </c>
      <c r="H5895" s="196">
        <v>3.3918638600000002E-3</v>
      </c>
    </row>
    <row r="5896" spans="1:8" x14ac:dyDescent="0.3">
      <c r="A5896" s="196" t="s">
        <v>213</v>
      </c>
      <c r="B5896" s="196" t="s">
        <v>14</v>
      </c>
      <c r="C5896" s="196" t="s">
        <v>80</v>
      </c>
      <c r="D5896" s="196">
        <v>2383</v>
      </c>
      <c r="E5896" s="196">
        <v>6.9142097799999996E-3</v>
      </c>
      <c r="F5896" s="196">
        <v>1.32332489E-3</v>
      </c>
      <c r="G5896" s="196">
        <v>1.0190525399999999E-3</v>
      </c>
      <c r="H5896" s="196">
        <v>4.5718318800000001E-3</v>
      </c>
    </row>
    <row r="5897" spans="1:8" x14ac:dyDescent="0.3">
      <c r="A5897" s="196" t="s">
        <v>213</v>
      </c>
      <c r="B5897" s="196" t="s">
        <v>15</v>
      </c>
      <c r="C5897" s="196" t="s">
        <v>80</v>
      </c>
      <c r="D5897" s="196">
        <v>8326</v>
      </c>
      <c r="E5897" s="196">
        <v>5.8803258399999997E-3</v>
      </c>
      <c r="F5897" s="196">
        <v>9.7473391000000003E-4</v>
      </c>
      <c r="G5897" s="196">
        <v>9.4204542999999999E-4</v>
      </c>
      <c r="H5897" s="196">
        <v>3.96354601E-3</v>
      </c>
    </row>
    <row r="5898" spans="1:8" x14ac:dyDescent="0.3">
      <c r="A5898" s="196" t="s">
        <v>213</v>
      </c>
      <c r="B5898" s="196" t="s">
        <v>10</v>
      </c>
      <c r="C5898" s="196" t="s">
        <v>81</v>
      </c>
      <c r="D5898" s="196">
        <v>16628</v>
      </c>
      <c r="E5898" s="196">
        <v>6.8652396099999997E-3</v>
      </c>
      <c r="F5898" s="196">
        <v>9.7538905000000003E-4</v>
      </c>
      <c r="G5898" s="196">
        <v>1.39815389E-3</v>
      </c>
      <c r="H5898" s="196">
        <v>4.49169619E-3</v>
      </c>
    </row>
    <row r="5899" spans="1:8" x14ac:dyDescent="0.3">
      <c r="A5899" s="196" t="s">
        <v>213</v>
      </c>
      <c r="B5899" s="196" t="s">
        <v>12</v>
      </c>
      <c r="C5899" s="196" t="s">
        <v>81</v>
      </c>
      <c r="D5899" s="196">
        <v>6764</v>
      </c>
      <c r="E5899" s="196">
        <v>6.15642156E-3</v>
      </c>
      <c r="F5899" s="196">
        <v>8.3845792000000004E-4</v>
      </c>
      <c r="G5899" s="196">
        <v>1.2595153400000001E-3</v>
      </c>
      <c r="H5899" s="196">
        <v>4.0584478E-3</v>
      </c>
    </row>
    <row r="5900" spans="1:8" x14ac:dyDescent="0.3">
      <c r="A5900" s="196" t="s">
        <v>213</v>
      </c>
      <c r="B5900" s="196" t="s">
        <v>13</v>
      </c>
      <c r="C5900" s="196" t="s">
        <v>81</v>
      </c>
      <c r="D5900" s="196">
        <v>3714</v>
      </c>
      <c r="E5900" s="196">
        <v>6.7969729199999999E-3</v>
      </c>
      <c r="F5900" s="196">
        <v>1.0004123600000001E-3</v>
      </c>
      <c r="G5900" s="196">
        <v>1.3355431899999999E-3</v>
      </c>
      <c r="H5900" s="196">
        <v>4.4610168799999999E-3</v>
      </c>
    </row>
    <row r="5901" spans="1:8" x14ac:dyDescent="0.3">
      <c r="A5901" s="196" t="s">
        <v>213</v>
      </c>
      <c r="B5901" s="196" t="s">
        <v>14</v>
      </c>
      <c r="C5901" s="196" t="s">
        <v>81</v>
      </c>
      <c r="D5901" s="196">
        <v>1746</v>
      </c>
      <c r="E5901" s="196">
        <v>8.0336931699999999E-3</v>
      </c>
      <c r="F5901" s="196">
        <v>1.2059904400000001E-3</v>
      </c>
      <c r="G5901" s="196">
        <v>1.61398649E-3</v>
      </c>
      <c r="H5901" s="196">
        <v>5.2137157800000002E-3</v>
      </c>
    </row>
    <row r="5902" spans="1:8" x14ac:dyDescent="0.3">
      <c r="A5902" s="196" t="s">
        <v>213</v>
      </c>
      <c r="B5902" s="196" t="s">
        <v>15</v>
      </c>
      <c r="C5902" s="196" t="s">
        <v>81</v>
      </c>
      <c r="D5902" s="196">
        <v>4404</v>
      </c>
      <c r="E5902" s="196">
        <v>7.5482250600000002E-3</v>
      </c>
      <c r="F5902" s="196">
        <v>1.0731718800000001E-3</v>
      </c>
      <c r="G5902" s="196">
        <v>1.5783181900000001E-3</v>
      </c>
      <c r="H5902" s="196">
        <v>4.8967345200000003E-3</v>
      </c>
    </row>
    <row r="5903" spans="1:8" x14ac:dyDescent="0.3">
      <c r="A5903" s="196" t="s">
        <v>215</v>
      </c>
      <c r="B5903" s="196" t="s">
        <v>10</v>
      </c>
      <c r="C5903" s="196" t="s">
        <v>79</v>
      </c>
      <c r="D5903" s="196">
        <v>9504</v>
      </c>
      <c r="E5903" s="196">
        <v>7.2693244699999996E-3</v>
      </c>
      <c r="F5903" s="196">
        <v>8.0873695999999996E-4</v>
      </c>
      <c r="G5903" s="196">
        <v>1.6828292100000001E-3</v>
      </c>
      <c r="H5903" s="196">
        <v>4.7771415999999997E-3</v>
      </c>
    </row>
    <row r="5904" spans="1:8" x14ac:dyDescent="0.3">
      <c r="A5904" s="196" t="s">
        <v>215</v>
      </c>
      <c r="B5904" s="196" t="s">
        <v>12</v>
      </c>
      <c r="C5904" s="196" t="s">
        <v>79</v>
      </c>
      <c r="D5904" s="196">
        <v>3763</v>
      </c>
      <c r="E5904" s="196">
        <v>6.3787724900000002E-3</v>
      </c>
      <c r="F5904" s="196">
        <v>6.8949530999999999E-4</v>
      </c>
      <c r="G5904" s="196">
        <v>1.50776974E-3</v>
      </c>
      <c r="H5904" s="196">
        <v>4.1808641199999998E-3</v>
      </c>
    </row>
    <row r="5905" spans="1:8" x14ac:dyDescent="0.3">
      <c r="A5905" s="196" t="s">
        <v>215</v>
      </c>
      <c r="B5905" s="196" t="s">
        <v>13</v>
      </c>
      <c r="C5905" s="196" t="s">
        <v>79</v>
      </c>
      <c r="D5905" s="196">
        <v>2156</v>
      </c>
      <c r="E5905" s="196">
        <v>7.2500459199999999E-3</v>
      </c>
      <c r="F5905" s="196">
        <v>8.1970833000000003E-4</v>
      </c>
      <c r="G5905" s="196">
        <v>1.6629784E-3</v>
      </c>
      <c r="H5905" s="196">
        <v>4.7665373699999998E-3</v>
      </c>
    </row>
    <row r="5906" spans="1:8" x14ac:dyDescent="0.3">
      <c r="A5906" s="196" t="s">
        <v>215</v>
      </c>
      <c r="B5906" s="196" t="s">
        <v>14</v>
      </c>
      <c r="C5906" s="196" t="s">
        <v>79</v>
      </c>
      <c r="D5906" s="196">
        <v>1026</v>
      </c>
      <c r="E5906" s="196">
        <v>8.9912165500000002E-3</v>
      </c>
      <c r="F5906" s="196">
        <v>1.1451223899999999E-3</v>
      </c>
      <c r="G5906" s="196">
        <v>1.9396724399999999E-3</v>
      </c>
      <c r="H5906" s="196">
        <v>5.9062068899999997E-3</v>
      </c>
    </row>
    <row r="5907" spans="1:8" x14ac:dyDescent="0.3">
      <c r="A5907" s="196" t="s">
        <v>215</v>
      </c>
      <c r="B5907" s="196" t="s">
        <v>15</v>
      </c>
      <c r="C5907" s="196" t="s">
        <v>79</v>
      </c>
      <c r="D5907" s="196">
        <v>2559</v>
      </c>
      <c r="E5907" s="196">
        <v>7.9047486099999998E-3</v>
      </c>
      <c r="F5907" s="196">
        <v>8.3996815999999998E-4</v>
      </c>
      <c r="G5907" s="196">
        <v>1.85399998E-3</v>
      </c>
      <c r="H5907" s="196">
        <v>5.2102146099999996E-3</v>
      </c>
    </row>
    <row r="5908" spans="1:8" x14ac:dyDescent="0.3">
      <c r="A5908" s="196" t="s">
        <v>215</v>
      </c>
      <c r="B5908" s="196" t="s">
        <v>10</v>
      </c>
      <c r="C5908" s="196" t="s">
        <v>80</v>
      </c>
      <c r="D5908" s="196">
        <v>31687</v>
      </c>
      <c r="E5908" s="196">
        <v>5.1698373400000004E-3</v>
      </c>
      <c r="F5908" s="196">
        <v>9.4731910999999995E-4</v>
      </c>
      <c r="G5908" s="196">
        <v>7.8566195E-4</v>
      </c>
      <c r="H5908" s="196">
        <v>3.4368557999999998E-3</v>
      </c>
    </row>
    <row r="5909" spans="1:8" x14ac:dyDescent="0.3">
      <c r="A5909" s="196" t="s">
        <v>215</v>
      </c>
      <c r="B5909" s="196" t="s">
        <v>12</v>
      </c>
      <c r="C5909" s="196" t="s">
        <v>80</v>
      </c>
      <c r="D5909" s="196">
        <v>15723</v>
      </c>
      <c r="E5909" s="196">
        <v>4.6966954199999999E-3</v>
      </c>
      <c r="F5909" s="196">
        <v>8.7239108000000004E-4</v>
      </c>
      <c r="G5909" s="196">
        <v>6.9565806999999998E-4</v>
      </c>
      <c r="H5909" s="196">
        <v>3.1286457800000001E-3</v>
      </c>
    </row>
    <row r="5910" spans="1:8" x14ac:dyDescent="0.3">
      <c r="A5910" s="196" t="s">
        <v>215</v>
      </c>
      <c r="B5910" s="196" t="s">
        <v>13</v>
      </c>
      <c r="C5910" s="196" t="s">
        <v>80</v>
      </c>
      <c r="D5910" s="196">
        <v>6191</v>
      </c>
      <c r="E5910" s="196">
        <v>5.1305282400000004E-3</v>
      </c>
      <c r="F5910" s="196">
        <v>9.9918764999999991E-4</v>
      </c>
      <c r="G5910" s="196">
        <v>7.3447580000000001E-4</v>
      </c>
      <c r="H5910" s="196">
        <v>3.3968643099999999E-3</v>
      </c>
    </row>
    <row r="5911" spans="1:8" x14ac:dyDescent="0.3">
      <c r="A5911" s="196" t="s">
        <v>215</v>
      </c>
      <c r="B5911" s="196" t="s">
        <v>14</v>
      </c>
      <c r="C5911" s="196" t="s">
        <v>80</v>
      </c>
      <c r="D5911" s="196">
        <v>2417</v>
      </c>
      <c r="E5911" s="196">
        <v>6.8726820700000003E-3</v>
      </c>
      <c r="F5911" s="196">
        <v>1.29065986E-3</v>
      </c>
      <c r="G5911" s="196">
        <v>1.0561615500000001E-3</v>
      </c>
      <c r="H5911" s="196">
        <v>4.5258601699999998E-3</v>
      </c>
    </row>
    <row r="5912" spans="1:8" x14ac:dyDescent="0.3">
      <c r="A5912" s="196" t="s">
        <v>215</v>
      </c>
      <c r="B5912" s="196" t="s">
        <v>15</v>
      </c>
      <c r="C5912" s="196" t="s">
        <v>80</v>
      </c>
      <c r="D5912" s="196">
        <v>7356</v>
      </c>
      <c r="E5912" s="196">
        <v>5.6547200799999999E-3</v>
      </c>
      <c r="F5912" s="196">
        <v>9.5100599000000005E-4</v>
      </c>
      <c r="G5912" s="196">
        <v>9.3223982000000005E-4</v>
      </c>
      <c r="H5912" s="196">
        <v>3.7714737799999999E-3</v>
      </c>
    </row>
    <row r="5913" spans="1:8" x14ac:dyDescent="0.3">
      <c r="A5913" s="196" t="s">
        <v>215</v>
      </c>
      <c r="B5913" s="196" t="s">
        <v>10</v>
      </c>
      <c r="C5913" s="196" t="s">
        <v>81</v>
      </c>
      <c r="D5913" s="196">
        <v>15800</v>
      </c>
      <c r="E5913" s="196">
        <v>6.7680641000000003E-3</v>
      </c>
      <c r="F5913" s="196">
        <v>9.5771409999999995E-4</v>
      </c>
      <c r="G5913" s="196">
        <v>1.46195621E-3</v>
      </c>
      <c r="H5913" s="196">
        <v>4.3483918400000002E-3</v>
      </c>
    </row>
    <row r="5914" spans="1:8" x14ac:dyDescent="0.3">
      <c r="A5914" s="196" t="s">
        <v>215</v>
      </c>
      <c r="B5914" s="196" t="s">
        <v>12</v>
      </c>
      <c r="C5914" s="196" t="s">
        <v>81</v>
      </c>
      <c r="D5914" s="196">
        <v>6738</v>
      </c>
      <c r="E5914" s="196">
        <v>6.0372432700000001E-3</v>
      </c>
      <c r="F5914" s="196">
        <v>8.3106053000000005E-4</v>
      </c>
      <c r="G5914" s="196">
        <v>1.3157321799999999E-3</v>
      </c>
      <c r="H5914" s="196">
        <v>3.8904500599999999E-3</v>
      </c>
    </row>
    <row r="5915" spans="1:8" x14ac:dyDescent="0.3">
      <c r="A5915" s="196" t="s">
        <v>215</v>
      </c>
      <c r="B5915" s="196" t="s">
        <v>13</v>
      </c>
      <c r="C5915" s="196" t="s">
        <v>81</v>
      </c>
      <c r="D5915" s="196">
        <v>3241</v>
      </c>
      <c r="E5915" s="196">
        <v>6.7164981499999998E-3</v>
      </c>
      <c r="F5915" s="196">
        <v>9.5334491999999997E-4</v>
      </c>
      <c r="G5915" s="196">
        <v>1.4155150900000001E-3</v>
      </c>
      <c r="H5915" s="196">
        <v>4.3476305300000004E-3</v>
      </c>
    </row>
    <row r="5916" spans="1:8" x14ac:dyDescent="0.3">
      <c r="A5916" s="196" t="s">
        <v>215</v>
      </c>
      <c r="B5916" s="196" t="s">
        <v>14</v>
      </c>
      <c r="C5916" s="196" t="s">
        <v>81</v>
      </c>
      <c r="D5916" s="196">
        <v>1887</v>
      </c>
      <c r="E5916" s="196">
        <v>8.1379232199999992E-3</v>
      </c>
      <c r="F5916" s="196">
        <v>1.2268761500000001E-3</v>
      </c>
      <c r="G5916" s="196">
        <v>1.7533585099999999E-3</v>
      </c>
      <c r="H5916" s="196">
        <v>5.1576880800000002E-3</v>
      </c>
    </row>
    <row r="5917" spans="1:8" x14ac:dyDescent="0.3">
      <c r="A5917" s="196" t="s">
        <v>215</v>
      </c>
      <c r="B5917" s="196" t="s">
        <v>15</v>
      </c>
      <c r="C5917" s="196" t="s">
        <v>81</v>
      </c>
      <c r="D5917" s="196">
        <v>3934</v>
      </c>
      <c r="E5917" s="196">
        <v>7.40519473E-3</v>
      </c>
      <c r="F5917" s="196">
        <v>1.0491333800000001E-3</v>
      </c>
      <c r="G5917" s="196">
        <v>1.6108878599999999E-3</v>
      </c>
      <c r="H5917" s="196">
        <v>4.74517302E-3</v>
      </c>
    </row>
    <row r="5918" spans="1:8" x14ac:dyDescent="0.3">
      <c r="A5918" s="196" t="s">
        <v>227</v>
      </c>
      <c r="B5918" s="196" t="s">
        <v>71</v>
      </c>
      <c r="C5918" s="196" t="s">
        <v>79</v>
      </c>
      <c r="D5918" s="196">
        <v>1055</v>
      </c>
      <c r="E5918" s="196">
        <v>5.2951331499999999E-3</v>
      </c>
      <c r="F5918" s="196">
        <v>8.8401767E-4</v>
      </c>
      <c r="G5918" s="196">
        <v>1.58796272E-3</v>
      </c>
      <c r="H5918" s="196">
        <v>2.8231522899999999E-3</v>
      </c>
    </row>
    <row r="5919" spans="1:8" x14ac:dyDescent="0.3">
      <c r="A5919" s="196" t="s">
        <v>227</v>
      </c>
      <c r="B5919" s="196" t="s">
        <v>72</v>
      </c>
      <c r="C5919" s="196" t="s">
        <v>79</v>
      </c>
      <c r="D5919" s="196">
        <v>3303</v>
      </c>
      <c r="E5919" s="196">
        <v>6.7403333199999999E-3</v>
      </c>
      <c r="F5919" s="196">
        <v>7.4365593000000005E-4</v>
      </c>
      <c r="G5919" s="196">
        <v>1.86935464E-3</v>
      </c>
      <c r="H5919" s="196">
        <v>4.1273222899999998E-3</v>
      </c>
    </row>
    <row r="5920" spans="1:8" x14ac:dyDescent="0.3">
      <c r="A5920" s="196" t="s">
        <v>227</v>
      </c>
      <c r="B5920" s="196" t="s">
        <v>73</v>
      </c>
      <c r="C5920" s="196" t="s">
        <v>79</v>
      </c>
      <c r="D5920" s="196">
        <v>617</v>
      </c>
      <c r="E5920" s="196">
        <v>5.7214753900000003E-3</v>
      </c>
      <c r="F5920" s="196">
        <v>7.9855460000000003E-4</v>
      </c>
      <c r="G5920" s="196">
        <v>1.75693295E-3</v>
      </c>
      <c r="H5920" s="196">
        <v>3.1659873600000002E-3</v>
      </c>
    </row>
    <row r="5921" spans="1:8" x14ac:dyDescent="0.3">
      <c r="A5921" s="196" t="s">
        <v>227</v>
      </c>
      <c r="B5921" s="196" t="s">
        <v>71</v>
      </c>
      <c r="C5921" s="196" t="s">
        <v>80</v>
      </c>
      <c r="D5921" s="196">
        <v>8013</v>
      </c>
      <c r="E5921" s="196">
        <v>4.5752313900000001E-3</v>
      </c>
      <c r="F5921" s="196">
        <v>9.3928505000000001E-4</v>
      </c>
      <c r="G5921" s="196">
        <v>8.6054147999999997E-4</v>
      </c>
      <c r="H5921" s="196">
        <v>2.7754043699999998E-3</v>
      </c>
    </row>
    <row r="5922" spans="1:8" x14ac:dyDescent="0.3">
      <c r="A5922" s="196" t="s">
        <v>227</v>
      </c>
      <c r="B5922" s="196" t="s">
        <v>72</v>
      </c>
      <c r="C5922" s="196" t="s">
        <v>80</v>
      </c>
      <c r="D5922" s="196">
        <v>11401</v>
      </c>
      <c r="E5922" s="196">
        <v>4.7640910700000004E-3</v>
      </c>
      <c r="F5922" s="196">
        <v>7.5147400000000002E-4</v>
      </c>
      <c r="G5922" s="196">
        <v>8.8575904999999998E-4</v>
      </c>
      <c r="H5922" s="196">
        <v>3.1268575399999998E-3</v>
      </c>
    </row>
    <row r="5923" spans="1:8" x14ac:dyDescent="0.3">
      <c r="A5923" s="196" t="s">
        <v>227</v>
      </c>
      <c r="B5923" s="196" t="s">
        <v>73</v>
      </c>
      <c r="C5923" s="196" t="s">
        <v>80</v>
      </c>
      <c r="D5923" s="196">
        <v>2084</v>
      </c>
      <c r="E5923" s="196">
        <v>4.5833608599999999E-3</v>
      </c>
      <c r="F5923" s="196">
        <v>8.7322588999999996E-4</v>
      </c>
      <c r="G5923" s="196">
        <v>9.2488157999999997E-4</v>
      </c>
      <c r="H5923" s="196">
        <v>2.78525292E-3</v>
      </c>
    </row>
    <row r="5924" spans="1:8" x14ac:dyDescent="0.3">
      <c r="A5924" s="196" t="s">
        <v>227</v>
      </c>
      <c r="B5924" s="196" t="s">
        <v>71</v>
      </c>
      <c r="C5924" s="196" t="s">
        <v>81</v>
      </c>
      <c r="D5924" s="196">
        <v>2214</v>
      </c>
      <c r="E5924" s="196">
        <v>4.9241984700000001E-3</v>
      </c>
      <c r="F5924" s="196">
        <v>6.8414568000000004E-4</v>
      </c>
      <c r="G5924" s="196">
        <v>1.35188716E-3</v>
      </c>
      <c r="H5924" s="196">
        <v>2.8881651300000002E-3</v>
      </c>
    </row>
    <row r="5925" spans="1:8" x14ac:dyDescent="0.3">
      <c r="A5925" s="196" t="s">
        <v>227</v>
      </c>
      <c r="B5925" s="196" t="s">
        <v>72</v>
      </c>
      <c r="C5925" s="196" t="s">
        <v>81</v>
      </c>
      <c r="D5925" s="196">
        <v>5582</v>
      </c>
      <c r="E5925" s="196">
        <v>5.8811160600000002E-3</v>
      </c>
      <c r="F5925" s="196">
        <v>6.0219788999999998E-4</v>
      </c>
      <c r="G5925" s="196">
        <v>1.54920471E-3</v>
      </c>
      <c r="H5925" s="196">
        <v>3.72971299E-3</v>
      </c>
    </row>
    <row r="5926" spans="1:8" x14ac:dyDescent="0.3">
      <c r="A5926" s="196" t="s">
        <v>227</v>
      </c>
      <c r="B5926" s="196" t="s">
        <v>73</v>
      </c>
      <c r="C5926" s="196" t="s">
        <v>81</v>
      </c>
      <c r="D5926" s="196">
        <v>1010</v>
      </c>
      <c r="E5926" s="196">
        <v>5.2575286300000001E-3</v>
      </c>
      <c r="F5926" s="196">
        <v>7.2343669E-4</v>
      </c>
      <c r="G5926" s="196">
        <v>1.5157336300000001E-3</v>
      </c>
      <c r="H5926" s="196">
        <v>3.0183578399999998E-3</v>
      </c>
    </row>
    <row r="5927" spans="1:8" x14ac:dyDescent="0.3">
      <c r="A5927" s="196" t="s">
        <v>228</v>
      </c>
      <c r="B5927" s="196" t="s">
        <v>71</v>
      </c>
      <c r="C5927" s="196" t="s">
        <v>79</v>
      </c>
      <c r="D5927" s="196">
        <v>983</v>
      </c>
      <c r="E5927" s="196">
        <v>5.3737257899999996E-3</v>
      </c>
      <c r="F5927" s="196">
        <v>8.2683371E-4</v>
      </c>
      <c r="G5927" s="196">
        <v>1.6588954300000001E-3</v>
      </c>
      <c r="H5927" s="196">
        <v>2.8879961700000001E-3</v>
      </c>
    </row>
    <row r="5928" spans="1:8" x14ac:dyDescent="0.3">
      <c r="A5928" s="196" t="s">
        <v>228</v>
      </c>
      <c r="B5928" s="196" t="s">
        <v>72</v>
      </c>
      <c r="C5928" s="196" t="s">
        <v>79</v>
      </c>
      <c r="D5928" s="196">
        <v>3085</v>
      </c>
      <c r="E5928" s="196">
        <v>6.5379109499999997E-3</v>
      </c>
      <c r="F5928" s="196">
        <v>7.0252167000000004E-4</v>
      </c>
      <c r="G5928" s="196">
        <v>1.81734324E-3</v>
      </c>
      <c r="H5928" s="196">
        <v>4.0180455699999999E-3</v>
      </c>
    </row>
    <row r="5929" spans="1:8" x14ac:dyDescent="0.3">
      <c r="A5929" s="196" t="s">
        <v>228</v>
      </c>
      <c r="B5929" s="196" t="s">
        <v>73</v>
      </c>
      <c r="C5929" s="196" t="s">
        <v>79</v>
      </c>
      <c r="D5929" s="196">
        <v>567</v>
      </c>
      <c r="E5929" s="196">
        <v>5.4964397700000001E-3</v>
      </c>
      <c r="F5929" s="196">
        <v>7.7178841000000002E-4</v>
      </c>
      <c r="G5929" s="196">
        <v>1.6629921100000001E-3</v>
      </c>
      <c r="H5929" s="196">
        <v>3.06165877E-3</v>
      </c>
    </row>
    <row r="5930" spans="1:8" x14ac:dyDescent="0.3">
      <c r="A5930" s="196" t="s">
        <v>228</v>
      </c>
      <c r="B5930" s="196" t="s">
        <v>71</v>
      </c>
      <c r="C5930" s="196" t="s">
        <v>80</v>
      </c>
      <c r="D5930" s="196">
        <v>7803</v>
      </c>
      <c r="E5930" s="196">
        <v>4.5367816700000001E-3</v>
      </c>
      <c r="F5930" s="196">
        <v>9.5788009999999996E-4</v>
      </c>
      <c r="G5930" s="196">
        <v>8.0460185999999998E-4</v>
      </c>
      <c r="H5930" s="196">
        <v>2.77429923E-3</v>
      </c>
    </row>
    <row r="5931" spans="1:8" x14ac:dyDescent="0.3">
      <c r="A5931" s="196" t="s">
        <v>228</v>
      </c>
      <c r="B5931" s="196" t="s">
        <v>72</v>
      </c>
      <c r="C5931" s="196" t="s">
        <v>80</v>
      </c>
      <c r="D5931" s="196">
        <v>11002</v>
      </c>
      <c r="E5931" s="196">
        <v>4.7101902900000001E-3</v>
      </c>
      <c r="F5931" s="196">
        <v>7.3783067000000001E-4</v>
      </c>
      <c r="G5931" s="196">
        <v>8.6870755E-4</v>
      </c>
      <c r="H5931" s="196">
        <v>3.1036515700000001E-3</v>
      </c>
    </row>
    <row r="5932" spans="1:8" x14ac:dyDescent="0.3">
      <c r="A5932" s="196" t="s">
        <v>228</v>
      </c>
      <c r="B5932" s="196" t="s">
        <v>73</v>
      </c>
      <c r="C5932" s="196" t="s">
        <v>80</v>
      </c>
      <c r="D5932" s="196">
        <v>2020</v>
      </c>
      <c r="E5932" s="196">
        <v>4.5023718699999998E-3</v>
      </c>
      <c r="F5932" s="196">
        <v>8.7181974999999995E-4</v>
      </c>
      <c r="G5932" s="196">
        <v>8.7407152999999997E-4</v>
      </c>
      <c r="H5932" s="196">
        <v>2.7564801E-3</v>
      </c>
    </row>
    <row r="5933" spans="1:8" x14ac:dyDescent="0.3">
      <c r="A5933" s="196" t="s">
        <v>228</v>
      </c>
      <c r="B5933" s="196" t="s">
        <v>71</v>
      </c>
      <c r="C5933" s="196" t="s">
        <v>81</v>
      </c>
      <c r="D5933" s="196">
        <v>2234</v>
      </c>
      <c r="E5933" s="196">
        <v>4.8465888799999997E-3</v>
      </c>
      <c r="F5933" s="196">
        <v>6.7256537000000001E-4</v>
      </c>
      <c r="G5933" s="196">
        <v>1.24468418E-3</v>
      </c>
      <c r="H5933" s="196">
        <v>2.9293388400000002E-3</v>
      </c>
    </row>
    <row r="5934" spans="1:8" x14ac:dyDescent="0.3">
      <c r="A5934" s="196" t="s">
        <v>228</v>
      </c>
      <c r="B5934" s="196" t="s">
        <v>72</v>
      </c>
      <c r="C5934" s="196" t="s">
        <v>81</v>
      </c>
      <c r="D5934" s="196">
        <v>5305</v>
      </c>
      <c r="E5934" s="196">
        <v>5.7592655699999998E-3</v>
      </c>
      <c r="F5934" s="196">
        <v>5.8144808000000004E-4</v>
      </c>
      <c r="G5934" s="196">
        <v>1.4540110899999999E-3</v>
      </c>
      <c r="H5934" s="196">
        <v>3.72380592E-3</v>
      </c>
    </row>
    <row r="5935" spans="1:8" x14ac:dyDescent="0.3">
      <c r="A5935" s="196" t="s">
        <v>228</v>
      </c>
      <c r="B5935" s="196" t="s">
        <v>73</v>
      </c>
      <c r="C5935" s="196" t="s">
        <v>81</v>
      </c>
      <c r="D5935" s="196">
        <v>937</v>
      </c>
      <c r="E5935" s="196">
        <v>5.1431254799999999E-3</v>
      </c>
      <c r="F5935" s="196">
        <v>6.3029890000000004E-4</v>
      </c>
      <c r="G5935" s="196">
        <v>1.4061324E-3</v>
      </c>
      <c r="H5935" s="196">
        <v>3.1066937E-3</v>
      </c>
    </row>
    <row r="5936" spans="1:8" x14ac:dyDescent="0.3">
      <c r="A5936" s="196" t="s">
        <v>229</v>
      </c>
      <c r="B5936" s="196" t="s">
        <v>71</v>
      </c>
      <c r="C5936" s="196" t="s">
        <v>79</v>
      </c>
      <c r="D5936" s="196">
        <v>855</v>
      </c>
      <c r="E5936" s="196">
        <v>5.2587446200000002E-3</v>
      </c>
      <c r="F5936" s="196">
        <v>8.4634208000000004E-4</v>
      </c>
      <c r="G5936" s="196">
        <v>1.58318419E-3</v>
      </c>
      <c r="H5936" s="196">
        <v>2.8291366399999999E-3</v>
      </c>
    </row>
    <row r="5937" spans="1:8" x14ac:dyDescent="0.3">
      <c r="A5937" s="196" t="s">
        <v>229</v>
      </c>
      <c r="B5937" s="196" t="s">
        <v>72</v>
      </c>
      <c r="C5937" s="196" t="s">
        <v>79</v>
      </c>
      <c r="D5937" s="196">
        <v>3013</v>
      </c>
      <c r="E5937" s="196">
        <v>6.8213664299999997E-3</v>
      </c>
      <c r="F5937" s="196">
        <v>7.4027952999999999E-4</v>
      </c>
      <c r="G5937" s="196">
        <v>1.9192140299999999E-3</v>
      </c>
      <c r="H5937" s="196">
        <v>4.1613384399999996E-3</v>
      </c>
    </row>
    <row r="5938" spans="1:8" x14ac:dyDescent="0.3">
      <c r="A5938" s="196" t="s">
        <v>229</v>
      </c>
      <c r="B5938" s="196" t="s">
        <v>73</v>
      </c>
      <c r="C5938" s="196" t="s">
        <v>79</v>
      </c>
      <c r="D5938" s="196">
        <v>551</v>
      </c>
      <c r="E5938" s="196">
        <v>6.0077214099999998E-3</v>
      </c>
      <c r="F5938" s="196">
        <v>8.3757622999999998E-4</v>
      </c>
      <c r="G5938" s="196">
        <v>1.9012567399999999E-3</v>
      </c>
      <c r="H5938" s="196">
        <v>3.26808977E-3</v>
      </c>
    </row>
    <row r="5939" spans="1:8" x14ac:dyDescent="0.3">
      <c r="A5939" s="196" t="s">
        <v>229</v>
      </c>
      <c r="B5939" s="196" t="s">
        <v>71</v>
      </c>
      <c r="C5939" s="196" t="s">
        <v>80</v>
      </c>
      <c r="D5939" s="196">
        <v>7507</v>
      </c>
      <c r="E5939" s="196">
        <v>4.5500107999999996E-3</v>
      </c>
      <c r="F5939" s="196">
        <v>9.6294052E-4</v>
      </c>
      <c r="G5939" s="196">
        <v>7.8004332000000003E-4</v>
      </c>
      <c r="H5939" s="196">
        <v>2.8070264700000001E-3</v>
      </c>
    </row>
    <row r="5940" spans="1:8" x14ac:dyDescent="0.3">
      <c r="A5940" s="196" t="s">
        <v>229</v>
      </c>
      <c r="B5940" s="196" t="s">
        <v>72</v>
      </c>
      <c r="C5940" s="196" t="s">
        <v>80</v>
      </c>
      <c r="D5940" s="196">
        <v>10115</v>
      </c>
      <c r="E5940" s="196">
        <v>4.7453014700000002E-3</v>
      </c>
      <c r="F5940" s="196">
        <v>7.3451349999999996E-4</v>
      </c>
      <c r="G5940" s="196">
        <v>8.4509367999999999E-4</v>
      </c>
      <c r="H5940" s="196">
        <v>3.16569382E-3</v>
      </c>
    </row>
    <row r="5941" spans="1:8" x14ac:dyDescent="0.3">
      <c r="A5941" s="196" t="s">
        <v>229</v>
      </c>
      <c r="B5941" s="196" t="s">
        <v>73</v>
      </c>
      <c r="C5941" s="196" t="s">
        <v>80</v>
      </c>
      <c r="D5941" s="196">
        <v>1931</v>
      </c>
      <c r="E5941" s="196">
        <v>4.5803421800000004E-3</v>
      </c>
      <c r="F5941" s="196">
        <v>8.5197989000000002E-4</v>
      </c>
      <c r="G5941" s="196">
        <v>8.8405882000000004E-4</v>
      </c>
      <c r="H5941" s="196">
        <v>2.8443029899999999E-3</v>
      </c>
    </row>
    <row r="5942" spans="1:8" x14ac:dyDescent="0.3">
      <c r="A5942" s="196" t="s">
        <v>229</v>
      </c>
      <c r="B5942" s="196" t="s">
        <v>71</v>
      </c>
      <c r="C5942" s="196" t="s">
        <v>81</v>
      </c>
      <c r="D5942" s="196">
        <v>2056</v>
      </c>
      <c r="E5942" s="196">
        <v>4.83992177E-3</v>
      </c>
      <c r="F5942" s="196">
        <v>6.6127006000000002E-4</v>
      </c>
      <c r="G5942" s="196">
        <v>1.2131102099999999E-3</v>
      </c>
      <c r="H5942" s="196">
        <v>2.9655409999999999E-3</v>
      </c>
    </row>
    <row r="5943" spans="1:8" x14ac:dyDescent="0.3">
      <c r="A5943" s="196" t="s">
        <v>229</v>
      </c>
      <c r="B5943" s="196" t="s">
        <v>72</v>
      </c>
      <c r="C5943" s="196" t="s">
        <v>81</v>
      </c>
      <c r="D5943" s="196">
        <v>5203</v>
      </c>
      <c r="E5943" s="196">
        <v>6.0044171699999999E-3</v>
      </c>
      <c r="F5943" s="196">
        <v>6.1964761999999999E-4</v>
      </c>
      <c r="G5943" s="196">
        <v>1.48325862E-3</v>
      </c>
      <c r="H5943" s="196">
        <v>3.9015082400000001E-3</v>
      </c>
    </row>
    <row r="5944" spans="1:8" x14ac:dyDescent="0.3">
      <c r="A5944" s="196" t="s">
        <v>229</v>
      </c>
      <c r="B5944" s="196" t="s">
        <v>73</v>
      </c>
      <c r="C5944" s="196" t="s">
        <v>81</v>
      </c>
      <c r="D5944" s="196">
        <v>873</v>
      </c>
      <c r="E5944" s="196">
        <v>5.3072894499999997E-3</v>
      </c>
      <c r="F5944" s="196">
        <v>6.4775016999999997E-4</v>
      </c>
      <c r="G5944" s="196">
        <v>1.39510657E-3</v>
      </c>
      <c r="H5944" s="196">
        <v>3.2644322199999998E-3</v>
      </c>
    </row>
    <row r="5945" spans="1:8" x14ac:dyDescent="0.3">
      <c r="A5945" s="196" t="s">
        <v>230</v>
      </c>
      <c r="B5945" s="196" t="s">
        <v>71</v>
      </c>
      <c r="C5945" s="196" t="s">
        <v>79</v>
      </c>
      <c r="D5945" s="196">
        <v>863</v>
      </c>
      <c r="E5945" s="196">
        <v>5.3980513500000004E-3</v>
      </c>
      <c r="F5945" s="196">
        <v>8.927726E-4</v>
      </c>
      <c r="G5945" s="196">
        <v>1.4133243E-3</v>
      </c>
      <c r="H5945" s="196">
        <v>3.09156504E-3</v>
      </c>
    </row>
    <row r="5946" spans="1:8" x14ac:dyDescent="0.3">
      <c r="A5946" s="196" t="s">
        <v>230</v>
      </c>
      <c r="B5946" s="196" t="s">
        <v>72</v>
      </c>
      <c r="C5946" s="196" t="s">
        <v>79</v>
      </c>
      <c r="D5946" s="196">
        <v>2975</v>
      </c>
      <c r="E5946" s="196">
        <v>6.72297283E-3</v>
      </c>
      <c r="F5946" s="196">
        <v>7.5607275000000003E-4</v>
      </c>
      <c r="G5946" s="196">
        <v>1.72964884E-3</v>
      </c>
      <c r="H5946" s="196">
        <v>4.23658939E-3</v>
      </c>
    </row>
    <row r="5947" spans="1:8" x14ac:dyDescent="0.3">
      <c r="A5947" s="196" t="s">
        <v>230</v>
      </c>
      <c r="B5947" s="196" t="s">
        <v>73</v>
      </c>
      <c r="C5947" s="196" t="s">
        <v>79</v>
      </c>
      <c r="D5947" s="196">
        <v>506</v>
      </c>
      <c r="E5947" s="196">
        <v>5.8464625699999996E-3</v>
      </c>
      <c r="F5947" s="196">
        <v>7.6299657000000005E-4</v>
      </c>
      <c r="G5947" s="196">
        <v>1.62261175E-3</v>
      </c>
      <c r="H5947" s="196">
        <v>3.4600760600000001E-3</v>
      </c>
    </row>
    <row r="5948" spans="1:8" x14ac:dyDescent="0.3">
      <c r="A5948" s="196" t="s">
        <v>230</v>
      </c>
      <c r="B5948" s="196" t="s">
        <v>71</v>
      </c>
      <c r="C5948" s="196" t="s">
        <v>80</v>
      </c>
      <c r="D5948" s="196">
        <v>6888</v>
      </c>
      <c r="E5948" s="196">
        <v>4.5577686400000003E-3</v>
      </c>
      <c r="F5948" s="196">
        <v>9.5602534000000005E-4</v>
      </c>
      <c r="G5948" s="196">
        <v>7.6726105999999996E-4</v>
      </c>
      <c r="H5948" s="196">
        <v>2.8344817599999998E-3</v>
      </c>
    </row>
    <row r="5949" spans="1:8" x14ac:dyDescent="0.3">
      <c r="A5949" s="196" t="s">
        <v>230</v>
      </c>
      <c r="B5949" s="196" t="s">
        <v>72</v>
      </c>
      <c r="C5949" s="196" t="s">
        <v>80</v>
      </c>
      <c r="D5949" s="196">
        <v>9869</v>
      </c>
      <c r="E5949" s="196">
        <v>4.8323838500000001E-3</v>
      </c>
      <c r="F5949" s="196">
        <v>7.4936154000000005E-4</v>
      </c>
      <c r="G5949" s="196">
        <v>8.0209282999999995E-4</v>
      </c>
      <c r="H5949" s="196">
        <v>3.2809290100000001E-3</v>
      </c>
    </row>
    <row r="5950" spans="1:8" x14ac:dyDescent="0.3">
      <c r="A5950" s="196" t="s">
        <v>230</v>
      </c>
      <c r="B5950" s="196" t="s">
        <v>73</v>
      </c>
      <c r="C5950" s="196" t="s">
        <v>80</v>
      </c>
      <c r="D5950" s="196">
        <v>1791</v>
      </c>
      <c r="E5950" s="196">
        <v>4.6929604500000003E-3</v>
      </c>
      <c r="F5950" s="196">
        <v>8.7885389999999995E-4</v>
      </c>
      <c r="G5950" s="196">
        <v>8.4846792E-4</v>
      </c>
      <c r="H5950" s="196">
        <v>2.96563813E-3</v>
      </c>
    </row>
    <row r="5951" spans="1:8" x14ac:dyDescent="0.3">
      <c r="A5951" s="196" t="s">
        <v>230</v>
      </c>
      <c r="B5951" s="196" t="s">
        <v>71</v>
      </c>
      <c r="C5951" s="196" t="s">
        <v>81</v>
      </c>
      <c r="D5951" s="196">
        <v>2033</v>
      </c>
      <c r="E5951" s="196">
        <v>5.0052317200000003E-3</v>
      </c>
      <c r="F5951" s="196">
        <v>7.0062691000000003E-4</v>
      </c>
      <c r="G5951" s="196">
        <v>1.26060031E-3</v>
      </c>
      <c r="H5951" s="196">
        <v>3.0440040199999998E-3</v>
      </c>
    </row>
    <row r="5952" spans="1:8" x14ac:dyDescent="0.3">
      <c r="A5952" s="196" t="s">
        <v>230</v>
      </c>
      <c r="B5952" s="196" t="s">
        <v>72</v>
      </c>
      <c r="C5952" s="196" t="s">
        <v>81</v>
      </c>
      <c r="D5952" s="196">
        <v>4986</v>
      </c>
      <c r="E5952" s="196">
        <v>5.99207618E-3</v>
      </c>
      <c r="F5952" s="196">
        <v>6.5266982999999997E-4</v>
      </c>
      <c r="G5952" s="196">
        <v>1.4326314999999999E-3</v>
      </c>
      <c r="H5952" s="196">
        <v>3.90677205E-3</v>
      </c>
    </row>
    <row r="5953" spans="1:8" x14ac:dyDescent="0.3">
      <c r="A5953" s="196" t="s">
        <v>230</v>
      </c>
      <c r="B5953" s="196" t="s">
        <v>73</v>
      </c>
      <c r="C5953" s="196" t="s">
        <v>81</v>
      </c>
      <c r="D5953" s="196">
        <v>749</v>
      </c>
      <c r="E5953" s="196">
        <v>5.3806307199999997E-3</v>
      </c>
      <c r="F5953" s="196">
        <v>7.1354374000000005E-4</v>
      </c>
      <c r="G5953" s="196">
        <v>1.42847847E-3</v>
      </c>
      <c r="H5953" s="196">
        <v>3.2386080199999999E-3</v>
      </c>
    </row>
    <row r="5954" spans="1:8" x14ac:dyDescent="0.3">
      <c r="A5954" s="196" t="s">
        <v>231</v>
      </c>
      <c r="B5954" s="196" t="s">
        <v>71</v>
      </c>
      <c r="C5954" s="196" t="s">
        <v>79</v>
      </c>
      <c r="D5954" s="196">
        <v>853</v>
      </c>
      <c r="E5954" s="196">
        <v>5.3358921500000003E-3</v>
      </c>
      <c r="F5954" s="196">
        <v>9.4193672000000004E-4</v>
      </c>
      <c r="G5954" s="196">
        <v>1.33210378E-3</v>
      </c>
      <c r="H5954" s="196">
        <v>3.06138984E-3</v>
      </c>
    </row>
    <row r="5955" spans="1:8" x14ac:dyDescent="0.3">
      <c r="A5955" s="196" t="s">
        <v>231</v>
      </c>
      <c r="B5955" s="196" t="s">
        <v>72</v>
      </c>
      <c r="C5955" s="196" t="s">
        <v>79</v>
      </c>
      <c r="D5955" s="196">
        <v>2926</v>
      </c>
      <c r="E5955" s="196">
        <v>6.8807274599999996E-3</v>
      </c>
      <c r="F5955" s="196">
        <v>8.4366906999999995E-4</v>
      </c>
      <c r="G5955" s="196">
        <v>1.60662444E-3</v>
      </c>
      <c r="H5955" s="196">
        <v>4.4297333400000003E-3</v>
      </c>
    </row>
    <row r="5956" spans="1:8" x14ac:dyDescent="0.3">
      <c r="A5956" s="196" t="s">
        <v>231</v>
      </c>
      <c r="B5956" s="196" t="s">
        <v>73</v>
      </c>
      <c r="C5956" s="196" t="s">
        <v>79</v>
      </c>
      <c r="D5956" s="196">
        <v>489</v>
      </c>
      <c r="E5956" s="196">
        <v>6.5329610200000002E-3</v>
      </c>
      <c r="F5956" s="196">
        <v>1.0476546500000001E-3</v>
      </c>
      <c r="G5956" s="196">
        <v>1.6276364700000001E-3</v>
      </c>
      <c r="H5956" s="196">
        <v>3.8571013599999998E-3</v>
      </c>
    </row>
    <row r="5957" spans="1:8" x14ac:dyDescent="0.3">
      <c r="A5957" s="196" t="s">
        <v>231</v>
      </c>
      <c r="B5957" s="196" t="s">
        <v>71</v>
      </c>
      <c r="C5957" s="196" t="s">
        <v>80</v>
      </c>
      <c r="D5957" s="196">
        <v>6838</v>
      </c>
      <c r="E5957" s="196">
        <v>4.75413447E-3</v>
      </c>
      <c r="F5957" s="196">
        <v>1.03192206E-3</v>
      </c>
      <c r="G5957" s="196">
        <v>7.6677962999999996E-4</v>
      </c>
      <c r="H5957" s="196">
        <v>2.9554322900000002E-3</v>
      </c>
    </row>
    <row r="5958" spans="1:8" x14ac:dyDescent="0.3">
      <c r="A5958" s="196" t="s">
        <v>231</v>
      </c>
      <c r="B5958" s="196" t="s">
        <v>72</v>
      </c>
      <c r="C5958" s="196" t="s">
        <v>80</v>
      </c>
      <c r="D5958" s="196">
        <v>9562</v>
      </c>
      <c r="E5958" s="196">
        <v>5.0998440000000001E-3</v>
      </c>
      <c r="F5958" s="196">
        <v>8.3659640000000003E-4</v>
      </c>
      <c r="G5958" s="196">
        <v>8.3467907999999996E-4</v>
      </c>
      <c r="H5958" s="196">
        <v>3.4285680400000002E-3</v>
      </c>
    </row>
    <row r="5959" spans="1:8" x14ac:dyDescent="0.3">
      <c r="A5959" s="196" t="s">
        <v>231</v>
      </c>
      <c r="B5959" s="196" t="s">
        <v>73</v>
      </c>
      <c r="C5959" s="196" t="s">
        <v>80</v>
      </c>
      <c r="D5959" s="196">
        <v>1728</v>
      </c>
      <c r="E5959" s="196">
        <v>4.7736154300000002E-3</v>
      </c>
      <c r="F5959" s="196">
        <v>9.7265735000000005E-4</v>
      </c>
      <c r="G5959" s="196">
        <v>8.1297800000000001E-4</v>
      </c>
      <c r="H5959" s="196">
        <v>2.9879796000000002E-3</v>
      </c>
    </row>
    <row r="5960" spans="1:8" x14ac:dyDescent="0.3">
      <c r="A5960" s="196" t="s">
        <v>231</v>
      </c>
      <c r="B5960" s="196" t="s">
        <v>71</v>
      </c>
      <c r="C5960" s="196" t="s">
        <v>81</v>
      </c>
      <c r="D5960" s="196">
        <v>2010</v>
      </c>
      <c r="E5960" s="196">
        <v>5.2471148699999998E-3</v>
      </c>
      <c r="F5960" s="196">
        <v>7.4318775999999997E-4</v>
      </c>
      <c r="G5960" s="196">
        <v>1.25297678E-3</v>
      </c>
      <c r="H5960" s="196">
        <v>3.2509498699999999E-3</v>
      </c>
    </row>
    <row r="5961" spans="1:8" x14ac:dyDescent="0.3">
      <c r="A5961" s="196" t="s">
        <v>231</v>
      </c>
      <c r="B5961" s="196" t="s">
        <v>72</v>
      </c>
      <c r="C5961" s="196" t="s">
        <v>81</v>
      </c>
      <c r="D5961" s="196">
        <v>4905</v>
      </c>
      <c r="E5961" s="196">
        <v>6.2533528200000004E-3</v>
      </c>
      <c r="F5961" s="196">
        <v>7.1749089000000001E-4</v>
      </c>
      <c r="G5961" s="196">
        <v>1.4843694500000001E-3</v>
      </c>
      <c r="H5961" s="196">
        <v>4.0514920000000003E-3</v>
      </c>
    </row>
    <row r="5962" spans="1:8" x14ac:dyDescent="0.3">
      <c r="A5962" s="196" t="s">
        <v>231</v>
      </c>
      <c r="B5962" s="196" t="s">
        <v>73</v>
      </c>
      <c r="C5962" s="196" t="s">
        <v>81</v>
      </c>
      <c r="D5962" s="196">
        <v>821</v>
      </c>
      <c r="E5962" s="196">
        <v>5.9441960900000002E-3</v>
      </c>
      <c r="F5962" s="196">
        <v>8.0161364E-4</v>
      </c>
      <c r="G5962" s="196">
        <v>1.55478841E-3</v>
      </c>
      <c r="H5962" s="196">
        <v>3.5877935600000001E-3</v>
      </c>
    </row>
    <row r="5963" spans="1:8" x14ac:dyDescent="0.3">
      <c r="A5963" s="196" t="s">
        <v>232</v>
      </c>
      <c r="B5963" s="196" t="s">
        <v>71</v>
      </c>
      <c r="C5963" s="196" t="s">
        <v>79</v>
      </c>
      <c r="D5963" s="196">
        <v>884</v>
      </c>
      <c r="E5963" s="196">
        <v>5.3117534699999996E-3</v>
      </c>
      <c r="F5963" s="196">
        <v>8.8853252999999998E-4</v>
      </c>
      <c r="G5963" s="196">
        <v>1.2843946499999999E-3</v>
      </c>
      <c r="H5963" s="196">
        <v>3.13830209E-3</v>
      </c>
    </row>
    <row r="5964" spans="1:8" x14ac:dyDescent="0.3">
      <c r="A5964" s="196" t="s">
        <v>232</v>
      </c>
      <c r="B5964" s="196" t="s">
        <v>72</v>
      </c>
      <c r="C5964" s="196" t="s">
        <v>79</v>
      </c>
      <c r="D5964" s="196">
        <v>2974</v>
      </c>
      <c r="E5964" s="196">
        <v>6.7930861399999997E-3</v>
      </c>
      <c r="F5964" s="196">
        <v>7.6179100000000005E-4</v>
      </c>
      <c r="G5964" s="196">
        <v>1.48647046E-3</v>
      </c>
      <c r="H5964" s="196">
        <v>4.5441548100000001E-3</v>
      </c>
    </row>
    <row r="5965" spans="1:8" x14ac:dyDescent="0.3">
      <c r="A5965" s="196" t="s">
        <v>232</v>
      </c>
      <c r="B5965" s="196" t="s">
        <v>73</v>
      </c>
      <c r="C5965" s="196" t="s">
        <v>79</v>
      </c>
      <c r="D5965" s="196">
        <v>498</v>
      </c>
      <c r="E5965" s="196">
        <v>5.8618731800000002E-3</v>
      </c>
      <c r="F5965" s="196">
        <v>8.2203791999999997E-4</v>
      </c>
      <c r="G5965" s="196">
        <v>1.5218975399999999E-3</v>
      </c>
      <c r="H5965" s="196">
        <v>3.51670547E-3</v>
      </c>
    </row>
    <row r="5966" spans="1:8" x14ac:dyDescent="0.3">
      <c r="A5966" s="196" t="s">
        <v>232</v>
      </c>
      <c r="B5966" s="196" t="s">
        <v>71</v>
      </c>
      <c r="C5966" s="196" t="s">
        <v>80</v>
      </c>
      <c r="D5966" s="196">
        <v>6844</v>
      </c>
      <c r="E5966" s="196">
        <v>4.7271702200000001E-3</v>
      </c>
      <c r="F5966" s="196">
        <v>1.03651863E-3</v>
      </c>
      <c r="G5966" s="196">
        <v>7.4572763000000004E-4</v>
      </c>
      <c r="H5966" s="196">
        <v>2.9449234700000002E-3</v>
      </c>
    </row>
    <row r="5967" spans="1:8" x14ac:dyDescent="0.3">
      <c r="A5967" s="196" t="s">
        <v>232</v>
      </c>
      <c r="B5967" s="196" t="s">
        <v>72</v>
      </c>
      <c r="C5967" s="196" t="s">
        <v>80</v>
      </c>
      <c r="D5967" s="196">
        <v>9596</v>
      </c>
      <c r="E5967" s="196">
        <v>5.05488615E-3</v>
      </c>
      <c r="F5967" s="196">
        <v>8.5934580999999998E-4</v>
      </c>
      <c r="G5967" s="196">
        <v>7.9863741000000003E-4</v>
      </c>
      <c r="H5967" s="196">
        <v>3.3969024500000002E-3</v>
      </c>
    </row>
    <row r="5968" spans="1:8" x14ac:dyDescent="0.3">
      <c r="A5968" s="196" t="s">
        <v>232</v>
      </c>
      <c r="B5968" s="196" t="s">
        <v>73</v>
      </c>
      <c r="C5968" s="196" t="s">
        <v>80</v>
      </c>
      <c r="D5968" s="196">
        <v>1613</v>
      </c>
      <c r="E5968" s="196">
        <v>4.8745003499999998E-3</v>
      </c>
      <c r="F5968" s="196">
        <v>1.0225652500000001E-3</v>
      </c>
      <c r="G5968" s="196">
        <v>8.0879289000000004E-4</v>
      </c>
      <c r="H5968" s="196">
        <v>3.0431417099999998E-3</v>
      </c>
    </row>
    <row r="5969" spans="1:8" x14ac:dyDescent="0.3">
      <c r="A5969" s="196" t="s">
        <v>232</v>
      </c>
      <c r="B5969" s="196" t="s">
        <v>71</v>
      </c>
      <c r="C5969" s="196" t="s">
        <v>81</v>
      </c>
      <c r="D5969" s="196">
        <v>1987</v>
      </c>
      <c r="E5969" s="196">
        <v>5.2453910999999999E-3</v>
      </c>
      <c r="F5969" s="196">
        <v>8.7448601000000002E-4</v>
      </c>
      <c r="G5969" s="196">
        <v>1.21169523E-3</v>
      </c>
      <c r="H5969" s="196">
        <v>3.1592093899999998E-3</v>
      </c>
    </row>
    <row r="5970" spans="1:8" x14ac:dyDescent="0.3">
      <c r="A5970" s="196" t="s">
        <v>232</v>
      </c>
      <c r="B5970" s="196" t="s">
        <v>72</v>
      </c>
      <c r="C5970" s="196" t="s">
        <v>81</v>
      </c>
      <c r="D5970" s="196">
        <v>4895</v>
      </c>
      <c r="E5970" s="196">
        <v>6.3501160899999999E-3</v>
      </c>
      <c r="F5970" s="196">
        <v>8.2575024E-4</v>
      </c>
      <c r="G5970" s="196">
        <v>1.39866573E-3</v>
      </c>
      <c r="H5970" s="196">
        <v>4.1256996400000001E-3</v>
      </c>
    </row>
    <row r="5971" spans="1:8" x14ac:dyDescent="0.3">
      <c r="A5971" s="196" t="s">
        <v>232</v>
      </c>
      <c r="B5971" s="196" t="s">
        <v>73</v>
      </c>
      <c r="C5971" s="196" t="s">
        <v>81</v>
      </c>
      <c r="D5971" s="196">
        <v>857</v>
      </c>
      <c r="E5971" s="196">
        <v>5.8038509299999999E-3</v>
      </c>
      <c r="F5971" s="196">
        <v>9.3185453999999998E-4</v>
      </c>
      <c r="G5971" s="196">
        <v>1.4555374800000001E-3</v>
      </c>
      <c r="H5971" s="196">
        <v>3.4164584299999998E-3</v>
      </c>
    </row>
    <row r="5972" spans="1:8" x14ac:dyDescent="0.3">
      <c r="A5972" s="196" t="s">
        <v>233</v>
      </c>
      <c r="B5972" s="196" t="s">
        <v>71</v>
      </c>
      <c r="C5972" s="196" t="s">
        <v>79</v>
      </c>
      <c r="D5972" s="196">
        <v>833</v>
      </c>
      <c r="E5972" s="196">
        <v>5.5054241400000004E-3</v>
      </c>
      <c r="F5972" s="196">
        <v>8.3463915999999999E-4</v>
      </c>
      <c r="G5972" s="196">
        <v>1.4297522100000001E-3</v>
      </c>
      <c r="H5972" s="196">
        <v>3.24065713E-3</v>
      </c>
    </row>
    <row r="5973" spans="1:8" x14ac:dyDescent="0.3">
      <c r="A5973" s="196" t="s">
        <v>233</v>
      </c>
      <c r="B5973" s="196" t="s">
        <v>72</v>
      </c>
      <c r="C5973" s="196" t="s">
        <v>79</v>
      </c>
      <c r="D5973" s="196">
        <v>2843</v>
      </c>
      <c r="E5973" s="196">
        <v>6.7015107800000003E-3</v>
      </c>
      <c r="F5973" s="196">
        <v>7.1911086000000005E-4</v>
      </c>
      <c r="G5973" s="196">
        <v>1.5593975899999999E-3</v>
      </c>
      <c r="H5973" s="196">
        <v>4.4223504600000001E-3</v>
      </c>
    </row>
    <row r="5974" spans="1:8" x14ac:dyDescent="0.3">
      <c r="A5974" s="196" t="s">
        <v>233</v>
      </c>
      <c r="B5974" s="196" t="s">
        <v>73</v>
      </c>
      <c r="C5974" s="196" t="s">
        <v>79</v>
      </c>
      <c r="D5974" s="196">
        <v>490</v>
      </c>
      <c r="E5974" s="196">
        <v>6.1911373299999998E-3</v>
      </c>
      <c r="F5974" s="196">
        <v>8.4214355999999999E-4</v>
      </c>
      <c r="G5974" s="196">
        <v>1.56561766E-3</v>
      </c>
      <c r="H5974" s="196">
        <v>3.7821945799999999E-3</v>
      </c>
    </row>
    <row r="5975" spans="1:8" x14ac:dyDescent="0.3">
      <c r="A5975" s="196" t="s">
        <v>233</v>
      </c>
      <c r="B5975" s="196" t="s">
        <v>71</v>
      </c>
      <c r="C5975" s="196" t="s">
        <v>80</v>
      </c>
      <c r="D5975" s="196">
        <v>6566</v>
      </c>
      <c r="E5975" s="196">
        <v>4.6452753700000002E-3</v>
      </c>
      <c r="F5975" s="196">
        <v>1.012317E-3</v>
      </c>
      <c r="G5975" s="196">
        <v>7.1221602999999999E-4</v>
      </c>
      <c r="H5975" s="196">
        <v>2.9207418500000002E-3</v>
      </c>
    </row>
    <row r="5976" spans="1:8" x14ac:dyDescent="0.3">
      <c r="A5976" s="196" t="s">
        <v>233</v>
      </c>
      <c r="B5976" s="196" t="s">
        <v>72</v>
      </c>
      <c r="C5976" s="196" t="s">
        <v>80</v>
      </c>
      <c r="D5976" s="196">
        <v>9433</v>
      </c>
      <c r="E5976" s="196">
        <v>5.0479009399999998E-3</v>
      </c>
      <c r="F5976" s="196">
        <v>8.7354358000000002E-4</v>
      </c>
      <c r="G5976" s="196">
        <v>7.6769963999999999E-4</v>
      </c>
      <c r="H5976" s="196">
        <v>3.4066572399999999E-3</v>
      </c>
    </row>
    <row r="5977" spans="1:8" x14ac:dyDescent="0.3">
      <c r="A5977" s="196" t="s">
        <v>233</v>
      </c>
      <c r="B5977" s="196" t="s">
        <v>73</v>
      </c>
      <c r="C5977" s="196" t="s">
        <v>80</v>
      </c>
      <c r="D5977" s="196">
        <v>1502</v>
      </c>
      <c r="E5977" s="196">
        <v>4.7624076E-3</v>
      </c>
      <c r="F5977" s="196">
        <v>9.8586120000000005E-4</v>
      </c>
      <c r="G5977" s="196">
        <v>7.4621930999999996E-4</v>
      </c>
      <c r="H5977" s="196">
        <v>3.03032661E-3</v>
      </c>
    </row>
    <row r="5978" spans="1:8" x14ac:dyDescent="0.3">
      <c r="A5978" s="196" t="s">
        <v>233</v>
      </c>
      <c r="B5978" s="196" t="s">
        <v>71</v>
      </c>
      <c r="C5978" s="196" t="s">
        <v>81</v>
      </c>
      <c r="D5978" s="196">
        <v>1895</v>
      </c>
      <c r="E5978" s="196">
        <v>5.38945055E-3</v>
      </c>
      <c r="F5978" s="196">
        <v>9.1386299000000004E-4</v>
      </c>
      <c r="G5978" s="196">
        <v>1.2406427800000001E-3</v>
      </c>
      <c r="H5978" s="196">
        <v>3.2349443000000001E-3</v>
      </c>
    </row>
    <row r="5979" spans="1:8" x14ac:dyDescent="0.3">
      <c r="A5979" s="196" t="s">
        <v>233</v>
      </c>
      <c r="B5979" s="196" t="s">
        <v>72</v>
      </c>
      <c r="C5979" s="196" t="s">
        <v>81</v>
      </c>
      <c r="D5979" s="196">
        <v>4946</v>
      </c>
      <c r="E5979" s="196">
        <v>6.3268973899999999E-3</v>
      </c>
      <c r="F5979" s="196">
        <v>8.1329492000000001E-4</v>
      </c>
      <c r="G5979" s="196">
        <v>1.35740276E-3</v>
      </c>
      <c r="H5979" s="196">
        <v>4.1561992100000002E-3</v>
      </c>
    </row>
    <row r="5980" spans="1:8" x14ac:dyDescent="0.3">
      <c r="A5980" s="196" t="s">
        <v>233</v>
      </c>
      <c r="B5980" s="196" t="s">
        <v>73</v>
      </c>
      <c r="C5980" s="196" t="s">
        <v>81</v>
      </c>
      <c r="D5980" s="196">
        <v>851</v>
      </c>
      <c r="E5980" s="196">
        <v>5.89423638E-3</v>
      </c>
      <c r="F5980" s="196">
        <v>9.3945822999999995E-4</v>
      </c>
      <c r="G5980" s="196">
        <v>1.36829741E-3</v>
      </c>
      <c r="H5980" s="196">
        <v>3.5864802599999998E-3</v>
      </c>
    </row>
    <row r="5981" spans="1:8" x14ac:dyDescent="0.3">
      <c r="A5981" s="196" t="s">
        <v>234</v>
      </c>
      <c r="B5981" s="196" t="s">
        <v>71</v>
      </c>
      <c r="C5981" s="196" t="s">
        <v>79</v>
      </c>
      <c r="D5981" s="196">
        <v>925</v>
      </c>
      <c r="E5981" s="196">
        <v>5.4184432100000002E-3</v>
      </c>
      <c r="F5981" s="196">
        <v>8.0266493E-4</v>
      </c>
      <c r="G5981" s="196">
        <v>1.45929656E-3</v>
      </c>
      <c r="H5981" s="196">
        <v>3.1560057699999999E-3</v>
      </c>
    </row>
    <row r="5982" spans="1:8" x14ac:dyDescent="0.3">
      <c r="A5982" s="196" t="s">
        <v>234</v>
      </c>
      <c r="B5982" s="196" t="s">
        <v>72</v>
      </c>
      <c r="C5982" s="196" t="s">
        <v>79</v>
      </c>
      <c r="D5982" s="196">
        <v>2996</v>
      </c>
      <c r="E5982" s="196">
        <v>6.8848817600000002E-3</v>
      </c>
      <c r="F5982" s="196">
        <v>6.9890616999999998E-4</v>
      </c>
      <c r="G5982" s="196">
        <v>1.5595869299999999E-3</v>
      </c>
      <c r="H5982" s="196">
        <v>4.6257005400000004E-3</v>
      </c>
    </row>
    <row r="5983" spans="1:8" x14ac:dyDescent="0.3">
      <c r="A5983" s="196" t="s">
        <v>234</v>
      </c>
      <c r="B5983" s="196" t="s">
        <v>73</v>
      </c>
      <c r="C5983" s="196" t="s">
        <v>79</v>
      </c>
      <c r="D5983" s="196">
        <v>489</v>
      </c>
      <c r="E5983" s="196">
        <v>6.3504030799999998E-3</v>
      </c>
      <c r="F5983" s="196">
        <v>7.4748611999999996E-4</v>
      </c>
      <c r="G5983" s="196">
        <v>1.6137665200000001E-3</v>
      </c>
      <c r="H5983" s="196">
        <v>3.98829788E-3</v>
      </c>
    </row>
    <row r="5984" spans="1:8" x14ac:dyDescent="0.3">
      <c r="A5984" s="196" t="s">
        <v>234</v>
      </c>
      <c r="B5984" s="196" t="s">
        <v>71</v>
      </c>
      <c r="C5984" s="196" t="s">
        <v>80</v>
      </c>
      <c r="D5984" s="196">
        <v>6743</v>
      </c>
      <c r="E5984" s="196">
        <v>4.6203176099999998E-3</v>
      </c>
      <c r="F5984" s="196">
        <v>9.9776458999999997E-4</v>
      </c>
      <c r="G5984" s="196">
        <v>7.0050329999999999E-4</v>
      </c>
      <c r="H5984" s="196">
        <v>2.9220492399999998E-3</v>
      </c>
    </row>
    <row r="5985" spans="1:8" x14ac:dyDescent="0.3">
      <c r="A5985" s="196" t="s">
        <v>234</v>
      </c>
      <c r="B5985" s="196" t="s">
        <v>72</v>
      </c>
      <c r="C5985" s="196" t="s">
        <v>80</v>
      </c>
      <c r="D5985" s="196">
        <v>9392</v>
      </c>
      <c r="E5985" s="196">
        <v>4.9921411699999996E-3</v>
      </c>
      <c r="F5985" s="196">
        <v>8.4408273000000002E-4</v>
      </c>
      <c r="G5985" s="196">
        <v>7.4878764000000004E-4</v>
      </c>
      <c r="H5985" s="196">
        <v>3.3992703199999998E-3</v>
      </c>
    </row>
    <row r="5986" spans="1:8" x14ac:dyDescent="0.3">
      <c r="A5986" s="196" t="s">
        <v>234</v>
      </c>
      <c r="B5986" s="196" t="s">
        <v>73</v>
      </c>
      <c r="C5986" s="196" t="s">
        <v>80</v>
      </c>
      <c r="D5986" s="196">
        <v>1556</v>
      </c>
      <c r="E5986" s="196">
        <v>4.8355973300000001E-3</v>
      </c>
      <c r="F5986" s="196">
        <v>9.7129219000000001E-4</v>
      </c>
      <c r="G5986" s="196">
        <v>7.7488997999999995E-4</v>
      </c>
      <c r="H5986" s="196">
        <v>3.0894146799999998E-3</v>
      </c>
    </row>
    <row r="5987" spans="1:8" x14ac:dyDescent="0.3">
      <c r="A5987" s="196" t="s">
        <v>234</v>
      </c>
      <c r="B5987" s="196" t="s">
        <v>71</v>
      </c>
      <c r="C5987" s="196" t="s">
        <v>81</v>
      </c>
      <c r="D5987" s="196">
        <v>2009</v>
      </c>
      <c r="E5987" s="196">
        <v>5.4344624999999999E-3</v>
      </c>
      <c r="F5987" s="196">
        <v>9.2837992000000002E-4</v>
      </c>
      <c r="G5987" s="196">
        <v>1.1727317199999999E-3</v>
      </c>
      <c r="H5987" s="196">
        <v>3.3333503799999999E-3</v>
      </c>
    </row>
    <row r="5988" spans="1:8" x14ac:dyDescent="0.3">
      <c r="A5988" s="196" t="s">
        <v>234</v>
      </c>
      <c r="B5988" s="196" t="s">
        <v>72</v>
      </c>
      <c r="C5988" s="196" t="s">
        <v>81</v>
      </c>
      <c r="D5988" s="196">
        <v>4827</v>
      </c>
      <c r="E5988" s="196">
        <v>6.4258168300000001E-3</v>
      </c>
      <c r="F5988" s="196">
        <v>7.9524198999999997E-4</v>
      </c>
      <c r="G5988" s="196">
        <v>1.36380789E-3</v>
      </c>
      <c r="H5988" s="196">
        <v>4.2667664599999999E-3</v>
      </c>
    </row>
    <row r="5989" spans="1:8" x14ac:dyDescent="0.3">
      <c r="A5989" s="196" t="s">
        <v>234</v>
      </c>
      <c r="B5989" s="196" t="s">
        <v>73</v>
      </c>
      <c r="C5989" s="196" t="s">
        <v>81</v>
      </c>
      <c r="D5989" s="196">
        <v>827</v>
      </c>
      <c r="E5989" s="196">
        <v>6.0021578400000003E-3</v>
      </c>
      <c r="F5989" s="196">
        <v>8.9135741000000005E-4</v>
      </c>
      <c r="G5989" s="196">
        <v>1.4151997299999999E-3</v>
      </c>
      <c r="H5989" s="196">
        <v>3.6956002099999999E-3</v>
      </c>
    </row>
    <row r="5990" spans="1:8" x14ac:dyDescent="0.3">
      <c r="A5990" s="196" t="s">
        <v>235</v>
      </c>
      <c r="B5990" s="196" t="s">
        <v>71</v>
      </c>
      <c r="C5990" s="196" t="s">
        <v>79</v>
      </c>
      <c r="D5990" s="196">
        <v>911</v>
      </c>
      <c r="E5990" s="196">
        <v>5.4969480600000004E-3</v>
      </c>
      <c r="F5990" s="196">
        <v>7.6972013999999998E-4</v>
      </c>
      <c r="G5990" s="196">
        <v>1.3507107199999999E-3</v>
      </c>
      <c r="H5990" s="196">
        <v>3.37617369E-3</v>
      </c>
    </row>
    <row r="5991" spans="1:8" x14ac:dyDescent="0.3">
      <c r="A5991" s="196" t="s">
        <v>235</v>
      </c>
      <c r="B5991" s="196" t="s">
        <v>72</v>
      </c>
      <c r="C5991" s="196" t="s">
        <v>79</v>
      </c>
      <c r="D5991" s="196">
        <v>2729</v>
      </c>
      <c r="E5991" s="196">
        <v>6.7165210400000003E-3</v>
      </c>
      <c r="F5991" s="196">
        <v>6.6867078999999999E-4</v>
      </c>
      <c r="G5991" s="196">
        <v>1.5266239500000001E-3</v>
      </c>
      <c r="H5991" s="196">
        <v>4.5205896500000002E-3</v>
      </c>
    </row>
    <row r="5992" spans="1:8" x14ac:dyDescent="0.3">
      <c r="A5992" s="196" t="s">
        <v>235</v>
      </c>
      <c r="B5992" s="196" t="s">
        <v>73</v>
      </c>
      <c r="C5992" s="196" t="s">
        <v>79</v>
      </c>
      <c r="D5992" s="196">
        <v>427</v>
      </c>
      <c r="E5992" s="196">
        <v>6.1074787300000001E-3</v>
      </c>
      <c r="F5992" s="196">
        <v>7.3849074000000004E-4</v>
      </c>
      <c r="G5992" s="196">
        <v>1.6912511800000001E-3</v>
      </c>
      <c r="H5992" s="196">
        <v>3.6767605299999999E-3</v>
      </c>
    </row>
    <row r="5993" spans="1:8" x14ac:dyDescent="0.3">
      <c r="A5993" s="196" t="s">
        <v>235</v>
      </c>
      <c r="B5993" s="196" t="s">
        <v>71</v>
      </c>
      <c r="C5993" s="196" t="s">
        <v>80</v>
      </c>
      <c r="D5993" s="196">
        <v>6764</v>
      </c>
      <c r="E5993" s="196">
        <v>4.5892707100000001E-3</v>
      </c>
      <c r="F5993" s="196">
        <v>9.6944651999999998E-4</v>
      </c>
      <c r="G5993" s="196">
        <v>6.9209139999999996E-4</v>
      </c>
      <c r="H5993" s="196">
        <v>2.9277322999999998E-3</v>
      </c>
    </row>
    <row r="5994" spans="1:8" x14ac:dyDescent="0.3">
      <c r="A5994" s="196" t="s">
        <v>235</v>
      </c>
      <c r="B5994" s="196" t="s">
        <v>72</v>
      </c>
      <c r="C5994" s="196" t="s">
        <v>80</v>
      </c>
      <c r="D5994" s="196">
        <v>8964</v>
      </c>
      <c r="E5994" s="196">
        <v>5.0432308100000003E-3</v>
      </c>
      <c r="F5994" s="196">
        <v>8.0777949E-4</v>
      </c>
      <c r="G5994" s="196">
        <v>7.4130086999999996E-4</v>
      </c>
      <c r="H5994" s="196">
        <v>3.4941499699999998E-3</v>
      </c>
    </row>
    <row r="5995" spans="1:8" x14ac:dyDescent="0.3">
      <c r="A5995" s="196" t="s">
        <v>235</v>
      </c>
      <c r="B5995" s="196" t="s">
        <v>73</v>
      </c>
      <c r="C5995" s="196" t="s">
        <v>80</v>
      </c>
      <c r="D5995" s="196">
        <v>1502</v>
      </c>
      <c r="E5995" s="196">
        <v>4.8083879600000004E-3</v>
      </c>
      <c r="F5995" s="196">
        <v>9.4127559000000002E-4</v>
      </c>
      <c r="G5995" s="196">
        <v>7.9219966999999997E-4</v>
      </c>
      <c r="H5995" s="196">
        <v>3.0749122199999999E-3</v>
      </c>
    </row>
    <row r="5996" spans="1:8" x14ac:dyDescent="0.3">
      <c r="A5996" s="196" t="s">
        <v>235</v>
      </c>
      <c r="B5996" s="196" t="s">
        <v>71</v>
      </c>
      <c r="C5996" s="196" t="s">
        <v>81</v>
      </c>
      <c r="D5996" s="196">
        <v>1915</v>
      </c>
      <c r="E5996" s="196">
        <v>5.5679755299999998E-3</v>
      </c>
      <c r="F5996" s="196">
        <v>9.8215211000000002E-4</v>
      </c>
      <c r="G5996" s="196">
        <v>1.18198772E-3</v>
      </c>
      <c r="H5996" s="196">
        <v>3.40383522E-3</v>
      </c>
    </row>
    <row r="5997" spans="1:8" x14ac:dyDescent="0.3">
      <c r="A5997" s="196" t="s">
        <v>235</v>
      </c>
      <c r="B5997" s="196" t="s">
        <v>72</v>
      </c>
      <c r="C5997" s="196" t="s">
        <v>81</v>
      </c>
      <c r="D5997" s="196">
        <v>4732</v>
      </c>
      <c r="E5997" s="196">
        <v>6.4012551999999999E-3</v>
      </c>
      <c r="F5997" s="196">
        <v>8.0957592E-4</v>
      </c>
      <c r="G5997" s="196">
        <v>1.33254942E-3</v>
      </c>
      <c r="H5997" s="196">
        <v>4.2591293899999997E-3</v>
      </c>
    </row>
    <row r="5998" spans="1:8" x14ac:dyDescent="0.3">
      <c r="A5998" s="196" t="s">
        <v>235</v>
      </c>
      <c r="B5998" s="196" t="s">
        <v>73</v>
      </c>
      <c r="C5998" s="196" t="s">
        <v>81</v>
      </c>
      <c r="D5998" s="196">
        <v>780</v>
      </c>
      <c r="E5998" s="196">
        <v>6.1174024200000001E-3</v>
      </c>
      <c r="F5998" s="196">
        <v>9.5647826999999998E-4</v>
      </c>
      <c r="G5998" s="196">
        <v>1.36194182E-3</v>
      </c>
      <c r="H5998" s="196">
        <v>3.79898184E-3</v>
      </c>
    </row>
    <row r="5999" spans="1:8" x14ac:dyDescent="0.3">
      <c r="A5999" s="196" t="s">
        <v>213</v>
      </c>
      <c r="B5999" s="196" t="s">
        <v>71</v>
      </c>
      <c r="C5999" s="196" t="s">
        <v>79</v>
      </c>
      <c r="D5999" s="196">
        <v>918</v>
      </c>
      <c r="E5999" s="196">
        <v>5.55125601E-3</v>
      </c>
      <c r="F5999" s="196">
        <v>8.2192292000000001E-4</v>
      </c>
      <c r="G5999" s="196">
        <v>1.3363766400000001E-3</v>
      </c>
      <c r="H5999" s="196">
        <v>3.3925777200000001E-3</v>
      </c>
    </row>
    <row r="6000" spans="1:8" x14ac:dyDescent="0.3">
      <c r="A6000" s="196" t="s">
        <v>213</v>
      </c>
      <c r="B6000" s="196" t="s">
        <v>72</v>
      </c>
      <c r="C6000" s="196" t="s">
        <v>79</v>
      </c>
      <c r="D6000" s="196">
        <v>2691</v>
      </c>
      <c r="E6000" s="196">
        <v>6.8907458400000003E-3</v>
      </c>
      <c r="F6000" s="196">
        <v>6.7097347999999998E-4</v>
      </c>
      <c r="G6000" s="196">
        <v>1.49323166E-3</v>
      </c>
      <c r="H6000" s="196">
        <v>4.7258692499999996E-3</v>
      </c>
    </row>
    <row r="6001" spans="1:8" x14ac:dyDescent="0.3">
      <c r="A6001" s="196" t="s">
        <v>213</v>
      </c>
      <c r="B6001" s="196" t="s">
        <v>73</v>
      </c>
      <c r="C6001" s="196" t="s">
        <v>79</v>
      </c>
      <c r="D6001" s="196">
        <v>417</v>
      </c>
      <c r="E6001" s="196">
        <v>6.2767283599999999E-3</v>
      </c>
      <c r="F6001" s="196">
        <v>7.1562169000000001E-4</v>
      </c>
      <c r="G6001" s="196">
        <v>1.71684849E-3</v>
      </c>
      <c r="H6001" s="196">
        <v>3.8435637899999998E-3</v>
      </c>
    </row>
    <row r="6002" spans="1:8" x14ac:dyDescent="0.3">
      <c r="A6002" s="196" t="s">
        <v>213</v>
      </c>
      <c r="B6002" s="196" t="s">
        <v>71</v>
      </c>
      <c r="C6002" s="196" t="s">
        <v>80</v>
      </c>
      <c r="D6002" s="196">
        <v>6470</v>
      </c>
      <c r="E6002" s="196">
        <v>4.6053757099999999E-3</v>
      </c>
      <c r="F6002" s="196">
        <v>9.871663100000001E-4</v>
      </c>
      <c r="G6002" s="196">
        <v>6.7653210999999997E-4</v>
      </c>
      <c r="H6002" s="196">
        <v>2.9416768000000001E-3</v>
      </c>
    </row>
    <row r="6003" spans="1:8" x14ac:dyDescent="0.3">
      <c r="A6003" s="196" t="s">
        <v>213</v>
      </c>
      <c r="B6003" s="196" t="s">
        <v>72</v>
      </c>
      <c r="C6003" s="196" t="s">
        <v>80</v>
      </c>
      <c r="D6003" s="196">
        <v>8584</v>
      </c>
      <c r="E6003" s="196">
        <v>4.9573871000000002E-3</v>
      </c>
      <c r="F6003" s="196">
        <v>8.0393678000000002E-4</v>
      </c>
      <c r="G6003" s="196">
        <v>7.1580850999999998E-4</v>
      </c>
      <c r="H6003" s="196">
        <v>3.4376413399999999E-3</v>
      </c>
    </row>
    <row r="6004" spans="1:8" x14ac:dyDescent="0.3">
      <c r="A6004" s="196" t="s">
        <v>213</v>
      </c>
      <c r="B6004" s="196" t="s">
        <v>73</v>
      </c>
      <c r="C6004" s="196" t="s">
        <v>80</v>
      </c>
      <c r="D6004" s="196">
        <v>1499</v>
      </c>
      <c r="E6004" s="196">
        <v>4.7927473900000002E-3</v>
      </c>
      <c r="F6004" s="196">
        <v>9.3024182999999999E-4</v>
      </c>
      <c r="G6004" s="196">
        <v>7.4058608000000001E-4</v>
      </c>
      <c r="H6004" s="196">
        <v>3.1219189999999999E-3</v>
      </c>
    </row>
    <row r="6005" spans="1:8" x14ac:dyDescent="0.3">
      <c r="A6005" s="196" t="s">
        <v>213</v>
      </c>
      <c r="B6005" s="196" t="s">
        <v>71</v>
      </c>
      <c r="C6005" s="196" t="s">
        <v>81</v>
      </c>
      <c r="D6005" s="196">
        <v>1882</v>
      </c>
      <c r="E6005" s="196">
        <v>5.4602506299999999E-3</v>
      </c>
      <c r="F6005" s="196">
        <v>9.3321330000000001E-4</v>
      </c>
      <c r="G6005" s="196">
        <v>1.1357042400000001E-3</v>
      </c>
      <c r="H6005" s="196">
        <v>3.3913326100000001E-3</v>
      </c>
    </row>
    <row r="6006" spans="1:8" x14ac:dyDescent="0.3">
      <c r="A6006" s="196" t="s">
        <v>213</v>
      </c>
      <c r="B6006" s="196" t="s">
        <v>72</v>
      </c>
      <c r="C6006" s="196" t="s">
        <v>81</v>
      </c>
      <c r="D6006" s="196">
        <v>4118</v>
      </c>
      <c r="E6006" s="196">
        <v>6.4978951800000002E-3</v>
      </c>
      <c r="F6006" s="196">
        <v>7.9069057999999999E-4</v>
      </c>
      <c r="G6006" s="196">
        <v>1.3040364600000001E-3</v>
      </c>
      <c r="H6006" s="196">
        <v>4.4031676500000004E-3</v>
      </c>
    </row>
    <row r="6007" spans="1:8" x14ac:dyDescent="0.3">
      <c r="A6007" s="196" t="s">
        <v>213</v>
      </c>
      <c r="B6007" s="196" t="s">
        <v>73</v>
      </c>
      <c r="C6007" s="196" t="s">
        <v>81</v>
      </c>
      <c r="D6007" s="196">
        <v>764</v>
      </c>
      <c r="E6007" s="196">
        <v>6.0307740699999998E-3</v>
      </c>
      <c r="F6007" s="196">
        <v>8.6251066999999996E-4</v>
      </c>
      <c r="G6007" s="196">
        <v>1.3245343700000001E-3</v>
      </c>
      <c r="H6007" s="196">
        <v>3.8437285399999998E-3</v>
      </c>
    </row>
    <row r="6008" spans="1:8" x14ac:dyDescent="0.3">
      <c r="A6008" s="196" t="s">
        <v>215</v>
      </c>
      <c r="B6008" s="196" t="s">
        <v>71</v>
      </c>
      <c r="C6008" s="196" t="s">
        <v>79</v>
      </c>
      <c r="D6008" s="196">
        <v>856</v>
      </c>
      <c r="E6008" s="196">
        <v>5.4123802400000004E-3</v>
      </c>
      <c r="F6008" s="196">
        <v>7.5780414999999999E-4</v>
      </c>
      <c r="G6008" s="196">
        <v>1.38677936E-3</v>
      </c>
      <c r="H6008" s="196">
        <v>3.26743119E-3</v>
      </c>
    </row>
    <row r="6009" spans="1:8" x14ac:dyDescent="0.3">
      <c r="A6009" s="196" t="s">
        <v>215</v>
      </c>
      <c r="B6009" s="196" t="s">
        <v>72</v>
      </c>
      <c r="C6009" s="196" t="s">
        <v>79</v>
      </c>
      <c r="D6009" s="196">
        <v>2553</v>
      </c>
      <c r="E6009" s="196">
        <v>6.7253029600000003E-3</v>
      </c>
      <c r="F6009" s="196">
        <v>6.6211114000000004E-4</v>
      </c>
      <c r="G6009" s="196">
        <v>1.5306608599999999E-3</v>
      </c>
      <c r="H6009" s="196">
        <v>4.5318595199999997E-3</v>
      </c>
    </row>
    <row r="6010" spans="1:8" x14ac:dyDescent="0.3">
      <c r="A6010" s="196" t="s">
        <v>215</v>
      </c>
      <c r="B6010" s="196" t="s">
        <v>73</v>
      </c>
      <c r="C6010" s="196" t="s">
        <v>79</v>
      </c>
      <c r="D6010" s="196">
        <v>354</v>
      </c>
      <c r="E6010" s="196">
        <v>6.2164545700000001E-3</v>
      </c>
      <c r="F6010" s="196">
        <v>7.2181001999999995E-4</v>
      </c>
      <c r="G6010" s="196">
        <v>1.6352464000000001E-3</v>
      </c>
      <c r="H6010" s="196">
        <v>3.8582859999999998E-3</v>
      </c>
    </row>
    <row r="6011" spans="1:8" x14ac:dyDescent="0.3">
      <c r="A6011" s="196" t="s">
        <v>215</v>
      </c>
      <c r="B6011" s="196" t="s">
        <v>71</v>
      </c>
      <c r="C6011" s="196" t="s">
        <v>80</v>
      </c>
      <c r="D6011" s="196">
        <v>6061</v>
      </c>
      <c r="E6011" s="196">
        <v>4.4778984500000001E-3</v>
      </c>
      <c r="F6011" s="196">
        <v>9.7101893E-4</v>
      </c>
      <c r="G6011" s="196">
        <v>6.6320891000000003E-4</v>
      </c>
      <c r="H6011" s="196">
        <v>2.8436701299999999E-3</v>
      </c>
    </row>
    <row r="6012" spans="1:8" x14ac:dyDescent="0.3">
      <c r="A6012" s="196" t="s">
        <v>215</v>
      </c>
      <c r="B6012" s="196" t="s">
        <v>72</v>
      </c>
      <c r="C6012" s="196" t="s">
        <v>80</v>
      </c>
      <c r="D6012" s="196">
        <v>8234</v>
      </c>
      <c r="E6012" s="196">
        <v>4.8694393100000002E-3</v>
      </c>
      <c r="F6012" s="196">
        <v>7.8853661999999996E-4</v>
      </c>
      <c r="G6012" s="196">
        <v>7.1441419000000002E-4</v>
      </c>
      <c r="H6012" s="196">
        <v>3.3664880199999999E-3</v>
      </c>
    </row>
    <row r="6013" spans="1:8" x14ac:dyDescent="0.3">
      <c r="A6013" s="196" t="s">
        <v>215</v>
      </c>
      <c r="B6013" s="196" t="s">
        <v>73</v>
      </c>
      <c r="C6013" s="196" t="s">
        <v>80</v>
      </c>
      <c r="D6013" s="196">
        <v>1428</v>
      </c>
      <c r="E6013" s="196">
        <v>4.6292970799999998E-3</v>
      </c>
      <c r="F6013" s="196">
        <v>9.3728902000000003E-4</v>
      </c>
      <c r="G6013" s="196">
        <v>7.2523545000000001E-4</v>
      </c>
      <c r="H6013" s="196">
        <v>2.9667721099999999E-3</v>
      </c>
    </row>
    <row r="6014" spans="1:8" x14ac:dyDescent="0.3">
      <c r="A6014" s="196" t="s">
        <v>215</v>
      </c>
      <c r="B6014" s="196" t="s">
        <v>71</v>
      </c>
      <c r="C6014" s="196" t="s">
        <v>81</v>
      </c>
      <c r="D6014" s="196">
        <v>1873</v>
      </c>
      <c r="E6014" s="196">
        <v>5.4186562000000001E-3</v>
      </c>
      <c r="F6014" s="196">
        <v>9.2245284000000004E-4</v>
      </c>
      <c r="G6014" s="196">
        <v>1.1887430599999999E-3</v>
      </c>
      <c r="H6014" s="196">
        <v>3.3074598099999998E-3</v>
      </c>
    </row>
    <row r="6015" spans="1:8" x14ac:dyDescent="0.3">
      <c r="A6015" s="196" t="s">
        <v>215</v>
      </c>
      <c r="B6015" s="196" t="s">
        <v>72</v>
      </c>
      <c r="C6015" s="196" t="s">
        <v>81</v>
      </c>
      <c r="D6015" s="196">
        <v>4133</v>
      </c>
      <c r="E6015" s="196">
        <v>6.3220429800000004E-3</v>
      </c>
      <c r="F6015" s="196">
        <v>7.8455284E-4</v>
      </c>
      <c r="G6015" s="196">
        <v>1.34855441E-3</v>
      </c>
      <c r="H6015" s="196">
        <v>4.1889352400000003E-3</v>
      </c>
    </row>
    <row r="6016" spans="1:8" x14ac:dyDescent="0.3">
      <c r="A6016" s="196" t="s">
        <v>215</v>
      </c>
      <c r="B6016" s="196" t="s">
        <v>73</v>
      </c>
      <c r="C6016" s="196" t="s">
        <v>81</v>
      </c>
      <c r="D6016" s="196">
        <v>732</v>
      </c>
      <c r="E6016" s="196">
        <v>6.0120197200000001E-3</v>
      </c>
      <c r="F6016" s="196">
        <v>8.5980167999999998E-4</v>
      </c>
      <c r="G6016" s="196">
        <v>1.4553446999999999E-3</v>
      </c>
      <c r="H6016" s="196">
        <v>3.69687285E-3</v>
      </c>
    </row>
    <row r="6017" spans="1:8" x14ac:dyDescent="0.3">
      <c r="A6017" s="196" t="s">
        <v>227</v>
      </c>
      <c r="B6017" s="196" t="s">
        <v>74</v>
      </c>
      <c r="C6017" s="196" t="s">
        <v>79</v>
      </c>
      <c r="D6017" s="196">
        <v>2958</v>
      </c>
      <c r="E6017" s="196">
        <v>6.6450755799999997E-3</v>
      </c>
      <c r="F6017" s="196">
        <v>8.3110670999999995E-4</v>
      </c>
      <c r="G6017" s="196">
        <v>1.8422769800000001E-3</v>
      </c>
      <c r="H6017" s="196">
        <v>3.9716914000000004E-3</v>
      </c>
    </row>
    <row r="6018" spans="1:8" x14ac:dyDescent="0.3">
      <c r="A6018" s="196" t="s">
        <v>227</v>
      </c>
      <c r="B6018" s="196" t="s">
        <v>74</v>
      </c>
      <c r="C6018" s="196" t="s">
        <v>80</v>
      </c>
      <c r="D6018" s="196">
        <v>9624</v>
      </c>
      <c r="E6018" s="196">
        <v>4.9455436500000002E-3</v>
      </c>
      <c r="F6018" s="196">
        <v>9.2847885999999998E-4</v>
      </c>
      <c r="G6018" s="196">
        <v>9.2313919999999997E-4</v>
      </c>
      <c r="H6018" s="196">
        <v>3.0939251E-3</v>
      </c>
    </row>
    <row r="6019" spans="1:8" x14ac:dyDescent="0.3">
      <c r="A6019" s="196" t="s">
        <v>227</v>
      </c>
      <c r="B6019" s="196" t="s">
        <v>74</v>
      </c>
      <c r="C6019" s="196" t="s">
        <v>81</v>
      </c>
      <c r="D6019" s="196">
        <v>4687</v>
      </c>
      <c r="E6019" s="196">
        <v>5.8833952199999996E-3</v>
      </c>
      <c r="F6019" s="196">
        <v>7.4521258000000005E-4</v>
      </c>
      <c r="G6019" s="196">
        <v>1.57547152E-3</v>
      </c>
      <c r="H6019" s="196">
        <v>3.5627106500000002E-3</v>
      </c>
    </row>
    <row r="6020" spans="1:8" x14ac:dyDescent="0.3">
      <c r="A6020" s="196" t="s">
        <v>227</v>
      </c>
      <c r="B6020" s="196" t="s">
        <v>75</v>
      </c>
      <c r="C6020" s="196" t="s">
        <v>79</v>
      </c>
      <c r="D6020" s="196">
        <v>433</v>
      </c>
      <c r="E6020" s="196">
        <v>5.9474433199999998E-3</v>
      </c>
      <c r="F6020" s="196">
        <v>7.8714371E-4</v>
      </c>
      <c r="G6020" s="196">
        <v>1.8354928799999999E-3</v>
      </c>
      <c r="H6020" s="196">
        <v>3.3248062399999999E-3</v>
      </c>
    </row>
    <row r="6021" spans="1:8" x14ac:dyDescent="0.3">
      <c r="A6021" s="196" t="s">
        <v>227</v>
      </c>
      <c r="B6021" s="196" t="s">
        <v>75</v>
      </c>
      <c r="C6021" s="196" t="s">
        <v>80</v>
      </c>
      <c r="D6021" s="196">
        <v>1556</v>
      </c>
      <c r="E6021" s="196">
        <v>4.6675426700000001E-3</v>
      </c>
      <c r="F6021" s="196">
        <v>9.1743108999999998E-4</v>
      </c>
      <c r="G6021" s="196">
        <v>9.1105642999999995E-4</v>
      </c>
      <c r="H6021" s="196">
        <v>2.8390546700000001E-3</v>
      </c>
    </row>
    <row r="6022" spans="1:8" x14ac:dyDescent="0.3">
      <c r="A6022" s="196" t="s">
        <v>227</v>
      </c>
      <c r="B6022" s="196" t="s">
        <v>75</v>
      </c>
      <c r="C6022" s="196" t="s">
        <v>81</v>
      </c>
      <c r="D6022" s="196">
        <v>787</v>
      </c>
      <c r="E6022" s="196">
        <v>5.7498732799999997E-3</v>
      </c>
      <c r="F6022" s="196">
        <v>7.0998904999999997E-4</v>
      </c>
      <c r="G6022" s="196">
        <v>1.62848816E-3</v>
      </c>
      <c r="H6022" s="196">
        <v>3.41139559E-3</v>
      </c>
    </row>
    <row r="6023" spans="1:8" x14ac:dyDescent="0.3">
      <c r="A6023" s="196" t="s">
        <v>228</v>
      </c>
      <c r="B6023" s="196" t="s">
        <v>74</v>
      </c>
      <c r="C6023" s="196" t="s">
        <v>79</v>
      </c>
      <c r="D6023" s="196">
        <v>2865</v>
      </c>
      <c r="E6023" s="196">
        <v>6.6077376199999999E-3</v>
      </c>
      <c r="F6023" s="196">
        <v>8.0680765999999995E-4</v>
      </c>
      <c r="G6023" s="196">
        <v>1.8838469600000001E-3</v>
      </c>
      <c r="H6023" s="196">
        <v>3.9170825300000002E-3</v>
      </c>
    </row>
    <row r="6024" spans="1:8" x14ac:dyDescent="0.3">
      <c r="A6024" s="196" t="s">
        <v>228</v>
      </c>
      <c r="B6024" s="196" t="s">
        <v>74</v>
      </c>
      <c r="C6024" s="196" t="s">
        <v>80</v>
      </c>
      <c r="D6024" s="196">
        <v>9476</v>
      </c>
      <c r="E6024" s="196">
        <v>4.90134165E-3</v>
      </c>
      <c r="F6024" s="196">
        <v>9.1187826000000002E-4</v>
      </c>
      <c r="G6024" s="196">
        <v>8.9577031000000001E-4</v>
      </c>
      <c r="H6024" s="196">
        <v>3.0936926000000001E-3</v>
      </c>
    </row>
    <row r="6025" spans="1:8" x14ac:dyDescent="0.3">
      <c r="A6025" s="196" t="s">
        <v>228</v>
      </c>
      <c r="B6025" s="196" t="s">
        <v>74</v>
      </c>
      <c r="C6025" s="196" t="s">
        <v>81</v>
      </c>
      <c r="D6025" s="196">
        <v>4718</v>
      </c>
      <c r="E6025" s="196">
        <v>5.8612894600000003E-3</v>
      </c>
      <c r="F6025" s="196">
        <v>7.1568868999999998E-4</v>
      </c>
      <c r="G6025" s="196">
        <v>1.49509145E-3</v>
      </c>
      <c r="H6025" s="196">
        <v>3.6505088399999999E-3</v>
      </c>
    </row>
    <row r="6026" spans="1:8" x14ac:dyDescent="0.3">
      <c r="A6026" s="196" t="s">
        <v>228</v>
      </c>
      <c r="B6026" s="196" t="s">
        <v>75</v>
      </c>
      <c r="C6026" s="196" t="s">
        <v>79</v>
      </c>
      <c r="D6026" s="196">
        <v>481</v>
      </c>
      <c r="E6026" s="196">
        <v>6.1833946899999999E-3</v>
      </c>
      <c r="F6026" s="196">
        <v>8.3273153000000002E-4</v>
      </c>
      <c r="G6026" s="196">
        <v>1.97777081E-3</v>
      </c>
      <c r="H6026" s="196">
        <v>3.3728918900000002E-3</v>
      </c>
    </row>
    <row r="6027" spans="1:8" x14ac:dyDescent="0.3">
      <c r="A6027" s="196" t="s">
        <v>228</v>
      </c>
      <c r="B6027" s="196" t="s">
        <v>75</v>
      </c>
      <c r="C6027" s="196" t="s">
        <v>80</v>
      </c>
      <c r="D6027" s="196">
        <v>1339</v>
      </c>
      <c r="E6027" s="196">
        <v>4.6131110500000003E-3</v>
      </c>
      <c r="F6027" s="196">
        <v>9.2642702999999995E-4</v>
      </c>
      <c r="G6027" s="196">
        <v>8.7526425999999999E-4</v>
      </c>
      <c r="H6027" s="196">
        <v>2.81141929E-3</v>
      </c>
    </row>
    <row r="6028" spans="1:8" x14ac:dyDescent="0.3">
      <c r="A6028" s="196" t="s">
        <v>228</v>
      </c>
      <c r="B6028" s="196" t="s">
        <v>75</v>
      </c>
      <c r="C6028" s="196" t="s">
        <v>81</v>
      </c>
      <c r="D6028" s="196">
        <v>707</v>
      </c>
      <c r="E6028" s="196">
        <v>5.7208992399999997E-3</v>
      </c>
      <c r="F6028" s="196">
        <v>7.1772331000000003E-4</v>
      </c>
      <c r="G6028" s="196">
        <v>1.5292836199999999E-3</v>
      </c>
      <c r="H6028" s="196">
        <v>3.4738917900000001E-3</v>
      </c>
    </row>
    <row r="6029" spans="1:8" x14ac:dyDescent="0.3">
      <c r="A6029" s="196" t="s">
        <v>229</v>
      </c>
      <c r="B6029" s="196" t="s">
        <v>74</v>
      </c>
      <c r="C6029" s="196" t="s">
        <v>79</v>
      </c>
      <c r="D6029" s="196">
        <v>2429</v>
      </c>
      <c r="E6029" s="196">
        <v>6.6139612699999996E-3</v>
      </c>
      <c r="F6029" s="196">
        <v>8.3223238999999998E-4</v>
      </c>
      <c r="G6029" s="196">
        <v>1.8797123000000001E-3</v>
      </c>
      <c r="H6029" s="196">
        <v>3.9016110799999998E-3</v>
      </c>
    </row>
    <row r="6030" spans="1:8" x14ac:dyDescent="0.3">
      <c r="A6030" s="196" t="s">
        <v>229</v>
      </c>
      <c r="B6030" s="196" t="s">
        <v>74</v>
      </c>
      <c r="C6030" s="196" t="s">
        <v>80</v>
      </c>
      <c r="D6030" s="196">
        <v>7605</v>
      </c>
      <c r="E6030" s="196">
        <v>4.87664798E-3</v>
      </c>
      <c r="F6030" s="196">
        <v>9.2473250999999996E-4</v>
      </c>
      <c r="G6030" s="196">
        <v>8.7594181999999996E-4</v>
      </c>
      <c r="H6030" s="196">
        <v>3.0759731699999998E-3</v>
      </c>
    </row>
    <row r="6031" spans="1:8" x14ac:dyDescent="0.3">
      <c r="A6031" s="196" t="s">
        <v>229</v>
      </c>
      <c r="B6031" s="196" t="s">
        <v>74</v>
      </c>
      <c r="C6031" s="196" t="s">
        <v>81</v>
      </c>
      <c r="D6031" s="196">
        <v>3651</v>
      </c>
      <c r="E6031" s="196">
        <v>5.8888131899999998E-3</v>
      </c>
      <c r="F6031" s="196">
        <v>7.2672226999999996E-4</v>
      </c>
      <c r="G6031" s="196">
        <v>1.46609353E-3</v>
      </c>
      <c r="H6031" s="196">
        <v>3.6959969199999998E-3</v>
      </c>
    </row>
    <row r="6032" spans="1:8" x14ac:dyDescent="0.3">
      <c r="A6032" s="196" t="s">
        <v>229</v>
      </c>
      <c r="B6032" s="196" t="s">
        <v>75</v>
      </c>
      <c r="C6032" s="196" t="s">
        <v>79</v>
      </c>
      <c r="D6032" s="196">
        <v>379</v>
      </c>
      <c r="E6032" s="196">
        <v>6.3882167999999998E-3</v>
      </c>
      <c r="F6032" s="196">
        <v>8.0713108999999996E-4</v>
      </c>
      <c r="G6032" s="196">
        <v>1.9788915799999998E-3</v>
      </c>
      <c r="H6032" s="196">
        <v>3.6018577100000002E-3</v>
      </c>
    </row>
    <row r="6033" spans="1:8" x14ac:dyDescent="0.3">
      <c r="A6033" s="196" t="s">
        <v>229</v>
      </c>
      <c r="B6033" s="196" t="s">
        <v>75</v>
      </c>
      <c r="C6033" s="196" t="s">
        <v>80</v>
      </c>
      <c r="D6033" s="196">
        <v>1230</v>
      </c>
      <c r="E6033" s="196">
        <v>4.5223198500000004E-3</v>
      </c>
      <c r="F6033" s="196">
        <v>9.3063059000000003E-4</v>
      </c>
      <c r="G6033" s="196">
        <v>8.5093886000000001E-4</v>
      </c>
      <c r="H6033" s="196">
        <v>2.7407499100000001E-3</v>
      </c>
    </row>
    <row r="6034" spans="1:8" x14ac:dyDescent="0.3">
      <c r="A6034" s="196" t="s">
        <v>229</v>
      </c>
      <c r="B6034" s="196" t="s">
        <v>75</v>
      </c>
      <c r="C6034" s="196" t="s">
        <v>81</v>
      </c>
      <c r="D6034" s="196">
        <v>603</v>
      </c>
      <c r="E6034" s="196">
        <v>5.7207018100000001E-3</v>
      </c>
      <c r="F6034" s="196">
        <v>7.3970400999999995E-4</v>
      </c>
      <c r="G6034" s="196">
        <v>1.5449371200000001E-3</v>
      </c>
      <c r="H6034" s="196">
        <v>3.4360602E-3</v>
      </c>
    </row>
    <row r="6035" spans="1:8" x14ac:dyDescent="0.3">
      <c r="A6035" s="196" t="s">
        <v>230</v>
      </c>
      <c r="B6035" s="196" t="s">
        <v>74</v>
      </c>
      <c r="C6035" s="196" t="s">
        <v>79</v>
      </c>
      <c r="D6035" s="196">
        <v>2451</v>
      </c>
      <c r="E6035" s="196">
        <v>6.9033045300000003E-3</v>
      </c>
      <c r="F6035" s="196">
        <v>8.8823793000000002E-4</v>
      </c>
      <c r="G6035" s="196">
        <v>1.75617543E-3</v>
      </c>
      <c r="H6035" s="196">
        <v>4.2582201400000004E-3</v>
      </c>
    </row>
    <row r="6036" spans="1:8" x14ac:dyDescent="0.3">
      <c r="A6036" s="196" t="s">
        <v>230</v>
      </c>
      <c r="B6036" s="196" t="s">
        <v>74</v>
      </c>
      <c r="C6036" s="196" t="s">
        <v>80</v>
      </c>
      <c r="D6036" s="196">
        <v>7583</v>
      </c>
      <c r="E6036" s="196">
        <v>4.9792586099999996E-3</v>
      </c>
      <c r="F6036" s="196">
        <v>9.5389547000000003E-4</v>
      </c>
      <c r="G6036" s="196">
        <v>8.6911153000000004E-4</v>
      </c>
      <c r="H6036" s="196">
        <v>3.15625113E-3</v>
      </c>
    </row>
    <row r="6037" spans="1:8" x14ac:dyDescent="0.3">
      <c r="A6037" s="196" t="s">
        <v>230</v>
      </c>
      <c r="B6037" s="196" t="s">
        <v>74</v>
      </c>
      <c r="C6037" s="196" t="s">
        <v>81</v>
      </c>
      <c r="D6037" s="196">
        <v>3876</v>
      </c>
      <c r="E6037" s="196">
        <v>6.18203343E-3</v>
      </c>
      <c r="F6037" s="196">
        <v>8.0511158000000002E-4</v>
      </c>
      <c r="G6037" s="196">
        <v>1.4614296699999999E-3</v>
      </c>
      <c r="H6037" s="196">
        <v>3.9154916999999999E-3</v>
      </c>
    </row>
    <row r="6038" spans="1:8" x14ac:dyDescent="0.3">
      <c r="A6038" s="196" t="s">
        <v>230</v>
      </c>
      <c r="B6038" s="196" t="s">
        <v>75</v>
      </c>
      <c r="C6038" s="196" t="s">
        <v>79</v>
      </c>
      <c r="D6038" s="196">
        <v>348</v>
      </c>
      <c r="E6038" s="196">
        <v>6.4744636399999998E-3</v>
      </c>
      <c r="F6038" s="196">
        <v>8.5239040999999995E-4</v>
      </c>
      <c r="G6038" s="196">
        <v>1.77206369E-3</v>
      </c>
      <c r="H6038" s="196">
        <v>3.84921087E-3</v>
      </c>
    </row>
    <row r="6039" spans="1:8" x14ac:dyDescent="0.3">
      <c r="A6039" s="196" t="s">
        <v>230</v>
      </c>
      <c r="B6039" s="196" t="s">
        <v>75</v>
      </c>
      <c r="C6039" s="196" t="s">
        <v>80</v>
      </c>
      <c r="D6039" s="196">
        <v>1125</v>
      </c>
      <c r="E6039" s="196">
        <v>4.6202055200000001E-3</v>
      </c>
      <c r="F6039" s="196">
        <v>9.2157383999999997E-4</v>
      </c>
      <c r="G6039" s="196">
        <v>8.3053474000000004E-4</v>
      </c>
      <c r="H6039" s="196">
        <v>2.86809647E-3</v>
      </c>
    </row>
    <row r="6040" spans="1:8" x14ac:dyDescent="0.3">
      <c r="A6040" s="196" t="s">
        <v>230</v>
      </c>
      <c r="B6040" s="196" t="s">
        <v>75</v>
      </c>
      <c r="C6040" s="196" t="s">
        <v>81</v>
      </c>
      <c r="D6040" s="196">
        <v>583</v>
      </c>
      <c r="E6040" s="196">
        <v>5.6927170399999998E-3</v>
      </c>
      <c r="F6040" s="196">
        <v>7.4524705000000001E-4</v>
      </c>
      <c r="G6040" s="196">
        <v>1.5405824600000001E-3</v>
      </c>
      <c r="H6040" s="196">
        <v>3.4068870199999999E-3</v>
      </c>
    </row>
    <row r="6041" spans="1:8" x14ac:dyDescent="0.3">
      <c r="A6041" s="196" t="s">
        <v>231</v>
      </c>
      <c r="B6041" s="196" t="s">
        <v>74</v>
      </c>
      <c r="C6041" s="196" t="s">
        <v>79</v>
      </c>
      <c r="D6041" s="196">
        <v>2404</v>
      </c>
      <c r="E6041" s="196">
        <v>7.0880127899999998E-3</v>
      </c>
      <c r="F6041" s="196">
        <v>9.5789881999999997E-4</v>
      </c>
      <c r="G6041" s="196">
        <v>1.66137046E-3</v>
      </c>
      <c r="H6041" s="196">
        <v>4.46798714E-3</v>
      </c>
    </row>
    <row r="6042" spans="1:8" x14ac:dyDescent="0.3">
      <c r="A6042" s="196" t="s">
        <v>231</v>
      </c>
      <c r="B6042" s="196" t="s">
        <v>74</v>
      </c>
      <c r="C6042" s="196" t="s">
        <v>80</v>
      </c>
      <c r="D6042" s="196">
        <v>6930</v>
      </c>
      <c r="E6042" s="196">
        <v>5.2581650800000001E-3</v>
      </c>
      <c r="F6042" s="196">
        <v>1.07780994E-3</v>
      </c>
      <c r="G6042" s="196">
        <v>8.7541561999999996E-4</v>
      </c>
      <c r="H6042" s="196">
        <v>3.3049390300000001E-3</v>
      </c>
    </row>
    <row r="6043" spans="1:8" x14ac:dyDescent="0.3">
      <c r="A6043" s="196" t="s">
        <v>231</v>
      </c>
      <c r="B6043" s="196" t="s">
        <v>74</v>
      </c>
      <c r="C6043" s="196" t="s">
        <v>81</v>
      </c>
      <c r="D6043" s="196">
        <v>3654</v>
      </c>
      <c r="E6043" s="196">
        <v>6.4645540799999996E-3</v>
      </c>
      <c r="F6043" s="196">
        <v>9.2172873999999999E-4</v>
      </c>
      <c r="G6043" s="196">
        <v>1.48428449E-3</v>
      </c>
      <c r="H6043" s="196">
        <v>4.0585372000000002E-3</v>
      </c>
    </row>
    <row r="6044" spans="1:8" x14ac:dyDescent="0.3">
      <c r="A6044" s="196" t="s">
        <v>231</v>
      </c>
      <c r="B6044" s="196" t="s">
        <v>75</v>
      </c>
      <c r="C6044" s="196" t="s">
        <v>79</v>
      </c>
      <c r="D6044" s="196">
        <v>390</v>
      </c>
      <c r="E6044" s="196">
        <v>6.4532286300000002E-3</v>
      </c>
      <c r="F6044" s="196">
        <v>9.0580461000000002E-4</v>
      </c>
      <c r="G6044" s="196">
        <v>1.66271937E-3</v>
      </c>
      <c r="H6044" s="196">
        <v>3.88378419E-3</v>
      </c>
    </row>
    <row r="6045" spans="1:8" x14ac:dyDescent="0.3">
      <c r="A6045" s="196" t="s">
        <v>231</v>
      </c>
      <c r="B6045" s="196" t="s">
        <v>75</v>
      </c>
      <c r="C6045" s="196" t="s">
        <v>80</v>
      </c>
      <c r="D6045" s="196">
        <v>1062</v>
      </c>
      <c r="E6045" s="196">
        <v>4.9624657599999997E-3</v>
      </c>
      <c r="F6045" s="196">
        <v>1.0197171100000001E-3</v>
      </c>
      <c r="G6045" s="196">
        <v>8.4635665000000004E-4</v>
      </c>
      <c r="H6045" s="196">
        <v>3.0963915200000001E-3</v>
      </c>
    </row>
    <row r="6046" spans="1:8" x14ac:dyDescent="0.3">
      <c r="A6046" s="196" t="s">
        <v>231</v>
      </c>
      <c r="B6046" s="196" t="s">
        <v>75</v>
      </c>
      <c r="C6046" s="196" t="s">
        <v>81</v>
      </c>
      <c r="D6046" s="196">
        <v>530</v>
      </c>
      <c r="E6046" s="196">
        <v>5.8416751600000004E-3</v>
      </c>
      <c r="F6046" s="196">
        <v>8.0024869999999995E-4</v>
      </c>
      <c r="G6046" s="196">
        <v>1.4904566E-3</v>
      </c>
      <c r="H6046" s="196">
        <v>3.55096937E-3</v>
      </c>
    </row>
    <row r="6047" spans="1:8" x14ac:dyDescent="0.3">
      <c r="A6047" s="196" t="s">
        <v>232</v>
      </c>
      <c r="B6047" s="196" t="s">
        <v>74</v>
      </c>
      <c r="C6047" s="196" t="s">
        <v>79</v>
      </c>
      <c r="D6047" s="196">
        <v>2369</v>
      </c>
      <c r="E6047" s="196">
        <v>6.8187123299999998E-3</v>
      </c>
      <c r="F6047" s="196">
        <v>8.8810107999999998E-4</v>
      </c>
      <c r="G6047" s="196">
        <v>1.5284761900000001E-3</v>
      </c>
      <c r="H6047" s="196">
        <v>4.4014212799999997E-3</v>
      </c>
    </row>
    <row r="6048" spans="1:8" x14ac:dyDescent="0.3">
      <c r="A6048" s="196" t="s">
        <v>232</v>
      </c>
      <c r="B6048" s="196" t="s">
        <v>74</v>
      </c>
      <c r="C6048" s="196" t="s">
        <v>80</v>
      </c>
      <c r="D6048" s="196">
        <v>7377</v>
      </c>
      <c r="E6048" s="196">
        <v>5.2837661799999998E-3</v>
      </c>
      <c r="F6048" s="196">
        <v>1.11791851E-3</v>
      </c>
      <c r="G6048" s="196">
        <v>8.5543162000000005E-4</v>
      </c>
      <c r="H6048" s="196">
        <v>3.31041557E-3</v>
      </c>
    </row>
    <row r="6049" spans="1:8" x14ac:dyDescent="0.3">
      <c r="A6049" s="196" t="s">
        <v>232</v>
      </c>
      <c r="B6049" s="196" t="s">
        <v>74</v>
      </c>
      <c r="C6049" s="196" t="s">
        <v>81</v>
      </c>
      <c r="D6049" s="196">
        <v>3803</v>
      </c>
      <c r="E6049" s="196">
        <v>6.5389103199999998E-3</v>
      </c>
      <c r="F6049" s="196">
        <v>9.9198585999999995E-4</v>
      </c>
      <c r="G6049" s="196">
        <v>1.4240886800000001E-3</v>
      </c>
      <c r="H6049" s="196">
        <v>4.1228352899999997E-3</v>
      </c>
    </row>
    <row r="6050" spans="1:8" x14ac:dyDescent="0.3">
      <c r="A6050" s="196" t="s">
        <v>232</v>
      </c>
      <c r="B6050" s="196" t="s">
        <v>75</v>
      </c>
      <c r="C6050" s="196" t="s">
        <v>79</v>
      </c>
      <c r="D6050" s="196">
        <v>374</v>
      </c>
      <c r="E6050" s="196">
        <v>6.3932830800000002E-3</v>
      </c>
      <c r="F6050" s="196">
        <v>8.2175903000000002E-4</v>
      </c>
      <c r="G6050" s="196">
        <v>1.53492624E-3</v>
      </c>
      <c r="H6050" s="196">
        <v>4.0359474699999997E-3</v>
      </c>
    </row>
    <row r="6051" spans="1:8" x14ac:dyDescent="0.3">
      <c r="A6051" s="196" t="s">
        <v>232</v>
      </c>
      <c r="B6051" s="196" t="s">
        <v>75</v>
      </c>
      <c r="C6051" s="196" t="s">
        <v>80</v>
      </c>
      <c r="D6051" s="196">
        <v>1038</v>
      </c>
      <c r="E6051" s="196">
        <v>4.9862959700000004E-3</v>
      </c>
      <c r="F6051" s="196">
        <v>1.0844057499999999E-3</v>
      </c>
      <c r="G6051" s="196">
        <v>8.2076664000000005E-4</v>
      </c>
      <c r="H6051" s="196">
        <v>3.0811230999999999E-3</v>
      </c>
    </row>
    <row r="6052" spans="1:8" x14ac:dyDescent="0.3">
      <c r="A6052" s="196" t="s">
        <v>232</v>
      </c>
      <c r="B6052" s="196" t="s">
        <v>75</v>
      </c>
      <c r="C6052" s="196" t="s">
        <v>81</v>
      </c>
      <c r="D6052" s="196">
        <v>513</v>
      </c>
      <c r="E6052" s="196">
        <v>6.1139084900000001E-3</v>
      </c>
      <c r="F6052" s="196">
        <v>1.0138029099999999E-3</v>
      </c>
      <c r="G6052" s="196">
        <v>1.48206785E-3</v>
      </c>
      <c r="H6052" s="196">
        <v>3.61803727E-3</v>
      </c>
    </row>
    <row r="6053" spans="1:8" x14ac:dyDescent="0.3">
      <c r="A6053" s="196" t="s">
        <v>233</v>
      </c>
      <c r="B6053" s="196" t="s">
        <v>74</v>
      </c>
      <c r="C6053" s="196" t="s">
        <v>79</v>
      </c>
      <c r="D6053" s="196">
        <v>2277</v>
      </c>
      <c r="E6053" s="196">
        <v>6.9497661399999999E-3</v>
      </c>
      <c r="F6053" s="196">
        <v>8.5463102000000004E-4</v>
      </c>
      <c r="G6053" s="196">
        <v>1.5627234099999999E-3</v>
      </c>
      <c r="H6053" s="196">
        <v>4.5317351900000004E-3</v>
      </c>
    </row>
    <row r="6054" spans="1:8" x14ac:dyDescent="0.3">
      <c r="A6054" s="196" t="s">
        <v>233</v>
      </c>
      <c r="B6054" s="196" t="s">
        <v>74</v>
      </c>
      <c r="C6054" s="196" t="s">
        <v>80</v>
      </c>
      <c r="D6054" s="196">
        <v>7399</v>
      </c>
      <c r="E6054" s="196">
        <v>5.2767294699999998E-3</v>
      </c>
      <c r="F6054" s="196">
        <v>1.12891232E-3</v>
      </c>
      <c r="G6054" s="196">
        <v>8.1088261000000002E-4</v>
      </c>
      <c r="H6054" s="196">
        <v>3.3369340599999999E-3</v>
      </c>
    </row>
    <row r="6055" spans="1:8" x14ac:dyDescent="0.3">
      <c r="A6055" s="196" t="s">
        <v>233</v>
      </c>
      <c r="B6055" s="196" t="s">
        <v>74</v>
      </c>
      <c r="C6055" s="196" t="s">
        <v>81</v>
      </c>
      <c r="D6055" s="196">
        <v>3941</v>
      </c>
      <c r="E6055" s="196">
        <v>6.5630636300000001E-3</v>
      </c>
      <c r="F6055" s="196">
        <v>9.992467499999999E-4</v>
      </c>
      <c r="G6055" s="196">
        <v>1.34989332E-3</v>
      </c>
      <c r="H6055" s="196">
        <v>4.2139230700000002E-3</v>
      </c>
    </row>
    <row r="6056" spans="1:8" x14ac:dyDescent="0.3">
      <c r="A6056" s="196" t="s">
        <v>233</v>
      </c>
      <c r="B6056" s="196" t="s">
        <v>75</v>
      </c>
      <c r="C6056" s="196" t="s">
        <v>79</v>
      </c>
      <c r="D6056" s="196">
        <v>314</v>
      </c>
      <c r="E6056" s="196">
        <v>6.8434843699999998E-3</v>
      </c>
      <c r="F6056" s="196">
        <v>8.8497410999999995E-4</v>
      </c>
      <c r="G6056" s="196">
        <v>1.75243991E-3</v>
      </c>
      <c r="H6056" s="196">
        <v>4.2055906900000002E-3</v>
      </c>
    </row>
    <row r="6057" spans="1:8" x14ac:dyDescent="0.3">
      <c r="A6057" s="196" t="s">
        <v>233</v>
      </c>
      <c r="B6057" s="196" t="s">
        <v>75</v>
      </c>
      <c r="C6057" s="196" t="s">
        <v>80</v>
      </c>
      <c r="D6057" s="196">
        <v>901</v>
      </c>
      <c r="E6057" s="196">
        <v>4.9915086700000003E-3</v>
      </c>
      <c r="F6057" s="196">
        <v>1.0952848299999999E-3</v>
      </c>
      <c r="G6057" s="196">
        <v>8.1890724000000003E-4</v>
      </c>
      <c r="H6057" s="196">
        <v>3.0773161100000001E-3</v>
      </c>
    </row>
    <row r="6058" spans="1:8" x14ac:dyDescent="0.3">
      <c r="A6058" s="196" t="s">
        <v>233</v>
      </c>
      <c r="B6058" s="196" t="s">
        <v>75</v>
      </c>
      <c r="C6058" s="196" t="s">
        <v>81</v>
      </c>
      <c r="D6058" s="196">
        <v>483</v>
      </c>
      <c r="E6058" s="196">
        <v>6.1286277399999999E-3</v>
      </c>
      <c r="F6058" s="196">
        <v>9.2221144999999997E-4</v>
      </c>
      <c r="G6058" s="196">
        <v>1.48354206E-3</v>
      </c>
      <c r="H6058" s="196">
        <v>3.7228737800000002E-3</v>
      </c>
    </row>
    <row r="6059" spans="1:8" x14ac:dyDescent="0.3">
      <c r="A6059" s="196" t="s">
        <v>234</v>
      </c>
      <c r="B6059" s="196" t="s">
        <v>74</v>
      </c>
      <c r="C6059" s="196" t="s">
        <v>79</v>
      </c>
      <c r="D6059" s="196">
        <v>2321</v>
      </c>
      <c r="E6059" s="196">
        <v>7.0419237399999999E-3</v>
      </c>
      <c r="F6059" s="196">
        <v>8.6524780999999999E-4</v>
      </c>
      <c r="G6059" s="196">
        <v>1.5313928699999999E-3</v>
      </c>
      <c r="H6059" s="196">
        <v>4.6447041199999999E-3</v>
      </c>
    </row>
    <row r="6060" spans="1:8" x14ac:dyDescent="0.3">
      <c r="A6060" s="196" t="s">
        <v>234</v>
      </c>
      <c r="B6060" s="196" t="s">
        <v>74</v>
      </c>
      <c r="C6060" s="196" t="s">
        <v>80</v>
      </c>
      <c r="D6060" s="196">
        <v>7304</v>
      </c>
      <c r="E6060" s="196">
        <v>5.1967796199999996E-3</v>
      </c>
      <c r="F6060" s="196">
        <v>1.07313701E-3</v>
      </c>
      <c r="G6060" s="196">
        <v>7.8026413000000005E-4</v>
      </c>
      <c r="H6060" s="196">
        <v>3.3433780100000001E-3</v>
      </c>
    </row>
    <row r="6061" spans="1:8" x14ac:dyDescent="0.3">
      <c r="A6061" s="196" t="s">
        <v>234</v>
      </c>
      <c r="B6061" s="196" t="s">
        <v>74</v>
      </c>
      <c r="C6061" s="196" t="s">
        <v>81</v>
      </c>
      <c r="D6061" s="196">
        <v>3685</v>
      </c>
      <c r="E6061" s="196">
        <v>6.6230587E-3</v>
      </c>
      <c r="F6061" s="196">
        <v>9.8601664999999994E-4</v>
      </c>
      <c r="G6061" s="196">
        <v>1.3524421E-3</v>
      </c>
      <c r="H6061" s="196">
        <v>4.2845994899999998E-3</v>
      </c>
    </row>
    <row r="6062" spans="1:8" x14ac:dyDescent="0.3">
      <c r="A6062" s="196" t="s">
        <v>234</v>
      </c>
      <c r="B6062" s="196" t="s">
        <v>75</v>
      </c>
      <c r="C6062" s="196" t="s">
        <v>79</v>
      </c>
      <c r="D6062" s="196">
        <v>337</v>
      </c>
      <c r="E6062" s="196">
        <v>6.5607825599999997E-3</v>
      </c>
      <c r="F6062" s="196">
        <v>8.6894825000000001E-4</v>
      </c>
      <c r="G6062" s="196">
        <v>1.6386756900000001E-3</v>
      </c>
      <c r="H6062" s="196">
        <v>4.0524712000000003E-3</v>
      </c>
    </row>
    <row r="6063" spans="1:8" x14ac:dyDescent="0.3">
      <c r="A6063" s="196" t="s">
        <v>234</v>
      </c>
      <c r="B6063" s="196" t="s">
        <v>75</v>
      </c>
      <c r="C6063" s="196" t="s">
        <v>80</v>
      </c>
      <c r="D6063" s="196">
        <v>976</v>
      </c>
      <c r="E6063" s="196">
        <v>4.7607508400000003E-3</v>
      </c>
      <c r="F6063" s="196">
        <v>1.0294638400000001E-3</v>
      </c>
      <c r="G6063" s="196">
        <v>7.3986296000000005E-4</v>
      </c>
      <c r="H6063" s="196">
        <v>2.9914235699999999E-3</v>
      </c>
    </row>
    <row r="6064" spans="1:8" x14ac:dyDescent="0.3">
      <c r="A6064" s="196" t="s">
        <v>234</v>
      </c>
      <c r="B6064" s="196" t="s">
        <v>75</v>
      </c>
      <c r="C6064" s="196" t="s">
        <v>81</v>
      </c>
      <c r="D6064" s="196">
        <v>543</v>
      </c>
      <c r="E6064" s="196">
        <v>6.2083075100000003E-3</v>
      </c>
      <c r="F6064" s="196">
        <v>9.2882453999999998E-4</v>
      </c>
      <c r="G6064" s="196">
        <v>1.42060546E-3</v>
      </c>
      <c r="H6064" s="196">
        <v>3.8588770499999999E-3</v>
      </c>
    </row>
    <row r="6065" spans="1:8" x14ac:dyDescent="0.3">
      <c r="A6065" s="196" t="s">
        <v>235</v>
      </c>
      <c r="B6065" s="196" t="s">
        <v>74</v>
      </c>
      <c r="C6065" s="196" t="s">
        <v>79</v>
      </c>
      <c r="D6065" s="196">
        <v>2313</v>
      </c>
      <c r="E6065" s="196">
        <v>7.1691754E-3</v>
      </c>
      <c r="F6065" s="196">
        <v>8.3068100999999996E-4</v>
      </c>
      <c r="G6065" s="196">
        <v>1.5295239099999999E-3</v>
      </c>
      <c r="H6065" s="196">
        <v>4.8083044700000001E-3</v>
      </c>
    </row>
    <row r="6066" spans="1:8" x14ac:dyDescent="0.3">
      <c r="A6066" s="196" t="s">
        <v>235</v>
      </c>
      <c r="B6066" s="196" t="s">
        <v>74</v>
      </c>
      <c r="C6066" s="196" t="s">
        <v>80</v>
      </c>
      <c r="D6066" s="196">
        <v>6986</v>
      </c>
      <c r="E6066" s="196">
        <v>5.2550137599999998E-3</v>
      </c>
      <c r="F6066" s="196">
        <v>1.0306341100000001E-3</v>
      </c>
      <c r="G6066" s="196">
        <v>7.7717414999999999E-4</v>
      </c>
      <c r="H6066" s="196">
        <v>3.44720502E-3</v>
      </c>
    </row>
    <row r="6067" spans="1:8" x14ac:dyDescent="0.3">
      <c r="A6067" s="196" t="s">
        <v>235</v>
      </c>
      <c r="B6067" s="196" t="s">
        <v>74</v>
      </c>
      <c r="C6067" s="196" t="s">
        <v>81</v>
      </c>
      <c r="D6067" s="196">
        <v>3638</v>
      </c>
      <c r="E6067" s="196">
        <v>6.7465300800000003E-3</v>
      </c>
      <c r="F6067" s="196">
        <v>1.02811668E-3</v>
      </c>
      <c r="G6067" s="196">
        <v>1.3370725600000001E-3</v>
      </c>
      <c r="H6067" s="196">
        <v>4.3813403600000004E-3</v>
      </c>
    </row>
    <row r="6068" spans="1:8" x14ac:dyDescent="0.3">
      <c r="A6068" s="196" t="s">
        <v>235</v>
      </c>
      <c r="B6068" s="196" t="s">
        <v>75</v>
      </c>
      <c r="C6068" s="196" t="s">
        <v>79</v>
      </c>
      <c r="D6068" s="196">
        <v>330</v>
      </c>
      <c r="E6068" s="196">
        <v>6.2840205100000001E-3</v>
      </c>
      <c r="F6068" s="196">
        <v>8.1502498999999997E-4</v>
      </c>
      <c r="G6068" s="196">
        <v>1.5721798900000001E-3</v>
      </c>
      <c r="H6068" s="196">
        <v>3.8959733899999998E-3</v>
      </c>
    </row>
    <row r="6069" spans="1:8" x14ac:dyDescent="0.3">
      <c r="A6069" s="196" t="s">
        <v>235</v>
      </c>
      <c r="B6069" s="196" t="s">
        <v>75</v>
      </c>
      <c r="C6069" s="196" t="s">
        <v>80</v>
      </c>
      <c r="D6069" s="196">
        <v>905</v>
      </c>
      <c r="E6069" s="196">
        <v>4.81188589E-3</v>
      </c>
      <c r="F6069" s="196">
        <v>9.815579699999999E-4</v>
      </c>
      <c r="G6069" s="196">
        <v>7.2974192999999998E-4</v>
      </c>
      <c r="H6069" s="196">
        <v>3.10058551E-3</v>
      </c>
    </row>
    <row r="6070" spans="1:8" x14ac:dyDescent="0.3">
      <c r="A6070" s="196" t="s">
        <v>235</v>
      </c>
      <c r="B6070" s="196" t="s">
        <v>75</v>
      </c>
      <c r="C6070" s="196" t="s">
        <v>81</v>
      </c>
      <c r="D6070" s="196">
        <v>458</v>
      </c>
      <c r="E6070" s="196">
        <v>6.30296756E-3</v>
      </c>
      <c r="F6070" s="196">
        <v>9.6790064999999995E-4</v>
      </c>
      <c r="G6070" s="196">
        <v>1.4774126300000001E-3</v>
      </c>
      <c r="H6070" s="196">
        <v>3.8576538200000001E-3</v>
      </c>
    </row>
    <row r="6071" spans="1:8" x14ac:dyDescent="0.3">
      <c r="A6071" s="196" t="s">
        <v>213</v>
      </c>
      <c r="B6071" s="196" t="s">
        <v>74</v>
      </c>
      <c r="C6071" s="196" t="s">
        <v>79</v>
      </c>
      <c r="D6071" s="196">
        <v>2316</v>
      </c>
      <c r="E6071" s="196">
        <v>7.0936777899999999E-3</v>
      </c>
      <c r="F6071" s="196">
        <v>7.8825116999999998E-4</v>
      </c>
      <c r="G6071" s="196">
        <v>1.5627946099999999E-3</v>
      </c>
      <c r="H6071" s="196">
        <v>4.7419768700000002E-3</v>
      </c>
    </row>
    <row r="6072" spans="1:8" x14ac:dyDescent="0.3">
      <c r="A6072" s="196" t="s">
        <v>213</v>
      </c>
      <c r="B6072" s="196" t="s">
        <v>74</v>
      </c>
      <c r="C6072" s="196" t="s">
        <v>80</v>
      </c>
      <c r="D6072" s="196">
        <v>6584</v>
      </c>
      <c r="E6072" s="196">
        <v>5.2359146900000002E-3</v>
      </c>
      <c r="F6072" s="196">
        <v>1.04939419E-3</v>
      </c>
      <c r="G6072" s="196">
        <v>7.5175380000000003E-4</v>
      </c>
      <c r="H6072" s="196">
        <v>3.4347662100000001E-3</v>
      </c>
    </row>
    <row r="6073" spans="1:8" x14ac:dyDescent="0.3">
      <c r="A6073" s="196" t="s">
        <v>213</v>
      </c>
      <c r="B6073" s="196" t="s">
        <v>74</v>
      </c>
      <c r="C6073" s="196" t="s">
        <v>81</v>
      </c>
      <c r="D6073" s="196">
        <v>3294</v>
      </c>
      <c r="E6073" s="196">
        <v>6.8477405999999999E-3</v>
      </c>
      <c r="F6073" s="196">
        <v>1.0100503000000001E-3</v>
      </c>
      <c r="G6073" s="196">
        <v>1.3234287199999999E-3</v>
      </c>
      <c r="H6073" s="196">
        <v>4.5142610999999999E-3</v>
      </c>
    </row>
    <row r="6074" spans="1:8" x14ac:dyDescent="0.3">
      <c r="A6074" s="196" t="s">
        <v>213</v>
      </c>
      <c r="B6074" s="196" t="s">
        <v>75</v>
      </c>
      <c r="C6074" s="196" t="s">
        <v>79</v>
      </c>
      <c r="D6074" s="196">
        <v>324</v>
      </c>
      <c r="E6074" s="196">
        <v>6.7118553299999996E-3</v>
      </c>
      <c r="F6074" s="196">
        <v>8.5862457999999996E-4</v>
      </c>
      <c r="G6074" s="196">
        <v>1.69760208E-3</v>
      </c>
      <c r="H6074" s="196">
        <v>4.1552352300000001E-3</v>
      </c>
    </row>
    <row r="6075" spans="1:8" x14ac:dyDescent="0.3">
      <c r="A6075" s="196" t="s">
        <v>213</v>
      </c>
      <c r="B6075" s="196" t="s">
        <v>75</v>
      </c>
      <c r="C6075" s="196" t="s">
        <v>80</v>
      </c>
      <c r="D6075" s="196">
        <v>847</v>
      </c>
      <c r="E6075" s="196">
        <v>4.8471591199999997E-3</v>
      </c>
      <c r="F6075" s="196">
        <v>1.0392067699999999E-3</v>
      </c>
      <c r="G6075" s="196">
        <v>7.4958162000000005E-4</v>
      </c>
      <c r="H6075" s="196">
        <v>3.0583702600000002E-3</v>
      </c>
    </row>
    <row r="6076" spans="1:8" x14ac:dyDescent="0.3">
      <c r="A6076" s="196" t="s">
        <v>213</v>
      </c>
      <c r="B6076" s="196" t="s">
        <v>75</v>
      </c>
      <c r="C6076" s="196" t="s">
        <v>81</v>
      </c>
      <c r="D6076" s="196">
        <v>420</v>
      </c>
      <c r="E6076" s="196">
        <v>6.3988092999999998E-3</v>
      </c>
      <c r="F6076" s="196">
        <v>9.2482339000000003E-4</v>
      </c>
      <c r="G6076" s="196">
        <v>1.43055532E-3</v>
      </c>
      <c r="H6076" s="196">
        <v>4.0434300900000003E-3</v>
      </c>
    </row>
    <row r="6077" spans="1:8" x14ac:dyDescent="0.3">
      <c r="A6077" s="196" t="s">
        <v>215</v>
      </c>
      <c r="B6077" s="196" t="s">
        <v>74</v>
      </c>
      <c r="C6077" s="196" t="s">
        <v>79</v>
      </c>
      <c r="D6077" s="196">
        <v>1915</v>
      </c>
      <c r="E6077" s="196">
        <v>7.3428703699999999E-3</v>
      </c>
      <c r="F6077" s="196">
        <v>8.1031186999999997E-4</v>
      </c>
      <c r="G6077" s="196">
        <v>1.6641400700000001E-3</v>
      </c>
      <c r="H6077" s="196">
        <v>4.8675597200000002E-3</v>
      </c>
    </row>
    <row r="6078" spans="1:8" x14ac:dyDescent="0.3">
      <c r="A6078" s="196" t="s">
        <v>215</v>
      </c>
      <c r="B6078" s="196" t="s">
        <v>74</v>
      </c>
      <c r="C6078" s="196" t="s">
        <v>80</v>
      </c>
      <c r="D6078" s="196">
        <v>5551</v>
      </c>
      <c r="E6078" s="196">
        <v>5.1805936799999997E-3</v>
      </c>
      <c r="F6078" s="196">
        <v>9.9901686999999992E-4</v>
      </c>
      <c r="G6078" s="196">
        <v>7.3607000000000002E-4</v>
      </c>
      <c r="H6078" s="196">
        <v>3.4455063300000001E-3</v>
      </c>
    </row>
    <row r="6079" spans="1:8" x14ac:dyDescent="0.3">
      <c r="A6079" s="196" t="s">
        <v>215</v>
      </c>
      <c r="B6079" s="196" t="s">
        <v>74</v>
      </c>
      <c r="C6079" s="196" t="s">
        <v>81</v>
      </c>
      <c r="D6079" s="196">
        <v>2870</v>
      </c>
      <c r="E6079" s="196">
        <v>6.7521572999999996E-3</v>
      </c>
      <c r="F6079" s="196">
        <v>9.4436355000000001E-4</v>
      </c>
      <c r="G6079" s="196">
        <v>1.3934618199999999E-3</v>
      </c>
      <c r="H6079" s="196">
        <v>4.4143233899999997E-3</v>
      </c>
    </row>
    <row r="6080" spans="1:8" x14ac:dyDescent="0.3">
      <c r="A6080" s="196" t="s">
        <v>215</v>
      </c>
      <c r="B6080" s="196" t="s">
        <v>75</v>
      </c>
      <c r="C6080" s="196" t="s">
        <v>79</v>
      </c>
      <c r="D6080" s="196">
        <v>241</v>
      </c>
      <c r="E6080" s="196">
        <v>6.5124574899999999E-3</v>
      </c>
      <c r="F6080" s="196">
        <v>8.9437314000000005E-4</v>
      </c>
      <c r="G6080" s="196">
        <v>1.65374768E-3</v>
      </c>
      <c r="H6080" s="196">
        <v>3.9638079800000002E-3</v>
      </c>
    </row>
    <row r="6081" spans="1:8" x14ac:dyDescent="0.3">
      <c r="A6081" s="196" t="s">
        <v>215</v>
      </c>
      <c r="B6081" s="196" t="s">
        <v>75</v>
      </c>
      <c r="C6081" s="196" t="s">
        <v>80</v>
      </c>
      <c r="D6081" s="196">
        <v>640</v>
      </c>
      <c r="E6081" s="196">
        <v>4.69628882E-3</v>
      </c>
      <c r="F6081" s="196">
        <v>1.0006688800000001E-3</v>
      </c>
      <c r="G6081" s="196">
        <v>7.2064863000000003E-4</v>
      </c>
      <c r="H6081" s="196">
        <v>2.9749708200000002E-3</v>
      </c>
    </row>
    <row r="6082" spans="1:8" x14ac:dyDescent="0.3">
      <c r="A6082" s="196" t="s">
        <v>215</v>
      </c>
      <c r="B6082" s="196" t="s">
        <v>75</v>
      </c>
      <c r="C6082" s="196" t="s">
        <v>81</v>
      </c>
      <c r="D6082" s="196">
        <v>371</v>
      </c>
      <c r="E6082" s="196">
        <v>6.4406444099999998E-3</v>
      </c>
      <c r="F6082" s="196">
        <v>1.0228234499999999E-3</v>
      </c>
      <c r="G6082" s="196">
        <v>1.58611585E-3</v>
      </c>
      <c r="H6082" s="196">
        <v>3.8317046200000001E-3</v>
      </c>
    </row>
    <row r="6083" spans="1:8" x14ac:dyDescent="0.3">
      <c r="A6083" s="196" t="s">
        <v>227</v>
      </c>
      <c r="B6083" s="196" t="s">
        <v>76</v>
      </c>
      <c r="C6083" s="196" t="s">
        <v>79</v>
      </c>
      <c r="D6083" s="196">
        <v>14259</v>
      </c>
      <c r="E6083" s="196">
        <v>6.7110462899999997E-3</v>
      </c>
      <c r="F6083" s="196">
        <v>9.0167929999999995E-4</v>
      </c>
      <c r="G6083" s="196">
        <v>1.8632828199999999E-3</v>
      </c>
      <c r="H6083" s="196">
        <v>3.9460836800000003E-3</v>
      </c>
    </row>
    <row r="6084" spans="1:8" x14ac:dyDescent="0.3">
      <c r="A6084" s="196" t="s">
        <v>227</v>
      </c>
      <c r="B6084" s="196" t="s">
        <v>76</v>
      </c>
      <c r="C6084" s="196" t="s">
        <v>80</v>
      </c>
      <c r="D6084" s="196">
        <v>76287</v>
      </c>
      <c r="E6084" s="196">
        <v>5.7608523199999999E-3</v>
      </c>
      <c r="F6084" s="196">
        <v>1.09119264E-3</v>
      </c>
      <c r="G6084" s="196">
        <v>9.891428800000001E-4</v>
      </c>
      <c r="H6084" s="196">
        <v>3.68051632E-3</v>
      </c>
    </row>
    <row r="6085" spans="1:8" x14ac:dyDescent="0.3">
      <c r="A6085" s="196" t="s">
        <v>227</v>
      </c>
      <c r="B6085" s="196" t="s">
        <v>76</v>
      </c>
      <c r="C6085" s="196" t="s">
        <v>81</v>
      </c>
      <c r="D6085" s="196">
        <v>25387</v>
      </c>
      <c r="E6085" s="196">
        <v>6.1629309200000003E-3</v>
      </c>
      <c r="F6085" s="196">
        <v>8.4321576000000002E-4</v>
      </c>
      <c r="G6085" s="196">
        <v>1.6414867599999999E-3</v>
      </c>
      <c r="H6085" s="196">
        <v>3.6782279199999999E-3</v>
      </c>
    </row>
    <row r="6086" spans="1:8" x14ac:dyDescent="0.3">
      <c r="A6086" s="196" t="s">
        <v>228</v>
      </c>
      <c r="B6086" s="196" t="s">
        <v>76</v>
      </c>
      <c r="C6086" s="196" t="s">
        <v>79</v>
      </c>
      <c r="D6086" s="196">
        <v>14501</v>
      </c>
      <c r="E6086" s="196">
        <v>6.6668891100000001E-3</v>
      </c>
      <c r="F6086" s="196">
        <v>8.6077053999999997E-4</v>
      </c>
      <c r="G6086" s="196">
        <v>1.8799714800000001E-3</v>
      </c>
      <c r="H6086" s="196">
        <v>3.9261466200000003E-3</v>
      </c>
    </row>
    <row r="6087" spans="1:8" x14ac:dyDescent="0.3">
      <c r="A6087" s="196" t="s">
        <v>228</v>
      </c>
      <c r="B6087" s="196" t="s">
        <v>76</v>
      </c>
      <c r="C6087" s="196" t="s">
        <v>80</v>
      </c>
      <c r="D6087" s="196">
        <v>77040</v>
      </c>
      <c r="E6087" s="196">
        <v>5.7785568000000001E-3</v>
      </c>
      <c r="F6087" s="196">
        <v>1.0697508300000001E-3</v>
      </c>
      <c r="G6087" s="196">
        <v>9.7258795000000002E-4</v>
      </c>
      <c r="H6087" s="196">
        <v>3.7491978099999999E-3</v>
      </c>
    </row>
    <row r="6088" spans="1:8" x14ac:dyDescent="0.3">
      <c r="A6088" s="196" t="s">
        <v>228</v>
      </c>
      <c r="B6088" s="196" t="s">
        <v>76</v>
      </c>
      <c r="C6088" s="196" t="s">
        <v>81</v>
      </c>
      <c r="D6088" s="196">
        <v>27691</v>
      </c>
      <c r="E6088" s="196">
        <v>6.2021544600000004E-3</v>
      </c>
      <c r="F6088" s="196">
        <v>8.3792367999999996E-4</v>
      </c>
      <c r="G6088" s="196">
        <v>1.5665549299999999E-3</v>
      </c>
      <c r="H6088" s="196">
        <v>3.83378818E-3</v>
      </c>
    </row>
    <row r="6089" spans="1:8" x14ac:dyDescent="0.3">
      <c r="A6089" s="196" t="s">
        <v>229</v>
      </c>
      <c r="B6089" s="196" t="s">
        <v>76</v>
      </c>
      <c r="C6089" s="196" t="s">
        <v>79</v>
      </c>
      <c r="D6089" s="196">
        <v>7765</v>
      </c>
      <c r="E6089" s="196">
        <v>6.6255900199999997E-3</v>
      </c>
      <c r="F6089" s="196">
        <v>8.9258817999999997E-4</v>
      </c>
      <c r="G6089" s="196">
        <v>1.87888561E-3</v>
      </c>
      <c r="H6089" s="196">
        <v>3.85369095E-3</v>
      </c>
    </row>
    <row r="6090" spans="1:8" x14ac:dyDescent="0.3">
      <c r="A6090" s="196" t="s">
        <v>229</v>
      </c>
      <c r="B6090" s="196" t="s">
        <v>76</v>
      </c>
      <c r="C6090" s="196" t="s">
        <v>80</v>
      </c>
      <c r="D6090" s="196">
        <v>44055</v>
      </c>
      <c r="E6090" s="196">
        <v>5.5699084300000002E-3</v>
      </c>
      <c r="F6090" s="196">
        <v>1.1043314099999999E-3</v>
      </c>
      <c r="G6090" s="196">
        <v>9.3210115000000001E-4</v>
      </c>
      <c r="H6090" s="196">
        <v>3.5334753800000001E-3</v>
      </c>
    </row>
    <row r="6091" spans="1:8" x14ac:dyDescent="0.3">
      <c r="A6091" s="196" t="s">
        <v>229</v>
      </c>
      <c r="B6091" s="196" t="s">
        <v>76</v>
      </c>
      <c r="C6091" s="196" t="s">
        <v>81</v>
      </c>
      <c r="D6091" s="196">
        <v>14679</v>
      </c>
      <c r="E6091" s="196">
        <v>6.1031574900000003E-3</v>
      </c>
      <c r="F6091" s="196">
        <v>8.4192434999999998E-4</v>
      </c>
      <c r="G6091" s="196">
        <v>1.534877E-3</v>
      </c>
      <c r="H6091" s="196">
        <v>3.7263556600000002E-3</v>
      </c>
    </row>
    <row r="6092" spans="1:8" x14ac:dyDescent="0.3">
      <c r="A6092" s="196" t="s">
        <v>230</v>
      </c>
      <c r="B6092" s="196" t="s">
        <v>76</v>
      </c>
      <c r="C6092" s="196" t="s">
        <v>79</v>
      </c>
      <c r="D6092" s="196">
        <v>10846</v>
      </c>
      <c r="E6092" s="196">
        <v>6.8328833999999998E-3</v>
      </c>
      <c r="F6092" s="196">
        <v>9.2149389999999999E-4</v>
      </c>
      <c r="G6092" s="196">
        <v>1.74414954E-3</v>
      </c>
      <c r="H6092" s="196">
        <v>4.1666504200000001E-3</v>
      </c>
    </row>
    <row r="6093" spans="1:8" x14ac:dyDescent="0.3">
      <c r="A6093" s="196" t="s">
        <v>230</v>
      </c>
      <c r="B6093" s="196" t="s">
        <v>76</v>
      </c>
      <c r="C6093" s="196" t="s">
        <v>80</v>
      </c>
      <c r="D6093" s="196">
        <v>55736</v>
      </c>
      <c r="E6093" s="196">
        <v>5.7975385200000002E-3</v>
      </c>
      <c r="F6093" s="196">
        <v>1.15820561E-3</v>
      </c>
      <c r="G6093" s="196">
        <v>9.1912028999999998E-4</v>
      </c>
      <c r="H6093" s="196">
        <v>3.72021214E-3</v>
      </c>
    </row>
    <row r="6094" spans="1:8" x14ac:dyDescent="0.3">
      <c r="A6094" s="196" t="s">
        <v>230</v>
      </c>
      <c r="B6094" s="196" t="s">
        <v>76</v>
      </c>
      <c r="C6094" s="196" t="s">
        <v>81</v>
      </c>
      <c r="D6094" s="196">
        <v>18312</v>
      </c>
      <c r="E6094" s="196">
        <v>6.3458714200000004E-3</v>
      </c>
      <c r="F6094" s="196">
        <v>8.9739501000000001E-4</v>
      </c>
      <c r="G6094" s="196">
        <v>1.5141120200000001E-3</v>
      </c>
      <c r="H6094" s="196">
        <v>3.9343639099999996E-3</v>
      </c>
    </row>
    <row r="6095" spans="1:8" x14ac:dyDescent="0.3">
      <c r="A6095" s="196" t="s">
        <v>231</v>
      </c>
      <c r="B6095" s="196" t="s">
        <v>76</v>
      </c>
      <c r="C6095" s="196" t="s">
        <v>79</v>
      </c>
      <c r="D6095" s="196">
        <v>9129</v>
      </c>
      <c r="E6095" s="196">
        <v>7.0753076900000001E-3</v>
      </c>
      <c r="F6095" s="196">
        <v>1.0534268700000001E-3</v>
      </c>
      <c r="G6095" s="196">
        <v>1.68329283E-3</v>
      </c>
      <c r="H6095" s="196">
        <v>4.3380296700000001E-3</v>
      </c>
    </row>
    <row r="6096" spans="1:8" x14ac:dyDescent="0.3">
      <c r="A6096" s="196" t="s">
        <v>231</v>
      </c>
      <c r="B6096" s="196" t="s">
        <v>76</v>
      </c>
      <c r="C6096" s="196" t="s">
        <v>80</v>
      </c>
      <c r="D6096" s="196">
        <v>46407</v>
      </c>
      <c r="E6096" s="196">
        <v>6.0132057300000003E-3</v>
      </c>
      <c r="F6096" s="196">
        <v>1.3471063100000001E-3</v>
      </c>
      <c r="G6096" s="196">
        <v>9.3121877999999996E-4</v>
      </c>
      <c r="H6096" s="196">
        <v>3.7348801600000001E-3</v>
      </c>
    </row>
    <row r="6097" spans="1:8" x14ac:dyDescent="0.3">
      <c r="A6097" s="196" t="s">
        <v>231</v>
      </c>
      <c r="B6097" s="196" t="s">
        <v>76</v>
      </c>
      <c r="C6097" s="196" t="s">
        <v>81</v>
      </c>
      <c r="D6097" s="196">
        <v>15202</v>
      </c>
      <c r="E6097" s="196">
        <v>6.6597228899999998E-3</v>
      </c>
      <c r="F6097" s="196">
        <v>1.0282377E-3</v>
      </c>
      <c r="G6097" s="196">
        <v>1.5259426800000001E-3</v>
      </c>
      <c r="H6097" s="196">
        <v>4.1055420400000001E-3</v>
      </c>
    </row>
    <row r="6098" spans="1:8" x14ac:dyDescent="0.3">
      <c r="A6098" s="196" t="s">
        <v>232</v>
      </c>
      <c r="B6098" s="196" t="s">
        <v>76</v>
      </c>
      <c r="C6098" s="196" t="s">
        <v>79</v>
      </c>
      <c r="D6098" s="196">
        <v>9624</v>
      </c>
      <c r="E6098" s="196">
        <v>6.9551487799999999E-3</v>
      </c>
      <c r="F6098" s="196">
        <v>9.7804750000000007E-4</v>
      </c>
      <c r="G6098" s="196">
        <v>1.64079674E-3</v>
      </c>
      <c r="H6098" s="196">
        <v>4.3357328100000004E-3</v>
      </c>
    </row>
    <row r="6099" spans="1:8" x14ac:dyDescent="0.3">
      <c r="A6099" s="196" t="s">
        <v>232</v>
      </c>
      <c r="B6099" s="196" t="s">
        <v>76</v>
      </c>
      <c r="C6099" s="196" t="s">
        <v>80</v>
      </c>
      <c r="D6099" s="196">
        <v>50891</v>
      </c>
      <c r="E6099" s="196">
        <v>6.1883472500000002E-3</v>
      </c>
      <c r="F6099" s="196">
        <v>1.33730441E-3</v>
      </c>
      <c r="G6099" s="196">
        <v>9.4914296999999996E-4</v>
      </c>
      <c r="H6099" s="196">
        <v>3.9018993900000001E-3</v>
      </c>
    </row>
    <row r="6100" spans="1:8" x14ac:dyDescent="0.3">
      <c r="A6100" s="196" t="s">
        <v>232</v>
      </c>
      <c r="B6100" s="196" t="s">
        <v>76</v>
      </c>
      <c r="C6100" s="196" t="s">
        <v>81</v>
      </c>
      <c r="D6100" s="196">
        <v>16838</v>
      </c>
      <c r="E6100" s="196">
        <v>6.8072627600000001E-3</v>
      </c>
      <c r="F6100" s="196">
        <v>1.13529765E-3</v>
      </c>
      <c r="G6100" s="196">
        <v>1.51652172E-3</v>
      </c>
      <c r="H6100" s="196">
        <v>4.1554429200000003E-3</v>
      </c>
    </row>
    <row r="6101" spans="1:8" x14ac:dyDescent="0.3">
      <c r="A6101" s="196" t="s">
        <v>233</v>
      </c>
      <c r="B6101" s="196" t="s">
        <v>76</v>
      </c>
      <c r="C6101" s="196" t="s">
        <v>79</v>
      </c>
      <c r="D6101" s="196">
        <v>9376</v>
      </c>
      <c r="E6101" s="196">
        <v>6.9603449699999998E-3</v>
      </c>
      <c r="F6101" s="196">
        <v>9.7252071999999999E-4</v>
      </c>
      <c r="G6101" s="196">
        <v>1.5910362200000001E-3</v>
      </c>
      <c r="H6101" s="196">
        <v>4.3962802099999998E-3</v>
      </c>
    </row>
    <row r="6102" spans="1:8" x14ac:dyDescent="0.3">
      <c r="A6102" s="196" t="s">
        <v>233</v>
      </c>
      <c r="B6102" s="196" t="s">
        <v>76</v>
      </c>
      <c r="C6102" s="196" t="s">
        <v>80</v>
      </c>
      <c r="D6102" s="196">
        <v>49956</v>
      </c>
      <c r="E6102" s="196">
        <v>6.0674052800000003E-3</v>
      </c>
      <c r="F6102" s="196">
        <v>1.2928307400000001E-3</v>
      </c>
      <c r="G6102" s="196">
        <v>9.0117219E-4</v>
      </c>
      <c r="H6102" s="196">
        <v>3.8734018699999998E-3</v>
      </c>
    </row>
    <row r="6103" spans="1:8" x14ac:dyDescent="0.3">
      <c r="A6103" s="196" t="s">
        <v>233</v>
      </c>
      <c r="B6103" s="196" t="s">
        <v>76</v>
      </c>
      <c r="C6103" s="196" t="s">
        <v>81</v>
      </c>
      <c r="D6103" s="196">
        <v>17066</v>
      </c>
      <c r="E6103" s="196">
        <v>6.8551089799999999E-3</v>
      </c>
      <c r="F6103" s="196">
        <v>1.1642298099999999E-3</v>
      </c>
      <c r="G6103" s="196">
        <v>1.51560326E-3</v>
      </c>
      <c r="H6103" s="196">
        <v>4.1752747500000001E-3</v>
      </c>
    </row>
    <row r="6104" spans="1:8" x14ac:dyDescent="0.3">
      <c r="A6104" s="196" t="s">
        <v>234</v>
      </c>
      <c r="B6104" s="196" t="s">
        <v>76</v>
      </c>
      <c r="C6104" s="196" t="s">
        <v>79</v>
      </c>
      <c r="D6104" s="196">
        <v>10584</v>
      </c>
      <c r="E6104" s="196">
        <v>6.9398042899999996E-3</v>
      </c>
      <c r="F6104" s="196">
        <v>9.6092894000000004E-4</v>
      </c>
      <c r="G6104" s="196">
        <v>1.5359813099999999E-3</v>
      </c>
      <c r="H6104" s="196">
        <v>4.4423959900000004E-3</v>
      </c>
    </row>
    <row r="6105" spans="1:8" x14ac:dyDescent="0.3">
      <c r="A6105" s="196" t="s">
        <v>234</v>
      </c>
      <c r="B6105" s="196" t="s">
        <v>76</v>
      </c>
      <c r="C6105" s="196" t="s">
        <v>80</v>
      </c>
      <c r="D6105" s="196">
        <v>53852</v>
      </c>
      <c r="E6105" s="196">
        <v>6.0861539200000002E-3</v>
      </c>
      <c r="F6105" s="196">
        <v>1.26773398E-3</v>
      </c>
      <c r="G6105" s="196">
        <v>8.8381910999999998E-4</v>
      </c>
      <c r="H6105" s="196">
        <v>3.9346003500000002E-3</v>
      </c>
    </row>
    <row r="6106" spans="1:8" x14ac:dyDescent="0.3">
      <c r="A6106" s="196" t="s">
        <v>234</v>
      </c>
      <c r="B6106" s="196" t="s">
        <v>76</v>
      </c>
      <c r="C6106" s="196" t="s">
        <v>81</v>
      </c>
      <c r="D6106" s="196">
        <v>18205</v>
      </c>
      <c r="E6106" s="196">
        <v>6.8545002000000004E-3</v>
      </c>
      <c r="F6106" s="196">
        <v>1.1787770800000001E-3</v>
      </c>
      <c r="G6106" s="196">
        <v>1.4605677999999999E-3</v>
      </c>
      <c r="H6106" s="196">
        <v>4.2151548399999997E-3</v>
      </c>
    </row>
    <row r="6107" spans="1:8" x14ac:dyDescent="0.3">
      <c r="A6107" s="196" t="s">
        <v>235</v>
      </c>
      <c r="B6107" s="196" t="s">
        <v>76</v>
      </c>
      <c r="C6107" s="196" t="s">
        <v>79</v>
      </c>
      <c r="D6107" s="196">
        <v>13031</v>
      </c>
      <c r="E6107" s="196">
        <v>7.42957475E-3</v>
      </c>
      <c r="F6107" s="196">
        <v>9.4442946E-4</v>
      </c>
      <c r="G6107" s="196">
        <v>1.6228126700000001E-3</v>
      </c>
      <c r="H6107" s="196">
        <v>4.8618596199999998E-3</v>
      </c>
    </row>
    <row r="6108" spans="1:8" x14ac:dyDescent="0.3">
      <c r="A6108" s="196" t="s">
        <v>235</v>
      </c>
      <c r="B6108" s="196" t="s">
        <v>76</v>
      </c>
      <c r="C6108" s="196" t="s">
        <v>80</v>
      </c>
      <c r="D6108" s="196">
        <v>64115</v>
      </c>
      <c r="E6108" s="196">
        <v>6.4029363999999998E-3</v>
      </c>
      <c r="F6108" s="196">
        <v>1.2963162700000001E-3</v>
      </c>
      <c r="G6108" s="196">
        <v>8.8128133000000002E-4</v>
      </c>
      <c r="H6108" s="196">
        <v>4.22533831E-3</v>
      </c>
    </row>
    <row r="6109" spans="1:8" x14ac:dyDescent="0.3">
      <c r="A6109" s="196" t="s">
        <v>235</v>
      </c>
      <c r="B6109" s="196" t="s">
        <v>76</v>
      </c>
      <c r="C6109" s="196" t="s">
        <v>81</v>
      </c>
      <c r="D6109" s="196">
        <v>22154</v>
      </c>
      <c r="E6109" s="196">
        <v>7.2830075499999997E-3</v>
      </c>
      <c r="F6109" s="196">
        <v>1.2187036799999999E-3</v>
      </c>
      <c r="G6109" s="196">
        <v>1.4382944899999999E-3</v>
      </c>
      <c r="H6109" s="196">
        <v>4.6260078499999998E-3</v>
      </c>
    </row>
    <row r="6110" spans="1:8" x14ac:dyDescent="0.3">
      <c r="A6110" s="196" t="s">
        <v>213</v>
      </c>
      <c r="B6110" s="196" t="s">
        <v>76</v>
      </c>
      <c r="C6110" s="196" t="s">
        <v>79</v>
      </c>
      <c r="D6110" s="196">
        <v>10344</v>
      </c>
      <c r="E6110" s="196">
        <v>7.2736619400000004E-3</v>
      </c>
      <c r="F6110" s="196">
        <v>9.4151219999999999E-4</v>
      </c>
      <c r="G6110" s="196">
        <v>1.62039586E-3</v>
      </c>
      <c r="H6110" s="196">
        <v>4.7112342199999999E-3</v>
      </c>
    </row>
    <row r="6111" spans="1:8" x14ac:dyDescent="0.3">
      <c r="A6111" s="196" t="s">
        <v>213</v>
      </c>
      <c r="B6111" s="196" t="s">
        <v>76</v>
      </c>
      <c r="C6111" s="196" t="s">
        <v>80</v>
      </c>
      <c r="D6111" s="196">
        <v>48309</v>
      </c>
      <c r="E6111" s="196">
        <v>6.0998882700000001E-3</v>
      </c>
      <c r="F6111" s="196">
        <v>1.2223134099999999E-3</v>
      </c>
      <c r="G6111" s="196">
        <v>8.3205298999999996E-4</v>
      </c>
      <c r="H6111" s="196">
        <v>4.0455213800000001E-3</v>
      </c>
    </row>
    <row r="6112" spans="1:8" x14ac:dyDescent="0.3">
      <c r="A6112" s="196" t="s">
        <v>213</v>
      </c>
      <c r="B6112" s="196" t="s">
        <v>76</v>
      </c>
      <c r="C6112" s="196" t="s">
        <v>81</v>
      </c>
      <c r="D6112" s="196">
        <v>16697</v>
      </c>
      <c r="E6112" s="196">
        <v>6.9980854700000001E-3</v>
      </c>
      <c r="F6112" s="196">
        <v>1.1524342699999999E-3</v>
      </c>
      <c r="G6112" s="196">
        <v>1.4126530400000001E-3</v>
      </c>
      <c r="H6112" s="196">
        <v>4.4329976700000001E-3</v>
      </c>
    </row>
    <row r="6113" spans="1:8" x14ac:dyDescent="0.3">
      <c r="A6113" s="196" t="s">
        <v>215</v>
      </c>
      <c r="B6113" s="196" t="s">
        <v>76</v>
      </c>
      <c r="C6113" s="196" t="s">
        <v>79</v>
      </c>
      <c r="D6113" s="196">
        <v>10167</v>
      </c>
      <c r="E6113" s="196">
        <v>7.4932297200000003E-3</v>
      </c>
      <c r="F6113" s="196">
        <v>9.6531988000000003E-4</v>
      </c>
      <c r="G6113" s="196">
        <v>1.7033922299999999E-3</v>
      </c>
      <c r="H6113" s="196">
        <v>4.8239627199999999E-3</v>
      </c>
    </row>
    <row r="6114" spans="1:8" x14ac:dyDescent="0.3">
      <c r="A6114" s="196" t="s">
        <v>215</v>
      </c>
      <c r="B6114" s="196" t="s">
        <v>76</v>
      </c>
      <c r="C6114" s="196" t="s">
        <v>80</v>
      </c>
      <c r="D6114" s="196">
        <v>51515</v>
      </c>
      <c r="E6114" s="196">
        <v>6.07239574E-3</v>
      </c>
      <c r="F6114" s="196">
        <v>1.22934819E-3</v>
      </c>
      <c r="G6114" s="196">
        <v>8.4786837000000003E-4</v>
      </c>
      <c r="H6114" s="196">
        <v>3.99517871E-3</v>
      </c>
    </row>
    <row r="6115" spans="1:8" x14ac:dyDescent="0.3">
      <c r="A6115" s="196" t="s">
        <v>215</v>
      </c>
      <c r="B6115" s="196" t="s">
        <v>76</v>
      </c>
      <c r="C6115" s="196" t="s">
        <v>81</v>
      </c>
      <c r="D6115" s="196">
        <v>18192</v>
      </c>
      <c r="E6115" s="196">
        <v>7.2415623600000003E-3</v>
      </c>
      <c r="F6115" s="196">
        <v>1.2185241599999999E-3</v>
      </c>
      <c r="G6115" s="196">
        <v>1.5318219700000001E-3</v>
      </c>
      <c r="H6115" s="196">
        <v>4.4912157600000002E-3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K105"/>
  <sheetViews>
    <sheetView zoomScaleNormal="100" workbookViewId="0"/>
  </sheetViews>
  <sheetFormatPr defaultRowHeight="14.4" x14ac:dyDescent="0.3"/>
  <cols>
    <col min="1" max="1" width="20" style="66" customWidth="1"/>
    <col min="2" max="2" width="16.6640625" style="66" bestFit="1" customWidth="1"/>
    <col min="3" max="16" width="10.109375" style="66" customWidth="1"/>
    <col min="17" max="17" width="11" style="66" customWidth="1"/>
    <col min="18" max="18" width="11.109375" style="27" customWidth="1"/>
    <col min="19" max="19" width="12.6640625" style="27" customWidth="1"/>
    <col min="20" max="20" width="9.109375" style="27" customWidth="1"/>
    <col min="21" max="21" width="9.109375" style="66"/>
    <col min="22" max="23" width="9.109375" style="66" customWidth="1"/>
    <col min="24" max="243" width="9.109375" style="66"/>
    <col min="244" max="244" width="25" style="66" customWidth="1"/>
    <col min="245" max="245" width="24.109375" style="66" customWidth="1"/>
    <col min="246" max="263" width="10.109375" style="66" customWidth="1"/>
    <col min="264" max="499" width="9.109375" style="66"/>
    <col min="500" max="500" width="25" style="66" customWidth="1"/>
    <col min="501" max="501" width="24.109375" style="66" customWidth="1"/>
    <col min="502" max="519" width="10.109375" style="66" customWidth="1"/>
    <col min="520" max="755" width="9.109375" style="66"/>
    <col min="756" max="756" width="25" style="66" customWidth="1"/>
    <col min="757" max="757" width="24.109375" style="66" customWidth="1"/>
    <col min="758" max="775" width="10.109375" style="66" customWidth="1"/>
    <col min="776" max="1011" width="9.109375" style="66"/>
    <col min="1012" max="1012" width="25" style="66" customWidth="1"/>
    <col min="1013" max="1013" width="24.109375" style="66" customWidth="1"/>
    <col min="1014" max="1031" width="10.109375" style="66" customWidth="1"/>
    <col min="1032" max="1267" width="9.109375" style="66"/>
    <col min="1268" max="1268" width="25" style="66" customWidth="1"/>
    <col min="1269" max="1269" width="24.109375" style="66" customWidth="1"/>
    <col min="1270" max="1287" width="10.109375" style="66" customWidth="1"/>
    <col min="1288" max="1523" width="9.109375" style="66"/>
    <col min="1524" max="1524" width="25" style="66" customWidth="1"/>
    <col min="1525" max="1525" width="24.109375" style="66" customWidth="1"/>
    <col min="1526" max="1543" width="10.109375" style="66" customWidth="1"/>
    <col min="1544" max="1779" width="9.109375" style="66"/>
    <col min="1780" max="1780" width="25" style="66" customWidth="1"/>
    <col min="1781" max="1781" width="24.109375" style="66" customWidth="1"/>
    <col min="1782" max="1799" width="10.109375" style="66" customWidth="1"/>
    <col min="1800" max="2035" width="9.109375" style="66"/>
    <col min="2036" max="2036" width="25" style="66" customWidth="1"/>
    <col min="2037" max="2037" width="24.109375" style="66" customWidth="1"/>
    <col min="2038" max="2055" width="10.109375" style="66" customWidth="1"/>
    <col min="2056" max="2291" width="9.109375" style="66"/>
    <col min="2292" max="2292" width="25" style="66" customWidth="1"/>
    <col min="2293" max="2293" width="24.109375" style="66" customWidth="1"/>
    <col min="2294" max="2311" width="10.109375" style="66" customWidth="1"/>
    <col min="2312" max="2547" width="9.109375" style="66"/>
    <col min="2548" max="2548" width="25" style="66" customWidth="1"/>
    <col min="2549" max="2549" width="24.109375" style="66" customWidth="1"/>
    <col min="2550" max="2567" width="10.109375" style="66" customWidth="1"/>
    <col min="2568" max="2803" width="9.109375" style="66"/>
    <col min="2804" max="2804" width="25" style="66" customWidth="1"/>
    <col min="2805" max="2805" width="24.109375" style="66" customWidth="1"/>
    <col min="2806" max="2823" width="10.109375" style="66" customWidth="1"/>
    <col min="2824" max="3059" width="9.109375" style="66"/>
    <col min="3060" max="3060" width="25" style="66" customWidth="1"/>
    <col min="3061" max="3061" width="24.109375" style="66" customWidth="1"/>
    <col min="3062" max="3079" width="10.109375" style="66" customWidth="1"/>
    <col min="3080" max="3315" width="9.109375" style="66"/>
    <col min="3316" max="3316" width="25" style="66" customWidth="1"/>
    <col min="3317" max="3317" width="24.109375" style="66" customWidth="1"/>
    <col min="3318" max="3335" width="10.109375" style="66" customWidth="1"/>
    <col min="3336" max="3571" width="9.109375" style="66"/>
    <col min="3572" max="3572" width="25" style="66" customWidth="1"/>
    <col min="3573" max="3573" width="24.109375" style="66" customWidth="1"/>
    <col min="3574" max="3591" width="10.109375" style="66" customWidth="1"/>
    <col min="3592" max="3827" width="9.109375" style="66"/>
    <col min="3828" max="3828" width="25" style="66" customWidth="1"/>
    <col min="3829" max="3829" width="24.109375" style="66" customWidth="1"/>
    <col min="3830" max="3847" width="10.109375" style="66" customWidth="1"/>
    <col min="3848" max="4083" width="9.109375" style="66"/>
    <col min="4084" max="4084" width="25" style="66" customWidth="1"/>
    <col min="4085" max="4085" width="24.109375" style="66" customWidth="1"/>
    <col min="4086" max="4103" width="10.109375" style="66" customWidth="1"/>
    <col min="4104" max="4339" width="9.109375" style="66"/>
    <col min="4340" max="4340" width="25" style="66" customWidth="1"/>
    <col min="4341" max="4341" width="24.109375" style="66" customWidth="1"/>
    <col min="4342" max="4359" width="10.109375" style="66" customWidth="1"/>
    <col min="4360" max="4595" width="9.109375" style="66"/>
    <col min="4596" max="4596" width="25" style="66" customWidth="1"/>
    <col min="4597" max="4597" width="24.109375" style="66" customWidth="1"/>
    <col min="4598" max="4615" width="10.109375" style="66" customWidth="1"/>
    <col min="4616" max="4851" width="9.109375" style="66"/>
    <col min="4852" max="4852" width="25" style="66" customWidth="1"/>
    <col min="4853" max="4853" width="24.109375" style="66" customWidth="1"/>
    <col min="4854" max="4871" width="10.109375" style="66" customWidth="1"/>
    <col min="4872" max="5107" width="9.109375" style="66"/>
    <col min="5108" max="5108" width="25" style="66" customWidth="1"/>
    <col min="5109" max="5109" width="24.109375" style="66" customWidth="1"/>
    <col min="5110" max="5127" width="10.109375" style="66" customWidth="1"/>
    <col min="5128" max="5363" width="9.109375" style="66"/>
    <col min="5364" max="5364" width="25" style="66" customWidth="1"/>
    <col min="5365" max="5365" width="24.109375" style="66" customWidth="1"/>
    <col min="5366" max="5383" width="10.109375" style="66" customWidth="1"/>
    <col min="5384" max="5619" width="9.109375" style="66"/>
    <col min="5620" max="5620" width="25" style="66" customWidth="1"/>
    <col min="5621" max="5621" width="24.109375" style="66" customWidth="1"/>
    <col min="5622" max="5639" width="10.109375" style="66" customWidth="1"/>
    <col min="5640" max="5875" width="9.109375" style="66"/>
    <col min="5876" max="5876" width="25" style="66" customWidth="1"/>
    <col min="5877" max="5877" width="24.109375" style="66" customWidth="1"/>
    <col min="5878" max="5895" width="10.109375" style="66" customWidth="1"/>
    <col min="5896" max="6131" width="9.109375" style="66"/>
    <col min="6132" max="6132" width="25" style="66" customWidth="1"/>
    <col min="6133" max="6133" width="24.109375" style="66" customWidth="1"/>
    <col min="6134" max="6151" width="10.109375" style="66" customWidth="1"/>
    <col min="6152" max="6387" width="9.109375" style="66"/>
    <col min="6388" max="6388" width="25" style="66" customWidth="1"/>
    <col min="6389" max="6389" width="24.109375" style="66" customWidth="1"/>
    <col min="6390" max="6407" width="10.109375" style="66" customWidth="1"/>
    <col min="6408" max="6643" width="9.109375" style="66"/>
    <col min="6644" max="6644" width="25" style="66" customWidth="1"/>
    <col min="6645" max="6645" width="24.109375" style="66" customWidth="1"/>
    <col min="6646" max="6663" width="10.109375" style="66" customWidth="1"/>
    <col min="6664" max="6899" width="9.109375" style="66"/>
    <col min="6900" max="6900" width="25" style="66" customWidth="1"/>
    <col min="6901" max="6901" width="24.109375" style="66" customWidth="1"/>
    <col min="6902" max="6919" width="10.109375" style="66" customWidth="1"/>
    <col min="6920" max="7155" width="9.109375" style="66"/>
    <col min="7156" max="7156" width="25" style="66" customWidth="1"/>
    <col min="7157" max="7157" width="24.109375" style="66" customWidth="1"/>
    <col min="7158" max="7175" width="10.109375" style="66" customWidth="1"/>
    <col min="7176" max="7411" width="9.109375" style="66"/>
    <col min="7412" max="7412" width="25" style="66" customWidth="1"/>
    <col min="7413" max="7413" width="24.109375" style="66" customWidth="1"/>
    <col min="7414" max="7431" width="10.109375" style="66" customWidth="1"/>
    <col min="7432" max="7667" width="9.109375" style="66"/>
    <col min="7668" max="7668" width="25" style="66" customWidth="1"/>
    <col min="7669" max="7669" width="24.109375" style="66" customWidth="1"/>
    <col min="7670" max="7687" width="10.109375" style="66" customWidth="1"/>
    <col min="7688" max="7923" width="9.109375" style="66"/>
    <col min="7924" max="7924" width="25" style="66" customWidth="1"/>
    <col min="7925" max="7925" width="24.109375" style="66" customWidth="1"/>
    <col min="7926" max="7943" width="10.109375" style="66" customWidth="1"/>
    <col min="7944" max="8179" width="9.109375" style="66"/>
    <col min="8180" max="8180" width="25" style="66" customWidth="1"/>
    <col min="8181" max="8181" width="24.109375" style="66" customWidth="1"/>
    <col min="8182" max="8199" width="10.109375" style="66" customWidth="1"/>
    <col min="8200" max="8435" width="9.109375" style="66"/>
    <col min="8436" max="8436" width="25" style="66" customWidth="1"/>
    <col min="8437" max="8437" width="24.109375" style="66" customWidth="1"/>
    <col min="8438" max="8455" width="10.109375" style="66" customWidth="1"/>
    <col min="8456" max="8691" width="9.109375" style="66"/>
    <col min="8692" max="8692" width="25" style="66" customWidth="1"/>
    <col min="8693" max="8693" width="24.109375" style="66" customWidth="1"/>
    <col min="8694" max="8711" width="10.109375" style="66" customWidth="1"/>
    <col min="8712" max="8947" width="9.109375" style="66"/>
    <col min="8948" max="8948" width="25" style="66" customWidth="1"/>
    <col min="8949" max="8949" width="24.109375" style="66" customWidth="1"/>
    <col min="8950" max="8967" width="10.109375" style="66" customWidth="1"/>
    <col min="8968" max="9203" width="9.109375" style="66"/>
    <col min="9204" max="9204" width="25" style="66" customWidth="1"/>
    <col min="9205" max="9205" width="24.109375" style="66" customWidth="1"/>
    <col min="9206" max="9223" width="10.109375" style="66" customWidth="1"/>
    <col min="9224" max="9459" width="9.109375" style="66"/>
    <col min="9460" max="9460" width="25" style="66" customWidth="1"/>
    <col min="9461" max="9461" width="24.109375" style="66" customWidth="1"/>
    <col min="9462" max="9479" width="10.109375" style="66" customWidth="1"/>
    <col min="9480" max="9715" width="9.109375" style="66"/>
    <col min="9716" max="9716" width="25" style="66" customWidth="1"/>
    <col min="9717" max="9717" width="24.109375" style="66" customWidth="1"/>
    <col min="9718" max="9735" width="10.109375" style="66" customWidth="1"/>
    <col min="9736" max="9971" width="9.109375" style="66"/>
    <col min="9972" max="9972" width="25" style="66" customWidth="1"/>
    <col min="9973" max="9973" width="24.109375" style="66" customWidth="1"/>
    <col min="9974" max="9991" width="10.109375" style="66" customWidth="1"/>
    <col min="9992" max="10227" width="9.109375" style="66"/>
    <col min="10228" max="10228" width="25" style="66" customWidth="1"/>
    <col min="10229" max="10229" width="24.109375" style="66" customWidth="1"/>
    <col min="10230" max="10247" width="10.109375" style="66" customWidth="1"/>
    <col min="10248" max="10483" width="9.109375" style="66"/>
    <col min="10484" max="10484" width="25" style="66" customWidth="1"/>
    <col min="10485" max="10485" width="24.109375" style="66" customWidth="1"/>
    <col min="10486" max="10503" width="10.109375" style="66" customWidth="1"/>
    <col min="10504" max="10739" width="9.109375" style="66"/>
    <col min="10740" max="10740" width="25" style="66" customWidth="1"/>
    <col min="10741" max="10741" width="24.109375" style="66" customWidth="1"/>
    <col min="10742" max="10759" width="10.109375" style="66" customWidth="1"/>
    <col min="10760" max="10995" width="9.109375" style="66"/>
    <col min="10996" max="10996" width="25" style="66" customWidth="1"/>
    <col min="10997" max="10997" width="24.109375" style="66" customWidth="1"/>
    <col min="10998" max="11015" width="10.109375" style="66" customWidth="1"/>
    <col min="11016" max="11251" width="9.109375" style="66"/>
    <col min="11252" max="11252" width="25" style="66" customWidth="1"/>
    <col min="11253" max="11253" width="24.109375" style="66" customWidth="1"/>
    <col min="11254" max="11271" width="10.109375" style="66" customWidth="1"/>
    <col min="11272" max="11507" width="9.109375" style="66"/>
    <col min="11508" max="11508" width="25" style="66" customWidth="1"/>
    <col min="11509" max="11509" width="24.109375" style="66" customWidth="1"/>
    <col min="11510" max="11527" width="10.109375" style="66" customWidth="1"/>
    <col min="11528" max="11763" width="9.109375" style="66"/>
    <col min="11764" max="11764" width="25" style="66" customWidth="1"/>
    <col min="11765" max="11765" width="24.109375" style="66" customWidth="1"/>
    <col min="11766" max="11783" width="10.109375" style="66" customWidth="1"/>
    <col min="11784" max="12019" width="9.109375" style="66"/>
    <col min="12020" max="12020" width="25" style="66" customWidth="1"/>
    <col min="12021" max="12021" width="24.109375" style="66" customWidth="1"/>
    <col min="12022" max="12039" width="10.109375" style="66" customWidth="1"/>
    <col min="12040" max="12275" width="9.109375" style="66"/>
    <col min="12276" max="12276" width="25" style="66" customWidth="1"/>
    <col min="12277" max="12277" width="24.109375" style="66" customWidth="1"/>
    <col min="12278" max="12295" width="10.109375" style="66" customWidth="1"/>
    <col min="12296" max="12531" width="9.109375" style="66"/>
    <col min="12532" max="12532" width="25" style="66" customWidth="1"/>
    <col min="12533" max="12533" width="24.109375" style="66" customWidth="1"/>
    <col min="12534" max="12551" width="10.109375" style="66" customWidth="1"/>
    <col min="12552" max="12787" width="9.109375" style="66"/>
    <col min="12788" max="12788" width="25" style="66" customWidth="1"/>
    <col min="12789" max="12789" width="24.109375" style="66" customWidth="1"/>
    <col min="12790" max="12807" width="10.109375" style="66" customWidth="1"/>
    <col min="12808" max="13043" width="9.109375" style="66"/>
    <col min="13044" max="13044" width="25" style="66" customWidth="1"/>
    <col min="13045" max="13045" width="24.109375" style="66" customWidth="1"/>
    <col min="13046" max="13063" width="10.109375" style="66" customWidth="1"/>
    <col min="13064" max="13299" width="9.109375" style="66"/>
    <col min="13300" max="13300" width="25" style="66" customWidth="1"/>
    <col min="13301" max="13301" width="24.109375" style="66" customWidth="1"/>
    <col min="13302" max="13319" width="10.109375" style="66" customWidth="1"/>
    <col min="13320" max="13555" width="9.109375" style="66"/>
    <col min="13556" max="13556" width="25" style="66" customWidth="1"/>
    <col min="13557" max="13557" width="24.109375" style="66" customWidth="1"/>
    <col min="13558" max="13575" width="10.109375" style="66" customWidth="1"/>
    <col min="13576" max="13811" width="9.109375" style="66"/>
    <col min="13812" max="13812" width="25" style="66" customWidth="1"/>
    <col min="13813" max="13813" width="24.109375" style="66" customWidth="1"/>
    <col min="13814" max="13831" width="10.109375" style="66" customWidth="1"/>
    <col min="13832" max="14067" width="9.109375" style="66"/>
    <col min="14068" max="14068" width="25" style="66" customWidth="1"/>
    <col min="14069" max="14069" width="24.109375" style="66" customWidth="1"/>
    <col min="14070" max="14087" width="10.109375" style="66" customWidth="1"/>
    <col min="14088" max="14323" width="9.109375" style="66"/>
    <col min="14324" max="14324" width="25" style="66" customWidth="1"/>
    <col min="14325" max="14325" width="24.109375" style="66" customWidth="1"/>
    <col min="14326" max="14343" width="10.109375" style="66" customWidth="1"/>
    <col min="14344" max="14579" width="9.109375" style="66"/>
    <col min="14580" max="14580" width="25" style="66" customWidth="1"/>
    <col min="14581" max="14581" width="24.109375" style="66" customWidth="1"/>
    <col min="14582" max="14599" width="10.109375" style="66" customWidth="1"/>
    <col min="14600" max="14835" width="9.109375" style="66"/>
    <col min="14836" max="14836" width="25" style="66" customWidth="1"/>
    <col min="14837" max="14837" width="24.109375" style="66" customWidth="1"/>
    <col min="14838" max="14855" width="10.109375" style="66" customWidth="1"/>
    <col min="14856" max="15091" width="9.109375" style="66"/>
    <col min="15092" max="15092" width="25" style="66" customWidth="1"/>
    <col min="15093" max="15093" width="24.109375" style="66" customWidth="1"/>
    <col min="15094" max="15111" width="10.109375" style="66" customWidth="1"/>
    <col min="15112" max="15347" width="9.109375" style="66"/>
    <col min="15348" max="15348" width="25" style="66" customWidth="1"/>
    <col min="15349" max="15349" width="24.109375" style="66" customWidth="1"/>
    <col min="15350" max="15367" width="10.109375" style="66" customWidth="1"/>
    <col min="15368" max="15603" width="9.109375" style="66"/>
    <col min="15604" max="15604" width="25" style="66" customWidth="1"/>
    <col min="15605" max="15605" width="24.109375" style="66" customWidth="1"/>
    <col min="15606" max="15623" width="10.109375" style="66" customWidth="1"/>
    <col min="15624" max="15859" width="9.109375" style="66"/>
    <col min="15860" max="15860" width="25" style="66" customWidth="1"/>
    <col min="15861" max="15861" width="24.109375" style="66" customWidth="1"/>
    <col min="15862" max="15879" width="10.109375" style="66" customWidth="1"/>
    <col min="15880" max="16115" width="9.109375" style="66"/>
    <col min="16116" max="16116" width="25" style="66" customWidth="1"/>
    <col min="16117" max="16117" width="24.109375" style="66" customWidth="1"/>
    <col min="16118" max="16135" width="10.109375" style="66" customWidth="1"/>
    <col min="16136" max="16384" width="9.109375" style="66"/>
  </cols>
  <sheetData>
    <row r="1" spans="1:37" ht="20.25" customHeight="1" x14ac:dyDescent="0.45">
      <c r="A1" s="63" t="s">
        <v>177</v>
      </c>
      <c r="B1" s="63"/>
      <c r="C1" s="63"/>
      <c r="D1" s="63"/>
      <c r="E1" s="63"/>
      <c r="F1" s="63"/>
      <c r="G1" s="63"/>
      <c r="H1" s="63"/>
      <c r="I1" s="63"/>
      <c r="J1" s="63"/>
      <c r="K1" s="63"/>
      <c r="L1" s="63"/>
      <c r="M1" s="63"/>
      <c r="N1" s="63"/>
      <c r="O1" s="63"/>
      <c r="P1" s="63"/>
      <c r="Q1" s="63"/>
      <c r="R1" s="65"/>
    </row>
    <row r="2" spans="1:37" ht="27.75" customHeight="1" x14ac:dyDescent="0.3">
      <c r="A2" s="159" t="s">
        <v>238</v>
      </c>
      <c r="B2" s="99"/>
      <c r="C2" s="99"/>
      <c r="D2" s="99"/>
      <c r="E2" s="99"/>
      <c r="F2" s="99"/>
      <c r="G2" s="99"/>
      <c r="H2" s="99"/>
      <c r="I2" s="99"/>
      <c r="J2" s="99"/>
      <c r="K2" s="99"/>
      <c r="L2" s="99"/>
      <c r="M2" s="99"/>
      <c r="N2" s="99"/>
      <c r="O2" s="99"/>
      <c r="P2" s="99"/>
      <c r="Q2" s="161"/>
      <c r="S2" s="68"/>
      <c r="T2" s="68"/>
      <c r="U2" s="68"/>
      <c r="V2" s="68"/>
      <c r="W2" s="68"/>
      <c r="X2" s="69"/>
      <c r="Y2" s="69"/>
      <c r="Z2" s="70"/>
    </row>
    <row r="3" spans="1:37" ht="15" thickBot="1" x14ac:dyDescent="0.35">
      <c r="A3" s="160" t="s">
        <v>27</v>
      </c>
      <c r="B3" s="38"/>
      <c r="C3" s="99"/>
      <c r="D3" s="99"/>
      <c r="E3" s="99"/>
      <c r="F3" s="99"/>
      <c r="G3" s="99"/>
      <c r="H3" s="99"/>
      <c r="I3" s="99"/>
      <c r="J3" s="99"/>
      <c r="K3" s="99"/>
      <c r="L3" s="99"/>
      <c r="M3" s="99"/>
      <c r="N3" s="99"/>
      <c r="O3" s="99"/>
      <c r="P3" s="99"/>
      <c r="Q3" s="161"/>
    </row>
    <row r="4" spans="1:37" ht="43.5" customHeight="1" thickBot="1" x14ac:dyDescent="0.35">
      <c r="A4" s="162"/>
      <c r="B4" s="174"/>
      <c r="C4" s="72" t="s">
        <v>157</v>
      </c>
      <c r="D4" s="72" t="s">
        <v>158</v>
      </c>
      <c r="E4" s="72" t="s">
        <v>159</v>
      </c>
      <c r="F4" s="72" t="s">
        <v>160</v>
      </c>
      <c r="G4" s="72" t="s">
        <v>161</v>
      </c>
      <c r="H4" s="72" t="s">
        <v>162</v>
      </c>
      <c r="I4" s="72" t="s">
        <v>163</v>
      </c>
      <c r="J4" s="72" t="s">
        <v>164</v>
      </c>
      <c r="K4" s="72" t="s">
        <v>165</v>
      </c>
      <c r="L4" s="72" t="s">
        <v>166</v>
      </c>
      <c r="M4" s="72" t="s">
        <v>167</v>
      </c>
      <c r="N4" s="72" t="s">
        <v>168</v>
      </c>
      <c r="O4" s="72" t="s">
        <v>169</v>
      </c>
      <c r="P4" s="72" t="s">
        <v>170</v>
      </c>
      <c r="Q4" s="119" t="s">
        <v>171</v>
      </c>
      <c r="R4" s="73"/>
    </row>
    <row r="5" spans="1:37" ht="15" thickBot="1" x14ac:dyDescent="0.35">
      <c r="A5" s="175" t="s">
        <v>133</v>
      </c>
      <c r="B5" s="176"/>
      <c r="C5" s="73"/>
      <c r="D5" s="73"/>
      <c r="E5" s="73"/>
      <c r="F5" s="73"/>
      <c r="G5" s="73"/>
      <c r="H5" s="73"/>
      <c r="I5" s="73"/>
      <c r="J5" s="73"/>
      <c r="K5" s="73"/>
      <c r="L5" s="73"/>
      <c r="M5" s="73"/>
      <c r="N5" s="73"/>
      <c r="O5" s="73"/>
      <c r="P5" s="73"/>
      <c r="Q5" s="120"/>
      <c r="R5" s="73"/>
    </row>
    <row r="6" spans="1:37" x14ac:dyDescent="0.3">
      <c r="A6" s="74" t="s">
        <v>113</v>
      </c>
      <c r="B6" s="177"/>
      <c r="C6" s="121"/>
      <c r="D6" s="73"/>
      <c r="E6" s="73"/>
      <c r="F6" s="73"/>
      <c r="G6" s="73"/>
      <c r="H6" s="73"/>
      <c r="I6" s="73"/>
      <c r="J6" s="73"/>
      <c r="K6" s="73"/>
      <c r="L6" s="73"/>
      <c r="M6" s="73"/>
      <c r="N6" s="73"/>
      <c r="O6" s="73"/>
      <c r="P6" s="73"/>
      <c r="Q6" s="122"/>
      <c r="R6" s="73"/>
    </row>
    <row r="7" spans="1:37" s="67" customFormat="1" ht="16.5" customHeight="1" x14ac:dyDescent="0.3">
      <c r="A7" s="38" t="s">
        <v>172</v>
      </c>
      <c r="B7" s="39"/>
      <c r="C7" s="178">
        <f>FIRE1001_historical_working!C9</f>
        <v>5.1329946458402781E-3</v>
      </c>
      <c r="D7" s="179">
        <f>FIRE1001_historical_working!D9</f>
        <v>5.3043224825223235E-3</v>
      </c>
      <c r="E7" s="179">
        <f>FIRE1001_historical_working!E9</f>
        <v>5.2151903987524596E-3</v>
      </c>
      <c r="F7" s="179">
        <f>FIRE1001_historical_working!F9</f>
        <v>5.186136882511269E-3</v>
      </c>
      <c r="G7" s="179">
        <f>FIRE1001_historical_working!G9</f>
        <v>5.2109710176812029E-3</v>
      </c>
      <c r="H7" s="179">
        <f>FIRE1001_historical_working!H9</f>
        <v>5.4492741240733302E-3</v>
      </c>
      <c r="I7" s="179">
        <f>FIRE1001_historical_working!I9</f>
        <v>5.5265236207886377E-3</v>
      </c>
      <c r="J7" s="179">
        <f>FIRE1001_historical_working!J9</f>
        <v>5.5995664553596149E-3</v>
      </c>
      <c r="K7" s="179">
        <f>FIRE1001_historical_working!K9</f>
        <v>5.258891155317409E-3</v>
      </c>
      <c r="L7" s="179">
        <f>FIRE1001_historical_working!L9</f>
        <v>5.500005674069686E-3</v>
      </c>
      <c r="M7" s="179">
        <f>FIRE1001_historical_working!M9</f>
        <v>5.6377453972677538E-3</v>
      </c>
      <c r="N7" s="179">
        <f>FIRE1001_historical_working!N9</f>
        <v>6.2048598359652355E-3</v>
      </c>
      <c r="O7" s="179">
        <f>FIRE1001_historical_working!O9</f>
        <v>6.2337634683361006E-3</v>
      </c>
      <c r="P7" s="179">
        <f>FIRE1001_historical_working!P9</f>
        <v>6.4098872090232782E-3</v>
      </c>
      <c r="Q7" s="180">
        <f>FIRE1001_historical_working!Q9</f>
        <v>6.1587129428778021E-3</v>
      </c>
      <c r="R7" s="75"/>
      <c r="S7" s="76"/>
      <c r="T7" s="77"/>
      <c r="U7" s="77"/>
      <c r="V7" s="78"/>
      <c r="W7" s="77"/>
      <c r="X7" s="77"/>
      <c r="Y7" s="77"/>
      <c r="Z7" s="77"/>
      <c r="AA7" s="77"/>
      <c r="AB7" s="79"/>
      <c r="AC7" s="77"/>
      <c r="AD7" s="77"/>
      <c r="AE7" s="77"/>
      <c r="AF7" s="77"/>
      <c r="AG7" s="77"/>
      <c r="AH7" s="77"/>
      <c r="AI7" s="77"/>
      <c r="AJ7" s="77"/>
      <c r="AK7" s="77"/>
    </row>
    <row r="8" spans="1:37" s="67" customFormat="1" ht="16.5" customHeight="1" x14ac:dyDescent="0.3">
      <c r="A8" s="44" t="s">
        <v>12</v>
      </c>
      <c r="B8" s="39"/>
      <c r="C8" s="178">
        <f>FIRE1001_historical_working!C10</f>
        <v>5.2691426047429615E-3</v>
      </c>
      <c r="D8" s="179">
        <f>FIRE1001_historical_working!D10</f>
        <v>4.8133055526908683E-3</v>
      </c>
      <c r="E8" s="179">
        <f>FIRE1001_historical_working!E10</f>
        <v>5.195627055422888E-3</v>
      </c>
      <c r="F8" s="179">
        <f>FIRE1001_historical_working!F10</f>
        <v>5.0824047149055883E-3</v>
      </c>
      <c r="G8" s="179">
        <f>FIRE1001_historical_working!G10</f>
        <v>4.9707354026369286E-3</v>
      </c>
      <c r="H8" s="179">
        <f>FIRE1001_historical_working!H10</f>
        <v>5.0775445728261865E-3</v>
      </c>
      <c r="I8" s="179">
        <f>FIRE1001_historical_working!I10</f>
        <v>4.9762455729192587E-3</v>
      </c>
      <c r="J8" s="179">
        <f>FIRE1001_historical_working!J10</f>
        <v>5.1806625479006553E-3</v>
      </c>
      <c r="K8" s="179">
        <f>FIRE1001_historical_working!K10</f>
        <v>4.7045042494022393E-3</v>
      </c>
      <c r="L8" s="179">
        <f>FIRE1001_historical_working!L10</f>
        <v>5.1393739397340701E-3</v>
      </c>
      <c r="M8" s="179">
        <f>FIRE1001_historical_working!M10</f>
        <v>5.2067022919229282E-3</v>
      </c>
      <c r="N8" s="179">
        <f>FIRE1001_historical_working!N10</f>
        <v>5.5740051954185849E-3</v>
      </c>
      <c r="O8" s="179">
        <f>FIRE1001_historical_working!O10</f>
        <v>5.6599229287090554E-3</v>
      </c>
      <c r="P8" s="179">
        <f>FIRE1001_historical_working!P10</f>
        <v>5.8470507544581612E-3</v>
      </c>
      <c r="Q8" s="180">
        <f>FIRE1001_historical_working!Q10</f>
        <v>5.506696142509291E-3</v>
      </c>
      <c r="R8" s="75"/>
      <c r="S8" s="76"/>
      <c r="T8" s="77"/>
      <c r="U8" s="77"/>
      <c r="V8" s="78"/>
      <c r="W8" s="77"/>
      <c r="X8" s="77"/>
      <c r="Y8" s="77"/>
      <c r="Z8" s="77"/>
      <c r="AA8" s="77"/>
      <c r="AC8" s="77"/>
      <c r="AD8" s="77"/>
      <c r="AE8" s="77"/>
      <c r="AF8" s="77"/>
      <c r="AG8" s="77"/>
      <c r="AH8" s="77"/>
      <c r="AI8" s="77"/>
      <c r="AJ8" s="77"/>
      <c r="AK8" s="77"/>
    </row>
    <row r="9" spans="1:37" s="82" customFormat="1" ht="16.5" hidden="1" customHeight="1" x14ac:dyDescent="0.3">
      <c r="A9" s="45"/>
      <c r="B9" s="46" t="s">
        <v>116</v>
      </c>
      <c r="C9" s="181" t="str">
        <f>FIRE1001_historical_working!C11</f>
        <v>..</v>
      </c>
      <c r="D9" s="182" t="str">
        <f>FIRE1001_historical_working!D11</f>
        <v>..</v>
      </c>
      <c r="E9" s="182" t="str">
        <f>FIRE1001_historical_working!E11</f>
        <v>..</v>
      </c>
      <c r="F9" s="182" t="str">
        <f>FIRE1001_historical_working!F11</f>
        <v>..</v>
      </c>
      <c r="G9" s="182" t="str">
        <f>FIRE1001_historical_working!G11</f>
        <v>..</v>
      </c>
      <c r="H9" s="182" t="str">
        <f>FIRE1001_historical_working!H11</f>
        <v>..</v>
      </c>
      <c r="I9" s="182" t="str">
        <f>FIRE1001_historical_working!I11</f>
        <v>..</v>
      </c>
      <c r="J9" s="182" t="str">
        <f>FIRE1001_historical_working!J11</f>
        <v>..</v>
      </c>
      <c r="K9" s="182" t="str">
        <f>FIRE1001_historical_working!K11</f>
        <v>..</v>
      </c>
      <c r="L9" s="182" t="str">
        <f>FIRE1001_historical_working!L11</f>
        <v>..</v>
      </c>
      <c r="M9" s="182" t="str">
        <f>FIRE1001_historical_working!M11</f>
        <v>..</v>
      </c>
      <c r="N9" s="182" t="str">
        <f>FIRE1001_historical_working!N11</f>
        <v>..</v>
      </c>
      <c r="O9" s="182" t="str">
        <f>FIRE1001_historical_working!O11</f>
        <v>..</v>
      </c>
      <c r="P9" s="182" t="str">
        <f>FIRE1001_historical_working!P11</f>
        <v>..</v>
      </c>
      <c r="Q9" s="183" t="str">
        <f>FIRE1001_historical_working!Q11</f>
        <v>..</v>
      </c>
      <c r="R9" s="80"/>
      <c r="S9" s="81"/>
      <c r="T9" s="70"/>
      <c r="U9" s="70"/>
      <c r="V9" s="70"/>
      <c r="W9" s="70"/>
      <c r="X9" s="70"/>
      <c r="Y9" s="70"/>
      <c r="Z9" s="70"/>
      <c r="AA9" s="70"/>
      <c r="AC9" s="70"/>
      <c r="AD9" s="70"/>
      <c r="AE9" s="70"/>
      <c r="AF9" s="70"/>
      <c r="AG9" s="70"/>
      <c r="AH9" s="70"/>
      <c r="AI9" s="70"/>
      <c r="AJ9" s="70"/>
      <c r="AK9" s="70"/>
    </row>
    <row r="10" spans="1:37" s="27" customFormat="1" ht="16.5" hidden="1" customHeight="1" x14ac:dyDescent="0.3">
      <c r="A10" s="46"/>
      <c r="B10" s="46" t="s">
        <v>71</v>
      </c>
      <c r="C10" s="181" t="str">
        <f>FIRE1001_historical_working!C12</f>
        <v>..</v>
      </c>
      <c r="D10" s="182" t="str">
        <f>FIRE1001_historical_working!D12</f>
        <v>..</v>
      </c>
      <c r="E10" s="182" t="str">
        <f>FIRE1001_historical_working!E12</f>
        <v>..</v>
      </c>
      <c r="F10" s="182" t="str">
        <f>FIRE1001_historical_working!F12</f>
        <v>..</v>
      </c>
      <c r="G10" s="182" t="str">
        <f>FIRE1001_historical_working!G12</f>
        <v>..</v>
      </c>
      <c r="H10" s="182" t="str">
        <f>FIRE1001_historical_working!H12</f>
        <v>..</v>
      </c>
      <c r="I10" s="182" t="str">
        <f>FIRE1001_historical_working!I12</f>
        <v>..</v>
      </c>
      <c r="J10" s="182" t="str">
        <f>FIRE1001_historical_working!J12</f>
        <v>..</v>
      </c>
      <c r="K10" s="182" t="str">
        <f>FIRE1001_historical_working!K12</f>
        <v>..</v>
      </c>
      <c r="L10" s="182" t="str">
        <f>FIRE1001_historical_working!L12</f>
        <v>..</v>
      </c>
      <c r="M10" s="182" t="str">
        <f>FIRE1001_historical_working!M12</f>
        <v>..</v>
      </c>
      <c r="N10" s="182" t="str">
        <f>FIRE1001_historical_working!N12</f>
        <v>..</v>
      </c>
      <c r="O10" s="182" t="str">
        <f>FIRE1001_historical_working!O12</f>
        <v>..</v>
      </c>
      <c r="P10" s="182" t="str">
        <f>FIRE1001_historical_working!P12</f>
        <v>..</v>
      </c>
      <c r="Q10" s="183" t="str">
        <f>FIRE1001_historical_working!Q12</f>
        <v>..</v>
      </c>
      <c r="R10" s="80"/>
      <c r="S10" s="81"/>
      <c r="T10" s="70"/>
      <c r="U10" s="70"/>
      <c r="V10" s="70"/>
      <c r="W10" s="70"/>
      <c r="X10" s="70"/>
      <c r="Y10" s="70"/>
      <c r="Z10" s="70"/>
      <c r="AA10" s="70"/>
      <c r="AC10" s="70"/>
      <c r="AD10" s="70"/>
      <c r="AE10" s="70"/>
      <c r="AF10" s="70"/>
      <c r="AG10" s="70"/>
      <c r="AH10" s="70"/>
      <c r="AI10" s="70"/>
      <c r="AJ10" s="70"/>
      <c r="AK10" s="70"/>
    </row>
    <row r="11" spans="1:37" s="27" customFormat="1" ht="16.5" hidden="1" customHeight="1" x14ac:dyDescent="0.3">
      <c r="A11" s="46"/>
      <c r="B11" s="46" t="s">
        <v>117</v>
      </c>
      <c r="C11" s="181" t="str">
        <f>FIRE1001_historical_working!C13</f>
        <v>..</v>
      </c>
      <c r="D11" s="182" t="str">
        <f>FIRE1001_historical_working!D13</f>
        <v>..</v>
      </c>
      <c r="E11" s="182" t="str">
        <f>FIRE1001_historical_working!E13</f>
        <v>..</v>
      </c>
      <c r="F11" s="182" t="str">
        <f>FIRE1001_historical_working!F13</f>
        <v>..</v>
      </c>
      <c r="G11" s="182" t="str">
        <f>FIRE1001_historical_working!G13</f>
        <v>..</v>
      </c>
      <c r="H11" s="182" t="str">
        <f>FIRE1001_historical_working!H13</f>
        <v>..</v>
      </c>
      <c r="I11" s="182" t="str">
        <f>FIRE1001_historical_working!I13</f>
        <v>..</v>
      </c>
      <c r="J11" s="182" t="str">
        <f>FIRE1001_historical_working!J13</f>
        <v>..</v>
      </c>
      <c r="K11" s="182" t="str">
        <f>FIRE1001_historical_working!K13</f>
        <v>..</v>
      </c>
      <c r="L11" s="182" t="str">
        <f>FIRE1001_historical_working!L13</f>
        <v>..</v>
      </c>
      <c r="M11" s="182" t="str">
        <f>FIRE1001_historical_working!M13</f>
        <v>..</v>
      </c>
      <c r="N11" s="182" t="str">
        <f>FIRE1001_historical_working!N13</f>
        <v>..</v>
      </c>
      <c r="O11" s="182" t="str">
        <f>FIRE1001_historical_working!O13</f>
        <v>..</v>
      </c>
      <c r="P11" s="182" t="str">
        <f>FIRE1001_historical_working!P13</f>
        <v>..</v>
      </c>
      <c r="Q11" s="183" t="str">
        <f>FIRE1001_historical_working!Q13</f>
        <v>..</v>
      </c>
      <c r="R11" s="80"/>
      <c r="S11" s="81"/>
      <c r="T11" s="70"/>
      <c r="U11" s="70"/>
      <c r="V11" s="70"/>
      <c r="W11" s="70"/>
      <c r="X11" s="70"/>
      <c r="Y11" s="70"/>
      <c r="Z11" s="70"/>
      <c r="AA11" s="70"/>
      <c r="AC11" s="70"/>
      <c r="AD11" s="70"/>
      <c r="AE11" s="70"/>
      <c r="AF11" s="70"/>
      <c r="AG11" s="70"/>
      <c r="AH11" s="70"/>
      <c r="AI11" s="70"/>
      <c r="AJ11" s="70"/>
      <c r="AK11" s="70"/>
    </row>
    <row r="12" spans="1:37" s="29" customFormat="1" ht="16.5" customHeight="1" x14ac:dyDescent="0.3">
      <c r="A12" s="44" t="s">
        <v>174</v>
      </c>
      <c r="B12" s="39"/>
      <c r="C12" s="178">
        <f>FIRE1001_historical_working!C14</f>
        <v>4.7700098041041578E-3</v>
      </c>
      <c r="D12" s="179">
        <f>FIRE1001_historical_working!D14</f>
        <v>4.3963184130976539E-3</v>
      </c>
      <c r="E12" s="179">
        <f>FIRE1001_historical_working!E14</f>
        <v>4.7898376410698959E-3</v>
      </c>
      <c r="F12" s="179">
        <f>FIRE1001_historical_working!F14</f>
        <v>4.8909397102237552E-3</v>
      </c>
      <c r="G12" s="179">
        <f>FIRE1001_historical_working!G14</f>
        <v>4.5142330611325655E-3</v>
      </c>
      <c r="H12" s="179">
        <f>FIRE1001_historical_working!H14</f>
        <v>5.1793668775830257E-3</v>
      </c>
      <c r="I12" s="179">
        <f>FIRE1001_historical_working!I14</f>
        <v>5.4088888914863749E-3</v>
      </c>
      <c r="J12" s="179">
        <f>FIRE1001_historical_working!J14</f>
        <v>5.6298857472442477E-3</v>
      </c>
      <c r="K12" s="179">
        <f>FIRE1001_historical_working!K14</f>
        <v>4.9755778687645353E-3</v>
      </c>
      <c r="L12" s="179">
        <f>FIRE1001_historical_working!L14</f>
        <v>5.4249890480007248E-3</v>
      </c>
      <c r="M12" s="179">
        <f>FIRE1001_historical_working!M14</f>
        <v>5.111018137516749E-3</v>
      </c>
      <c r="N12" s="179">
        <f>FIRE1001_historical_working!N14</f>
        <v>5.6353630646083482E-3</v>
      </c>
      <c r="O12" s="179">
        <f>FIRE1001_historical_working!O14</f>
        <v>5.9483353033884948E-3</v>
      </c>
      <c r="P12" s="179">
        <f>FIRE1001_historical_working!P14</f>
        <v>6.1108327766644403E-3</v>
      </c>
      <c r="Q12" s="180">
        <f>FIRE1001_historical_working!Q14</f>
        <v>5.9857174988753948E-3</v>
      </c>
      <c r="R12" s="75"/>
      <c r="S12" s="76"/>
      <c r="T12" s="77"/>
      <c r="U12" s="77"/>
      <c r="V12" s="77"/>
      <c r="W12" s="77"/>
      <c r="X12" s="77"/>
      <c r="Y12" s="77"/>
      <c r="Z12" s="77"/>
      <c r="AA12" s="77"/>
      <c r="AC12" s="77"/>
      <c r="AD12" s="77"/>
      <c r="AE12" s="77"/>
      <c r="AF12" s="77"/>
      <c r="AG12" s="77"/>
      <c r="AH12" s="77"/>
      <c r="AI12" s="77"/>
      <c r="AJ12" s="77"/>
      <c r="AK12" s="77"/>
    </row>
    <row r="13" spans="1:37" s="82" customFormat="1" ht="16.5" hidden="1" customHeight="1" x14ac:dyDescent="0.3">
      <c r="A13" s="45"/>
      <c r="B13" s="46" t="s">
        <v>75</v>
      </c>
      <c r="C13" s="181" t="str">
        <f>FIRE1001_historical_working!C15</f>
        <v>..</v>
      </c>
      <c r="D13" s="182" t="str">
        <f>FIRE1001_historical_working!D15</f>
        <v>..</v>
      </c>
      <c r="E13" s="182" t="str">
        <f>FIRE1001_historical_working!E15</f>
        <v>..</v>
      </c>
      <c r="F13" s="182" t="str">
        <f>FIRE1001_historical_working!F15</f>
        <v>..</v>
      </c>
      <c r="G13" s="182" t="str">
        <f>FIRE1001_historical_working!G15</f>
        <v>..</v>
      </c>
      <c r="H13" s="182" t="str">
        <f>FIRE1001_historical_working!H15</f>
        <v>..</v>
      </c>
      <c r="I13" s="182" t="str">
        <f>FIRE1001_historical_working!I15</f>
        <v>..</v>
      </c>
      <c r="J13" s="182" t="str">
        <f>FIRE1001_historical_working!J15</f>
        <v>..</v>
      </c>
      <c r="K13" s="182" t="str">
        <f>FIRE1001_historical_working!K15</f>
        <v>..</v>
      </c>
      <c r="L13" s="182" t="str">
        <f>FIRE1001_historical_working!L15</f>
        <v>..</v>
      </c>
      <c r="M13" s="182" t="str">
        <f>FIRE1001_historical_working!M15</f>
        <v>..</v>
      </c>
      <c r="N13" s="182" t="str">
        <f>FIRE1001_historical_working!N15</f>
        <v>..</v>
      </c>
      <c r="O13" s="182" t="str">
        <f>FIRE1001_historical_working!O15</f>
        <v>..</v>
      </c>
      <c r="P13" s="182" t="str">
        <f>FIRE1001_historical_working!P15</f>
        <v>..</v>
      </c>
      <c r="Q13" s="183" t="str">
        <f>FIRE1001_historical_working!Q15</f>
        <v>..</v>
      </c>
      <c r="R13" s="80"/>
      <c r="S13" s="81"/>
      <c r="T13" s="70"/>
      <c r="U13" s="70"/>
      <c r="V13" s="70"/>
      <c r="W13" s="70"/>
      <c r="X13" s="70"/>
      <c r="Y13" s="70"/>
      <c r="Z13" s="70"/>
      <c r="AA13" s="70"/>
      <c r="AC13" s="70"/>
      <c r="AD13" s="70"/>
      <c r="AE13" s="70"/>
      <c r="AF13" s="70"/>
      <c r="AG13" s="70"/>
      <c r="AH13" s="70"/>
      <c r="AI13" s="70"/>
      <c r="AJ13" s="70"/>
      <c r="AK13" s="70"/>
    </row>
    <row r="14" spans="1:37" s="27" customFormat="1" ht="16.5" hidden="1" customHeight="1" x14ac:dyDescent="0.3">
      <c r="A14" s="46"/>
      <c r="B14" s="46" t="s">
        <v>74</v>
      </c>
      <c r="C14" s="181" t="str">
        <f>FIRE1001_historical_working!C16</f>
        <v>..</v>
      </c>
      <c r="D14" s="182" t="str">
        <f>FIRE1001_historical_working!D16</f>
        <v>..</v>
      </c>
      <c r="E14" s="182" t="str">
        <f>FIRE1001_historical_working!E16</f>
        <v>..</v>
      </c>
      <c r="F14" s="182" t="str">
        <f>FIRE1001_historical_working!F16</f>
        <v>..</v>
      </c>
      <c r="G14" s="182" t="str">
        <f>FIRE1001_historical_working!G16</f>
        <v>..</v>
      </c>
      <c r="H14" s="182" t="str">
        <f>FIRE1001_historical_working!H16</f>
        <v>..</v>
      </c>
      <c r="I14" s="182" t="str">
        <f>FIRE1001_historical_working!I16</f>
        <v>..</v>
      </c>
      <c r="J14" s="182" t="str">
        <f>FIRE1001_historical_working!J16</f>
        <v>..</v>
      </c>
      <c r="K14" s="182" t="str">
        <f>FIRE1001_historical_working!K16</f>
        <v>..</v>
      </c>
      <c r="L14" s="182" t="str">
        <f>FIRE1001_historical_working!L16</f>
        <v>..</v>
      </c>
      <c r="M14" s="182" t="str">
        <f>FIRE1001_historical_working!M16</f>
        <v>..</v>
      </c>
      <c r="N14" s="182" t="str">
        <f>FIRE1001_historical_working!N16</f>
        <v>..</v>
      </c>
      <c r="O14" s="182" t="str">
        <f>FIRE1001_historical_working!O16</f>
        <v>..</v>
      </c>
      <c r="P14" s="182" t="str">
        <f>FIRE1001_historical_working!P16</f>
        <v>..</v>
      </c>
      <c r="Q14" s="183" t="str">
        <f>FIRE1001_historical_working!Q16</f>
        <v>..</v>
      </c>
      <c r="R14" s="80"/>
      <c r="S14" s="81"/>
      <c r="T14" s="70"/>
      <c r="U14" s="70"/>
      <c r="V14" s="70"/>
      <c r="W14" s="70"/>
      <c r="X14" s="70"/>
      <c r="Y14" s="70"/>
      <c r="Z14" s="70"/>
      <c r="AA14" s="70"/>
      <c r="AC14" s="70"/>
      <c r="AD14" s="70"/>
      <c r="AE14" s="70"/>
      <c r="AF14" s="70"/>
      <c r="AG14" s="70"/>
      <c r="AH14" s="70"/>
      <c r="AI14" s="70"/>
      <c r="AJ14" s="70"/>
      <c r="AK14" s="70"/>
    </row>
    <row r="15" spans="1:37" s="29" customFormat="1" ht="16.5" customHeight="1" x14ac:dyDescent="0.3">
      <c r="A15" s="44" t="s">
        <v>15</v>
      </c>
      <c r="B15" s="39"/>
      <c r="C15" s="178">
        <f>FIRE1001_historical_working!C17</f>
        <v>5.3217003376025739E-3</v>
      </c>
      <c r="D15" s="179">
        <f>FIRE1001_historical_working!D17</f>
        <v>5.6621886369270756E-3</v>
      </c>
      <c r="E15" s="179">
        <f>FIRE1001_historical_working!E17</f>
        <v>5.0171998519899863E-3</v>
      </c>
      <c r="F15" s="179">
        <f>FIRE1001_historical_working!F17</f>
        <v>5.2675314189813485E-3</v>
      </c>
      <c r="G15" s="179">
        <f>FIRE1001_historical_working!G17</f>
        <v>5.6597248171653377E-3</v>
      </c>
      <c r="H15" s="179">
        <f>FIRE1001_historical_working!H17</f>
        <v>5.728988666372746E-3</v>
      </c>
      <c r="I15" s="179">
        <f>FIRE1001_historical_working!I17</f>
        <v>5.8312389361201119E-3</v>
      </c>
      <c r="J15" s="179">
        <f>FIRE1001_historical_working!J17</f>
        <v>5.706904573635924E-3</v>
      </c>
      <c r="K15" s="179">
        <f>FIRE1001_historical_working!K17</f>
        <v>5.7404985745601357E-3</v>
      </c>
      <c r="L15" s="179">
        <f>FIRE1001_historical_working!L17</f>
        <v>5.4974365412423778E-3</v>
      </c>
      <c r="M15" s="179">
        <f>FIRE1001_historical_working!M17</f>
        <v>6.0739606950923663E-3</v>
      </c>
      <c r="N15" s="179">
        <f>FIRE1001_historical_working!N17</f>
        <v>6.8719351752182757E-3</v>
      </c>
      <c r="O15" s="179">
        <f>FIRE1001_historical_working!O17</f>
        <v>6.6351996527777785E-3</v>
      </c>
      <c r="P15" s="179">
        <f>FIRE1001_historical_working!P17</f>
        <v>6.9765781205369899E-3</v>
      </c>
      <c r="Q15" s="180">
        <f>FIRE1001_historical_working!Q17</f>
        <v>6.6640319180969595E-3</v>
      </c>
      <c r="R15" s="75"/>
      <c r="S15" s="76"/>
      <c r="T15" s="77"/>
      <c r="U15" s="77"/>
      <c r="V15" s="77"/>
      <c r="W15" s="77"/>
      <c r="X15" s="77"/>
      <c r="Y15" s="77"/>
      <c r="Z15" s="77"/>
      <c r="AA15" s="77"/>
      <c r="AC15" s="77"/>
      <c r="AD15" s="77"/>
      <c r="AE15" s="77"/>
      <c r="AF15" s="77"/>
      <c r="AG15" s="77"/>
      <c r="AH15" s="77"/>
      <c r="AI15" s="77"/>
      <c r="AJ15" s="77"/>
      <c r="AK15" s="77"/>
    </row>
    <row r="16" spans="1:37" s="29" customFormat="1" ht="16.5" customHeight="1" x14ac:dyDescent="0.3">
      <c r="A16" s="44" t="s">
        <v>175</v>
      </c>
      <c r="B16" s="39"/>
      <c r="C16" s="178">
        <f>FIRE1001_historical_working!C18</f>
        <v>5.2433163137650994E-3</v>
      </c>
      <c r="D16" s="179">
        <f>FIRE1001_historical_working!D18</f>
        <v>6.9834001959518995E-3</v>
      </c>
      <c r="E16" s="179">
        <f>FIRE1001_historical_working!E18</f>
        <v>6.5777572819174417E-3</v>
      </c>
      <c r="F16" s="179">
        <f>FIRE1001_historical_working!F18</f>
        <v>5.9763517401180914E-3</v>
      </c>
      <c r="G16" s="179">
        <f>FIRE1001_historical_working!G18</f>
        <v>5.9946643180689811E-3</v>
      </c>
      <c r="H16" s="179">
        <f>FIRE1001_historical_working!H18</f>
        <v>6.074778642537363E-3</v>
      </c>
      <c r="I16" s="179">
        <f>FIRE1001_historical_working!I18</f>
        <v>6.1062255211472823E-3</v>
      </c>
      <c r="J16" s="179">
        <f>FIRE1001_historical_working!J18</f>
        <v>6.2756207362489732E-3</v>
      </c>
      <c r="K16" s="179">
        <f>FIRE1001_historical_working!K18</f>
        <v>5.4190732576683363E-3</v>
      </c>
      <c r="L16" s="179">
        <f>FIRE1001_historical_working!L18</f>
        <v>6.4996728546841799E-3</v>
      </c>
      <c r="M16" s="179">
        <f>FIRE1001_historical_working!M18</f>
        <v>6.7055644680000127E-3</v>
      </c>
      <c r="N16" s="179">
        <f>FIRE1001_historical_working!N18</f>
        <v>7.3379629629629637E-3</v>
      </c>
      <c r="O16" s="179">
        <f>FIRE1001_historical_working!O18</f>
        <v>7.2818857589984354E-3</v>
      </c>
      <c r="P16" s="179">
        <f>FIRE1001_historical_working!P18</f>
        <v>7.1302387914230023E-3</v>
      </c>
      <c r="Q16" s="180">
        <f>FIRE1001_historical_working!Q18</f>
        <v>7.5074163969795025E-3</v>
      </c>
      <c r="R16" s="75"/>
      <c r="S16" s="76"/>
      <c r="T16" s="77"/>
      <c r="U16" s="77"/>
      <c r="V16" s="77"/>
      <c r="W16" s="77"/>
      <c r="X16" s="77"/>
      <c r="Y16" s="77"/>
      <c r="Z16" s="77"/>
      <c r="AA16" s="77"/>
      <c r="AC16" s="77"/>
      <c r="AD16" s="77"/>
      <c r="AE16" s="77"/>
      <c r="AF16" s="77"/>
      <c r="AG16" s="77"/>
      <c r="AH16" s="77"/>
      <c r="AI16" s="77"/>
      <c r="AJ16" s="77"/>
      <c r="AK16" s="77"/>
    </row>
    <row r="17" spans="1:37" s="29" customFormat="1" ht="16.5" hidden="1" customHeight="1" thickBot="1" x14ac:dyDescent="0.35">
      <c r="A17" s="91" t="s">
        <v>176</v>
      </c>
      <c r="B17" s="39"/>
      <c r="C17" s="178" t="str">
        <f>FIRE1001_historical_working!C19</f>
        <v>..</v>
      </c>
      <c r="D17" s="179" t="str">
        <f>FIRE1001_historical_working!D19</f>
        <v>..</v>
      </c>
      <c r="E17" s="179" t="str">
        <f>FIRE1001_historical_working!E19</f>
        <v>..</v>
      </c>
      <c r="F17" s="179" t="str">
        <f>FIRE1001_historical_working!F19</f>
        <v>..</v>
      </c>
      <c r="G17" s="179" t="str">
        <f>FIRE1001_historical_working!G19</f>
        <v>..</v>
      </c>
      <c r="H17" s="179" t="str">
        <f>FIRE1001_historical_working!H19</f>
        <v>..</v>
      </c>
      <c r="I17" s="179" t="str">
        <f>FIRE1001_historical_working!I19</f>
        <v>..</v>
      </c>
      <c r="J17" s="179" t="str">
        <f>FIRE1001_historical_working!J19</f>
        <v>..</v>
      </c>
      <c r="K17" s="179" t="str">
        <f>FIRE1001_historical_working!K19</f>
        <v>..</v>
      </c>
      <c r="L17" s="179" t="str">
        <f>FIRE1001_historical_working!L19</f>
        <v>..</v>
      </c>
      <c r="M17" s="179" t="str">
        <f>FIRE1001_historical_working!M19</f>
        <v>..</v>
      </c>
      <c r="N17" s="179" t="str">
        <f>FIRE1001_historical_working!N19</f>
        <v>..</v>
      </c>
      <c r="O17" s="179" t="str">
        <f>FIRE1001_historical_working!O19</f>
        <v>..</v>
      </c>
      <c r="P17" s="179" t="str">
        <f>FIRE1001_historical_working!P19</f>
        <v>..</v>
      </c>
      <c r="Q17" s="180" t="str">
        <f>FIRE1001_historical_working!Q19</f>
        <v>..</v>
      </c>
      <c r="R17" s="75"/>
      <c r="S17" s="76"/>
      <c r="T17" s="77"/>
      <c r="U17" s="77"/>
      <c r="V17" s="77"/>
      <c r="W17" s="77"/>
      <c r="X17" s="77"/>
      <c r="Y17" s="77"/>
      <c r="Z17" s="77"/>
      <c r="AA17" s="77"/>
      <c r="AC17" s="77"/>
      <c r="AD17" s="77"/>
      <c r="AE17" s="77"/>
      <c r="AF17" s="77"/>
      <c r="AG17" s="77"/>
      <c r="AH17" s="77"/>
      <c r="AI17" s="77"/>
      <c r="AJ17" s="77"/>
      <c r="AK17" s="77"/>
    </row>
    <row r="18" spans="1:37" s="27" customFormat="1" ht="16.5" customHeight="1" x14ac:dyDescent="0.3">
      <c r="A18" s="38"/>
      <c r="B18" s="49"/>
      <c r="C18" s="184"/>
      <c r="D18" s="185"/>
      <c r="E18" s="185"/>
      <c r="F18" s="185"/>
      <c r="G18" s="185"/>
      <c r="H18" s="185"/>
      <c r="I18" s="185"/>
      <c r="J18" s="185"/>
      <c r="K18" s="185"/>
      <c r="L18" s="185"/>
      <c r="M18" s="185"/>
      <c r="N18" s="185"/>
      <c r="O18" s="185"/>
      <c r="P18" s="185"/>
      <c r="Q18" s="186"/>
      <c r="R18" s="80"/>
      <c r="S18" s="83"/>
    </row>
    <row r="19" spans="1:37" s="27" customFormat="1" ht="16.5" customHeight="1" x14ac:dyDescent="0.3">
      <c r="A19" s="84" t="s">
        <v>138</v>
      </c>
      <c r="B19" s="187"/>
      <c r="C19" s="184"/>
      <c r="D19" s="185"/>
      <c r="E19" s="185"/>
      <c r="F19" s="185"/>
      <c r="G19" s="185"/>
      <c r="H19" s="185"/>
      <c r="I19" s="185"/>
      <c r="J19" s="185"/>
      <c r="K19" s="185"/>
      <c r="L19" s="185"/>
      <c r="M19" s="185"/>
      <c r="N19" s="185"/>
      <c r="O19" s="185"/>
      <c r="P19" s="185"/>
      <c r="Q19" s="186"/>
      <c r="R19" s="80"/>
      <c r="S19" s="83"/>
    </row>
    <row r="20" spans="1:37" s="88" customFormat="1" ht="16.5" customHeight="1" x14ac:dyDescent="0.3">
      <c r="A20" s="38" t="s">
        <v>172</v>
      </c>
      <c r="B20" s="39"/>
      <c r="C20" s="85">
        <f>FIRE1001_historical_working!C22</f>
        <v>2806.3960536000041</v>
      </c>
      <c r="D20" s="86">
        <f>FIRE1001_historical_working!D22</f>
        <v>2838.0785369594978</v>
      </c>
      <c r="E20" s="86">
        <f>FIRE1001_historical_working!E22</f>
        <v>2993.2243819140003</v>
      </c>
      <c r="F20" s="86">
        <f>FIRE1001_historical_working!F22</f>
        <v>3119.7950075055987</v>
      </c>
      <c r="G20" s="86">
        <f>FIRE1001_historical_working!G22</f>
        <v>2918.3032314465013</v>
      </c>
      <c r="H20" s="86">
        <f>FIRE1001_historical_working!H22</f>
        <v>3133.6672096669026</v>
      </c>
      <c r="I20" s="86">
        <f>FIRE1001_historical_working!I22</f>
        <v>3244.2824040167961</v>
      </c>
      <c r="J20" s="86">
        <f>FIRE1001_historical_working!J22</f>
        <v>3287.2317481392965</v>
      </c>
      <c r="K20" s="86">
        <f>FIRE1001_historical_working!K22</f>
        <v>3085.4447725781029</v>
      </c>
      <c r="L20" s="86">
        <f>FIRE1001_historical_working!L22</f>
        <v>3065.2547445852024</v>
      </c>
      <c r="M20" s="86">
        <f>FIRE1001_historical_working!M22</f>
        <v>2736.5464220502008</v>
      </c>
      <c r="N20" s="86">
        <f>FIRE1001_historical_working!N22</f>
        <v>2723</v>
      </c>
      <c r="O20" s="86">
        <f>FIRE1001_historical_working!O22</f>
        <v>2609</v>
      </c>
      <c r="P20" s="86">
        <f>FIRE1001_historical_working!P22</f>
        <v>2315</v>
      </c>
      <c r="Q20" s="123">
        <f>FIRE1001_historical_working!Q22</f>
        <v>2305</v>
      </c>
      <c r="R20" s="86"/>
      <c r="S20" s="52"/>
      <c r="T20" s="52"/>
      <c r="U20" s="87"/>
      <c r="V20" s="87"/>
      <c r="W20" s="87"/>
      <c r="X20" s="87"/>
      <c r="Y20" s="87"/>
      <c r="Z20" s="87"/>
      <c r="AA20" s="87"/>
      <c r="AB20" s="87"/>
      <c r="AC20" s="87"/>
      <c r="AD20" s="87"/>
    </row>
    <row r="21" spans="1:37" s="88" customFormat="1" ht="16.5" customHeight="1" x14ac:dyDescent="0.3">
      <c r="A21" s="44" t="s">
        <v>12</v>
      </c>
      <c r="B21" s="39"/>
      <c r="C21" s="85">
        <f>FIRE1001_historical_working!C23</f>
        <v>763.78677371999981</v>
      </c>
      <c r="D21" s="86">
        <f>FIRE1001_historical_working!D23</f>
        <v>818.26288198060024</v>
      </c>
      <c r="E21" s="86">
        <f>FIRE1001_historical_working!E23</f>
        <v>972.56128799249996</v>
      </c>
      <c r="F21" s="86">
        <f>FIRE1001_historical_working!F23</f>
        <v>917.25917264769987</v>
      </c>
      <c r="G21" s="86">
        <f>FIRE1001_historical_working!G23</f>
        <v>963.39582355780067</v>
      </c>
      <c r="H21" s="86">
        <f>FIRE1001_historical_working!H23</f>
        <v>929.96293851559949</v>
      </c>
      <c r="I21" s="86">
        <f>FIRE1001_historical_working!I23</f>
        <v>880.08266982830014</v>
      </c>
      <c r="J21" s="86">
        <f>FIRE1001_historical_working!J23</f>
        <v>859.13516272700031</v>
      </c>
      <c r="K21" s="86">
        <f>FIRE1001_historical_working!K23</f>
        <v>857.87278788500021</v>
      </c>
      <c r="L21" s="86">
        <f>FIRE1001_historical_working!L23</f>
        <v>824.07028905080028</v>
      </c>
      <c r="M21" s="86">
        <f>FIRE1001_historical_working!M23</f>
        <v>868.2836438928</v>
      </c>
      <c r="N21" s="86">
        <f>FIRE1001_historical_working!N23</f>
        <v>941</v>
      </c>
      <c r="O21" s="86">
        <f>FIRE1001_historical_working!O23</f>
        <v>865</v>
      </c>
      <c r="P21" s="86">
        <f>FIRE1001_historical_working!P23</f>
        <v>810</v>
      </c>
      <c r="Q21" s="123">
        <f>FIRE1001_historical_working!Q23</f>
        <v>867</v>
      </c>
      <c r="R21" s="86"/>
      <c r="S21" s="52"/>
      <c r="T21" s="52"/>
      <c r="U21" s="87"/>
      <c r="V21" s="87"/>
      <c r="W21" s="87"/>
      <c r="X21" s="87"/>
      <c r="Y21" s="87"/>
      <c r="Z21" s="87"/>
      <c r="AA21" s="87"/>
      <c r="AB21" s="87"/>
      <c r="AC21" s="87"/>
      <c r="AD21" s="87"/>
    </row>
    <row r="22" spans="1:37" s="82" customFormat="1" ht="16.5" hidden="1" customHeight="1" x14ac:dyDescent="0.3">
      <c r="A22" s="45"/>
      <c r="B22" s="46" t="s">
        <v>116</v>
      </c>
      <c r="C22" s="89" t="str">
        <f>FIRE1001_historical_working!C24</f>
        <v>..</v>
      </c>
      <c r="D22" s="90" t="str">
        <f>FIRE1001_historical_working!D24</f>
        <v>..</v>
      </c>
      <c r="E22" s="90" t="str">
        <f>FIRE1001_historical_working!E24</f>
        <v>..</v>
      </c>
      <c r="F22" s="90" t="str">
        <f>FIRE1001_historical_working!F24</f>
        <v>..</v>
      </c>
      <c r="G22" s="90" t="str">
        <f>FIRE1001_historical_working!G24</f>
        <v>..</v>
      </c>
      <c r="H22" s="90" t="str">
        <f>FIRE1001_historical_working!H24</f>
        <v>..</v>
      </c>
      <c r="I22" s="90" t="str">
        <f>FIRE1001_historical_working!I24</f>
        <v>..</v>
      </c>
      <c r="J22" s="90" t="str">
        <f>FIRE1001_historical_working!J24</f>
        <v>..</v>
      </c>
      <c r="K22" s="90" t="str">
        <f>FIRE1001_historical_working!K24</f>
        <v>..</v>
      </c>
      <c r="L22" s="90" t="str">
        <f>FIRE1001_historical_working!L24</f>
        <v>..</v>
      </c>
      <c r="M22" s="90" t="str">
        <f>FIRE1001_historical_working!M24</f>
        <v>..</v>
      </c>
      <c r="N22" s="90" t="str">
        <f>FIRE1001_historical_working!N24</f>
        <v>..</v>
      </c>
      <c r="O22" s="90" t="str">
        <f>FIRE1001_historical_working!O24</f>
        <v>..</v>
      </c>
      <c r="P22" s="90" t="str">
        <f>FIRE1001_historical_working!P24</f>
        <v>..</v>
      </c>
      <c r="Q22" s="124" t="str">
        <f>FIRE1001_historical_working!Q24</f>
        <v>..</v>
      </c>
      <c r="R22" s="90"/>
      <c r="S22" s="54"/>
      <c r="T22" s="54"/>
      <c r="U22" s="87"/>
      <c r="V22" s="87"/>
      <c r="W22" s="87"/>
      <c r="X22" s="87"/>
      <c r="Y22" s="87"/>
      <c r="Z22" s="87"/>
      <c r="AA22" s="87"/>
      <c r="AB22" s="87"/>
      <c r="AC22" s="87"/>
      <c r="AD22" s="87"/>
    </row>
    <row r="23" spans="1:37" s="48" customFormat="1" ht="16.5" hidden="1" customHeight="1" x14ac:dyDescent="0.3">
      <c r="A23" s="46"/>
      <c r="B23" s="46" t="s">
        <v>71</v>
      </c>
      <c r="C23" s="89" t="str">
        <f>FIRE1001_historical_working!C25</f>
        <v>..</v>
      </c>
      <c r="D23" s="90" t="str">
        <f>FIRE1001_historical_working!D25</f>
        <v>..</v>
      </c>
      <c r="E23" s="90" t="str">
        <f>FIRE1001_historical_working!E25</f>
        <v>..</v>
      </c>
      <c r="F23" s="90" t="str">
        <f>FIRE1001_historical_working!F25</f>
        <v>..</v>
      </c>
      <c r="G23" s="90" t="str">
        <f>FIRE1001_historical_working!G25</f>
        <v>..</v>
      </c>
      <c r="H23" s="90" t="str">
        <f>FIRE1001_historical_working!H25</f>
        <v>..</v>
      </c>
      <c r="I23" s="90" t="str">
        <f>FIRE1001_historical_working!I25</f>
        <v>..</v>
      </c>
      <c r="J23" s="90" t="str">
        <f>FIRE1001_historical_working!J25</f>
        <v>..</v>
      </c>
      <c r="K23" s="90" t="str">
        <f>FIRE1001_historical_working!K25</f>
        <v>..</v>
      </c>
      <c r="L23" s="90" t="str">
        <f>FIRE1001_historical_working!L25</f>
        <v>..</v>
      </c>
      <c r="M23" s="90" t="str">
        <f>FIRE1001_historical_working!M25</f>
        <v>..</v>
      </c>
      <c r="N23" s="90" t="str">
        <f>FIRE1001_historical_working!N25</f>
        <v>..</v>
      </c>
      <c r="O23" s="90" t="str">
        <f>FIRE1001_historical_working!O25</f>
        <v>..</v>
      </c>
      <c r="P23" s="90" t="str">
        <f>FIRE1001_historical_working!P25</f>
        <v>..</v>
      </c>
      <c r="Q23" s="124" t="str">
        <f>FIRE1001_historical_working!Q25</f>
        <v>..</v>
      </c>
      <c r="R23" s="90"/>
      <c r="S23" s="54"/>
      <c r="T23" s="54"/>
      <c r="U23" s="87"/>
      <c r="V23" s="87"/>
      <c r="W23" s="87"/>
      <c r="X23" s="87"/>
      <c r="Y23" s="87"/>
      <c r="Z23" s="87"/>
      <c r="AA23" s="87"/>
      <c r="AB23" s="87"/>
      <c r="AC23" s="87"/>
      <c r="AD23" s="87"/>
    </row>
    <row r="24" spans="1:37" s="48" customFormat="1" ht="16.5" hidden="1" customHeight="1" x14ac:dyDescent="0.3">
      <c r="A24" s="46"/>
      <c r="B24" s="46" t="s">
        <v>117</v>
      </c>
      <c r="C24" s="89" t="str">
        <f>FIRE1001_historical_working!C26</f>
        <v>..</v>
      </c>
      <c r="D24" s="90" t="str">
        <f>FIRE1001_historical_working!D26</f>
        <v>..</v>
      </c>
      <c r="E24" s="90" t="str">
        <f>FIRE1001_historical_working!E26</f>
        <v>..</v>
      </c>
      <c r="F24" s="90" t="str">
        <f>FIRE1001_historical_working!F26</f>
        <v>..</v>
      </c>
      <c r="G24" s="90" t="str">
        <f>FIRE1001_historical_working!G26</f>
        <v>..</v>
      </c>
      <c r="H24" s="90" t="str">
        <f>FIRE1001_historical_working!H26</f>
        <v>..</v>
      </c>
      <c r="I24" s="90" t="str">
        <f>FIRE1001_historical_working!I26</f>
        <v>..</v>
      </c>
      <c r="J24" s="90" t="str">
        <f>FIRE1001_historical_working!J26</f>
        <v>..</v>
      </c>
      <c r="K24" s="90" t="str">
        <f>FIRE1001_historical_working!K26</f>
        <v>..</v>
      </c>
      <c r="L24" s="90" t="str">
        <f>FIRE1001_historical_working!L26</f>
        <v>..</v>
      </c>
      <c r="M24" s="90" t="str">
        <f>FIRE1001_historical_working!M26</f>
        <v>..</v>
      </c>
      <c r="N24" s="90" t="str">
        <f>FIRE1001_historical_working!N26</f>
        <v>..</v>
      </c>
      <c r="O24" s="90" t="str">
        <f>FIRE1001_historical_working!O26</f>
        <v>..</v>
      </c>
      <c r="P24" s="90" t="str">
        <f>FIRE1001_historical_working!P26</f>
        <v>..</v>
      </c>
      <c r="Q24" s="124" t="str">
        <f>FIRE1001_historical_working!Q26</f>
        <v>..</v>
      </c>
      <c r="R24" s="90"/>
      <c r="S24" s="54"/>
      <c r="T24" s="54"/>
      <c r="U24" s="87"/>
      <c r="V24" s="87"/>
      <c r="W24" s="87"/>
      <c r="X24" s="87"/>
      <c r="Y24" s="87"/>
      <c r="Z24" s="87"/>
      <c r="AA24" s="87"/>
      <c r="AB24" s="87"/>
      <c r="AC24" s="87"/>
      <c r="AD24" s="87"/>
    </row>
    <row r="25" spans="1:37" s="53" customFormat="1" ht="16.5" customHeight="1" x14ac:dyDescent="0.3">
      <c r="A25" s="44" t="s">
        <v>174</v>
      </c>
      <c r="B25" s="39"/>
      <c r="C25" s="85">
        <f>FIRE1001_historical_working!C27</f>
        <v>842.67190339999979</v>
      </c>
      <c r="D25" s="86">
        <f>FIRE1001_historical_working!D27</f>
        <v>677.6605933560005</v>
      </c>
      <c r="E25" s="86">
        <f>FIRE1001_historical_working!E27</f>
        <v>687.9952622415999</v>
      </c>
      <c r="F25" s="86">
        <f>FIRE1001_historical_working!F27</f>
        <v>787.06774353469973</v>
      </c>
      <c r="G25" s="86">
        <f>FIRE1001_historical_working!G27</f>
        <v>642.48821548829983</v>
      </c>
      <c r="H25" s="86">
        <f>FIRE1001_historical_working!H27</f>
        <v>644.83450577289989</v>
      </c>
      <c r="I25" s="86">
        <f>FIRE1001_historical_working!I27</f>
        <v>738.87360093639995</v>
      </c>
      <c r="J25" s="86">
        <f>FIRE1001_historical_working!J27</f>
        <v>709.30592592500011</v>
      </c>
      <c r="K25" s="86">
        <f>FIRE1001_historical_working!K27</f>
        <v>660.25280701600013</v>
      </c>
      <c r="L25" s="86">
        <f>FIRE1001_historical_working!L27</f>
        <v>719.82762379879989</v>
      </c>
      <c r="M25" s="86">
        <f>FIRE1001_historical_working!M27</f>
        <v>624.91774891830016</v>
      </c>
      <c r="N25" s="86">
        <f>FIRE1001_historical_working!N27</f>
        <v>583</v>
      </c>
      <c r="O25" s="86">
        <f>FIRE1001_historical_working!O27</f>
        <v>564</v>
      </c>
      <c r="P25" s="86">
        <f>FIRE1001_historical_working!P27</f>
        <v>499</v>
      </c>
      <c r="Q25" s="123">
        <f>FIRE1001_historical_working!Q27</f>
        <v>494</v>
      </c>
      <c r="R25" s="86"/>
      <c r="S25" s="52"/>
      <c r="T25" s="52"/>
      <c r="U25" s="87"/>
      <c r="V25" s="87"/>
      <c r="W25" s="87"/>
      <c r="X25" s="87"/>
      <c r="Y25" s="87"/>
      <c r="Z25" s="87"/>
      <c r="AA25" s="87"/>
      <c r="AB25" s="87"/>
      <c r="AC25" s="87"/>
      <c r="AD25" s="87"/>
    </row>
    <row r="26" spans="1:37" s="82" customFormat="1" ht="16.5" hidden="1" customHeight="1" x14ac:dyDescent="0.3">
      <c r="A26" s="45"/>
      <c r="B26" s="46" t="s">
        <v>75</v>
      </c>
      <c r="C26" s="89" t="str">
        <f>FIRE1001_historical_working!C28</f>
        <v>..</v>
      </c>
      <c r="D26" s="90" t="str">
        <f>FIRE1001_historical_working!D28</f>
        <v>..</v>
      </c>
      <c r="E26" s="90" t="str">
        <f>FIRE1001_historical_working!E28</f>
        <v>..</v>
      </c>
      <c r="F26" s="90" t="str">
        <f>FIRE1001_historical_working!F28</f>
        <v>..</v>
      </c>
      <c r="G26" s="90" t="str">
        <f>FIRE1001_historical_working!G28</f>
        <v>..</v>
      </c>
      <c r="H26" s="90" t="str">
        <f>FIRE1001_historical_working!H28</f>
        <v>..</v>
      </c>
      <c r="I26" s="90" t="str">
        <f>FIRE1001_historical_working!I28</f>
        <v>..</v>
      </c>
      <c r="J26" s="90" t="str">
        <f>FIRE1001_historical_working!J28</f>
        <v>..</v>
      </c>
      <c r="K26" s="90" t="str">
        <f>FIRE1001_historical_working!K28</f>
        <v>..</v>
      </c>
      <c r="L26" s="90" t="str">
        <f>FIRE1001_historical_working!L28</f>
        <v>..</v>
      </c>
      <c r="M26" s="90" t="str">
        <f>FIRE1001_historical_working!M28</f>
        <v>..</v>
      </c>
      <c r="N26" s="90" t="str">
        <f>FIRE1001_historical_working!N28</f>
        <v>..</v>
      </c>
      <c r="O26" s="90" t="str">
        <f>FIRE1001_historical_working!O28</f>
        <v>..</v>
      </c>
      <c r="P26" s="90" t="str">
        <f>FIRE1001_historical_working!P28</f>
        <v>..</v>
      </c>
      <c r="Q26" s="124" t="str">
        <f>FIRE1001_historical_working!Q28</f>
        <v>..</v>
      </c>
      <c r="R26" s="90"/>
      <c r="S26" s="54"/>
      <c r="T26" s="54"/>
      <c r="U26" s="87"/>
      <c r="V26" s="87"/>
      <c r="W26" s="87"/>
      <c r="X26" s="87"/>
      <c r="Y26" s="87"/>
      <c r="Z26" s="87"/>
      <c r="AA26" s="87"/>
      <c r="AB26" s="87"/>
      <c r="AC26" s="87"/>
      <c r="AD26" s="87"/>
    </row>
    <row r="27" spans="1:37" s="48" customFormat="1" ht="16.5" hidden="1" customHeight="1" x14ac:dyDescent="0.3">
      <c r="A27" s="46"/>
      <c r="B27" s="46" t="s">
        <v>74</v>
      </c>
      <c r="C27" s="89" t="str">
        <f>FIRE1001_historical_working!C29</f>
        <v>..</v>
      </c>
      <c r="D27" s="90" t="str">
        <f>FIRE1001_historical_working!D29</f>
        <v>..</v>
      </c>
      <c r="E27" s="90" t="str">
        <f>FIRE1001_historical_working!E29</f>
        <v>..</v>
      </c>
      <c r="F27" s="90" t="str">
        <f>FIRE1001_historical_working!F29</f>
        <v>..</v>
      </c>
      <c r="G27" s="90" t="str">
        <f>FIRE1001_historical_working!G29</f>
        <v>..</v>
      </c>
      <c r="H27" s="90" t="str">
        <f>FIRE1001_historical_working!H29</f>
        <v>..</v>
      </c>
      <c r="I27" s="90" t="str">
        <f>FIRE1001_historical_working!I29</f>
        <v>..</v>
      </c>
      <c r="J27" s="90" t="str">
        <f>FIRE1001_historical_working!J29</f>
        <v>..</v>
      </c>
      <c r="K27" s="90" t="str">
        <f>FIRE1001_historical_working!K29</f>
        <v>..</v>
      </c>
      <c r="L27" s="90" t="str">
        <f>FIRE1001_historical_working!L29</f>
        <v>..</v>
      </c>
      <c r="M27" s="90" t="str">
        <f>FIRE1001_historical_working!M29</f>
        <v>..</v>
      </c>
      <c r="N27" s="90" t="str">
        <f>FIRE1001_historical_working!N29</f>
        <v>..</v>
      </c>
      <c r="O27" s="90" t="str">
        <f>FIRE1001_historical_working!O29</f>
        <v>..</v>
      </c>
      <c r="P27" s="90" t="str">
        <f>FIRE1001_historical_working!P29</f>
        <v>..</v>
      </c>
      <c r="Q27" s="124" t="str">
        <f>FIRE1001_historical_working!Q29</f>
        <v>..</v>
      </c>
      <c r="R27" s="90"/>
      <c r="S27" s="54"/>
      <c r="T27" s="54"/>
      <c r="U27" s="87"/>
      <c r="V27" s="87"/>
      <c r="W27" s="87"/>
      <c r="X27" s="87"/>
      <c r="Y27" s="87"/>
      <c r="Z27" s="87"/>
      <c r="AA27" s="87"/>
      <c r="AB27" s="87"/>
      <c r="AC27" s="87"/>
      <c r="AD27" s="87"/>
    </row>
    <row r="28" spans="1:37" s="53" customFormat="1" ht="16.5" customHeight="1" x14ac:dyDescent="0.3">
      <c r="A28" s="44" t="s">
        <v>15</v>
      </c>
      <c r="B28" s="39"/>
      <c r="C28" s="85">
        <f>FIRE1001_historical_working!C30</f>
        <v>886.78816205999965</v>
      </c>
      <c r="D28" s="86">
        <f>FIRE1001_historical_working!D30</f>
        <v>935.87067031810022</v>
      </c>
      <c r="E28" s="86">
        <f>FIRE1001_historical_working!E30</f>
        <v>963.87469785279973</v>
      </c>
      <c r="F28" s="86">
        <f>FIRE1001_historical_working!F30</f>
        <v>1115.9872793126005</v>
      </c>
      <c r="G28" s="86">
        <f>FIRE1001_historical_working!G30</f>
        <v>1043.3114424317014</v>
      </c>
      <c r="H28" s="86">
        <f>FIRE1001_historical_working!H30</f>
        <v>1316.8104966072999</v>
      </c>
      <c r="I28" s="86">
        <f>FIRE1001_historical_working!I30</f>
        <v>1349.146826783001</v>
      </c>
      <c r="J28" s="86">
        <f>FIRE1001_historical_working!J30</f>
        <v>1448.1852532848</v>
      </c>
      <c r="K28" s="86">
        <f>FIRE1001_historical_working!K30</f>
        <v>1280.5318395600009</v>
      </c>
      <c r="L28" s="86">
        <f>FIRE1001_historical_working!L30</f>
        <v>1167.0556551972002</v>
      </c>
      <c r="M28" s="86">
        <f>FIRE1001_historical_working!M30</f>
        <v>988.33900121710019</v>
      </c>
      <c r="N28" s="86">
        <f>FIRE1001_historical_working!N30</f>
        <v>929</v>
      </c>
      <c r="O28" s="86">
        <f>FIRE1001_historical_working!O30</f>
        <v>896</v>
      </c>
      <c r="P28" s="86">
        <f>FIRE1001_historical_working!P30</f>
        <v>778</v>
      </c>
      <c r="Q28" s="123">
        <f>FIRE1001_historical_working!Q30</f>
        <v>738</v>
      </c>
      <c r="R28" s="86"/>
      <c r="S28" s="52"/>
      <c r="T28" s="52"/>
      <c r="U28" s="87"/>
      <c r="V28" s="87"/>
      <c r="W28" s="87"/>
      <c r="X28" s="87"/>
      <c r="Y28" s="87"/>
      <c r="Z28" s="87"/>
      <c r="AA28" s="87"/>
      <c r="AB28" s="87"/>
      <c r="AC28" s="87"/>
      <c r="AD28" s="87"/>
    </row>
    <row r="29" spans="1:37" s="53" customFormat="1" ht="16.5" customHeight="1" thickBot="1" x14ac:dyDescent="0.35">
      <c r="A29" s="125" t="s">
        <v>175</v>
      </c>
      <c r="B29" s="172"/>
      <c r="C29" s="93">
        <f>FIRE1001_historical_working!C31</f>
        <v>313.14921442000002</v>
      </c>
      <c r="D29" s="94">
        <f>FIRE1001_historical_working!D31</f>
        <v>406.28439130480012</v>
      </c>
      <c r="E29" s="94">
        <f>FIRE1001_historical_working!E31</f>
        <v>368.79313382710001</v>
      </c>
      <c r="F29" s="94">
        <f>FIRE1001_historical_working!F31</f>
        <v>299.48081201059995</v>
      </c>
      <c r="G29" s="94">
        <f>FIRE1001_historical_working!G31</f>
        <v>269.10774996869998</v>
      </c>
      <c r="H29" s="94">
        <f>FIRE1001_historical_working!H31</f>
        <v>242.05926877109994</v>
      </c>
      <c r="I29" s="94">
        <f>FIRE1001_historical_working!I31</f>
        <v>276.17930646909997</v>
      </c>
      <c r="J29" s="94">
        <f>FIRE1001_historical_working!J31</f>
        <v>270.60540620250003</v>
      </c>
      <c r="K29" s="94">
        <f>FIRE1001_historical_working!K31</f>
        <v>286.78733811710003</v>
      </c>
      <c r="L29" s="94">
        <f>FIRE1001_historical_working!L31</f>
        <v>354.30117653840006</v>
      </c>
      <c r="M29" s="94">
        <f>FIRE1001_historical_working!M31</f>
        <v>255.00602802199998</v>
      </c>
      <c r="N29" s="94">
        <f>FIRE1001_historical_working!N31</f>
        <v>270</v>
      </c>
      <c r="O29" s="94">
        <f>FIRE1001_historical_working!O31</f>
        <v>284</v>
      </c>
      <c r="P29" s="94">
        <f>FIRE1001_historical_working!P31</f>
        <v>228</v>
      </c>
      <c r="Q29" s="126">
        <f>FIRE1001_historical_working!Q31</f>
        <v>206</v>
      </c>
      <c r="R29" s="86"/>
      <c r="S29" s="52"/>
      <c r="T29" s="52"/>
      <c r="U29" s="87"/>
      <c r="V29" s="87"/>
      <c r="W29" s="87"/>
      <c r="X29" s="87"/>
      <c r="Y29" s="87"/>
      <c r="Z29" s="87"/>
      <c r="AA29" s="87"/>
      <c r="AB29" s="87"/>
      <c r="AC29" s="87"/>
      <c r="AD29" s="87"/>
    </row>
    <row r="30" spans="1:37" s="53" customFormat="1" ht="16.5" hidden="1" customHeight="1" thickBot="1" x14ac:dyDescent="0.35">
      <c r="A30" s="91" t="s">
        <v>176</v>
      </c>
      <c r="B30" s="92"/>
      <c r="C30" s="93" t="str">
        <f>FIRE1001_historical_working!C32</f>
        <v>..</v>
      </c>
      <c r="D30" s="94" t="str">
        <f>FIRE1001_historical_working!D32</f>
        <v>..</v>
      </c>
      <c r="E30" s="94" t="str">
        <f>FIRE1001_historical_working!E32</f>
        <v>..</v>
      </c>
      <c r="F30" s="94" t="str">
        <f>FIRE1001_historical_working!F32</f>
        <v>..</v>
      </c>
      <c r="G30" s="94" t="str">
        <f>FIRE1001_historical_working!G32</f>
        <v>..</v>
      </c>
      <c r="H30" s="94" t="str">
        <f>FIRE1001_historical_working!H32</f>
        <v>..</v>
      </c>
      <c r="I30" s="94" t="str">
        <f>FIRE1001_historical_working!I32</f>
        <v>..</v>
      </c>
      <c r="J30" s="94" t="str">
        <f>FIRE1001_historical_working!J32</f>
        <v>..</v>
      </c>
      <c r="K30" s="94" t="str">
        <f>FIRE1001_historical_working!K32</f>
        <v>..</v>
      </c>
      <c r="L30" s="94" t="str">
        <f>FIRE1001_historical_working!L32</f>
        <v>..</v>
      </c>
      <c r="M30" s="94" t="str">
        <f>FIRE1001_historical_working!M32</f>
        <v>..</v>
      </c>
      <c r="N30" s="94" t="str">
        <f>FIRE1001_historical_working!N32</f>
        <v>..</v>
      </c>
      <c r="O30" s="94" t="str">
        <f>FIRE1001_historical_working!O32</f>
        <v>..</v>
      </c>
      <c r="P30" s="94" t="str">
        <f>FIRE1001_historical_working!P32</f>
        <v>..</v>
      </c>
      <c r="Q30" s="126" t="str">
        <f>FIRE1001_historical_working!Q32</f>
        <v>..</v>
      </c>
      <c r="R30" s="86"/>
      <c r="S30" s="52"/>
      <c r="T30" s="52"/>
      <c r="U30" s="87"/>
      <c r="V30" s="87"/>
      <c r="W30" s="87"/>
      <c r="X30" s="87"/>
      <c r="Y30" s="87"/>
      <c r="Z30" s="87"/>
      <c r="AA30" s="87"/>
      <c r="AB30" s="87"/>
      <c r="AC30" s="87"/>
      <c r="AD30" s="87"/>
    </row>
    <row r="31" spans="1:37" x14ac:dyDescent="0.3">
      <c r="A31" s="95" t="s">
        <v>139</v>
      </c>
      <c r="B31" s="95"/>
      <c r="C31" s="95"/>
      <c r="D31" s="95"/>
      <c r="E31" s="95"/>
      <c r="F31" s="95"/>
      <c r="G31" s="95"/>
      <c r="H31" s="95"/>
      <c r="I31" s="95"/>
      <c r="J31" s="95"/>
      <c r="K31" s="96"/>
      <c r="L31" s="96"/>
      <c r="M31" s="96"/>
      <c r="N31" s="96"/>
      <c r="O31" s="96"/>
      <c r="P31" s="96"/>
      <c r="Q31" s="96"/>
    </row>
    <row r="32" spans="1:37" x14ac:dyDescent="0.3">
      <c r="A32" s="97" t="s">
        <v>140</v>
      </c>
      <c r="B32" s="97"/>
      <c r="C32" s="97"/>
      <c r="D32" s="97"/>
      <c r="E32" s="97"/>
      <c r="F32" s="97"/>
      <c r="G32" s="97"/>
      <c r="H32" s="97"/>
      <c r="I32" s="96"/>
      <c r="J32" s="96"/>
      <c r="K32" s="96"/>
      <c r="L32" s="96"/>
      <c r="M32" s="96"/>
      <c r="N32" s="96"/>
      <c r="O32" s="96"/>
      <c r="P32" s="96"/>
      <c r="Q32" s="96"/>
    </row>
    <row r="33" spans="1:20" x14ac:dyDescent="0.3">
      <c r="A33" s="99" t="s">
        <v>178</v>
      </c>
      <c r="B33" s="99"/>
      <c r="C33" s="96"/>
      <c r="D33" s="96"/>
      <c r="E33" s="96"/>
      <c r="F33" s="96"/>
      <c r="G33" s="96"/>
      <c r="H33" s="96"/>
      <c r="I33" s="96"/>
      <c r="J33" s="96"/>
      <c r="K33" s="96"/>
      <c r="L33" s="96"/>
      <c r="M33" s="96"/>
      <c r="N33" s="96"/>
      <c r="O33" s="96"/>
      <c r="P33" s="96"/>
      <c r="Q33" s="96"/>
    </row>
    <row r="34" spans="1:20" x14ac:dyDescent="0.3">
      <c r="A34" s="99" t="s">
        <v>179</v>
      </c>
      <c r="B34" s="99"/>
      <c r="C34" s="96"/>
      <c r="D34" s="96"/>
      <c r="E34" s="96"/>
      <c r="F34" s="96"/>
      <c r="G34" s="96"/>
      <c r="H34" s="96"/>
      <c r="I34" s="96"/>
      <c r="J34" s="96"/>
      <c r="K34" s="96"/>
      <c r="L34" s="96"/>
      <c r="M34" s="96"/>
      <c r="N34" s="96"/>
      <c r="O34" s="96"/>
      <c r="P34" s="96"/>
      <c r="Q34" s="96"/>
    </row>
    <row r="35" spans="1:20" x14ac:dyDescent="0.3">
      <c r="A35" s="99" t="s">
        <v>180</v>
      </c>
      <c r="B35" s="99"/>
      <c r="C35" s="99"/>
      <c r="D35" s="99"/>
      <c r="E35" s="99"/>
      <c r="F35" s="99"/>
      <c r="G35" s="99"/>
      <c r="H35" s="99"/>
      <c r="I35" s="99"/>
    </row>
    <row r="36" spans="1:20" x14ac:dyDescent="0.3">
      <c r="A36" s="99" t="s">
        <v>181</v>
      </c>
      <c r="B36" s="99"/>
      <c r="C36" s="99"/>
      <c r="D36" s="99"/>
      <c r="E36" s="99"/>
      <c r="F36" s="99"/>
      <c r="G36" s="99"/>
      <c r="H36" s="99"/>
      <c r="I36" s="99"/>
    </row>
    <row r="37" spans="1:20" x14ac:dyDescent="0.3">
      <c r="A37" s="99" t="s">
        <v>146</v>
      </c>
      <c r="B37" s="99"/>
      <c r="C37" s="99"/>
      <c r="D37" s="99"/>
      <c r="E37" s="99"/>
      <c r="F37" s="99"/>
      <c r="G37" s="99"/>
      <c r="H37" s="99"/>
      <c r="I37" s="99"/>
    </row>
    <row r="38" spans="1:20" ht="27.75" customHeight="1" x14ac:dyDescent="0.3">
      <c r="A38" s="38" t="s">
        <v>182</v>
      </c>
      <c r="B38" s="27"/>
      <c r="C38" s="100"/>
      <c r="D38" s="100"/>
      <c r="E38" s="100"/>
      <c r="F38" s="100"/>
      <c r="G38" s="100"/>
      <c r="H38" s="100"/>
      <c r="K38" s="27"/>
      <c r="L38" s="27"/>
      <c r="M38" s="27"/>
      <c r="N38" s="27"/>
      <c r="O38" s="27"/>
      <c r="P38" s="27"/>
      <c r="R38" s="66"/>
      <c r="S38" s="66"/>
      <c r="T38" s="66"/>
    </row>
    <row r="39" spans="1:20" ht="15" customHeight="1" x14ac:dyDescent="0.3">
      <c r="A39" s="46" t="s">
        <v>148</v>
      </c>
      <c r="B39" s="27"/>
      <c r="H39" s="100"/>
      <c r="K39" s="27"/>
      <c r="L39" s="27"/>
      <c r="M39" s="27"/>
      <c r="N39" s="27"/>
      <c r="O39" s="27"/>
      <c r="P39" s="27"/>
      <c r="R39" s="66"/>
      <c r="S39" s="66"/>
      <c r="T39" s="66"/>
    </row>
    <row r="40" spans="1:20" ht="26.25" customHeight="1" x14ac:dyDescent="0.3">
      <c r="A40" s="38" t="s">
        <v>149</v>
      </c>
      <c r="B40" s="27"/>
      <c r="C40" s="27"/>
      <c r="D40" s="27"/>
      <c r="E40" s="27"/>
      <c r="F40" s="27"/>
      <c r="G40" s="27"/>
      <c r="H40" s="27"/>
      <c r="I40" s="27"/>
      <c r="J40" s="27"/>
    </row>
    <row r="41" spans="1:20" x14ac:dyDescent="0.3">
      <c r="A41" s="173" t="s">
        <v>150</v>
      </c>
      <c r="B41" s="101"/>
      <c r="C41" s="101"/>
      <c r="D41" s="101"/>
      <c r="E41" s="101"/>
      <c r="F41" s="101"/>
      <c r="G41" s="101"/>
      <c r="H41" s="101"/>
      <c r="I41" s="101"/>
      <c r="J41" s="101"/>
    </row>
    <row r="42" spans="1:20" ht="24" customHeight="1" x14ac:dyDescent="0.3">
      <c r="A42" s="46" t="s">
        <v>151</v>
      </c>
      <c r="B42" s="60"/>
      <c r="C42" s="60"/>
      <c r="D42" s="60"/>
      <c r="E42" s="60"/>
      <c r="F42" s="60"/>
      <c r="G42" s="60"/>
      <c r="H42" s="60"/>
      <c r="I42" s="60"/>
      <c r="J42" s="60"/>
    </row>
    <row r="43" spans="1:20" ht="27" customHeight="1" x14ac:dyDescent="0.3">
      <c r="A43" s="128" t="s">
        <v>152</v>
      </c>
      <c r="B43" s="34"/>
      <c r="C43" s="34"/>
      <c r="D43" s="34"/>
      <c r="E43" s="34"/>
      <c r="F43" s="34"/>
      <c r="G43" s="34"/>
      <c r="H43" s="34"/>
      <c r="I43" s="34"/>
      <c r="J43" s="34"/>
      <c r="N43" s="27"/>
      <c r="O43" s="27"/>
      <c r="P43" s="27"/>
      <c r="Q43" s="27"/>
    </row>
    <row r="44" spans="1:20" x14ac:dyDescent="0.3">
      <c r="A44" s="97" t="s">
        <v>153</v>
      </c>
      <c r="B44" s="97"/>
      <c r="C44" s="97"/>
      <c r="D44" s="97"/>
      <c r="E44" s="61"/>
      <c r="F44" s="61"/>
      <c r="G44" s="61"/>
      <c r="H44" s="61"/>
      <c r="I44" s="61"/>
      <c r="J44" s="61"/>
      <c r="N44" s="27"/>
      <c r="O44" s="27"/>
      <c r="P44" s="27"/>
      <c r="Q44" s="27"/>
    </row>
    <row r="45" spans="1:20" ht="28.5" customHeight="1" x14ac:dyDescent="0.3">
      <c r="A45" s="46" t="s">
        <v>154</v>
      </c>
      <c r="B45" s="27"/>
      <c r="C45" s="27"/>
      <c r="D45" s="27"/>
      <c r="E45" s="27"/>
      <c r="F45" s="27"/>
      <c r="G45" s="27"/>
      <c r="H45" s="27"/>
      <c r="I45" s="27"/>
      <c r="J45" s="62"/>
      <c r="N45" s="27"/>
      <c r="O45" s="27"/>
      <c r="P45" s="27"/>
      <c r="Q45" s="102"/>
      <c r="R45" s="102"/>
      <c r="S45" s="102"/>
    </row>
    <row r="46" spans="1:20" x14ac:dyDescent="0.3">
      <c r="A46" s="97" t="s">
        <v>155</v>
      </c>
      <c r="B46" s="97"/>
      <c r="C46" s="97"/>
      <c r="D46" s="27"/>
      <c r="E46" s="27"/>
      <c r="F46" s="27"/>
      <c r="G46" s="27"/>
      <c r="H46" s="27"/>
      <c r="I46" s="27"/>
      <c r="J46" s="62"/>
      <c r="N46" s="27"/>
      <c r="O46" s="27"/>
      <c r="P46" s="188"/>
      <c r="Q46" s="188"/>
      <c r="R46" s="62"/>
      <c r="S46" s="62"/>
    </row>
    <row r="47" spans="1:20" x14ac:dyDescent="0.3">
      <c r="A47" s="103" t="s">
        <v>156</v>
      </c>
      <c r="B47" s="27"/>
      <c r="C47" s="27"/>
      <c r="D47" s="27"/>
      <c r="E47" s="27"/>
      <c r="F47" s="27"/>
      <c r="G47" s="27"/>
      <c r="H47" s="27"/>
      <c r="I47" s="27"/>
      <c r="N47" s="27"/>
      <c r="O47" s="27"/>
      <c r="P47" s="27"/>
      <c r="Q47" s="27"/>
    </row>
    <row r="48" spans="1:20" x14ac:dyDescent="0.3">
      <c r="A48" s="104"/>
      <c r="B48" s="27"/>
      <c r="C48" s="27"/>
      <c r="D48" s="27"/>
      <c r="E48" s="27"/>
      <c r="F48" s="27"/>
      <c r="G48" s="27"/>
      <c r="H48" s="27"/>
      <c r="I48" s="27"/>
      <c r="N48" s="27"/>
      <c r="O48" s="27"/>
      <c r="P48" s="27"/>
      <c r="Q48" s="27"/>
    </row>
    <row r="49" spans="1:20" x14ac:dyDescent="0.3">
      <c r="A49" s="99"/>
      <c r="N49" s="27"/>
      <c r="O49" s="27"/>
      <c r="P49" s="27"/>
      <c r="Q49" s="27"/>
    </row>
    <row r="50" spans="1:20" x14ac:dyDescent="0.3">
      <c r="A50" s="99"/>
    </row>
    <row r="51" spans="1:20" x14ac:dyDescent="0.3">
      <c r="A51" s="99"/>
    </row>
    <row r="55" spans="1:20" x14ac:dyDescent="0.3">
      <c r="S55" s="27" t="s">
        <v>123</v>
      </c>
      <c r="T55" s="27" t="s">
        <v>11</v>
      </c>
    </row>
    <row r="56" spans="1:20" x14ac:dyDescent="0.3">
      <c r="S56" s="27" t="s">
        <v>124</v>
      </c>
      <c r="T56" s="27" t="s">
        <v>77</v>
      </c>
    </row>
    <row r="57" spans="1:20" x14ac:dyDescent="0.3">
      <c r="S57" s="27" t="s">
        <v>125</v>
      </c>
      <c r="T57" s="27" t="s">
        <v>78</v>
      </c>
    </row>
    <row r="58" spans="1:20" x14ac:dyDescent="0.3">
      <c r="S58" s="27" t="s">
        <v>126</v>
      </c>
      <c r="T58" s="27" t="s">
        <v>127</v>
      </c>
    </row>
    <row r="59" spans="1:20" x14ac:dyDescent="0.3">
      <c r="T59" s="27" t="s">
        <v>128</v>
      </c>
    </row>
    <row r="60" spans="1:20" x14ac:dyDescent="0.3">
      <c r="T60" s="27" t="s">
        <v>129</v>
      </c>
    </row>
    <row r="61" spans="1:20" x14ac:dyDescent="0.3">
      <c r="T61" s="27" t="s">
        <v>16</v>
      </c>
    </row>
    <row r="62" spans="1:20" x14ac:dyDescent="0.3">
      <c r="T62" s="27" t="s">
        <v>17</v>
      </c>
    </row>
    <row r="63" spans="1:20" x14ac:dyDescent="0.3">
      <c r="T63" s="27" t="s">
        <v>18</v>
      </c>
    </row>
    <row r="64" spans="1:20" x14ac:dyDescent="0.3">
      <c r="T64" s="27" t="s">
        <v>19</v>
      </c>
    </row>
    <row r="65" spans="20:20" x14ac:dyDescent="0.3">
      <c r="T65" s="27" t="s">
        <v>20</v>
      </c>
    </row>
    <row r="66" spans="20:20" x14ac:dyDescent="0.3">
      <c r="T66" s="27" t="s">
        <v>21</v>
      </c>
    </row>
    <row r="67" spans="20:20" x14ac:dyDescent="0.3">
      <c r="T67" s="27" t="s">
        <v>22</v>
      </c>
    </row>
    <row r="68" spans="20:20" x14ac:dyDescent="0.3">
      <c r="T68" s="27" t="s">
        <v>23</v>
      </c>
    </row>
    <row r="69" spans="20:20" x14ac:dyDescent="0.3">
      <c r="T69" s="27" t="s">
        <v>24</v>
      </c>
    </row>
    <row r="70" spans="20:20" x14ac:dyDescent="0.3">
      <c r="T70" s="27" t="s">
        <v>25</v>
      </c>
    </row>
    <row r="71" spans="20:20" x14ac:dyDescent="0.3">
      <c r="T71" s="27" t="s">
        <v>26</v>
      </c>
    </row>
    <row r="72" spans="20:20" x14ac:dyDescent="0.3">
      <c r="T72" s="27" t="s">
        <v>27</v>
      </c>
    </row>
    <row r="73" spans="20:20" x14ac:dyDescent="0.3">
      <c r="T73" s="27" t="s">
        <v>28</v>
      </c>
    </row>
    <row r="74" spans="20:20" x14ac:dyDescent="0.3">
      <c r="T74" s="27" t="s">
        <v>29</v>
      </c>
    </row>
    <row r="75" spans="20:20" x14ac:dyDescent="0.3">
      <c r="T75" s="27" t="s">
        <v>30</v>
      </c>
    </row>
    <row r="76" spans="20:20" x14ac:dyDescent="0.3">
      <c r="T76" s="27" t="s">
        <v>31</v>
      </c>
    </row>
    <row r="77" spans="20:20" x14ac:dyDescent="0.3">
      <c r="T77" s="27" t="s">
        <v>32</v>
      </c>
    </row>
    <row r="78" spans="20:20" x14ac:dyDescent="0.3">
      <c r="T78" s="27" t="s">
        <v>33</v>
      </c>
    </row>
    <row r="79" spans="20:20" x14ac:dyDescent="0.3">
      <c r="T79" s="27" t="s">
        <v>34</v>
      </c>
    </row>
    <row r="80" spans="20:20" x14ac:dyDescent="0.3">
      <c r="T80" s="27" t="s">
        <v>35</v>
      </c>
    </row>
    <row r="81" spans="20:20" x14ac:dyDescent="0.3">
      <c r="T81" s="27" t="s">
        <v>36</v>
      </c>
    </row>
    <row r="82" spans="20:20" x14ac:dyDescent="0.3">
      <c r="T82" s="27" t="s">
        <v>37</v>
      </c>
    </row>
    <row r="83" spans="20:20" x14ac:dyDescent="0.3">
      <c r="T83" s="27" t="s">
        <v>130</v>
      </c>
    </row>
    <row r="84" spans="20:20" x14ac:dyDescent="0.3">
      <c r="T84" s="27" t="s">
        <v>131</v>
      </c>
    </row>
    <row r="85" spans="20:20" x14ac:dyDescent="0.3">
      <c r="T85" s="27" t="s">
        <v>38</v>
      </c>
    </row>
    <row r="86" spans="20:20" x14ac:dyDescent="0.3">
      <c r="T86" s="27" t="s">
        <v>39</v>
      </c>
    </row>
    <row r="87" spans="20:20" x14ac:dyDescent="0.3">
      <c r="T87" s="27" t="s">
        <v>40</v>
      </c>
    </row>
    <row r="88" spans="20:20" x14ac:dyDescent="0.3">
      <c r="T88" s="27" t="s">
        <v>41</v>
      </c>
    </row>
    <row r="89" spans="20:20" x14ac:dyDescent="0.3">
      <c r="T89" s="27" t="s">
        <v>42</v>
      </c>
    </row>
    <row r="90" spans="20:20" x14ac:dyDescent="0.3">
      <c r="T90" s="27" t="s">
        <v>43</v>
      </c>
    </row>
    <row r="91" spans="20:20" x14ac:dyDescent="0.3">
      <c r="T91" s="27" t="s">
        <v>44</v>
      </c>
    </row>
    <row r="92" spans="20:20" x14ac:dyDescent="0.3">
      <c r="T92" s="27" t="s">
        <v>45</v>
      </c>
    </row>
    <row r="93" spans="20:20" x14ac:dyDescent="0.3">
      <c r="T93" s="27" t="s">
        <v>46</v>
      </c>
    </row>
    <row r="94" spans="20:20" x14ac:dyDescent="0.3">
      <c r="T94" s="27" t="s">
        <v>47</v>
      </c>
    </row>
    <row r="95" spans="20:20" x14ac:dyDescent="0.3">
      <c r="T95" s="27" t="s">
        <v>48</v>
      </c>
    </row>
    <row r="96" spans="20:20" x14ac:dyDescent="0.3">
      <c r="T96" s="27" t="s">
        <v>49</v>
      </c>
    </row>
    <row r="97" spans="20:20" x14ac:dyDescent="0.3">
      <c r="T97" s="27" t="s">
        <v>50</v>
      </c>
    </row>
    <row r="98" spans="20:20" x14ac:dyDescent="0.3">
      <c r="T98" s="27" t="s">
        <v>51</v>
      </c>
    </row>
    <row r="99" spans="20:20" x14ac:dyDescent="0.3">
      <c r="T99" s="27" t="s">
        <v>52</v>
      </c>
    </row>
    <row r="100" spans="20:20" x14ac:dyDescent="0.3">
      <c r="T100" s="27" t="s">
        <v>53</v>
      </c>
    </row>
    <row r="101" spans="20:20" x14ac:dyDescent="0.3">
      <c r="T101" s="27" t="s">
        <v>54</v>
      </c>
    </row>
    <row r="102" spans="20:20" x14ac:dyDescent="0.3">
      <c r="T102" s="27" t="s">
        <v>55</v>
      </c>
    </row>
    <row r="103" spans="20:20" x14ac:dyDescent="0.3">
      <c r="T103" s="27" t="s">
        <v>56</v>
      </c>
    </row>
    <row r="104" spans="20:20" x14ac:dyDescent="0.3">
      <c r="T104" s="27" t="s">
        <v>57</v>
      </c>
    </row>
    <row r="105" spans="20:20" x14ac:dyDescent="0.3">
      <c r="T105" s="27" t="s">
        <v>58</v>
      </c>
    </row>
  </sheetData>
  <dataValidations count="1">
    <dataValidation type="list" allowBlank="1" showInputMessage="1" showErrorMessage="1" sqref="A3" xr:uid="{91695E95-4753-4090-9B2C-7952B180E118}">
      <formula1>$T$55:$T$105</formula1>
    </dataValidation>
  </dataValidations>
  <hyperlinks>
    <hyperlink ref="A46" r:id="rId1" xr:uid="{5952EAED-ED4D-4AF2-A312-95C8B9235EAD}"/>
    <hyperlink ref="A44"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8F0E-EB14-443E-9A12-4104196D3EE1}">
  <sheetPr>
    <tabColor rgb="FFFF0000"/>
  </sheetPr>
  <dimension ref="A1:P102"/>
  <sheetViews>
    <sheetView workbookViewId="0">
      <selection activeCell="E9" sqref="E9"/>
    </sheetView>
  </sheetViews>
  <sheetFormatPr defaultRowHeight="14.4" x14ac:dyDescent="0.3"/>
  <cols>
    <col min="1" max="1" width="19.6640625" customWidth="1"/>
  </cols>
  <sheetData>
    <row r="1" spans="1:16" x14ac:dyDescent="0.3">
      <c r="A1" t="s">
        <v>200</v>
      </c>
    </row>
    <row r="2" spans="1:16" x14ac:dyDescent="0.3">
      <c r="A2" t="s">
        <v>201</v>
      </c>
    </row>
    <row r="4" spans="1:16" x14ac:dyDescent="0.3">
      <c r="A4" s="132" t="s">
        <v>202</v>
      </c>
    </row>
    <row r="6" spans="1:16" x14ac:dyDescent="0.3">
      <c r="A6" t="s">
        <v>203</v>
      </c>
      <c r="B6" s="133" t="s">
        <v>157</v>
      </c>
      <c r="C6" s="133" t="s">
        <v>158</v>
      </c>
      <c r="D6" s="133" t="s">
        <v>159</v>
      </c>
      <c r="E6" s="133" t="s">
        <v>160</v>
      </c>
      <c r="F6" s="133" t="s">
        <v>161</v>
      </c>
      <c r="G6" s="133" t="s">
        <v>162</v>
      </c>
      <c r="H6" s="133" t="s">
        <v>163</v>
      </c>
      <c r="I6" s="133" t="s">
        <v>164</v>
      </c>
      <c r="J6" s="133" t="s">
        <v>165</v>
      </c>
      <c r="K6" s="133" t="s">
        <v>166</v>
      </c>
      <c r="L6" s="133" t="s">
        <v>167</v>
      </c>
      <c r="M6" s="133" t="s">
        <v>168</v>
      </c>
      <c r="N6" s="133" t="s">
        <v>169</v>
      </c>
      <c r="O6" s="133" t="s">
        <v>170</v>
      </c>
      <c r="P6" s="133" t="s">
        <v>171</v>
      </c>
    </row>
    <row r="7" spans="1:16" x14ac:dyDescent="0.3">
      <c r="A7" t="s">
        <v>204</v>
      </c>
      <c r="B7" s="134">
        <v>4.8945664635038823E-3</v>
      </c>
      <c r="C7" s="134">
        <v>4.7719167839426861E-3</v>
      </c>
      <c r="D7" s="134">
        <v>4.5014924268469052E-3</v>
      </c>
      <c r="E7" s="134">
        <v>4.448954074834529E-3</v>
      </c>
      <c r="F7" s="134">
        <v>4.7046190770911262E-3</v>
      </c>
      <c r="G7" s="134">
        <v>4.7726474043401964E-3</v>
      </c>
      <c r="H7" s="134">
        <v>5.0837678596175892E-3</v>
      </c>
      <c r="I7" s="134">
        <v>4.9833192998824738E-3</v>
      </c>
      <c r="J7" s="134">
        <v>4.8375410722394166E-3</v>
      </c>
      <c r="K7" s="134">
        <v>4.9266050322812269E-3</v>
      </c>
      <c r="L7" s="134">
        <v>4.9999032807180443E-3</v>
      </c>
      <c r="M7" s="134">
        <v>5.5516541822721597E-3</v>
      </c>
      <c r="N7" s="134">
        <v>5.7363488666983672E-3</v>
      </c>
      <c r="O7" s="134">
        <v>5.9289443974033301E-3</v>
      </c>
      <c r="P7" s="134">
        <v>5.5050922102945219E-3</v>
      </c>
    </row>
    <row r="8" spans="1:16" x14ac:dyDescent="0.3">
      <c r="A8" t="s">
        <v>205</v>
      </c>
      <c r="B8" s="134">
        <v>5.4365368370533785E-3</v>
      </c>
      <c r="C8" s="134">
        <v>5.9919429398422076E-3</v>
      </c>
      <c r="D8" s="134">
        <v>5.9597405654359141E-3</v>
      </c>
      <c r="E8" s="134">
        <v>6.1237607455223763E-3</v>
      </c>
      <c r="F8" s="134">
        <v>5.8306641585410754E-3</v>
      </c>
      <c r="G8" s="134">
        <v>6.2655205847069739E-3</v>
      </c>
      <c r="H8" s="134">
        <v>6.079227653233342E-3</v>
      </c>
      <c r="I8" s="134">
        <v>6.4418048722766534E-3</v>
      </c>
      <c r="J8" s="134">
        <v>5.8272389242239962E-3</v>
      </c>
      <c r="K8" s="134">
        <v>6.2624950538080013E-3</v>
      </c>
      <c r="L8" s="134">
        <v>6.3420195883585103E-3</v>
      </c>
      <c r="M8" s="134">
        <v>6.9209220768112227E-3</v>
      </c>
      <c r="N8" s="134">
        <v>6.8115391696584732E-3</v>
      </c>
      <c r="O8" s="134">
        <v>6.9107632765040171E-3</v>
      </c>
      <c r="P8" s="134">
        <v>6.8822364411943943E-3</v>
      </c>
    </row>
    <row r="9" spans="1:16" x14ac:dyDescent="0.3">
      <c r="A9" t="s">
        <v>206</v>
      </c>
      <c r="B9" s="134">
        <v>4.6894576792140688E-3</v>
      </c>
      <c r="C9" s="134">
        <v>4.5558771500879463E-3</v>
      </c>
      <c r="D9" s="134">
        <v>4.3749617630483902E-3</v>
      </c>
      <c r="E9" s="134">
        <v>4.4978765533680983E-3</v>
      </c>
      <c r="F9" s="134">
        <v>4.4171806638736511E-3</v>
      </c>
      <c r="G9" s="134">
        <v>4.2149759019411929E-3</v>
      </c>
      <c r="H9" s="134">
        <v>4.6753226074267087E-3</v>
      </c>
      <c r="I9" s="134">
        <v>4.7278357439653014E-3</v>
      </c>
      <c r="J9" s="134">
        <v>4.9264190651769285E-3</v>
      </c>
      <c r="K9" s="134">
        <v>4.8951574993070651E-3</v>
      </c>
      <c r="L9" s="134">
        <v>5.6249446378072799E-3</v>
      </c>
      <c r="M9" s="134">
        <v>5.1807927472064096E-3</v>
      </c>
      <c r="N9" s="134">
        <v>5.252520498661312E-3</v>
      </c>
      <c r="O9" s="134"/>
      <c r="P9" s="134"/>
    </row>
    <row r="10" spans="1:16" x14ac:dyDescent="0.3">
      <c r="A10" t="s">
        <v>207</v>
      </c>
      <c r="B10" s="134">
        <v>5.5085196831215584E-3</v>
      </c>
      <c r="C10" s="134">
        <v>5.9348073764374544E-3</v>
      </c>
      <c r="D10" s="134">
        <v>5.0050700027940067E-3</v>
      </c>
      <c r="E10" s="134">
        <v>5.493277751780737E-3</v>
      </c>
      <c r="F10" s="134">
        <v>5.3040714702133332E-3</v>
      </c>
      <c r="G10" s="134">
        <v>5.1694624233195232E-3</v>
      </c>
      <c r="H10" s="134">
        <v>5.6862008478290654E-3</v>
      </c>
      <c r="I10" s="134">
        <v>5.5710857047471711E-3</v>
      </c>
      <c r="J10" s="134">
        <v>6.2556932006935569E-3</v>
      </c>
      <c r="K10" s="134">
        <v>5.8497192934401209E-3</v>
      </c>
      <c r="L10" s="134">
        <v>6.5649956442580624E-3</v>
      </c>
      <c r="M10" s="134">
        <v>6.7225020350020351E-3</v>
      </c>
      <c r="N10" s="134">
        <v>6.9531915205528622E-3</v>
      </c>
      <c r="O10" s="134"/>
      <c r="P10" s="134"/>
    </row>
    <row r="12" spans="1:16" x14ac:dyDescent="0.3">
      <c r="A12" t="s">
        <v>3</v>
      </c>
    </row>
    <row r="13" spans="1:16" x14ac:dyDescent="0.3">
      <c r="A13" t="s">
        <v>204</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
      <c r="A14" t="s">
        <v>205</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
      <c r="A15" t="s">
        <v>206</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
      <c r="A16" t="s">
        <v>207</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
      <c r="A18" t="s">
        <v>208</v>
      </c>
    </row>
    <row r="19" spans="1:16" x14ac:dyDescent="0.3">
      <c r="A19" t="s">
        <v>27</v>
      </c>
      <c r="B19" s="134">
        <f>SUMPRODUCT(B7:B8,B13:B14)/SUM(B13:B14)</f>
        <v>5.1329946458402781E-3</v>
      </c>
      <c r="C19" s="134">
        <f t="shared" ref="C19:P19" si="0">SUMPRODUCT(C7:C8,C13:C14)/SUM(C13:C14)</f>
        <v>5.3043224825223235E-3</v>
      </c>
      <c r="D19" s="134">
        <f t="shared" si="0"/>
        <v>5.2151903987524596E-3</v>
      </c>
      <c r="E19" s="134">
        <f t="shared" si="0"/>
        <v>5.186136882511269E-3</v>
      </c>
      <c r="F19" s="134">
        <f t="shared" si="0"/>
        <v>5.2109710176812029E-3</v>
      </c>
      <c r="G19" s="134">
        <f t="shared" si="0"/>
        <v>5.4492741240733302E-3</v>
      </c>
      <c r="H19" s="134">
        <f t="shared" si="0"/>
        <v>5.5265236207886377E-3</v>
      </c>
      <c r="I19" s="134">
        <f t="shared" si="0"/>
        <v>5.5995664553596149E-3</v>
      </c>
      <c r="J19" s="134">
        <f t="shared" si="0"/>
        <v>5.258891155317409E-3</v>
      </c>
      <c r="K19" s="134">
        <f t="shared" si="0"/>
        <v>5.500005674069686E-3</v>
      </c>
      <c r="L19" s="134">
        <f t="shared" si="0"/>
        <v>5.6377453972677538E-3</v>
      </c>
      <c r="M19" s="134">
        <f t="shared" si="0"/>
        <v>6.2048598359652355E-3</v>
      </c>
      <c r="N19" s="134">
        <f t="shared" si="0"/>
        <v>6.2337634683361006E-3</v>
      </c>
      <c r="O19" s="134">
        <f t="shared" si="0"/>
        <v>6.4098872090232782E-3</v>
      </c>
      <c r="P19" s="134">
        <f t="shared" si="0"/>
        <v>6.1587129428778021E-3</v>
      </c>
    </row>
    <row r="20" spans="1:16" x14ac:dyDescent="0.3">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
      <c r="A21" t="s">
        <v>26</v>
      </c>
      <c r="B21" s="134">
        <f>SUMPRODUCT(B9:B10,B15:B16)/SUM(B15:B16)</f>
        <v>4.932555702255469E-3</v>
      </c>
      <c r="C21" s="134">
        <f t="shared" ref="C21:N21" si="2">SUMPRODUCT(C9:C10,C15:C16)/SUM(C15:C16)</f>
        <v>4.9582232305078536E-3</v>
      </c>
      <c r="D21" s="134">
        <f t="shared" si="2"/>
        <v>4.5639884429638225E-3</v>
      </c>
      <c r="E21" s="134">
        <f t="shared" si="2"/>
        <v>4.7708363753397156E-3</v>
      </c>
      <c r="F21" s="134">
        <f t="shared" si="2"/>
        <v>4.6634278935033238E-3</v>
      </c>
      <c r="G21" s="134">
        <f t="shared" si="2"/>
        <v>4.5119628745350967E-3</v>
      </c>
      <c r="H21" s="134">
        <f t="shared" si="2"/>
        <v>5.0044087003971562E-3</v>
      </c>
      <c r="I21" s="134">
        <f t="shared" si="2"/>
        <v>5.019307704993729E-3</v>
      </c>
      <c r="J21" s="134">
        <f t="shared" si="2"/>
        <v>5.4089766317181546E-3</v>
      </c>
      <c r="K21" s="134">
        <f t="shared" si="2"/>
        <v>5.224103720301479E-3</v>
      </c>
      <c r="L21" s="134">
        <f t="shared" si="2"/>
        <v>5.9146470189940271E-3</v>
      </c>
      <c r="M21" s="134">
        <f t="shared" si="2"/>
        <v>5.6325090182750498E-3</v>
      </c>
      <c r="N21" s="134">
        <f t="shared" si="2"/>
        <v>5.7711954144890566E-3</v>
      </c>
      <c r="O21" s="134"/>
      <c r="P21" s="134"/>
    </row>
    <row r="22" spans="1:16" x14ac:dyDescent="0.3">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
      <c r="A24" s="132" t="s">
        <v>209</v>
      </c>
    </row>
    <row r="26" spans="1:16" x14ac:dyDescent="0.3">
      <c r="A26" t="s">
        <v>203</v>
      </c>
      <c r="B26" s="133" t="s">
        <v>157</v>
      </c>
      <c r="C26" s="133" t="s">
        <v>158</v>
      </c>
      <c r="D26" s="133" t="s">
        <v>159</v>
      </c>
      <c r="E26" s="133" t="s">
        <v>160</v>
      </c>
      <c r="F26" s="133" t="s">
        <v>161</v>
      </c>
      <c r="G26" s="133" t="s">
        <v>162</v>
      </c>
      <c r="H26" s="133" t="s">
        <v>163</v>
      </c>
      <c r="I26" s="133" t="s">
        <v>164</v>
      </c>
      <c r="J26" s="133" t="s">
        <v>165</v>
      </c>
      <c r="K26" s="133" t="s">
        <v>166</v>
      </c>
      <c r="L26" s="133" t="s">
        <v>167</v>
      </c>
      <c r="M26" s="133" t="s">
        <v>168</v>
      </c>
      <c r="N26" s="133" t="s">
        <v>169</v>
      </c>
      <c r="O26" s="133" t="s">
        <v>170</v>
      </c>
      <c r="P26" s="133" t="s">
        <v>171</v>
      </c>
    </row>
    <row r="27" spans="1:16" x14ac:dyDescent="0.3">
      <c r="A27" t="s">
        <v>204</v>
      </c>
      <c r="B27" s="134">
        <v>5.0624312073400983E-3</v>
      </c>
      <c r="C27" s="134">
        <v>4.6133688762678461E-3</v>
      </c>
      <c r="D27" s="134">
        <v>4.2211008831811872E-3</v>
      </c>
      <c r="E27" s="134">
        <v>4.6714651716402702E-3</v>
      </c>
      <c r="F27" s="134">
        <v>4.5017420336298467E-3</v>
      </c>
      <c r="G27" s="134">
        <v>4.5608976848914634E-3</v>
      </c>
      <c r="H27" s="134">
        <v>4.6624111092840887E-3</v>
      </c>
      <c r="I27" s="134">
        <v>4.5819917246397359E-3</v>
      </c>
      <c r="J27" s="134">
        <v>4.3190163003775919E-3</v>
      </c>
      <c r="K27" s="134">
        <v>4.7063607882414501E-3</v>
      </c>
      <c r="L27" s="134">
        <v>4.5380735212824765E-3</v>
      </c>
      <c r="M27" s="134">
        <v>5.070020746887967E-3</v>
      </c>
      <c r="N27" s="134">
        <v>5.2233059548254619E-3</v>
      </c>
      <c r="O27" s="134">
        <v>5.4107342266890004E-3</v>
      </c>
      <c r="P27" s="134">
        <v>4.8670720076299471E-3</v>
      </c>
    </row>
    <row r="28" spans="1:16" x14ac:dyDescent="0.3">
      <c r="A28" t="s">
        <v>205</v>
      </c>
      <c r="B28" s="134">
        <v>5.4978152671164614E-3</v>
      </c>
      <c r="C28" s="134">
        <v>5.0639083596438362E-3</v>
      </c>
      <c r="D28" s="134">
        <v>6.0822059063475832E-3</v>
      </c>
      <c r="E28" s="134">
        <v>5.5652920183823272E-3</v>
      </c>
      <c r="F28" s="134">
        <v>5.4675572375324994E-3</v>
      </c>
      <c r="G28" s="134">
        <v>5.633808189316622E-3</v>
      </c>
      <c r="H28" s="134">
        <v>5.3420062336513828E-3</v>
      </c>
      <c r="I28" s="134">
        <v>5.8117197858912183E-3</v>
      </c>
      <c r="J28" s="134">
        <v>5.2000316214857734E-3</v>
      </c>
      <c r="K28" s="134">
        <v>5.6710566406526462E-3</v>
      </c>
      <c r="L28" s="134">
        <v>5.7831513467374203E-3</v>
      </c>
      <c r="M28" s="134">
        <v>6.10324376664246E-3</v>
      </c>
      <c r="N28" s="134">
        <v>6.2224426807760145E-3</v>
      </c>
      <c r="O28" s="134">
        <v>6.268540992448759E-3</v>
      </c>
      <c r="P28" s="134">
        <v>6.2500000000000003E-3</v>
      </c>
    </row>
    <row r="29" spans="1:16" x14ac:dyDescent="0.3">
      <c r="A29" t="s">
        <v>206</v>
      </c>
      <c r="B29" s="134">
        <v>4.1397321965720019E-3</v>
      </c>
      <c r="C29" s="134">
        <v>4.0486861250209772E-3</v>
      </c>
      <c r="D29" s="134">
        <v>4.3330781006795851E-3</v>
      </c>
      <c r="E29" s="134">
        <v>4.5873673297021616E-3</v>
      </c>
      <c r="F29" s="134">
        <v>4.2852756623487165E-3</v>
      </c>
      <c r="G29" s="134">
        <v>4.0697717852514097E-3</v>
      </c>
      <c r="H29" s="134">
        <v>4.3829071199022905E-3</v>
      </c>
      <c r="I29" s="134">
        <v>4.2988915305920616E-3</v>
      </c>
      <c r="J29" s="134">
        <v>4.3089663172093508E-3</v>
      </c>
      <c r="K29" s="134">
        <v>4.2952631739203084E-3</v>
      </c>
      <c r="L29" s="134">
        <v>5.0998858447488579E-3</v>
      </c>
      <c r="M29" s="134">
        <v>4.8294144767173815E-3</v>
      </c>
      <c r="N29" s="134">
        <v>4.7239821659040247E-3</v>
      </c>
      <c r="O29" s="134"/>
      <c r="P29" s="134"/>
    </row>
    <row r="30" spans="1:16" x14ac:dyDescent="0.3">
      <c r="A30" t="s">
        <v>207</v>
      </c>
      <c r="B30" s="134">
        <v>4.7614615516399731E-3</v>
      </c>
      <c r="C30" s="134">
        <v>5.0810074323147606E-3</v>
      </c>
      <c r="D30" s="134">
        <v>4.264841454756552E-3</v>
      </c>
      <c r="E30" s="134">
        <v>4.4632882414213657E-3</v>
      </c>
      <c r="F30" s="134">
        <v>4.3988009531222873E-3</v>
      </c>
      <c r="G30" s="134">
        <v>4.3020918344754827E-3</v>
      </c>
      <c r="H30" s="134">
        <v>5.6190630034492787E-3</v>
      </c>
      <c r="I30" s="134">
        <v>5.2603068886036466E-3</v>
      </c>
      <c r="J30" s="134">
        <v>5.1481391229820503E-3</v>
      </c>
      <c r="K30" s="134">
        <v>5.068195744781844E-3</v>
      </c>
      <c r="L30" s="134">
        <v>5.7146102550192333E-3</v>
      </c>
      <c r="M30" s="134">
        <v>5.9830799855229832E-3</v>
      </c>
      <c r="N30" s="134">
        <v>5.7664659263407803E-3</v>
      </c>
      <c r="O30" s="134"/>
      <c r="P30" s="134"/>
    </row>
    <row r="32" spans="1:16" x14ac:dyDescent="0.3">
      <c r="A32" t="s">
        <v>3</v>
      </c>
    </row>
    <row r="33" spans="1:16" x14ac:dyDescent="0.3">
      <c r="A33" t="s">
        <v>204</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
      <c r="A34" t="s">
        <v>205</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
      <c r="A35" t="s">
        <v>206</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
      <c r="A36" t="s">
        <v>207</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
      <c r="A38" t="s">
        <v>208</v>
      </c>
    </row>
    <row r="39" spans="1:16" x14ac:dyDescent="0.3">
      <c r="A39" t="s">
        <v>27</v>
      </c>
      <c r="B39" s="134">
        <f>SUMPRODUCT(B27:B28,B33:B34)/SUM(B33:B34)</f>
        <v>5.2691426047429615E-3</v>
      </c>
      <c r="C39" s="134">
        <f t="shared" ref="C39:P39" si="4">SUMPRODUCT(C27:C28,C33:C34)/SUM(C33:C34)</f>
        <v>4.8133055526908683E-3</v>
      </c>
      <c r="D39" s="134">
        <f t="shared" si="4"/>
        <v>5.195627055422888E-3</v>
      </c>
      <c r="E39" s="134">
        <f t="shared" si="4"/>
        <v>5.0824047149055883E-3</v>
      </c>
      <c r="F39" s="134">
        <f t="shared" si="4"/>
        <v>4.9707354026369286E-3</v>
      </c>
      <c r="G39" s="134">
        <f t="shared" si="4"/>
        <v>5.0775445728261865E-3</v>
      </c>
      <c r="H39" s="134">
        <f t="shared" si="4"/>
        <v>4.9762455729192587E-3</v>
      </c>
      <c r="I39" s="134">
        <f t="shared" si="4"/>
        <v>5.1806625479006553E-3</v>
      </c>
      <c r="J39" s="134">
        <f t="shared" si="4"/>
        <v>4.7045042494022393E-3</v>
      </c>
      <c r="K39" s="134">
        <f t="shared" si="4"/>
        <v>5.1393739397340701E-3</v>
      </c>
      <c r="L39" s="134">
        <f t="shared" si="4"/>
        <v>5.2067022919229282E-3</v>
      </c>
      <c r="M39" s="134">
        <f t="shared" si="4"/>
        <v>5.5740051954185849E-3</v>
      </c>
      <c r="N39" s="134">
        <f t="shared" si="4"/>
        <v>5.6599229287090554E-3</v>
      </c>
      <c r="O39" s="134">
        <f t="shared" si="4"/>
        <v>5.8470507544581612E-3</v>
      </c>
      <c r="P39" s="134">
        <f t="shared" si="4"/>
        <v>5.506696142509291E-3</v>
      </c>
    </row>
    <row r="40" spans="1:16" x14ac:dyDescent="0.3">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
      <c r="A41" t="s">
        <v>26</v>
      </c>
      <c r="B41" s="134">
        <f>SUMPRODUCT(B29:B30,B35:B36)/SUM(B35:B36)</f>
        <v>4.259235361894511E-3</v>
      </c>
      <c r="C41" s="134">
        <f t="shared" ref="C41:N41" si="6">SUMPRODUCT(C29:C30,C35:C36)/SUM(C35:C36)</f>
        <v>4.3010391662704935E-3</v>
      </c>
      <c r="D41" s="134">
        <f t="shared" si="6"/>
        <v>4.3168022920913708E-3</v>
      </c>
      <c r="E41" s="134">
        <f t="shared" si="6"/>
        <v>4.5595564277562273E-3</v>
      </c>
      <c r="F41" s="134">
        <f t="shared" si="6"/>
        <v>4.3125544839939843E-3</v>
      </c>
      <c r="G41" s="134">
        <f t="shared" si="6"/>
        <v>4.1214917577698891E-3</v>
      </c>
      <c r="H41" s="134">
        <f t="shared" si="6"/>
        <v>4.7087157770548315E-3</v>
      </c>
      <c r="I41" s="134">
        <f t="shared" si="6"/>
        <v>4.5393457567689394E-3</v>
      </c>
      <c r="J41" s="134">
        <f t="shared" si="6"/>
        <v>4.5407105959038001E-3</v>
      </c>
      <c r="K41" s="134">
        <f t="shared" si="6"/>
        <v>4.4999783735553507E-3</v>
      </c>
      <c r="L41" s="134">
        <f t="shared" si="6"/>
        <v>5.2715040957929419E-3</v>
      </c>
      <c r="M41" s="134">
        <f t="shared" si="6"/>
        <v>5.1080732581519368E-3</v>
      </c>
      <c r="N41" s="134">
        <f t="shared" si="6"/>
        <v>5.0180907308621462E-3</v>
      </c>
      <c r="O41" s="134"/>
      <c r="P41" s="134"/>
    </row>
    <row r="42" spans="1:16" x14ac:dyDescent="0.3">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
      <c r="A44" s="132" t="s">
        <v>210</v>
      </c>
    </row>
    <row r="46" spans="1:16" x14ac:dyDescent="0.3">
      <c r="A46" t="s">
        <v>203</v>
      </c>
      <c r="B46" s="133" t="s">
        <v>157</v>
      </c>
      <c r="C46" s="133" t="s">
        <v>158</v>
      </c>
      <c r="D46" s="133" t="s">
        <v>159</v>
      </c>
      <c r="E46" s="133" t="s">
        <v>160</v>
      </c>
      <c r="F46" s="133" t="s">
        <v>161</v>
      </c>
      <c r="G46" s="133" t="s">
        <v>162</v>
      </c>
      <c r="H46" s="133" t="s">
        <v>163</v>
      </c>
      <c r="I46" s="133" t="s">
        <v>164</v>
      </c>
      <c r="J46" s="133" t="s">
        <v>165</v>
      </c>
      <c r="K46" s="133" t="s">
        <v>166</v>
      </c>
      <c r="L46" s="133" t="s">
        <v>167</v>
      </c>
      <c r="M46" s="133" t="s">
        <v>168</v>
      </c>
      <c r="N46" s="133" t="s">
        <v>169</v>
      </c>
      <c r="O46" s="133" t="s">
        <v>170</v>
      </c>
      <c r="P46" s="133" t="s">
        <v>171</v>
      </c>
    </row>
    <row r="47" spans="1:16" x14ac:dyDescent="0.3">
      <c r="A47" t="s">
        <v>204</v>
      </c>
      <c r="B47" s="134">
        <v>4.4917655750985825E-3</v>
      </c>
      <c r="C47" s="134">
        <v>3.8656076236048046E-3</v>
      </c>
      <c r="D47" s="134">
        <v>4.30552174021931E-3</v>
      </c>
      <c r="E47" s="134">
        <v>4.2413841007994668E-3</v>
      </c>
      <c r="F47" s="134">
        <v>4.4657189303445926E-3</v>
      </c>
      <c r="G47" s="134">
        <v>4.7667579120666747E-3</v>
      </c>
      <c r="H47" s="134">
        <v>4.5150044042789744E-3</v>
      </c>
      <c r="I47" s="134">
        <v>5.2017732313211227E-3</v>
      </c>
      <c r="J47" s="134">
        <v>4.6615900617386586E-3</v>
      </c>
      <c r="K47" s="134">
        <v>4.7978663088686421E-3</v>
      </c>
      <c r="L47" s="134">
        <v>4.4776755282890249E-3</v>
      </c>
      <c r="M47" s="134">
        <v>5.3941082802547776E-3</v>
      </c>
      <c r="N47" s="134">
        <v>5.4866036249014974E-3</v>
      </c>
      <c r="O47" s="134">
        <v>5.7358957795004308E-3</v>
      </c>
      <c r="P47" s="134">
        <v>5.5274714052287585E-3</v>
      </c>
    </row>
    <row r="48" spans="1:16" x14ac:dyDescent="0.3">
      <c r="A48" t="s">
        <v>205</v>
      </c>
      <c r="B48" s="134">
        <v>5.1897284203795161E-3</v>
      </c>
      <c r="C48" s="134">
        <v>5.1707879492356836E-3</v>
      </c>
      <c r="D48" s="134">
        <v>5.2936943792734935E-3</v>
      </c>
      <c r="E48" s="134">
        <v>5.5546302496791355E-3</v>
      </c>
      <c r="F48" s="134">
        <v>4.56919481097695E-3</v>
      </c>
      <c r="G48" s="134">
        <v>5.7672066226524803E-3</v>
      </c>
      <c r="H48" s="134">
        <v>6.2782484264261298E-3</v>
      </c>
      <c r="I48" s="134">
        <v>6.1786752124009959E-3</v>
      </c>
      <c r="J48" s="134">
        <v>5.37099349834789E-3</v>
      </c>
      <c r="K48" s="134">
        <v>6.0253415901556483E-3</v>
      </c>
      <c r="L48" s="134">
        <v>5.8017422291954598E-3</v>
      </c>
      <c r="M48" s="134">
        <v>5.9169764560099139E-3</v>
      </c>
      <c r="N48" s="134">
        <v>6.4100669818754931E-3</v>
      </c>
      <c r="O48" s="134">
        <v>6.5122176118026743E-3</v>
      </c>
      <c r="P48" s="134">
        <v>6.5471721721721728E-3</v>
      </c>
    </row>
    <row r="49" spans="1:16" x14ac:dyDescent="0.3">
      <c r="A49" t="s">
        <v>206</v>
      </c>
      <c r="B49" s="134">
        <v>4.4743872983962069E-3</v>
      </c>
      <c r="C49" s="134">
        <v>4.1047606687324451E-3</v>
      </c>
      <c r="D49" s="134">
        <v>3.6068842428131735E-3</v>
      </c>
      <c r="E49" s="134">
        <v>4.1143911381530595E-3</v>
      </c>
      <c r="F49" s="134">
        <v>3.7248065860183452E-3</v>
      </c>
      <c r="G49" s="134">
        <v>3.6062089955588364E-3</v>
      </c>
      <c r="H49" s="134">
        <v>4.1714763690322504E-3</v>
      </c>
      <c r="I49" s="134">
        <v>4.395769363666556E-3</v>
      </c>
      <c r="J49" s="134">
        <v>5.1784519405406347E-3</v>
      </c>
      <c r="K49" s="134">
        <v>4.6401656803804342E-3</v>
      </c>
      <c r="L49" s="134">
        <v>5.2196890286512927E-3</v>
      </c>
      <c r="M49" s="134">
        <v>4.6086843473738953E-3</v>
      </c>
      <c r="N49" s="134">
        <v>4.8935617860851504E-3</v>
      </c>
      <c r="O49" s="134"/>
      <c r="P49" s="134"/>
    </row>
    <row r="50" spans="1:16" x14ac:dyDescent="0.3">
      <c r="A50" t="s">
        <v>207</v>
      </c>
      <c r="B50" s="134">
        <v>4.7439214377478335E-3</v>
      </c>
      <c r="C50" s="134">
        <v>5.1447077147912619E-3</v>
      </c>
      <c r="D50" s="134">
        <v>4.364930717893345E-3</v>
      </c>
      <c r="E50" s="134">
        <v>5.480747475179939E-3</v>
      </c>
      <c r="F50" s="134">
        <v>4.566912694529226E-3</v>
      </c>
      <c r="G50" s="134">
        <v>4.8774190623841716E-3</v>
      </c>
      <c r="H50" s="134">
        <v>5.2553600978250386E-3</v>
      </c>
      <c r="I50" s="134">
        <v>4.8866775565015556E-3</v>
      </c>
      <c r="J50" s="134">
        <v>5.7733222785428364E-3</v>
      </c>
      <c r="K50" s="134">
        <v>5.0409870840850378E-3</v>
      </c>
      <c r="L50" s="134">
        <v>5.3947847756346257E-3</v>
      </c>
      <c r="M50" s="134">
        <v>6.2273242630385486E-3</v>
      </c>
      <c r="N50" s="134">
        <v>6.4446138868325276E-3</v>
      </c>
      <c r="O50" s="134"/>
      <c r="P50" s="134"/>
    </row>
    <row r="52" spans="1:16" x14ac:dyDescent="0.3">
      <c r="A52" t="s">
        <v>3</v>
      </c>
    </row>
    <row r="53" spans="1:16" x14ac:dyDescent="0.3">
      <c r="A53" t="s">
        <v>204</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
      <c r="A54" t="s">
        <v>205</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
      <c r="A55" t="s">
        <v>206</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
      <c r="A56" t="s">
        <v>207</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
      <c r="A58" t="s">
        <v>208</v>
      </c>
      <c r="B58" s="134"/>
      <c r="C58" s="134"/>
      <c r="D58" s="134"/>
      <c r="E58" s="134"/>
      <c r="F58" s="134"/>
      <c r="G58" s="134"/>
      <c r="H58" s="134"/>
      <c r="I58" s="134"/>
      <c r="J58" s="134"/>
      <c r="K58" s="134"/>
      <c r="L58" s="134"/>
      <c r="M58" s="134"/>
      <c r="N58" s="134"/>
      <c r="O58" s="134"/>
      <c r="P58" s="134"/>
    </row>
    <row r="59" spans="1:16" x14ac:dyDescent="0.3">
      <c r="A59" t="s">
        <v>27</v>
      </c>
      <c r="B59" s="134">
        <f>SUMPRODUCT(B47:B48,B53:B54)/SUM(B53:B54)</f>
        <v>4.7700098041041578E-3</v>
      </c>
      <c r="C59" s="134">
        <f t="shared" ref="C59:P59" si="8">SUMPRODUCT(C47:C48,C53:C54)/SUM(C53:C54)</f>
        <v>4.3963184130976539E-3</v>
      </c>
      <c r="D59" s="134">
        <f t="shared" si="8"/>
        <v>4.7898376410698959E-3</v>
      </c>
      <c r="E59" s="134">
        <f t="shared" si="8"/>
        <v>4.8909397102237552E-3</v>
      </c>
      <c r="F59" s="134">
        <f t="shared" si="8"/>
        <v>4.5142330611325655E-3</v>
      </c>
      <c r="G59" s="134">
        <f t="shared" si="8"/>
        <v>5.1793668775830257E-3</v>
      </c>
      <c r="H59" s="134">
        <f t="shared" si="8"/>
        <v>5.4088888914863749E-3</v>
      </c>
      <c r="I59" s="134">
        <f t="shared" si="8"/>
        <v>5.6298857472442477E-3</v>
      </c>
      <c r="J59" s="134">
        <f t="shared" si="8"/>
        <v>4.9755778687645353E-3</v>
      </c>
      <c r="K59" s="134">
        <f t="shared" si="8"/>
        <v>5.4249890480007248E-3</v>
      </c>
      <c r="L59" s="134">
        <f t="shared" si="8"/>
        <v>5.111018137516749E-3</v>
      </c>
      <c r="M59" s="134">
        <f t="shared" si="8"/>
        <v>5.6353630646083482E-3</v>
      </c>
      <c r="N59" s="134">
        <f t="shared" si="8"/>
        <v>5.9483353033884948E-3</v>
      </c>
      <c r="O59" s="134">
        <f t="shared" si="8"/>
        <v>6.1108327766644403E-3</v>
      </c>
      <c r="P59" s="134">
        <f t="shared" si="8"/>
        <v>5.9857174988753948E-3</v>
      </c>
    </row>
    <row r="60" spans="1:16" x14ac:dyDescent="0.3">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
      <c r="A61" t="s">
        <v>26</v>
      </c>
      <c r="B61" s="134">
        <f>SUMPRODUCT(B49:B50,B55:B56)/SUM(B55:B56)</f>
        <v>4.5595413100131439E-3</v>
      </c>
      <c r="C61" s="134">
        <f t="shared" ref="C61:N61" si="10">SUMPRODUCT(C49:C50,C55:C56)/SUM(C55:C56)</f>
        <v>4.3848233570178922E-3</v>
      </c>
      <c r="D61" s="134">
        <f t="shared" si="10"/>
        <v>3.8350096308236441E-3</v>
      </c>
      <c r="E61" s="134">
        <f t="shared" si="10"/>
        <v>4.4534719081604831E-3</v>
      </c>
      <c r="F61" s="134">
        <f t="shared" si="10"/>
        <v>3.9299656675592523E-3</v>
      </c>
      <c r="G61" s="134">
        <f t="shared" si="10"/>
        <v>3.9911250168720462E-3</v>
      </c>
      <c r="H61" s="134">
        <f t="shared" si="10"/>
        <v>4.4854292406422795E-3</v>
      </c>
      <c r="I61" s="134">
        <f t="shared" si="10"/>
        <v>4.5423583875771759E-3</v>
      </c>
      <c r="J61" s="134">
        <f t="shared" si="10"/>
        <v>5.3594789786840739E-3</v>
      </c>
      <c r="K61" s="134">
        <f t="shared" si="10"/>
        <v>4.7831416798476308E-3</v>
      </c>
      <c r="L61" s="134">
        <f t="shared" si="10"/>
        <v>5.2770981755028189E-3</v>
      </c>
      <c r="M61" s="134">
        <f t="shared" si="10"/>
        <v>5.0562766491096065E-3</v>
      </c>
      <c r="N61" s="134">
        <f t="shared" si="10"/>
        <v>5.321336806062742E-3</v>
      </c>
      <c r="O61" s="134"/>
      <c r="P61" s="134"/>
    </row>
    <row r="62" spans="1:16" x14ac:dyDescent="0.3">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
      <c r="A64" s="132" t="s">
        <v>211</v>
      </c>
    </row>
    <row r="66" spans="1:16" x14ac:dyDescent="0.3">
      <c r="A66" t="s">
        <v>203</v>
      </c>
      <c r="B66" s="133" t="s">
        <v>157</v>
      </c>
      <c r="C66" s="133" t="s">
        <v>158</v>
      </c>
      <c r="D66" s="133" t="s">
        <v>159</v>
      </c>
      <c r="E66" s="133" t="s">
        <v>160</v>
      </c>
      <c r="F66" s="133" t="s">
        <v>161</v>
      </c>
      <c r="G66" s="133" t="s">
        <v>162</v>
      </c>
      <c r="H66" s="133" t="s">
        <v>163</v>
      </c>
      <c r="I66" s="133" t="s">
        <v>164</v>
      </c>
      <c r="J66" s="133" t="s">
        <v>165</v>
      </c>
      <c r="K66" s="133" t="s">
        <v>166</v>
      </c>
      <c r="L66" s="133" t="s">
        <v>167</v>
      </c>
      <c r="M66" s="133" t="s">
        <v>168</v>
      </c>
      <c r="N66" s="133" t="s">
        <v>169</v>
      </c>
      <c r="O66" s="133" t="s">
        <v>170</v>
      </c>
      <c r="P66" s="133" t="s">
        <v>171</v>
      </c>
    </row>
    <row r="67" spans="1:16" x14ac:dyDescent="0.3">
      <c r="A67" t="s">
        <v>204</v>
      </c>
      <c r="B67" s="134">
        <v>4.9911986574984104E-3</v>
      </c>
      <c r="C67" s="134">
        <v>4.9436604835384106E-3</v>
      </c>
      <c r="D67" s="134">
        <v>4.5666855814454742E-3</v>
      </c>
      <c r="E67" s="134">
        <v>4.3101360394919878E-3</v>
      </c>
      <c r="F67" s="134">
        <v>4.7990518008819141E-3</v>
      </c>
      <c r="G67" s="134">
        <v>4.8840225838679922E-3</v>
      </c>
      <c r="H67" s="134">
        <v>5.457673745142313E-3</v>
      </c>
      <c r="I67" s="134">
        <v>4.9623316545432342E-3</v>
      </c>
      <c r="J67" s="134">
        <v>5.1886921868687609E-3</v>
      </c>
      <c r="K67" s="134">
        <v>4.9604369886029889E-3</v>
      </c>
      <c r="L67" s="134">
        <v>5.2816004077471971E-3</v>
      </c>
      <c r="M67" s="134">
        <v>5.806056557559564E-3</v>
      </c>
      <c r="N67" s="134">
        <v>5.9794372294372294E-3</v>
      </c>
      <c r="O67" s="134">
        <v>6.31995631995632E-3</v>
      </c>
      <c r="P67" s="134">
        <v>5.9210526315789476E-3</v>
      </c>
    </row>
    <row r="68" spans="1:16" x14ac:dyDescent="0.3">
      <c r="A68" t="s">
        <v>205</v>
      </c>
      <c r="B68" s="134">
        <v>5.6621187930815716E-3</v>
      </c>
      <c r="C68" s="134">
        <v>6.5402232891966453E-3</v>
      </c>
      <c r="D68" s="134">
        <v>5.6779784711044924E-3</v>
      </c>
      <c r="E68" s="134">
        <v>6.8111768415424481E-3</v>
      </c>
      <c r="F68" s="134">
        <v>7.0098077746552226E-3</v>
      </c>
      <c r="G68" s="134">
        <v>6.8427832912863378E-3</v>
      </c>
      <c r="H68" s="134">
        <v>6.3851179223321794E-3</v>
      </c>
      <c r="I68" s="134">
        <v>6.9284693807017544E-3</v>
      </c>
      <c r="J68" s="134">
        <v>6.5660701264363052E-3</v>
      </c>
      <c r="K68" s="134">
        <v>6.3984900449102471E-3</v>
      </c>
      <c r="L68" s="134">
        <v>7.0480152118788343E-3</v>
      </c>
      <c r="M68" s="134">
        <v>8.1088501291989665E-3</v>
      </c>
      <c r="N68" s="134">
        <v>7.3332693292370715E-3</v>
      </c>
      <c r="O68" s="134">
        <v>7.6969152440850555E-3</v>
      </c>
      <c r="P68" s="134">
        <v>7.4526691495965238E-3</v>
      </c>
    </row>
    <row r="69" spans="1:16" x14ac:dyDescent="0.3">
      <c r="A69" t="s">
        <v>206</v>
      </c>
      <c r="B69" s="134">
        <v>5.3413394253667302E-3</v>
      </c>
      <c r="C69" s="134">
        <v>4.9383952703196347E-3</v>
      </c>
      <c r="D69" s="134">
        <v>4.6551729582592054E-3</v>
      </c>
      <c r="E69" s="134">
        <v>4.5008778567291264E-3</v>
      </c>
      <c r="F69" s="134">
        <v>4.9064822261235316E-3</v>
      </c>
      <c r="G69" s="134">
        <v>4.6697991241968287E-3</v>
      </c>
      <c r="H69" s="134">
        <v>5.2028686630860698E-3</v>
      </c>
      <c r="I69" s="134">
        <v>5.1778747316566301E-3</v>
      </c>
      <c r="J69" s="134">
        <v>5.1328811753091801E-3</v>
      </c>
      <c r="K69" s="134">
        <v>5.3647475328468487E-3</v>
      </c>
      <c r="L69" s="134">
        <v>6.1078822232501087E-3</v>
      </c>
      <c r="M69" s="134">
        <v>5.7022569444444438E-3</v>
      </c>
      <c r="N69" s="134">
        <v>5.7862161807197268E-3</v>
      </c>
      <c r="O69" s="134"/>
      <c r="P69" s="134"/>
    </row>
    <row r="70" spans="1:16" x14ac:dyDescent="0.3">
      <c r="A70" t="s">
        <v>207</v>
      </c>
      <c r="B70" s="134">
        <v>6.6238453949674699E-3</v>
      </c>
      <c r="C70" s="134">
        <v>6.5616547469064075E-3</v>
      </c>
      <c r="D70" s="134">
        <v>5.7833831411031843E-3</v>
      </c>
      <c r="E70" s="134">
        <v>6.0438070034625167E-3</v>
      </c>
      <c r="F70" s="134">
        <v>6.0809519975283909E-3</v>
      </c>
      <c r="G70" s="134">
        <v>5.7255291929724046E-3</v>
      </c>
      <c r="H70" s="134">
        <v>5.7895167920949172E-3</v>
      </c>
      <c r="I70" s="134">
        <v>6.0556314909009663E-3</v>
      </c>
      <c r="J70" s="134">
        <v>6.7139328869475923E-3</v>
      </c>
      <c r="K70" s="134">
        <v>6.7541273770650887E-3</v>
      </c>
      <c r="L70" s="134">
        <v>7.457418411753034E-3</v>
      </c>
      <c r="M70" s="134">
        <v>7.2576902678334661E-3</v>
      </c>
      <c r="N70" s="134">
        <v>7.9857578561135754E-3</v>
      </c>
      <c r="O70" s="134"/>
      <c r="P70" s="134"/>
    </row>
    <row r="72" spans="1:16" x14ac:dyDescent="0.3">
      <c r="A72" t="s">
        <v>3</v>
      </c>
    </row>
    <row r="73" spans="1:16" x14ac:dyDescent="0.3">
      <c r="A73" t="s">
        <v>204</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
      <c r="A74" t="s">
        <v>205</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
      <c r="A75" t="s">
        <v>206</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
      <c r="A76" t="s">
        <v>207</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
      <c r="A78" t="s">
        <v>208</v>
      </c>
      <c r="B78" s="134"/>
      <c r="C78" s="134"/>
      <c r="D78" s="134"/>
      <c r="E78" s="134"/>
      <c r="F78" s="134"/>
      <c r="G78" s="134"/>
      <c r="H78" s="134"/>
      <c r="I78" s="134"/>
      <c r="J78" s="134"/>
      <c r="K78" s="134"/>
      <c r="L78" s="134"/>
      <c r="M78" s="134"/>
      <c r="N78" s="134"/>
      <c r="O78" s="134"/>
      <c r="P78" s="134"/>
    </row>
    <row r="79" spans="1:16" x14ac:dyDescent="0.3">
      <c r="A79" t="s">
        <v>27</v>
      </c>
      <c r="B79" s="134">
        <f>SUMPRODUCT(B67:B68,B73:B74)/SUM(B73:B74)</f>
        <v>5.3217003376025739E-3</v>
      </c>
      <c r="C79" s="134">
        <f t="shared" ref="C79:P79" si="12">SUMPRODUCT(C67:C68,C73:C74)/SUM(C73:C74)</f>
        <v>5.6621886369270756E-3</v>
      </c>
      <c r="D79" s="134">
        <f t="shared" si="12"/>
        <v>5.0171998519899863E-3</v>
      </c>
      <c r="E79" s="134">
        <f t="shared" si="12"/>
        <v>5.2675314189813485E-3</v>
      </c>
      <c r="F79" s="134">
        <f t="shared" si="12"/>
        <v>5.6597248171653377E-3</v>
      </c>
      <c r="G79" s="134">
        <f t="shared" si="12"/>
        <v>5.728988666372746E-3</v>
      </c>
      <c r="H79" s="134">
        <f t="shared" si="12"/>
        <v>5.8312389361201119E-3</v>
      </c>
      <c r="I79" s="134">
        <f t="shared" si="12"/>
        <v>5.706904573635924E-3</v>
      </c>
      <c r="J79" s="134">
        <f t="shared" si="12"/>
        <v>5.7404985745601357E-3</v>
      </c>
      <c r="K79" s="134">
        <f t="shared" si="12"/>
        <v>5.4974365412423778E-3</v>
      </c>
      <c r="L79" s="134">
        <f t="shared" si="12"/>
        <v>6.0739606950923663E-3</v>
      </c>
      <c r="M79" s="134">
        <f t="shared" si="12"/>
        <v>6.8719351752182757E-3</v>
      </c>
      <c r="N79" s="134">
        <f t="shared" si="12"/>
        <v>6.6351996527777785E-3</v>
      </c>
      <c r="O79" s="134">
        <f t="shared" si="12"/>
        <v>6.9765781205369899E-3</v>
      </c>
      <c r="P79" s="134">
        <f t="shared" si="12"/>
        <v>6.6640319180969595E-3</v>
      </c>
    </row>
    <row r="80" spans="1:16" x14ac:dyDescent="0.3">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
      <c r="A81" t="s">
        <v>26</v>
      </c>
      <c r="B81" s="134">
        <f>SUMPRODUCT(B69:B70,B75:B76)/SUM(B75:B76)</f>
        <v>5.816929318774716E-3</v>
      </c>
      <c r="C81" s="134">
        <f t="shared" ref="C81:N81" si="14">SUMPRODUCT(C69:C70,C75:C76)/SUM(C75:C76)</f>
        <v>5.4784938514433161E-3</v>
      </c>
      <c r="D81" s="134">
        <f t="shared" si="14"/>
        <v>5.0256558153781421E-3</v>
      </c>
      <c r="E81" s="134">
        <f t="shared" si="14"/>
        <v>5.0056185051762262E-3</v>
      </c>
      <c r="F81" s="134">
        <f t="shared" si="14"/>
        <v>5.2868090295587426E-3</v>
      </c>
      <c r="G81" s="134">
        <f t="shared" si="14"/>
        <v>5.0790042106010659E-3</v>
      </c>
      <c r="H81" s="134">
        <f t="shared" si="14"/>
        <v>5.4240520360856245E-3</v>
      </c>
      <c r="I81" s="134">
        <f t="shared" si="14"/>
        <v>5.5545175407030016E-3</v>
      </c>
      <c r="J81" s="134">
        <f t="shared" si="14"/>
        <v>5.8366484712945909E-3</v>
      </c>
      <c r="K81" s="134">
        <f t="shared" si="14"/>
        <v>5.8556783809839341E-3</v>
      </c>
      <c r="L81" s="134">
        <f t="shared" si="14"/>
        <v>6.5296257800419241E-3</v>
      </c>
      <c r="M81" s="134">
        <f t="shared" si="14"/>
        <v>6.2368972746331235E-3</v>
      </c>
      <c r="N81" s="134">
        <f t="shared" si="14"/>
        <v>6.5207408924336952E-3</v>
      </c>
      <c r="O81" s="134"/>
      <c r="P81" s="134"/>
    </row>
    <row r="82" spans="1:16" x14ac:dyDescent="0.3">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
      <c r="A84" s="132" t="s">
        <v>212</v>
      </c>
    </row>
    <row r="86" spans="1:16" x14ac:dyDescent="0.3">
      <c r="A86" t="s">
        <v>203</v>
      </c>
      <c r="B86" s="133" t="s">
        <v>157</v>
      </c>
      <c r="C86" s="133" t="s">
        <v>158</v>
      </c>
      <c r="D86" s="133" t="s">
        <v>159</v>
      </c>
      <c r="E86" s="133" t="s">
        <v>160</v>
      </c>
      <c r="F86" s="133" t="s">
        <v>161</v>
      </c>
      <c r="G86" s="133" t="s">
        <v>162</v>
      </c>
      <c r="H86" s="133" t="s">
        <v>163</v>
      </c>
      <c r="I86" s="133" t="s">
        <v>164</v>
      </c>
      <c r="J86" s="133" t="s">
        <v>165</v>
      </c>
      <c r="K86" s="133" t="s">
        <v>166</v>
      </c>
      <c r="L86" s="133" t="s">
        <v>167</v>
      </c>
      <c r="M86" s="133" t="s">
        <v>168</v>
      </c>
      <c r="N86" s="133" t="s">
        <v>169</v>
      </c>
      <c r="O86" s="133" t="s">
        <v>170</v>
      </c>
      <c r="P86" s="133" t="s">
        <v>171</v>
      </c>
    </row>
    <row r="87" spans="1:16" x14ac:dyDescent="0.3">
      <c r="A87" t="s">
        <v>204</v>
      </c>
      <c r="B87" s="134">
        <v>5.330650733640474E-3</v>
      </c>
      <c r="C87" s="134">
        <v>6.301572891041724E-3</v>
      </c>
      <c r="D87" s="134">
        <v>5.6449655557487413E-3</v>
      </c>
      <c r="E87" s="134">
        <v>4.8618684765012543E-3</v>
      </c>
      <c r="F87" s="134">
        <v>5.6278032137115994E-3</v>
      </c>
      <c r="G87" s="134">
        <v>4.9747722085205E-3</v>
      </c>
      <c r="H87" s="134">
        <v>5.7532005294077676E-3</v>
      </c>
      <c r="I87" s="134">
        <v>5.6666310443675566E-3</v>
      </c>
      <c r="J87" s="134">
        <v>5.1329165731280367E-3</v>
      </c>
      <c r="K87" s="134">
        <v>5.4953593143026499E-3</v>
      </c>
      <c r="L87" s="134">
        <v>6.2414792092706194E-3</v>
      </c>
      <c r="M87" s="134">
        <v>6.750645994832041E-3</v>
      </c>
      <c r="N87" s="134">
        <v>6.9525666016894087E-3</v>
      </c>
      <c r="O87" s="134">
        <v>6.7502354048964222E-3</v>
      </c>
      <c r="P87" s="134">
        <v>6.9369772998805253E-3</v>
      </c>
    </row>
    <row r="88" spans="1:16" x14ac:dyDescent="0.3">
      <c r="A88" t="s">
        <v>205</v>
      </c>
      <c r="B88" s="134">
        <v>5.0549861653512275E-3</v>
      </c>
      <c r="C88" s="134">
        <v>7.8521925377424053E-3</v>
      </c>
      <c r="D88" s="134">
        <v>7.1554805243624498E-3</v>
      </c>
      <c r="E88" s="134">
        <v>7.3342216541263713E-3</v>
      </c>
      <c r="F88" s="134">
        <v>6.3480949695425655E-3</v>
      </c>
      <c r="G88" s="134">
        <v>6.897325532610658E-3</v>
      </c>
      <c r="H88" s="134">
        <v>6.575559258549234E-3</v>
      </c>
      <c r="I88" s="134">
        <v>7.1457274446565721E-3</v>
      </c>
      <c r="J88" s="134">
        <v>5.7500382233029654E-3</v>
      </c>
      <c r="K88" s="134">
        <v>7.9970986875139167E-3</v>
      </c>
      <c r="L88" s="134">
        <v>7.5277486096173756E-3</v>
      </c>
      <c r="M88" s="134">
        <v>7.8752955082742326E-3</v>
      </c>
      <c r="N88" s="134">
        <v>7.7802359882005899E-3</v>
      </c>
      <c r="O88" s="134">
        <v>7.5378787878787887E-3</v>
      </c>
      <c r="P88" s="134">
        <v>7.976892822025565E-3</v>
      </c>
    </row>
    <row r="89" spans="1:16" x14ac:dyDescent="0.3">
      <c r="A89" t="s">
        <v>206</v>
      </c>
      <c r="B89" s="134">
        <v>5.5670148507885519E-3</v>
      </c>
      <c r="C89" s="134">
        <v>6.3782593362144346E-3</v>
      </c>
      <c r="D89" s="134">
        <v>5.6654190877827191E-3</v>
      </c>
      <c r="E89" s="134">
        <v>5.2179395367096312E-3</v>
      </c>
      <c r="F89" s="134">
        <v>5.1418496995618655E-3</v>
      </c>
      <c r="G89" s="134">
        <v>4.8147946442388557E-3</v>
      </c>
      <c r="H89" s="134">
        <v>5.3953616546810424E-3</v>
      </c>
      <c r="I89" s="134">
        <v>5.9391082454658441E-3</v>
      </c>
      <c r="J89" s="134">
        <v>5.7489374776481753E-3</v>
      </c>
      <c r="K89" s="134">
        <v>6.241060509475994E-3</v>
      </c>
      <c r="L89" s="134">
        <v>6.7849209004909967E-3</v>
      </c>
      <c r="M89" s="134">
        <v>6.4341787439613522E-3</v>
      </c>
      <c r="N89" s="134">
        <v>6.5170940170940174E-3</v>
      </c>
      <c r="O89" s="134"/>
      <c r="P89" s="134"/>
    </row>
    <row r="90" spans="1:16" x14ac:dyDescent="0.3">
      <c r="A90" t="s">
        <v>207</v>
      </c>
      <c r="B90" s="134">
        <v>4.8252855325979218E-3</v>
      </c>
      <c r="C90" s="134">
        <v>7.243479802985734E-3</v>
      </c>
      <c r="D90" s="134">
        <v>5.4235771369183765E-3</v>
      </c>
      <c r="E90" s="134">
        <v>5.9817461453734715E-3</v>
      </c>
      <c r="F90" s="134">
        <v>6.2208688989284925E-3</v>
      </c>
      <c r="G90" s="134">
        <v>5.3279491711973959E-3</v>
      </c>
      <c r="H90" s="134">
        <v>6.2772546371740144E-3</v>
      </c>
      <c r="I90" s="134">
        <v>5.3772508685892067E-3</v>
      </c>
      <c r="J90" s="134">
        <v>7.226433727040159E-3</v>
      </c>
      <c r="K90" s="134">
        <v>6.0016086197207524E-3</v>
      </c>
      <c r="L90" s="134">
        <v>8.875470583424928E-3</v>
      </c>
      <c r="M90" s="134">
        <v>7.7479338842975209E-3</v>
      </c>
      <c r="N90" s="134">
        <v>7.9801605269366957E-3</v>
      </c>
      <c r="O90" s="134"/>
      <c r="P90" s="134"/>
    </row>
    <row r="92" spans="1:16" x14ac:dyDescent="0.3">
      <c r="A92" t="s">
        <v>3</v>
      </c>
    </row>
    <row r="93" spans="1:16" x14ac:dyDescent="0.3">
      <c r="A93" t="s">
        <v>204</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
      <c r="A94" t="s">
        <v>205</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
      <c r="A95" t="s">
        <v>206</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
      <c r="A96" t="s">
        <v>207</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
      <c r="A98" t="s">
        <v>208</v>
      </c>
      <c r="B98" s="134"/>
      <c r="C98" s="134"/>
      <c r="D98" s="134"/>
      <c r="E98" s="134"/>
      <c r="F98" s="134"/>
      <c r="G98" s="134"/>
      <c r="H98" s="134"/>
      <c r="I98" s="134"/>
      <c r="J98" s="134"/>
      <c r="K98" s="134"/>
      <c r="L98" s="134"/>
      <c r="M98" s="134"/>
      <c r="N98" s="134"/>
      <c r="O98" s="134"/>
      <c r="P98" s="134"/>
    </row>
    <row r="99" spans="1:16" x14ac:dyDescent="0.3">
      <c r="A99" t="s">
        <v>27</v>
      </c>
      <c r="B99" s="134">
        <f>SUMPRODUCT(B87:B88,B93:B94)/SUM(B93:B94)</f>
        <v>5.2433163137650994E-3</v>
      </c>
      <c r="C99" s="134">
        <f t="shared" ref="C99:P99" si="16">SUMPRODUCT(C87:C88,C93:C94)/SUM(C93:C94)</f>
        <v>6.9834001959518995E-3</v>
      </c>
      <c r="D99" s="134">
        <f t="shared" si="16"/>
        <v>6.5777572819174417E-3</v>
      </c>
      <c r="E99" s="134">
        <f t="shared" si="16"/>
        <v>5.9763517401180914E-3</v>
      </c>
      <c r="F99" s="134">
        <f t="shared" si="16"/>
        <v>5.9946643180689811E-3</v>
      </c>
      <c r="G99" s="134">
        <f t="shared" si="16"/>
        <v>6.074778642537363E-3</v>
      </c>
      <c r="H99" s="134">
        <f t="shared" si="16"/>
        <v>6.1062255211472823E-3</v>
      </c>
      <c r="I99" s="134">
        <f t="shared" si="16"/>
        <v>6.2756207362489732E-3</v>
      </c>
      <c r="J99" s="134">
        <f t="shared" si="16"/>
        <v>5.4190732576683363E-3</v>
      </c>
      <c r="K99" s="134">
        <f t="shared" si="16"/>
        <v>6.4996728546841799E-3</v>
      </c>
      <c r="L99" s="134">
        <f t="shared" si="16"/>
        <v>6.7055644680000127E-3</v>
      </c>
      <c r="M99" s="134">
        <f t="shared" si="16"/>
        <v>7.3379629629629637E-3</v>
      </c>
      <c r="N99" s="134">
        <f t="shared" si="16"/>
        <v>7.2818857589984354E-3</v>
      </c>
      <c r="O99" s="134">
        <f t="shared" si="16"/>
        <v>7.1302387914230023E-3</v>
      </c>
      <c r="P99" s="134">
        <f t="shared" si="16"/>
        <v>7.5074163969795025E-3</v>
      </c>
    </row>
    <row r="100" spans="1:16" x14ac:dyDescent="0.3">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
      <c r="A101" t="s">
        <v>26</v>
      </c>
      <c r="B101" s="134">
        <f>SUMPRODUCT(B89:B90,B95:B96)/SUM(B95:B96)</f>
        <v>5.3041814479192137E-3</v>
      </c>
      <c r="C101" s="134">
        <f t="shared" ref="C101:N101" si="18">SUMPRODUCT(C89:C90,C95:C96)/SUM(C95:C96)</f>
        <v>6.6757608918190502E-3</v>
      </c>
      <c r="D101" s="134">
        <f t="shared" si="18"/>
        <v>5.564377976143964E-3</v>
      </c>
      <c r="E101" s="134">
        <f t="shared" si="18"/>
        <v>5.4633752117660807E-3</v>
      </c>
      <c r="F101" s="134">
        <f t="shared" si="18"/>
        <v>5.4931884592162887E-3</v>
      </c>
      <c r="G101" s="134">
        <f t="shared" si="18"/>
        <v>4.9934145842188372E-3</v>
      </c>
      <c r="H101" s="134">
        <f t="shared" si="18"/>
        <v>5.8040809537064746E-3</v>
      </c>
      <c r="I101" s="134">
        <f t="shared" si="18"/>
        <v>5.6850018095417299E-3</v>
      </c>
      <c r="J101" s="134">
        <f t="shared" si="18"/>
        <v>6.3638478232299102E-3</v>
      </c>
      <c r="K101" s="134">
        <f t="shared" si="18"/>
        <v>6.1100957778983528E-3</v>
      </c>
      <c r="L101" s="134">
        <f t="shared" si="18"/>
        <v>7.4930752919688233E-3</v>
      </c>
      <c r="M101" s="134">
        <f t="shared" si="18"/>
        <v>6.8870686926242484E-3</v>
      </c>
      <c r="N101" s="134">
        <f t="shared" si="18"/>
        <v>7.0447488517158896E-3</v>
      </c>
      <c r="O101" s="134"/>
      <c r="P101" s="134"/>
    </row>
    <row r="102" spans="1:16" x14ac:dyDescent="0.3">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Cover_sheet</vt:lpstr>
      <vt:lpstr>Contents</vt:lpstr>
      <vt:lpstr>data_0910</vt:lpstr>
      <vt:lpstr>FIRE1001_working</vt:lpstr>
      <vt:lpstr>FIRE1001</vt:lpstr>
      <vt:lpstr>Data - annual</vt:lpstr>
      <vt:lpstr>Data - quarterly</vt:lpstr>
      <vt:lpstr>FIRE1001_historical</vt:lpstr>
      <vt:lpstr>merge FRSs calcs</vt:lpstr>
      <vt:lpstr>backdata</vt:lpstr>
      <vt:lpstr>FIRE1001_historical_working</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2021</cp:keywords>
  <cp:lastModifiedBy/>
  <dcterms:created xsi:type="dcterms:W3CDTF">2021-08-09T16:37:39Z</dcterms:created>
  <dcterms:modified xsi:type="dcterms:W3CDTF">2021-08-09T16:39:36Z</dcterms:modified>
</cp:coreProperties>
</file>